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<sst xmlns="http://schemas.openxmlformats.org/spreadsheetml/2006/main" count="2218" uniqueCount="542">
  <si>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</si>
  <si>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</si>
  <si>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</si>
  <si>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</si>
  <si>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</si>
  <si>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</si>
  <si>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</si>
  <si>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</si>
  <si>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</si>
  <si>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</si>
  <si>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</si>
  <si>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</si>
  <si>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</si>
  <si>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</si>
  <si>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</si>
  <si>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</si>
  <si>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</si>
  <si>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</si>
  <si>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</si>
  <si>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</si>
  <si>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</si>
  <si>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</si>
  <si>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</si>
  <si>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</si>
  <si>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</si>
  <si>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</si>
  <si>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</si>
  <si>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</si>
  <si>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</si>
  <si>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</si>
  <si>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</si>
  <si>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</si>
  <si>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</si>
  <si>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</si>
  <si>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</si>
  <si>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</si>
  <si>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</si>
  <si>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</si>
  <si>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</si>
  <si>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</si>
  <si>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</si>
  <si>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</si>
  <si>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</si>
  <si>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</si>
  <si>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</si>
  <si>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</si>
  <si>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</si>
  <si>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</si>
  <si>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</si>
  <si>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</si>
  <si>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</si>
  <si>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</si>
  <si>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</si>
  <si>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</si>
  <si>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</si>
  <si>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</si>
  <si>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</si>
  <si>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</si>
  <si>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</si>
  <si>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</si>
  <si>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</si>
  <si>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</si>
  <si>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</si>
  <si>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</si>
  <si>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</si>
  <si>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</si>
  <si>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</si>
  <si>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</si>
  <si>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</si>
  <si>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</si>
  <si>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</si>
  <si>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</si>
  <si>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</si>
  <si>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</si>
  <si>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</si>
  <si>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</si>
  <si>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</si>
  <si>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</si>
  <si>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</si>
  <si>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</si>
  <si>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</si>
  <si>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</si>
  <si>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</si>
  <si>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</si>
  <si>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</si>
  <si>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</si>
  <si>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</si>
  <si>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</si>
  <si>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</si>
  <si>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</si>
  <si>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</si>
  <si>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</si>
  <si>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</si>
  <si>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</si>
  <si>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</si>
  <si>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</si>
  <si>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</si>
  <si>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</si>
  <si>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</si>
  <si>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</si>
  <si>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</si>
  <si>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</si>
  <si>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</si>
  <si>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</si>
  <si>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</si>
  <si>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</si>
  <si>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</si>
  <si>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</si>
  <si>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</si>
  <si>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</si>
  <si>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</si>
  <si>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</si>
  <si>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</si>
  <si>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</si>
  <si>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</si>
  <si>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</si>
  <si>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</si>
  <si>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</si>
  <si>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</si>
  <si>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</si>
  <si>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</si>
  <si>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</si>
  <si>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</si>
  <si>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</si>
  <si>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</si>
  <si>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</si>
  <si>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</si>
  <si>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</si>
  <si>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</si>
  <si>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</si>
  <si>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</si>
  <si>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</si>
  <si>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</si>
  <si>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</si>
  <si>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</si>
  <si>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</si>
  <si>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</si>
  <si>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</si>
  <si>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</si>
  <si>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</si>
  <si>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</si>
  <si>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</si>
  <si>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</si>
  <si>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</si>
  <si>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</si>
  <si>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</si>
  <si>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</si>
  <si>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</si>
  <si>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</si>
  <si>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</si>
  <si>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</si>
  <si>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</si>
  <si>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</si>
  <si>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</si>
  <si>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</si>
  <si>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</si>
  <si>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</si>
  <si>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</si>
  <si>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</si>
  <si>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</si>
  <si>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</si>
  <si>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</si>
  <si>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</si>
  <si>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</si>
  <si>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</si>
  <si>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</si>
  <si>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</si>
  <si>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</si>
  <si>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</si>
  <si>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</si>
  <si>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</si>
  <si>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</si>
  <si>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</si>
  <si>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</si>
  <si>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</si>
  <si>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</si>
  <si>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</si>
  <si>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</si>
  <si>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</si>
  <si>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</si>
  <si>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</si>
  <si>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</si>
  <si>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</si>
  <si>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</si>
  <si>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</si>
  <si>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</si>
  <si>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</si>
  <si>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</si>
  <si>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</si>
  <si>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</si>
  <si>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</si>
  <si>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</si>
  <si>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</si>
  <si>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</si>
  <si>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</si>
  <si>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</si>
  <si>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</si>
  <si>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</si>
  <si>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</si>
  <si>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</si>
  <si>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</si>
  <si>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</si>
  <si>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</si>
  <si>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</si>
  <si>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</si>
  <si>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</si>
  <si>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</si>
  <si>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</si>
  <si>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</si>
  <si>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</si>
  <si>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</si>
  <si>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</si>
  <si>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</si>
  <si>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</si>
  <si>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</si>
  <si>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</si>
  <si>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</si>
  <si>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</si>
  <si>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</si>
  <si>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</si>
  <si>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</si>
  <si>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</si>
  <si>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</si>
  <si>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</si>
  <si>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</si>
  <si>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</si>
  <si>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</si>
  <si>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</si>
  <si>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</si>
  <si>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</si>
  <si>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</si>
  <si>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</si>
  <si>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</si>
  <si>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</si>
  <si>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</si>
  <si>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</si>
  <si>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</si>
  <si>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</si>
  <si>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</si>
  <si>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</si>
  <si>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</si>
  <si>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</si>
  <si>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</si>
  <si>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</si>
  <si>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</si>
  <si>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</si>
  <si>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</si>
  <si>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</si>
  <si>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</si>
  <si>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</si>
  <si>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</si>
  <si>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</si>
  <si>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</si>
  <si>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</si>
  <si>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</si>
  <si>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</si>
  <si>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</si>
  <si>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</si>
  <si>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</si>
  <si>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</si>
  <si>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</si>
  <si>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</si>
  <si>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</si>
  <si>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</si>
  <si>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</si>
  <si>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</si>
  <si>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</si>
  <si>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</si>
  <si>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</si>
  <si>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</si>
  <si>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</si>
  <si>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</si>
  <si>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</si>
  <si>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</si>
  <si>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</si>
  <si>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</si>
  <si>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</si>
  <si>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</si>
  <si>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</si>
  <si>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</si>
  <si>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</si>
  <si>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</si>
  <si>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</si>
  <si>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</si>
  <si>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</si>
  <si>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</si>
  <si>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</si>
  <si>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</si>
  <si>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</si>
  <si>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</si>
  <si>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</si>
  <si>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</si>
  <si>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</si>
  <si>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</si>
  <si>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</si>
  <si>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</si>
  <si>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</si>
  <si>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</si>
  <si>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</si>
  <si>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</si>
  <si>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</si>
  <si>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</si>
  <si>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</si>
  <si>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</si>
  <si>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</si>
  <si>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</si>
  <si>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</si>
  <si>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</si>
  <si>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</si>
  <si>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</si>
  <si>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</si>
  <si>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</si>
  <si>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</si>
  <si>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</si>
  <si>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</si>
  <si>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</si>
  <si>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</si>
  <si>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</si>
  <si>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</si>
  <si>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</si>
  <si>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</si>
  <si>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</si>
  <si>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</si>
  <si>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</si>
  <si>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</si>
  <si>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</si>
  <si>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</si>
  <si>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</si>
  <si>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</si>
  <si>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</si>
  <si>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</si>
  <si>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</si>
  <si>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</si>
  <si>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</si>
  <si>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</si>
  <si>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</si>
  <si>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</si>
  <si>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</si>
  <si>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</si>
  <si>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</si>
  <si>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</si>
  <si>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</si>
  <si>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</si>
  <si>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</si>
  <si>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</si>
  <si>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</si>
  <si>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</si>
  <si>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</si>
  <si>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</si>
  <si>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</si>
  <si>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</si>
  <si>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</si>
  <si>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</si>
  <si>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</si>
  <si>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</si>
  <si>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</si>
  <si>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</si>
  <si>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</si>
  <si>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</si>
  <si>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</si>
  <si>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</si>
  <si>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</si>
  <si>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</si>
  <si>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</si>
  <si>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</si>
  <si>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</si>
  <si>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</si>
  <si>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</si>
  <si>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</si>
  <si>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</si>
  <si>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</si>
  <si>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</si>
  <si>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</si>
  <si>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</si>
  <si>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</si>
  <si>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</si>
  <si>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</si>
  <si>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</si>
  <si>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</si>
  <si>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</si>
  <si>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</si>
  <si>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</si>
  <si>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</si>
  <si>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</si>
  <si>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</si>
  <si>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</si>
  <si>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</si>
  <si>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</si>
  <si>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</si>
  <si>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</si>
  <si>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</si>
  <si>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</si>
  <si>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</si>
  <si>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</si>
  <si>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</si>
  <si>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</si>
  <si>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</si>
  <si>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</si>
  <si>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</si>
  <si>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</si>
  <si>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</si>
  <si>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</si>
  <si>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</si>
  <si>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</si>
  <si>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</si>
  <si>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</si>
  <si>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</si>
  <si>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</si>
  <si>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</si>
  <si>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</si>
  <si>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</si>
  <si>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</si>
  <si>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</si>
  <si>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 xml:space="preserve">F. </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</si>
  <si>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</si>
  <si>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</si>
  <si>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</si>
  <si>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</si>
  <si>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</si>
  <si>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</si>
  <si>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</si>
  <si>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</si>
  <si>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</si>
  <si>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</si>
  <si>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</si>
  <si>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</si>
  <si>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</si>
  <si>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</si>
  <si>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</si>
  <si>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</si>
  <si>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</si>
  <si>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森林整備事業に必要な経費</t>
  </si>
  <si>
    <t>内閣府　沖縄振興局</t>
  </si>
  <si>
    <t>参事官（振興第二担当）</t>
  </si>
  <si>
    <t>○</t>
  </si>
  <si>
    <t>沖縄振興特別措置法第105条第1項
森林法第193条
森林の間伐等の実施の促進に関する特別措置法第5条</t>
  </si>
  <si>
    <t>沖縄振興計画、沖縄振興基本方針、森林・林業基本計画、全国森林計画、地域森林計画（沖縄北部、沖縄中南部、宮古八重山）、市町村森林整備計画</t>
  </si>
  <si>
    <t>森林は、林産物を供給するとともに、土砂流出防止や水資源の涵養等の多面的機能を有しており、これらの諸機能を維持・高度に発揮するために、森林の整備を県の地域森林計画や市町村森林整備計画に基づき計画的に推進する。</t>
  </si>
  <si>
    <t>森林の有する多面的機能が維持、高度に発揮されるよう、植付け、下刈り、除伐、間伐等や松くい虫被害にあいにくい山林への改質・改良を実施する。（補助率２／３等）</t>
  </si>
  <si>
    <t>-</t>
  </si>
  <si>
    <t>－</t>
  </si>
  <si>
    <t>平成33年度までに、造林面積を4,906ha(平成22年度)から5,346haまで上昇させる。</t>
  </si>
  <si>
    <t>造林面積</t>
  </si>
  <si>
    <t>ha</t>
  </si>
  <si>
    <t>森林環境保全直接支援事業費補助</t>
  </si>
  <si>
    <t>環境林整備事業費補助</t>
  </si>
  <si>
    <t>沖縄政策の推進</t>
  </si>
  <si>
    <t>沖縄における社会資本整備等の整備</t>
  </si>
  <si>
    <t>0108</t>
  </si>
  <si>
    <t>0066</t>
  </si>
  <si>
    <t>0063</t>
  </si>
  <si>
    <t>0069</t>
  </si>
  <si>
    <t>広く県民のニーズがあり、それを的確に反映した事業である。</t>
  </si>
  <si>
    <t>適切な役割分担の下、事業が実施されている。</t>
  </si>
  <si>
    <t>森林の持つ多面的機能の発揮を図るものであり、高い優先度を持った事業である。</t>
  </si>
  <si>
    <t>受益者は県民であり、関係法令等により国と沖縄県等との負担割合は適切に定められている。</t>
  </si>
  <si>
    <t>施工規模、施工条件、資材価格などにより変動するが、コストの縮減に努めている。</t>
  </si>
  <si>
    <t>支出にあたって、不必要な団体は経由していない。</t>
  </si>
  <si>
    <t>予算の範囲内で真に必要な事業を実施している。</t>
  </si>
  <si>
    <t>‐</t>
  </si>
  <si>
    <t>現地発生材を用いた資材の使用などによりコスト縮減を行っている。</t>
  </si>
  <si>
    <t>本事業の実施により森林整備が進められることで、県土の保全と水源涵養、生物多様性の保全、木材等の林産物の供給等といった森林の多面的機能が発揮され、豊かな県民生活の実現に寄与する。</t>
  </si>
  <si>
    <t>本事業の成果は、森林の持つ多面的機能の発揮に十分寄与している。</t>
  </si>
  <si>
    <t>-</t>
  </si>
  <si>
    <t>森林施業面積</t>
  </si>
  <si>
    <t>年度執行額（国費）／造林面積</t>
  </si>
  <si>
    <t>百万円</t>
  </si>
  <si>
    <t>国費/造林面積</t>
  </si>
  <si>
    <t>　383.1百万円/58ha</t>
  </si>
  <si>
    <t>　327百万円/36ha</t>
  </si>
  <si>
    <t>　324.9百万円/26ha</t>
  </si>
  <si>
    <t>　353.6百万円/40ha</t>
  </si>
  <si>
    <t>A.沖縄県</t>
  </si>
  <si>
    <t>補助金</t>
  </si>
  <si>
    <t>外部委託</t>
  </si>
  <si>
    <t>指導監督費</t>
  </si>
  <si>
    <t>市町村への補助金の交付</t>
  </si>
  <si>
    <t>県有林の森林整備に関する経費</t>
  </si>
  <si>
    <t>環境林整備（被害森林整備及び保全松林緊急保護整備に関する経費</t>
  </si>
  <si>
    <t>市町村事業等における指導監督費</t>
  </si>
  <si>
    <t>森林組合への補助金</t>
  </si>
  <si>
    <t>B.国頭村</t>
  </si>
  <si>
    <t>補助金</t>
  </si>
  <si>
    <t>国頭村への補助金の交付</t>
  </si>
  <si>
    <t>C.沖縄北部森林組合</t>
  </si>
  <si>
    <t>森林組合への補助金の交付</t>
  </si>
  <si>
    <t>D.国頭村森林組合</t>
  </si>
  <si>
    <t>県有林の森林整備に関する経費</t>
  </si>
  <si>
    <t>E.国頭村森林組合</t>
  </si>
  <si>
    <t>村有林の森林整備に関する経費</t>
  </si>
  <si>
    <t>沖縄県</t>
  </si>
  <si>
    <t>市町村有林の森林整備に関する経費等</t>
  </si>
  <si>
    <t>国頭村</t>
  </si>
  <si>
    <t>宮古島市</t>
  </si>
  <si>
    <t>名護市</t>
  </si>
  <si>
    <t>石垣市</t>
  </si>
  <si>
    <t>渡嘉敷村</t>
  </si>
  <si>
    <t>座間味村</t>
  </si>
  <si>
    <t>金武町</t>
  </si>
  <si>
    <t>大宜味村</t>
  </si>
  <si>
    <t>伊江村</t>
  </si>
  <si>
    <t>今帰仁村</t>
  </si>
  <si>
    <t>村有林の森林整備</t>
  </si>
  <si>
    <t>市有林の森林整備</t>
  </si>
  <si>
    <t>町有林の森林整備</t>
  </si>
  <si>
    <t>B.市町村</t>
  </si>
  <si>
    <t>C.森林組合</t>
  </si>
  <si>
    <t>沖縄北部森林組合</t>
  </si>
  <si>
    <t>沖縄県森林組合連合会</t>
  </si>
  <si>
    <t>私有林の整備</t>
  </si>
  <si>
    <t>国頭村森林組合</t>
  </si>
  <si>
    <t>株式会社海秀</t>
  </si>
  <si>
    <t>株式会社沖縄共同技研</t>
  </si>
  <si>
    <t xml:space="preserve">  有限会社基技研 </t>
  </si>
  <si>
    <t xml:space="preserve">有限会社新開技研 </t>
  </si>
  <si>
    <t>有限会社日章技研</t>
  </si>
  <si>
    <t>D.森林組合、民間会社</t>
  </si>
  <si>
    <t>県有林の森林整備</t>
  </si>
  <si>
    <t>被害森林整備</t>
  </si>
  <si>
    <t>保全松林緊急保護整備</t>
  </si>
  <si>
    <t>E.森林組合、民間会社</t>
  </si>
  <si>
    <t>宮古森林組合</t>
  </si>
  <si>
    <t>八重山森林組合</t>
  </si>
  <si>
    <t>市町村有林の森林整備</t>
  </si>
  <si>
    <t>随意契約
（その他）</t>
  </si>
  <si>
    <t>無</t>
  </si>
  <si>
    <t>有</t>
  </si>
  <si>
    <t>概ね目標を達しており、目標に対し実績は見合っている。</t>
  </si>
  <si>
    <t>活動実績は、概ね見込みの通り実施している。</t>
  </si>
  <si>
    <t>引き続き農林水産省と連携し、事業の進捗状況を的確に把握した上で、本事業の推進に努めて参りたい。</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</si>
  <si>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</si>
  <si>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本事業は、国土の保全や水源の涵養といった水土保全機能、生物の生息・生育の場としての生態系を保全する機能及び林産物を供給する機能等の森林の持つ様々な多面的な機能を発揮させるものである。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</si>
  <si>
    <t>-</t>
  </si>
  <si>
    <t>適切な入札方式により受注者は決定されており、競争性は確保されている。
（一部業務において随意契約となった案件は、施行区域の森林形態、地形に熟知し、業務に精通した技術者、資機材の確保等が見込まれ、適切かつ安全に遂行可能な者が一に限られるためである。なお、価格決定にあたっては、見積書の内容を精査し、予定価格の範囲内で真に必要と認められる支出に限定している。）</t>
  </si>
  <si>
    <t>-</t>
  </si>
  <si>
    <t>点検対象外</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</si>
  <si>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</si>
  <si>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今後の事業の推進に当たっては、事業実施省庁と連携し、事業の進捗状況を的確に把握した上で、推進して参る所存。</t>
  </si>
  <si>
    <t>現状通り</t>
  </si>
  <si>
    <t>参事官　八百屋　市男</t>
  </si>
  <si>
    <t>「新しい日本のための優先課題推進枠」178</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</si>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</sst>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719</xdr:row>
      <xdr:rowOff>0</xdr:rowOff>
    </xdr:from>
    <xdr:to>
      <xdr:col>35</xdr:col>
      <xdr:colOff>95250</xdr:colOff>
      <xdr:row>721</xdr:row>
      <xdr:rowOff>9525</xdr:rowOff>
    </xdr:to>
    <xdr:sp>
      <xdr:nvSpPr>
        <xdr:cNvPr id="1" name="正方形/長方形 31"/>
        <xdr:cNvSpPr>
          <a:spLocks/>
        </xdr:cNvSpPr>
      </xdr:nvSpPr>
      <xdr:spPr>
        <a:xfrm>
          <a:off x="4486275" y="32013525"/>
          <a:ext cx="2609850" cy="71437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３２５百万円</a:t>
          </a:r>
        </a:p>
      </xdr:txBody>
    </xdr:sp>
    <xdr:clientData/>
  </xdr:twoCellAnchor>
  <xdr:twoCellAnchor>
    <xdr:from>
      <xdr:col>22</xdr:col>
      <xdr:colOff>85725</xdr:colOff>
      <xdr:row>721</xdr:row>
      <xdr:rowOff>9525</xdr:rowOff>
    </xdr:from>
    <xdr:to>
      <xdr:col>35</xdr:col>
      <xdr:colOff>95250</xdr:colOff>
      <xdr:row>722</xdr:row>
      <xdr:rowOff>9525</xdr:rowOff>
    </xdr:to>
    <xdr:sp>
      <xdr:nvSpPr>
        <xdr:cNvPr id="2" name="大かっこ 32"/>
        <xdr:cNvSpPr>
          <a:spLocks/>
        </xdr:cNvSpPr>
      </xdr:nvSpPr>
      <xdr:spPr>
        <a:xfrm>
          <a:off x="4486275" y="32727900"/>
          <a:ext cx="2609850" cy="35242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予算移し替え</a:t>
          </a:r>
        </a:p>
      </xdr:txBody>
    </xdr:sp>
    <xdr:clientData/>
  </xdr:twoCellAnchor>
  <xdr:twoCellAnchor>
    <xdr:from>
      <xdr:col>28</xdr:col>
      <xdr:colOff>190500</xdr:colOff>
      <xdr:row>722</xdr:row>
      <xdr:rowOff>9525</xdr:rowOff>
    </xdr:from>
    <xdr:to>
      <xdr:col>28</xdr:col>
      <xdr:colOff>190500</xdr:colOff>
      <xdr:row>724</xdr:row>
      <xdr:rowOff>19050</xdr:rowOff>
    </xdr:to>
    <xdr:sp>
      <xdr:nvSpPr>
        <xdr:cNvPr id="3" name="直線矢印コネクタ 33"/>
        <xdr:cNvSpPr>
          <a:spLocks/>
        </xdr:cNvSpPr>
      </xdr:nvSpPr>
      <xdr:spPr>
        <a:xfrm>
          <a:off x="5791200" y="33080325"/>
          <a:ext cx="0" cy="7143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724</xdr:row>
      <xdr:rowOff>19050</xdr:rowOff>
    </xdr:from>
    <xdr:to>
      <xdr:col>35</xdr:col>
      <xdr:colOff>95250</xdr:colOff>
      <xdr:row>726</xdr:row>
      <xdr:rowOff>19050</xdr:rowOff>
    </xdr:to>
    <xdr:sp>
      <xdr:nvSpPr>
        <xdr:cNvPr id="4" name="正方形/長方形 34"/>
        <xdr:cNvSpPr>
          <a:spLocks/>
        </xdr:cNvSpPr>
      </xdr:nvSpPr>
      <xdr:spPr>
        <a:xfrm>
          <a:off x="4486275" y="33794700"/>
          <a:ext cx="2609850" cy="704850"/>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農林水産省（林野庁）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３２５百万円</a:t>
          </a:r>
        </a:p>
      </xdr:txBody>
    </xdr:sp>
    <xdr:clientData/>
  </xdr:twoCellAnchor>
  <xdr:twoCellAnchor>
    <xdr:from>
      <xdr:col>22</xdr:col>
      <xdr:colOff>85725</xdr:colOff>
      <xdr:row>726</xdr:row>
      <xdr:rowOff>19050</xdr:rowOff>
    </xdr:from>
    <xdr:to>
      <xdr:col>35</xdr:col>
      <xdr:colOff>95250</xdr:colOff>
      <xdr:row>727</xdr:row>
      <xdr:rowOff>28575</xdr:rowOff>
    </xdr:to>
    <xdr:sp>
      <xdr:nvSpPr>
        <xdr:cNvPr id="5" name="大かっこ 35"/>
        <xdr:cNvSpPr>
          <a:spLocks/>
        </xdr:cNvSpPr>
      </xdr:nvSpPr>
      <xdr:spPr>
        <a:xfrm>
          <a:off x="4486275" y="34499550"/>
          <a:ext cx="2609850" cy="361950"/>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沖縄県に対する補助金の交付</a:t>
          </a:r>
        </a:p>
      </xdr:txBody>
    </xdr:sp>
    <xdr:clientData/>
  </xdr:twoCellAnchor>
  <xdr:twoCellAnchor>
    <xdr:from>
      <xdr:col>10</xdr:col>
      <xdr:colOff>57150</xdr:colOff>
      <xdr:row>731</xdr:row>
      <xdr:rowOff>38100</xdr:rowOff>
    </xdr:from>
    <xdr:to>
      <xdr:col>23</xdr:col>
      <xdr:colOff>66675</xdr:colOff>
      <xdr:row>733</xdr:row>
      <xdr:rowOff>47625</xdr:rowOff>
    </xdr:to>
    <xdr:sp>
      <xdr:nvSpPr>
        <xdr:cNvPr id="6" name="正方形/長方形 36"/>
        <xdr:cNvSpPr>
          <a:spLocks/>
        </xdr:cNvSpPr>
      </xdr:nvSpPr>
      <xdr:spPr>
        <a:xfrm>
          <a:off x="2057400" y="36280725"/>
          <a:ext cx="2609850" cy="71437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Ａ．沖縄県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３２５百万円</a:t>
          </a:r>
        </a:p>
      </xdr:txBody>
    </xdr:sp>
    <xdr:clientData/>
  </xdr:twoCellAnchor>
  <xdr:twoCellAnchor>
    <xdr:from>
      <xdr:col>34</xdr:col>
      <xdr:colOff>104775</xdr:colOff>
      <xdr:row>731</xdr:row>
      <xdr:rowOff>38100</xdr:rowOff>
    </xdr:from>
    <xdr:to>
      <xdr:col>47</xdr:col>
      <xdr:colOff>123825</xdr:colOff>
      <xdr:row>733</xdr:row>
      <xdr:rowOff>47625</xdr:rowOff>
    </xdr:to>
    <xdr:sp>
      <xdr:nvSpPr>
        <xdr:cNvPr id="7" name="正方形/長方形 37"/>
        <xdr:cNvSpPr>
          <a:spLocks/>
        </xdr:cNvSpPr>
      </xdr:nvSpPr>
      <xdr:spPr>
        <a:xfrm>
          <a:off x="6905625" y="36280725"/>
          <a:ext cx="2619375" cy="71437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Ａ．沖縄県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23</xdr:col>
      <xdr:colOff>66675</xdr:colOff>
      <xdr:row>732</xdr:row>
      <xdr:rowOff>47625</xdr:rowOff>
    </xdr:from>
    <xdr:to>
      <xdr:col>34</xdr:col>
      <xdr:colOff>104775</xdr:colOff>
      <xdr:row>732</xdr:row>
      <xdr:rowOff>47625</xdr:rowOff>
    </xdr:to>
    <xdr:sp>
      <xdr:nvSpPr>
        <xdr:cNvPr id="8" name="直線コネクタ 38"/>
        <xdr:cNvSpPr>
          <a:spLocks/>
        </xdr:cNvSpPr>
      </xdr:nvSpPr>
      <xdr:spPr>
        <a:xfrm flipH="1">
          <a:off x="4667250" y="36642675"/>
          <a:ext cx="2238375" cy="0"/>
        </a:xfrm>
        <a:prstGeom prst="line">
          <a:avLst/>
        </a:prstGeom>
        <a:noFill/>
        <a:ln w="19050" cmpd="sng">
          <a:solidFill>
            <a:srgbClr val="000000"/>
          </a:solidFill>
          <a:prstDash val="dash"/>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733</xdr:row>
      <xdr:rowOff>47625</xdr:rowOff>
    </xdr:from>
    <xdr:to>
      <xdr:col>47</xdr:col>
      <xdr:colOff>123825</xdr:colOff>
      <xdr:row>734</xdr:row>
      <xdr:rowOff>47625</xdr:rowOff>
    </xdr:to>
    <xdr:sp>
      <xdr:nvSpPr>
        <xdr:cNvPr id="9" name="大かっこ 39"/>
        <xdr:cNvSpPr>
          <a:spLocks/>
        </xdr:cNvSpPr>
      </xdr:nvSpPr>
      <xdr:spPr>
        <a:xfrm>
          <a:off x="6905625" y="36995100"/>
          <a:ext cx="2619375" cy="35242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県有林の整備及び環境林整備</a:t>
          </a:r>
        </a:p>
      </xdr:txBody>
    </xdr:sp>
    <xdr:clientData/>
  </xdr:twoCellAnchor>
  <xdr:twoCellAnchor>
    <xdr:from>
      <xdr:col>16</xdr:col>
      <xdr:colOff>161925</xdr:colOff>
      <xdr:row>737</xdr:row>
      <xdr:rowOff>57150</xdr:rowOff>
    </xdr:from>
    <xdr:to>
      <xdr:col>16</xdr:col>
      <xdr:colOff>161925</xdr:colOff>
      <xdr:row>745</xdr:row>
      <xdr:rowOff>85725</xdr:rowOff>
    </xdr:to>
    <xdr:sp>
      <xdr:nvSpPr>
        <xdr:cNvPr id="10" name="直線矢印コネクタ 40"/>
        <xdr:cNvSpPr>
          <a:spLocks/>
        </xdr:cNvSpPr>
      </xdr:nvSpPr>
      <xdr:spPr>
        <a:xfrm>
          <a:off x="3362325" y="38414325"/>
          <a:ext cx="0" cy="2847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745</xdr:row>
      <xdr:rowOff>85725</xdr:rowOff>
    </xdr:from>
    <xdr:to>
      <xdr:col>23</xdr:col>
      <xdr:colOff>66675</xdr:colOff>
      <xdr:row>748</xdr:row>
      <xdr:rowOff>95250</xdr:rowOff>
    </xdr:to>
    <xdr:sp>
      <xdr:nvSpPr>
        <xdr:cNvPr id="11" name="正方形/長方形 41"/>
        <xdr:cNvSpPr>
          <a:spLocks/>
        </xdr:cNvSpPr>
      </xdr:nvSpPr>
      <xdr:spPr>
        <a:xfrm>
          <a:off x="2057400" y="41262300"/>
          <a:ext cx="2609850" cy="1066800"/>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Ｂ．市町村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２２市町村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２４２百万円</a:t>
          </a:r>
        </a:p>
      </xdr:txBody>
    </xdr:sp>
    <xdr:clientData/>
  </xdr:twoCellAnchor>
  <xdr:twoCellAnchor>
    <xdr:from>
      <xdr:col>34</xdr:col>
      <xdr:colOff>104775</xdr:colOff>
      <xdr:row>745</xdr:row>
      <xdr:rowOff>85725</xdr:rowOff>
    </xdr:from>
    <xdr:to>
      <xdr:col>47</xdr:col>
      <xdr:colOff>123825</xdr:colOff>
      <xdr:row>748</xdr:row>
      <xdr:rowOff>95250</xdr:rowOff>
    </xdr:to>
    <xdr:sp>
      <xdr:nvSpPr>
        <xdr:cNvPr id="12" name="正方形/長方形 42"/>
        <xdr:cNvSpPr>
          <a:spLocks/>
        </xdr:cNvSpPr>
      </xdr:nvSpPr>
      <xdr:spPr>
        <a:xfrm>
          <a:off x="6905625" y="41262300"/>
          <a:ext cx="2619375" cy="1066800"/>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Ｃ．森林組合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２森林組合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10</xdr:col>
      <xdr:colOff>57150</xdr:colOff>
      <xdr:row>748</xdr:row>
      <xdr:rowOff>95250</xdr:rowOff>
    </xdr:from>
    <xdr:to>
      <xdr:col>23</xdr:col>
      <xdr:colOff>66675</xdr:colOff>
      <xdr:row>749</xdr:row>
      <xdr:rowOff>104775</xdr:rowOff>
    </xdr:to>
    <xdr:sp>
      <xdr:nvSpPr>
        <xdr:cNvPr id="13" name="大かっこ 43"/>
        <xdr:cNvSpPr>
          <a:spLocks/>
        </xdr:cNvSpPr>
      </xdr:nvSpPr>
      <xdr:spPr>
        <a:xfrm>
          <a:off x="2057400" y="42329100"/>
          <a:ext cx="2609850" cy="361950"/>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市町村有林の整備</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104775</xdr:colOff>
      <xdr:row>748</xdr:row>
      <xdr:rowOff>95250</xdr:rowOff>
    </xdr:from>
    <xdr:to>
      <xdr:col>47</xdr:col>
      <xdr:colOff>123825</xdr:colOff>
      <xdr:row>749</xdr:row>
      <xdr:rowOff>104775</xdr:rowOff>
    </xdr:to>
    <xdr:sp>
      <xdr:nvSpPr>
        <xdr:cNvPr id="14" name="大かっこ 44"/>
        <xdr:cNvSpPr>
          <a:spLocks/>
        </xdr:cNvSpPr>
      </xdr:nvSpPr>
      <xdr:spPr>
        <a:xfrm>
          <a:off x="6905625" y="42329100"/>
          <a:ext cx="2619375" cy="361950"/>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私有林の整備</a:t>
          </a:r>
        </a:p>
      </xdr:txBody>
    </xdr:sp>
    <xdr:clientData/>
  </xdr:twoCellAnchor>
  <xdr:twoCellAnchor>
    <xdr:from>
      <xdr:col>41</xdr:col>
      <xdr:colOff>9525</xdr:colOff>
      <xdr:row>734</xdr:row>
      <xdr:rowOff>47625</xdr:rowOff>
    </xdr:from>
    <xdr:to>
      <xdr:col>41</xdr:col>
      <xdr:colOff>9525</xdr:colOff>
      <xdr:row>737</xdr:row>
      <xdr:rowOff>57150</xdr:rowOff>
    </xdr:to>
    <xdr:sp>
      <xdr:nvSpPr>
        <xdr:cNvPr id="15" name="直線矢印コネクタ 45"/>
        <xdr:cNvSpPr>
          <a:spLocks/>
        </xdr:cNvSpPr>
      </xdr:nvSpPr>
      <xdr:spPr>
        <a:xfrm>
          <a:off x="8210550" y="37347525"/>
          <a:ext cx="0" cy="10668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737</xdr:row>
      <xdr:rowOff>57150</xdr:rowOff>
    </xdr:from>
    <xdr:to>
      <xdr:col>47</xdr:col>
      <xdr:colOff>123825</xdr:colOff>
      <xdr:row>740</xdr:row>
      <xdr:rowOff>66675</xdr:rowOff>
    </xdr:to>
    <xdr:sp>
      <xdr:nvSpPr>
        <xdr:cNvPr id="16" name="正方形/長方形 46"/>
        <xdr:cNvSpPr>
          <a:spLocks/>
        </xdr:cNvSpPr>
      </xdr:nvSpPr>
      <xdr:spPr>
        <a:xfrm>
          <a:off x="6905625" y="38414325"/>
          <a:ext cx="2619375" cy="1066800"/>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Ｄ．森林組合、民間会社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１３森林組合　９民間会社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34</xdr:col>
      <xdr:colOff>104775</xdr:colOff>
      <xdr:row>740</xdr:row>
      <xdr:rowOff>66675</xdr:rowOff>
    </xdr:from>
    <xdr:to>
      <xdr:col>47</xdr:col>
      <xdr:colOff>123825</xdr:colOff>
      <xdr:row>741</xdr:row>
      <xdr:rowOff>76200</xdr:rowOff>
    </xdr:to>
    <xdr:sp>
      <xdr:nvSpPr>
        <xdr:cNvPr id="17" name="大かっこ 47"/>
        <xdr:cNvSpPr>
          <a:spLocks/>
        </xdr:cNvSpPr>
      </xdr:nvSpPr>
      <xdr:spPr>
        <a:xfrm>
          <a:off x="6905625" y="39481125"/>
          <a:ext cx="2619375" cy="361950"/>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県有林の整備</a:t>
          </a:r>
          <a:r>
            <a:rPr lang="en-US" cap="none" sz="1200" b="0" i="0" u="none" baseline="0">
              <a:solidFill>
                <a:srgbClr val="000000"/>
              </a:solidFill>
              <a:latin typeface="ＭＳ Ｐゴシック"/>
              <a:ea typeface="ＭＳ Ｐゴシック"/>
              <a:cs typeface="ＭＳ Ｐゴシック"/>
            </a:rPr>
            <a:t>及び環境林整備</a:t>
          </a:r>
        </a:p>
      </xdr:txBody>
    </xdr:sp>
    <xdr:clientData/>
  </xdr:twoCellAnchor>
  <xdr:twoCellAnchor>
    <xdr:from>
      <xdr:col>10</xdr:col>
      <xdr:colOff>57150</xdr:colOff>
      <xdr:row>751</xdr:row>
      <xdr:rowOff>104775</xdr:rowOff>
    </xdr:from>
    <xdr:to>
      <xdr:col>23</xdr:col>
      <xdr:colOff>66675</xdr:colOff>
      <xdr:row>752</xdr:row>
      <xdr:rowOff>504825</xdr:rowOff>
    </xdr:to>
    <xdr:sp>
      <xdr:nvSpPr>
        <xdr:cNvPr id="18" name="正方形/長方形 48"/>
        <xdr:cNvSpPr>
          <a:spLocks/>
        </xdr:cNvSpPr>
      </xdr:nvSpPr>
      <xdr:spPr>
        <a:xfrm>
          <a:off x="2057400" y="43395900"/>
          <a:ext cx="2609850" cy="1066800"/>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Ｅ．森林組合、民間会社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６７森林組合、１０民間会社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２４２百万円</a:t>
          </a:r>
        </a:p>
      </xdr:txBody>
    </xdr:sp>
    <xdr:clientData/>
  </xdr:twoCellAnchor>
  <xdr:twoCellAnchor>
    <xdr:from>
      <xdr:col>10</xdr:col>
      <xdr:colOff>57150</xdr:colOff>
      <xdr:row>752</xdr:row>
      <xdr:rowOff>514350</xdr:rowOff>
    </xdr:from>
    <xdr:to>
      <xdr:col>23</xdr:col>
      <xdr:colOff>66675</xdr:colOff>
      <xdr:row>753</xdr:row>
      <xdr:rowOff>200025</xdr:rowOff>
    </xdr:to>
    <xdr:sp>
      <xdr:nvSpPr>
        <xdr:cNvPr id="19" name="大かっこ 49"/>
        <xdr:cNvSpPr>
          <a:spLocks/>
        </xdr:cNvSpPr>
      </xdr:nvSpPr>
      <xdr:spPr>
        <a:xfrm>
          <a:off x="2057400" y="44472225"/>
          <a:ext cx="2609850" cy="35242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市町村有林の整備</a:t>
          </a:r>
        </a:p>
      </xdr:txBody>
    </xdr:sp>
    <xdr:clientData/>
  </xdr:twoCellAnchor>
  <xdr:twoCellAnchor>
    <xdr:from>
      <xdr:col>10</xdr:col>
      <xdr:colOff>57150</xdr:colOff>
      <xdr:row>744</xdr:row>
      <xdr:rowOff>85725</xdr:rowOff>
    </xdr:from>
    <xdr:to>
      <xdr:col>14</xdr:col>
      <xdr:colOff>0</xdr:colOff>
      <xdr:row>745</xdr:row>
      <xdr:rowOff>85725</xdr:rowOff>
    </xdr:to>
    <xdr:sp>
      <xdr:nvSpPr>
        <xdr:cNvPr id="20" name="テキスト ボックス 50"/>
        <xdr:cNvSpPr txBox="1">
          <a:spLocks noChangeArrowheads="1"/>
        </xdr:cNvSpPr>
      </xdr:nvSpPr>
      <xdr:spPr>
        <a:xfrm>
          <a:off x="2057400" y="40909875"/>
          <a:ext cx="74295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104775</xdr:colOff>
      <xdr:row>744</xdr:row>
      <xdr:rowOff>85725</xdr:rowOff>
    </xdr:from>
    <xdr:to>
      <xdr:col>38</xdr:col>
      <xdr:colOff>57150</xdr:colOff>
      <xdr:row>745</xdr:row>
      <xdr:rowOff>85725</xdr:rowOff>
    </xdr:to>
    <xdr:sp>
      <xdr:nvSpPr>
        <xdr:cNvPr id="21" name="テキスト ボックス 51"/>
        <xdr:cNvSpPr txBox="1">
          <a:spLocks noChangeArrowheads="1"/>
        </xdr:cNvSpPr>
      </xdr:nvSpPr>
      <xdr:spPr>
        <a:xfrm>
          <a:off x="6905625" y="40909875"/>
          <a:ext cx="752475"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104775</xdr:colOff>
      <xdr:row>736</xdr:row>
      <xdr:rowOff>57150</xdr:rowOff>
    </xdr:from>
    <xdr:to>
      <xdr:col>42</xdr:col>
      <xdr:colOff>0</xdr:colOff>
      <xdr:row>737</xdr:row>
      <xdr:rowOff>57150</xdr:rowOff>
    </xdr:to>
    <xdr:sp>
      <xdr:nvSpPr>
        <xdr:cNvPr id="22" name="テキスト ボックス 52"/>
        <xdr:cNvSpPr txBox="1">
          <a:spLocks noChangeArrowheads="1"/>
        </xdr:cNvSpPr>
      </xdr:nvSpPr>
      <xdr:spPr>
        <a:xfrm>
          <a:off x="6905625" y="38061900"/>
          <a:ext cx="1495425"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57150</xdr:colOff>
      <xdr:row>750</xdr:row>
      <xdr:rowOff>104775</xdr:rowOff>
    </xdr:from>
    <xdr:to>
      <xdr:col>17</xdr:col>
      <xdr:colOff>152400</xdr:colOff>
      <xdr:row>751</xdr:row>
      <xdr:rowOff>104775</xdr:rowOff>
    </xdr:to>
    <xdr:sp>
      <xdr:nvSpPr>
        <xdr:cNvPr id="23" name="テキスト ボックス 53"/>
        <xdr:cNvSpPr txBox="1">
          <a:spLocks noChangeArrowheads="1"/>
        </xdr:cNvSpPr>
      </xdr:nvSpPr>
      <xdr:spPr>
        <a:xfrm>
          <a:off x="2057400" y="43043475"/>
          <a:ext cx="1495425"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161925</xdr:colOff>
      <xdr:row>749</xdr:row>
      <xdr:rowOff>104775</xdr:rowOff>
    </xdr:from>
    <xdr:to>
      <xdr:col>16</xdr:col>
      <xdr:colOff>161925</xdr:colOff>
      <xdr:row>751</xdr:row>
      <xdr:rowOff>104775</xdr:rowOff>
    </xdr:to>
    <xdr:sp>
      <xdr:nvSpPr>
        <xdr:cNvPr id="24" name="直線矢印コネクタ 54"/>
        <xdr:cNvSpPr>
          <a:spLocks/>
        </xdr:cNvSpPr>
      </xdr:nvSpPr>
      <xdr:spPr>
        <a:xfrm flipH="1">
          <a:off x="3362325" y="42691050"/>
          <a:ext cx="0" cy="7048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727</xdr:row>
      <xdr:rowOff>28575</xdr:rowOff>
    </xdr:from>
    <xdr:to>
      <xdr:col>28</xdr:col>
      <xdr:colOff>190500</xdr:colOff>
      <xdr:row>731</xdr:row>
      <xdr:rowOff>38100</xdr:rowOff>
    </xdr:to>
    <xdr:sp>
      <xdr:nvSpPr>
        <xdr:cNvPr id="25" name="フリーフォーム 55"/>
        <xdr:cNvSpPr>
          <a:spLocks/>
        </xdr:cNvSpPr>
      </xdr:nvSpPr>
      <xdr:spPr>
        <a:xfrm>
          <a:off x="3362325" y="34861500"/>
          <a:ext cx="2428875" cy="1419225"/>
        </a:xfrm>
        <a:custGeom>
          <a:pathLst>
            <a:path h="469900" w="215135">
              <a:moveTo>
                <a:pt x="215135" y="0"/>
              </a:moveTo>
              <a:lnTo>
                <a:pt x="215135" y="234950"/>
              </a:lnTo>
              <a:lnTo>
                <a:pt x="0" y="234950"/>
              </a:lnTo>
              <a:lnTo>
                <a:pt x="0" y="469900"/>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743</xdr:row>
      <xdr:rowOff>85725</xdr:rowOff>
    </xdr:from>
    <xdr:to>
      <xdr:col>41</xdr:col>
      <xdr:colOff>9525</xdr:colOff>
      <xdr:row>745</xdr:row>
      <xdr:rowOff>85725</xdr:rowOff>
    </xdr:to>
    <xdr:sp>
      <xdr:nvSpPr>
        <xdr:cNvPr id="26" name="フリーフォーム 56"/>
        <xdr:cNvSpPr>
          <a:spLocks/>
        </xdr:cNvSpPr>
      </xdr:nvSpPr>
      <xdr:spPr>
        <a:xfrm>
          <a:off x="3362325" y="40557450"/>
          <a:ext cx="4848225" cy="704850"/>
        </a:xfrm>
        <a:custGeom>
          <a:pathLst>
            <a:path h="234950" w="430269">
              <a:moveTo>
                <a:pt x="0" y="0"/>
              </a:moveTo>
              <a:lnTo>
                <a:pt x="430269" y="0"/>
              </a:lnTo>
              <a:lnTo>
                <a:pt x="430269" y="234950"/>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733</xdr:row>
      <xdr:rowOff>38100</xdr:rowOff>
    </xdr:from>
    <xdr:to>
      <xdr:col>23</xdr:col>
      <xdr:colOff>66675</xdr:colOff>
      <xdr:row>737</xdr:row>
      <xdr:rowOff>57150</xdr:rowOff>
    </xdr:to>
    <xdr:sp>
      <xdr:nvSpPr>
        <xdr:cNvPr id="27" name="大かっこ 57"/>
        <xdr:cNvSpPr>
          <a:spLocks/>
        </xdr:cNvSpPr>
      </xdr:nvSpPr>
      <xdr:spPr>
        <a:xfrm>
          <a:off x="2057400" y="36985575"/>
          <a:ext cx="2609850" cy="1428750"/>
        </a:xfrm>
        <a:prstGeom prst="bracketPair">
          <a:avLst/>
        </a:prstGeom>
        <a:noFill/>
        <a:ln w="19050" cmpd="sng">
          <a:solidFill>
            <a:srgbClr val="000000"/>
          </a:solidFill>
          <a:headEnd type="none"/>
          <a:tailEnd type="none"/>
        </a:ln>
      </xdr:spPr>
      <xdr:txBody>
        <a:bodyPr vertOverflow="clip" wrap="square" lIns="91440" tIns="72000" rIns="91440" bIns="45720" anchor="ctr"/>
        <a:p>
          <a:pPr algn="l">
            <a:defRPr/>
          </a:pPr>
          <a:r>
            <a:rPr lang="en-US" cap="none" sz="1200" b="0" i="0" u="none" baseline="0">
              <a:solidFill>
                <a:srgbClr val="000000"/>
              </a:solidFill>
              <a:latin typeface="ＭＳ Ｐゴシック"/>
              <a:ea typeface="ＭＳ Ｐゴシック"/>
              <a:cs typeface="ＭＳ Ｐゴシック"/>
            </a:rPr>
            <a:t>県有林の整備及び環境林整備、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県下</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ＭＳ Ｐゴシック"/>
              <a:ea typeface="ＭＳ Ｐゴシック"/>
              <a:cs typeface="ＭＳ Ｐゴシック"/>
            </a:rPr>
            <a:t>市町村・森林組合に対す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る補助金の交付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指導監督費（１１百万円）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6" t="s">
        <v>0</v>
      </c>
      <c r="AK2" s="656"/>
      <c r="AL2" s="656"/>
      <c r="AM2" s="656"/>
      <c r="AN2" s="656"/>
      <c r="AO2" s="656"/>
      <c r="AP2" s="656"/>
      <c r="AQ2" s="348" t="s">
        <v>407</v>
      </c>
      <c r="AR2" s="348"/>
      <c r="AS2" s="43">
        <f>IF(OR(AQ2="　",AQ2=""),"","-")</f>
      </c>
      <c r="AT2" s="349">
        <v>62</v>
      </c>
      <c r="AU2" s="349"/>
      <c r="AV2" s="44">
        <f>IF(AW2="","","-")</f>
      </c>
      <c r="AW2" s="352"/>
      <c r="AX2" s="352"/>
    </row>
    <row r="3" spans="1:50" ht="21" customHeight="1" thickBot="1">
      <c r="A3" s="484" t="s">
        <v>335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430</v>
      </c>
      <c r="AK3" s="486"/>
      <c r="AL3" s="486"/>
      <c r="AM3" s="486"/>
      <c r="AN3" s="486"/>
      <c r="AO3" s="486"/>
      <c r="AP3" s="486"/>
      <c r="AQ3" s="486"/>
      <c r="AR3" s="486"/>
      <c r="AS3" s="486"/>
      <c r="AT3" s="486"/>
      <c r="AU3" s="486"/>
      <c r="AV3" s="486"/>
      <c r="AW3" s="486"/>
      <c r="AX3" s="24" t="s">
        <v>74</v>
      </c>
    </row>
    <row r="4" spans="1:50" ht="24.75" customHeight="1">
      <c r="A4" s="681" t="s">
        <v>29</v>
      </c>
      <c r="B4" s="682"/>
      <c r="C4" s="682"/>
      <c r="D4" s="682"/>
      <c r="E4" s="682"/>
      <c r="F4" s="682"/>
      <c r="G4" s="657" t="s">
        <v>431</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432</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c r="A5" s="667" t="s">
        <v>76</v>
      </c>
      <c r="B5" s="668"/>
      <c r="C5" s="668"/>
      <c r="D5" s="668"/>
      <c r="E5" s="668"/>
      <c r="F5" s="669"/>
      <c r="G5" s="505" t="s">
        <v>156</v>
      </c>
      <c r="H5" s="506"/>
      <c r="I5" s="506"/>
      <c r="J5" s="506"/>
      <c r="K5" s="506"/>
      <c r="L5" s="506"/>
      <c r="M5" s="507" t="s">
        <v>75</v>
      </c>
      <c r="N5" s="508"/>
      <c r="O5" s="508"/>
      <c r="P5" s="508"/>
      <c r="Q5" s="508"/>
      <c r="R5" s="509"/>
      <c r="S5" s="510" t="s">
        <v>140</v>
      </c>
      <c r="T5" s="506"/>
      <c r="U5" s="506"/>
      <c r="V5" s="506"/>
      <c r="W5" s="506"/>
      <c r="X5" s="511"/>
      <c r="Y5" s="673" t="s">
        <v>3</v>
      </c>
      <c r="Z5" s="674"/>
      <c r="AA5" s="674"/>
      <c r="AB5" s="674"/>
      <c r="AC5" s="674"/>
      <c r="AD5" s="675"/>
      <c r="AE5" s="676" t="s">
        <v>433</v>
      </c>
      <c r="AF5" s="676"/>
      <c r="AG5" s="676"/>
      <c r="AH5" s="676"/>
      <c r="AI5" s="676"/>
      <c r="AJ5" s="676"/>
      <c r="AK5" s="676"/>
      <c r="AL5" s="676"/>
      <c r="AM5" s="676"/>
      <c r="AN5" s="676"/>
      <c r="AO5" s="676"/>
      <c r="AP5" s="677"/>
      <c r="AQ5" s="678" t="s">
        <v>539</v>
      </c>
      <c r="AR5" s="679"/>
      <c r="AS5" s="679"/>
      <c r="AT5" s="679"/>
      <c r="AU5" s="679"/>
      <c r="AV5" s="679"/>
      <c r="AW5" s="679"/>
      <c r="AX5" s="680"/>
    </row>
    <row r="6" spans="1:50" ht="39" customHeight="1">
      <c r="A6" s="683" t="s">
        <v>4</v>
      </c>
      <c r="B6" s="684"/>
      <c r="C6" s="684"/>
      <c r="D6" s="684"/>
      <c r="E6" s="684"/>
      <c r="F6" s="684"/>
      <c r="G6" s="810" t="str">
        <f>'入力規則等'!F39</f>
        <v>一般会計</v>
      </c>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2"/>
    </row>
    <row r="7" spans="1:50" ht="49.5" customHeight="1">
      <c r="A7" s="781" t="s">
        <v>24</v>
      </c>
      <c r="B7" s="782"/>
      <c r="C7" s="782"/>
      <c r="D7" s="782"/>
      <c r="E7" s="782"/>
      <c r="F7" s="783"/>
      <c r="G7" s="784" t="s">
        <v>435</v>
      </c>
      <c r="H7" s="785"/>
      <c r="I7" s="785"/>
      <c r="J7" s="785"/>
      <c r="K7" s="785"/>
      <c r="L7" s="785"/>
      <c r="M7" s="785"/>
      <c r="N7" s="785"/>
      <c r="O7" s="785"/>
      <c r="P7" s="785"/>
      <c r="Q7" s="785"/>
      <c r="R7" s="785"/>
      <c r="S7" s="785"/>
      <c r="T7" s="785"/>
      <c r="U7" s="785"/>
      <c r="V7" s="785"/>
      <c r="W7" s="785"/>
      <c r="X7" s="786"/>
      <c r="Y7" s="346" t="s">
        <v>5</v>
      </c>
      <c r="Z7" s="230"/>
      <c r="AA7" s="230"/>
      <c r="AB7" s="230"/>
      <c r="AC7" s="230"/>
      <c r="AD7" s="347"/>
      <c r="AE7" s="336" t="s">
        <v>436</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1" t="s">
        <v>364</v>
      </c>
      <c r="B8" s="782"/>
      <c r="C8" s="782"/>
      <c r="D8" s="782"/>
      <c r="E8" s="782"/>
      <c r="F8" s="783"/>
      <c r="G8" s="81" t="str">
        <f>'入力規則等'!A26</f>
        <v>沖縄振興</v>
      </c>
      <c r="H8" s="82"/>
      <c r="I8" s="82"/>
      <c r="J8" s="82"/>
      <c r="K8" s="82"/>
      <c r="L8" s="82"/>
      <c r="M8" s="82"/>
      <c r="N8" s="82"/>
      <c r="O8" s="82"/>
      <c r="P8" s="82"/>
      <c r="Q8" s="82"/>
      <c r="R8" s="82"/>
      <c r="S8" s="82"/>
      <c r="T8" s="82"/>
      <c r="U8" s="82"/>
      <c r="V8" s="82"/>
      <c r="W8" s="82"/>
      <c r="X8" s="83"/>
      <c r="Y8" s="512" t="s">
        <v>365</v>
      </c>
      <c r="Z8" s="513"/>
      <c r="AA8" s="513"/>
      <c r="AB8" s="513"/>
      <c r="AC8" s="513"/>
      <c r="AD8" s="514"/>
      <c r="AE8" s="693" t="str">
        <f>'入力規則等'!K13</f>
        <v>公共事業</v>
      </c>
      <c r="AF8" s="82"/>
      <c r="AG8" s="82"/>
      <c r="AH8" s="82"/>
      <c r="AI8" s="82"/>
      <c r="AJ8" s="82"/>
      <c r="AK8" s="82"/>
      <c r="AL8" s="82"/>
      <c r="AM8" s="82"/>
      <c r="AN8" s="82"/>
      <c r="AO8" s="82"/>
      <c r="AP8" s="82"/>
      <c r="AQ8" s="82"/>
      <c r="AR8" s="82"/>
      <c r="AS8" s="82"/>
      <c r="AT8" s="82"/>
      <c r="AU8" s="82"/>
      <c r="AV8" s="82"/>
      <c r="AW8" s="82"/>
      <c r="AX8" s="694"/>
    </row>
    <row r="9" spans="1:50" ht="69" customHeight="1">
      <c r="A9" s="515" t="s">
        <v>25</v>
      </c>
      <c r="B9" s="516"/>
      <c r="C9" s="516"/>
      <c r="D9" s="516"/>
      <c r="E9" s="516"/>
      <c r="F9" s="516"/>
      <c r="G9" s="517" t="s">
        <v>437</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c r="A10" s="646" t="s">
        <v>34</v>
      </c>
      <c r="B10" s="647"/>
      <c r="C10" s="647"/>
      <c r="D10" s="647"/>
      <c r="E10" s="647"/>
      <c r="F10" s="647"/>
      <c r="G10" s="648" t="s">
        <v>438</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646" t="s">
        <v>6</v>
      </c>
      <c r="B11" s="647"/>
      <c r="C11" s="647"/>
      <c r="D11" s="647"/>
      <c r="E11" s="647"/>
      <c r="F11" s="695"/>
      <c r="G11" s="670" t="str">
        <f>'入力規則等'!P10</f>
        <v>補助</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c r="A12" s="616" t="s">
        <v>26</v>
      </c>
      <c r="B12" s="617"/>
      <c r="C12" s="617"/>
      <c r="D12" s="617"/>
      <c r="E12" s="617"/>
      <c r="F12" s="618"/>
      <c r="G12" s="654"/>
      <c r="H12" s="655"/>
      <c r="I12" s="655"/>
      <c r="J12" s="655"/>
      <c r="K12" s="655"/>
      <c r="L12" s="655"/>
      <c r="M12" s="655"/>
      <c r="N12" s="655"/>
      <c r="O12" s="655"/>
      <c r="P12" s="237" t="s">
        <v>322</v>
      </c>
      <c r="Q12" s="232"/>
      <c r="R12" s="232"/>
      <c r="S12" s="232"/>
      <c r="T12" s="232"/>
      <c r="U12" s="232"/>
      <c r="V12" s="233"/>
      <c r="W12" s="237" t="s">
        <v>323</v>
      </c>
      <c r="X12" s="232"/>
      <c r="Y12" s="232"/>
      <c r="Z12" s="232"/>
      <c r="AA12" s="232"/>
      <c r="AB12" s="232"/>
      <c r="AC12" s="233"/>
      <c r="AD12" s="237" t="s">
        <v>324</v>
      </c>
      <c r="AE12" s="232"/>
      <c r="AF12" s="232"/>
      <c r="AG12" s="232"/>
      <c r="AH12" s="232"/>
      <c r="AI12" s="232"/>
      <c r="AJ12" s="233"/>
      <c r="AK12" s="237" t="s">
        <v>331</v>
      </c>
      <c r="AL12" s="232"/>
      <c r="AM12" s="232"/>
      <c r="AN12" s="232"/>
      <c r="AO12" s="232"/>
      <c r="AP12" s="232"/>
      <c r="AQ12" s="233"/>
      <c r="AR12" s="237" t="s">
        <v>332</v>
      </c>
      <c r="AS12" s="232"/>
      <c r="AT12" s="232"/>
      <c r="AU12" s="232"/>
      <c r="AV12" s="232"/>
      <c r="AW12" s="232"/>
      <c r="AX12" s="623"/>
    </row>
    <row r="13" spans="1:50" ht="21" customHeight="1">
      <c r="A13" s="619"/>
      <c r="B13" s="620"/>
      <c r="C13" s="620"/>
      <c r="D13" s="620"/>
      <c r="E13" s="620"/>
      <c r="F13" s="621"/>
      <c r="G13" s="624" t="s">
        <v>7</v>
      </c>
      <c r="H13" s="625"/>
      <c r="I13" s="630" t="s">
        <v>8</v>
      </c>
      <c r="J13" s="631"/>
      <c r="K13" s="631"/>
      <c r="L13" s="631"/>
      <c r="M13" s="631"/>
      <c r="N13" s="631"/>
      <c r="O13" s="632"/>
      <c r="P13" s="204">
        <v>317</v>
      </c>
      <c r="Q13" s="205"/>
      <c r="R13" s="205"/>
      <c r="S13" s="205"/>
      <c r="T13" s="205"/>
      <c r="U13" s="205"/>
      <c r="V13" s="206"/>
      <c r="W13" s="204">
        <v>270</v>
      </c>
      <c r="X13" s="205"/>
      <c r="Y13" s="205"/>
      <c r="Z13" s="205"/>
      <c r="AA13" s="205"/>
      <c r="AB13" s="205"/>
      <c r="AC13" s="206"/>
      <c r="AD13" s="204">
        <v>275</v>
      </c>
      <c r="AE13" s="205"/>
      <c r="AF13" s="205"/>
      <c r="AG13" s="205"/>
      <c r="AH13" s="205"/>
      <c r="AI13" s="205"/>
      <c r="AJ13" s="206"/>
      <c r="AK13" s="204">
        <v>320</v>
      </c>
      <c r="AL13" s="205"/>
      <c r="AM13" s="205"/>
      <c r="AN13" s="205"/>
      <c r="AO13" s="205"/>
      <c r="AP13" s="205"/>
      <c r="AQ13" s="206"/>
      <c r="AR13" s="343">
        <v>334</v>
      </c>
      <c r="AS13" s="344"/>
      <c r="AT13" s="344"/>
      <c r="AU13" s="344"/>
      <c r="AV13" s="344"/>
      <c r="AW13" s="344"/>
      <c r="AX13" s="345"/>
    </row>
    <row r="14" spans="1:50" ht="21" customHeight="1">
      <c r="A14" s="619"/>
      <c r="B14" s="620"/>
      <c r="C14" s="620"/>
      <c r="D14" s="620"/>
      <c r="E14" s="620"/>
      <c r="F14" s="621"/>
      <c r="G14" s="626"/>
      <c r="H14" s="627"/>
      <c r="I14" s="520" t="s">
        <v>9</v>
      </c>
      <c r="J14" s="561"/>
      <c r="K14" s="561"/>
      <c r="L14" s="561"/>
      <c r="M14" s="561"/>
      <c r="N14" s="561"/>
      <c r="O14" s="562"/>
      <c r="P14" s="204">
        <v>70</v>
      </c>
      <c r="Q14" s="205"/>
      <c r="R14" s="205"/>
      <c r="S14" s="205"/>
      <c r="T14" s="205"/>
      <c r="U14" s="205"/>
      <c r="V14" s="206"/>
      <c r="W14" s="204" t="s">
        <v>439</v>
      </c>
      <c r="X14" s="205"/>
      <c r="Y14" s="205"/>
      <c r="Z14" s="205"/>
      <c r="AA14" s="205"/>
      <c r="AB14" s="205"/>
      <c r="AC14" s="206"/>
      <c r="AD14" s="204" t="s">
        <v>439</v>
      </c>
      <c r="AE14" s="205"/>
      <c r="AF14" s="205"/>
      <c r="AG14" s="205"/>
      <c r="AH14" s="205"/>
      <c r="AI14" s="205"/>
      <c r="AJ14" s="206"/>
      <c r="AK14" s="204" t="s">
        <v>541</v>
      </c>
      <c r="AL14" s="205"/>
      <c r="AM14" s="205"/>
      <c r="AN14" s="205"/>
      <c r="AO14" s="205"/>
      <c r="AP14" s="205"/>
      <c r="AQ14" s="206"/>
      <c r="AR14" s="614"/>
      <c r="AS14" s="614"/>
      <c r="AT14" s="614"/>
      <c r="AU14" s="614"/>
      <c r="AV14" s="614"/>
      <c r="AW14" s="614"/>
      <c r="AX14" s="615"/>
    </row>
    <row r="15" spans="1:50" ht="21" customHeight="1">
      <c r="A15" s="619"/>
      <c r="B15" s="620"/>
      <c r="C15" s="620"/>
      <c r="D15" s="620"/>
      <c r="E15" s="620"/>
      <c r="F15" s="621"/>
      <c r="G15" s="626"/>
      <c r="H15" s="627"/>
      <c r="I15" s="520" t="s">
        <v>58</v>
      </c>
      <c r="J15" s="521"/>
      <c r="K15" s="521"/>
      <c r="L15" s="521"/>
      <c r="M15" s="521"/>
      <c r="N15" s="521"/>
      <c r="O15" s="522"/>
      <c r="P15" s="204">
        <v>288</v>
      </c>
      <c r="Q15" s="205"/>
      <c r="R15" s="205"/>
      <c r="S15" s="205"/>
      <c r="T15" s="205"/>
      <c r="U15" s="205"/>
      <c r="V15" s="206"/>
      <c r="W15" s="204">
        <v>236.641</v>
      </c>
      <c r="X15" s="205"/>
      <c r="Y15" s="205"/>
      <c r="Z15" s="205"/>
      <c r="AA15" s="205"/>
      <c r="AB15" s="205"/>
      <c r="AC15" s="206"/>
      <c r="AD15" s="204">
        <v>86.753</v>
      </c>
      <c r="AE15" s="205"/>
      <c r="AF15" s="205"/>
      <c r="AG15" s="205"/>
      <c r="AH15" s="205"/>
      <c r="AI15" s="205"/>
      <c r="AJ15" s="206"/>
      <c r="AK15" s="204">
        <v>33.582</v>
      </c>
      <c r="AL15" s="205"/>
      <c r="AM15" s="205"/>
      <c r="AN15" s="205"/>
      <c r="AO15" s="205"/>
      <c r="AP15" s="205"/>
      <c r="AQ15" s="206"/>
      <c r="AR15" s="204"/>
      <c r="AS15" s="205"/>
      <c r="AT15" s="205"/>
      <c r="AU15" s="205"/>
      <c r="AV15" s="205"/>
      <c r="AW15" s="205"/>
      <c r="AX15" s="560"/>
    </row>
    <row r="16" spans="1:50" ht="21" customHeight="1">
      <c r="A16" s="619"/>
      <c r="B16" s="620"/>
      <c r="C16" s="620"/>
      <c r="D16" s="620"/>
      <c r="E16" s="620"/>
      <c r="F16" s="621"/>
      <c r="G16" s="626"/>
      <c r="H16" s="627"/>
      <c r="I16" s="520" t="s">
        <v>59</v>
      </c>
      <c r="J16" s="521"/>
      <c r="K16" s="521"/>
      <c r="L16" s="521"/>
      <c r="M16" s="521"/>
      <c r="N16" s="521"/>
      <c r="O16" s="522"/>
      <c r="P16" s="204">
        <v>-236.641</v>
      </c>
      <c r="Q16" s="205"/>
      <c r="R16" s="205"/>
      <c r="S16" s="205"/>
      <c r="T16" s="205"/>
      <c r="U16" s="205"/>
      <c r="V16" s="206"/>
      <c r="W16" s="204">
        <v>-86.753</v>
      </c>
      <c r="X16" s="205"/>
      <c r="Y16" s="205"/>
      <c r="Z16" s="205"/>
      <c r="AA16" s="205"/>
      <c r="AB16" s="205"/>
      <c r="AC16" s="206"/>
      <c r="AD16" s="204">
        <v>-33.582</v>
      </c>
      <c r="AE16" s="205"/>
      <c r="AF16" s="205"/>
      <c r="AG16" s="205"/>
      <c r="AH16" s="205"/>
      <c r="AI16" s="205"/>
      <c r="AJ16" s="206"/>
      <c r="AK16" s="204" t="s">
        <v>439</v>
      </c>
      <c r="AL16" s="205"/>
      <c r="AM16" s="205"/>
      <c r="AN16" s="205"/>
      <c r="AO16" s="205"/>
      <c r="AP16" s="205"/>
      <c r="AQ16" s="206"/>
      <c r="AR16" s="651"/>
      <c r="AS16" s="652"/>
      <c r="AT16" s="652"/>
      <c r="AU16" s="652"/>
      <c r="AV16" s="652"/>
      <c r="AW16" s="652"/>
      <c r="AX16" s="653"/>
    </row>
    <row r="17" spans="1:50" ht="24.75" customHeight="1">
      <c r="A17" s="619"/>
      <c r="B17" s="620"/>
      <c r="C17" s="620"/>
      <c r="D17" s="620"/>
      <c r="E17" s="620"/>
      <c r="F17" s="621"/>
      <c r="G17" s="626"/>
      <c r="H17" s="627"/>
      <c r="I17" s="520" t="s">
        <v>57</v>
      </c>
      <c r="J17" s="561"/>
      <c r="K17" s="561"/>
      <c r="L17" s="561"/>
      <c r="M17" s="561"/>
      <c r="N17" s="561"/>
      <c r="O17" s="562"/>
      <c r="P17" s="204" t="s">
        <v>440</v>
      </c>
      <c r="Q17" s="205"/>
      <c r="R17" s="205"/>
      <c r="S17" s="205"/>
      <c r="T17" s="205"/>
      <c r="U17" s="205"/>
      <c r="V17" s="206"/>
      <c r="W17" s="204" t="s">
        <v>439</v>
      </c>
      <c r="X17" s="205"/>
      <c r="Y17" s="205"/>
      <c r="Z17" s="205"/>
      <c r="AA17" s="205"/>
      <c r="AB17" s="205"/>
      <c r="AC17" s="206"/>
      <c r="AD17" s="204" t="s">
        <v>439</v>
      </c>
      <c r="AE17" s="205"/>
      <c r="AF17" s="205"/>
      <c r="AG17" s="205"/>
      <c r="AH17" s="205"/>
      <c r="AI17" s="205"/>
      <c r="AJ17" s="206"/>
      <c r="AK17" s="204" t="s">
        <v>541</v>
      </c>
      <c r="AL17" s="205"/>
      <c r="AM17" s="205"/>
      <c r="AN17" s="205"/>
      <c r="AO17" s="205"/>
      <c r="AP17" s="205"/>
      <c r="AQ17" s="206"/>
      <c r="AR17" s="341"/>
      <c r="AS17" s="341"/>
      <c r="AT17" s="341"/>
      <c r="AU17" s="341"/>
      <c r="AV17" s="341"/>
      <c r="AW17" s="341"/>
      <c r="AX17" s="342"/>
    </row>
    <row r="18" spans="1:50" ht="24.75" customHeight="1">
      <c r="A18" s="619"/>
      <c r="B18" s="620"/>
      <c r="C18" s="620"/>
      <c r="D18" s="620"/>
      <c r="E18" s="620"/>
      <c r="F18" s="621"/>
      <c r="G18" s="628"/>
      <c r="H18" s="629"/>
      <c r="I18" s="690" t="s">
        <v>22</v>
      </c>
      <c r="J18" s="691"/>
      <c r="K18" s="691"/>
      <c r="L18" s="691"/>
      <c r="M18" s="691"/>
      <c r="N18" s="691"/>
      <c r="O18" s="692"/>
      <c r="P18" s="499">
        <f>SUM(P13:V17)</f>
        <v>438.35900000000004</v>
      </c>
      <c r="Q18" s="500"/>
      <c r="R18" s="500"/>
      <c r="S18" s="500"/>
      <c r="T18" s="500"/>
      <c r="U18" s="500"/>
      <c r="V18" s="501"/>
      <c r="W18" s="499">
        <f>SUM(W13:AC17)</f>
        <v>419.888</v>
      </c>
      <c r="X18" s="500"/>
      <c r="Y18" s="500"/>
      <c r="Z18" s="500"/>
      <c r="AA18" s="500"/>
      <c r="AB18" s="500"/>
      <c r="AC18" s="501"/>
      <c r="AD18" s="499">
        <f>SUM(AD13:AJ17)</f>
        <v>328.171</v>
      </c>
      <c r="AE18" s="500"/>
      <c r="AF18" s="500"/>
      <c r="AG18" s="500"/>
      <c r="AH18" s="500"/>
      <c r="AI18" s="500"/>
      <c r="AJ18" s="501"/>
      <c r="AK18" s="499">
        <f>SUM(AK13:AQ17)</f>
        <v>353.582</v>
      </c>
      <c r="AL18" s="500"/>
      <c r="AM18" s="500"/>
      <c r="AN18" s="500"/>
      <c r="AO18" s="500"/>
      <c r="AP18" s="500"/>
      <c r="AQ18" s="501"/>
      <c r="AR18" s="499">
        <f>SUM(AR13:AX17)</f>
        <v>334</v>
      </c>
      <c r="AS18" s="500"/>
      <c r="AT18" s="500"/>
      <c r="AU18" s="500"/>
      <c r="AV18" s="500"/>
      <c r="AW18" s="500"/>
      <c r="AX18" s="502"/>
    </row>
    <row r="19" spans="1:50" ht="24.75" customHeight="1">
      <c r="A19" s="619"/>
      <c r="B19" s="620"/>
      <c r="C19" s="620"/>
      <c r="D19" s="620"/>
      <c r="E19" s="620"/>
      <c r="F19" s="621"/>
      <c r="G19" s="496" t="s">
        <v>10</v>
      </c>
      <c r="H19" s="497"/>
      <c r="I19" s="497"/>
      <c r="J19" s="497"/>
      <c r="K19" s="497"/>
      <c r="L19" s="497"/>
      <c r="M19" s="497"/>
      <c r="N19" s="497"/>
      <c r="O19" s="497"/>
      <c r="P19" s="204">
        <v>383.082</v>
      </c>
      <c r="Q19" s="205"/>
      <c r="R19" s="205"/>
      <c r="S19" s="205"/>
      <c r="T19" s="205"/>
      <c r="U19" s="205"/>
      <c r="V19" s="206"/>
      <c r="W19" s="204">
        <v>326.993</v>
      </c>
      <c r="X19" s="205"/>
      <c r="Y19" s="205"/>
      <c r="Z19" s="205"/>
      <c r="AA19" s="205"/>
      <c r="AB19" s="205"/>
      <c r="AC19" s="206"/>
      <c r="AD19" s="204">
        <v>324.9</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2"/>
      <c r="G20" s="496" t="s">
        <v>11</v>
      </c>
      <c r="H20" s="497"/>
      <c r="I20" s="497"/>
      <c r="J20" s="497"/>
      <c r="K20" s="497"/>
      <c r="L20" s="497"/>
      <c r="M20" s="497"/>
      <c r="N20" s="497"/>
      <c r="O20" s="497"/>
      <c r="P20" s="504">
        <f>IF(P18=0,"-",P19/P18)</f>
        <v>0.8739001594583434</v>
      </c>
      <c r="Q20" s="504"/>
      <c r="R20" s="504"/>
      <c r="S20" s="504"/>
      <c r="T20" s="504"/>
      <c r="U20" s="504"/>
      <c r="V20" s="504"/>
      <c r="W20" s="504">
        <f>IF(W18=0,"-",W19/W18)</f>
        <v>0.7787624318865983</v>
      </c>
      <c r="X20" s="504"/>
      <c r="Y20" s="504"/>
      <c r="Z20" s="504"/>
      <c r="AA20" s="504"/>
      <c r="AB20" s="504"/>
      <c r="AC20" s="504"/>
      <c r="AD20" s="504">
        <f>IF(AD18=0,"-",AD19/AD18)</f>
        <v>0.9900326354248242</v>
      </c>
      <c r="AE20" s="504"/>
      <c r="AF20" s="504"/>
      <c r="AG20" s="504"/>
      <c r="AH20" s="504"/>
      <c r="AI20" s="504"/>
      <c r="AJ20" s="504"/>
      <c r="AK20" s="498"/>
      <c r="AL20" s="498"/>
      <c r="AM20" s="498"/>
      <c r="AN20" s="498"/>
      <c r="AO20" s="498"/>
      <c r="AP20" s="498"/>
      <c r="AQ20" s="689"/>
      <c r="AR20" s="689"/>
      <c r="AS20" s="689"/>
      <c r="AT20" s="689"/>
      <c r="AU20" s="498"/>
      <c r="AV20" s="498"/>
      <c r="AW20" s="498"/>
      <c r="AX20" s="503"/>
    </row>
    <row r="21" spans="1:50" ht="18.75" customHeight="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322</v>
      </c>
      <c r="AF21" s="315"/>
      <c r="AG21" s="315"/>
      <c r="AH21" s="315"/>
      <c r="AI21" s="315" t="s">
        <v>323</v>
      </c>
      <c r="AJ21" s="315"/>
      <c r="AK21" s="315"/>
      <c r="AL21" s="315"/>
      <c r="AM21" s="315" t="s">
        <v>324</v>
      </c>
      <c r="AN21" s="315"/>
      <c r="AO21" s="315"/>
      <c r="AP21" s="317"/>
      <c r="AQ21" s="104" t="s">
        <v>320</v>
      </c>
      <c r="AR21" s="96"/>
      <c r="AS21" s="96"/>
      <c r="AT21" s="97"/>
      <c r="AU21" s="339" t="s">
        <v>262</v>
      </c>
      <c r="AV21" s="339"/>
      <c r="AW21" s="339"/>
      <c r="AX21" s="340"/>
    </row>
    <row r="22" spans="1:50" ht="18.75" customHeight="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v>28</v>
      </c>
      <c r="AR22" s="113"/>
      <c r="AS22" s="99" t="s">
        <v>321</v>
      </c>
      <c r="AT22" s="100"/>
      <c r="AU22" s="321">
        <v>33</v>
      </c>
      <c r="AV22" s="321"/>
      <c r="AW22" s="350" t="s">
        <v>310</v>
      </c>
      <c r="AX22" s="351"/>
    </row>
    <row r="23" spans="1:50" ht="22.5" customHeight="1">
      <c r="A23" s="474"/>
      <c r="B23" s="472"/>
      <c r="C23" s="472"/>
      <c r="D23" s="472"/>
      <c r="E23" s="472"/>
      <c r="F23" s="473"/>
      <c r="G23" s="447" t="s">
        <v>441</v>
      </c>
      <c r="H23" s="448"/>
      <c r="I23" s="448"/>
      <c r="J23" s="448"/>
      <c r="K23" s="448"/>
      <c r="L23" s="448"/>
      <c r="M23" s="448"/>
      <c r="N23" s="448"/>
      <c r="O23" s="449"/>
      <c r="P23" s="88" t="s">
        <v>442</v>
      </c>
      <c r="Q23" s="88"/>
      <c r="R23" s="88"/>
      <c r="S23" s="88"/>
      <c r="T23" s="88"/>
      <c r="U23" s="88"/>
      <c r="V23" s="88"/>
      <c r="W23" s="88"/>
      <c r="X23" s="117"/>
      <c r="Y23" s="198" t="s">
        <v>14</v>
      </c>
      <c r="Z23" s="456"/>
      <c r="AA23" s="457"/>
      <c r="AB23" s="468" t="s">
        <v>443</v>
      </c>
      <c r="AC23" s="468"/>
      <c r="AD23" s="468"/>
      <c r="AE23" s="301">
        <v>5040</v>
      </c>
      <c r="AF23" s="302"/>
      <c r="AG23" s="302"/>
      <c r="AH23" s="302"/>
      <c r="AI23" s="301">
        <v>5076</v>
      </c>
      <c r="AJ23" s="302"/>
      <c r="AK23" s="302"/>
      <c r="AL23" s="302"/>
      <c r="AM23" s="301">
        <v>5102</v>
      </c>
      <c r="AN23" s="302"/>
      <c r="AO23" s="302"/>
      <c r="AP23" s="302"/>
      <c r="AQ23" s="77" t="s">
        <v>439</v>
      </c>
      <c r="AR23" s="78"/>
      <c r="AS23" s="78"/>
      <c r="AT23" s="79"/>
      <c r="AU23" s="302" t="s">
        <v>439</v>
      </c>
      <c r="AV23" s="302"/>
      <c r="AW23" s="302"/>
      <c r="AX23" s="304"/>
    </row>
    <row r="24" spans="1:50" ht="22.5" customHeight="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443</v>
      </c>
      <c r="AC24" s="483"/>
      <c r="AD24" s="483"/>
      <c r="AE24" s="301" t="s">
        <v>532</v>
      </c>
      <c r="AF24" s="302"/>
      <c r="AG24" s="302"/>
      <c r="AH24" s="302"/>
      <c r="AI24" s="301" t="s">
        <v>532</v>
      </c>
      <c r="AJ24" s="302"/>
      <c r="AK24" s="302"/>
      <c r="AL24" s="302"/>
      <c r="AM24" s="301" t="s">
        <v>532</v>
      </c>
      <c r="AN24" s="302"/>
      <c r="AO24" s="302"/>
      <c r="AP24" s="302"/>
      <c r="AQ24" s="77">
        <v>5146</v>
      </c>
      <c r="AR24" s="78"/>
      <c r="AS24" s="78"/>
      <c r="AT24" s="79"/>
      <c r="AU24" s="302">
        <v>5346</v>
      </c>
      <c r="AV24" s="302"/>
      <c r="AW24" s="302"/>
      <c r="AX24" s="304"/>
    </row>
    <row r="25" spans="1:50" ht="22.5" customHeight="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f>+AE23/AU24*100</f>
        <v>94.27609427609428</v>
      </c>
      <c r="AF25" s="302"/>
      <c r="AG25" s="302"/>
      <c r="AH25" s="302"/>
      <c r="AI25" s="301">
        <f>+AI23/AU24*100</f>
        <v>94.94949494949495</v>
      </c>
      <c r="AJ25" s="302"/>
      <c r="AK25" s="302"/>
      <c r="AL25" s="302"/>
      <c r="AM25" s="301">
        <f>+AM23/AU24*100</f>
        <v>95.43583988028432</v>
      </c>
      <c r="AN25" s="302"/>
      <c r="AO25" s="302"/>
      <c r="AP25" s="302"/>
      <c r="AQ25" s="77" t="s">
        <v>463</v>
      </c>
      <c r="AR25" s="78"/>
      <c r="AS25" s="78"/>
      <c r="AT25" s="79"/>
      <c r="AU25" s="302" t="s">
        <v>463</v>
      </c>
      <c r="AV25" s="302"/>
      <c r="AW25" s="302"/>
      <c r="AX25" s="304"/>
    </row>
    <row r="26" spans="1:50" ht="18.75" customHeight="1" hidden="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322</v>
      </c>
      <c r="AF26" s="315"/>
      <c r="AG26" s="315"/>
      <c r="AH26" s="315"/>
      <c r="AI26" s="315" t="s">
        <v>323</v>
      </c>
      <c r="AJ26" s="315"/>
      <c r="AK26" s="315"/>
      <c r="AL26" s="315"/>
      <c r="AM26" s="315" t="s">
        <v>324</v>
      </c>
      <c r="AN26" s="315"/>
      <c r="AO26" s="315"/>
      <c r="AP26" s="317"/>
      <c r="AQ26" s="104" t="s">
        <v>320</v>
      </c>
      <c r="AR26" s="96"/>
      <c r="AS26" s="96"/>
      <c r="AT26" s="97"/>
      <c r="AU26" s="318" t="s">
        <v>262</v>
      </c>
      <c r="AV26" s="318"/>
      <c r="AW26" s="318"/>
      <c r="AX26" s="319"/>
    </row>
    <row r="27" spans="1:50" ht="18.75" customHeight="1" hidden="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321</v>
      </c>
      <c r="AT27" s="100"/>
      <c r="AU27" s="321"/>
      <c r="AV27" s="321"/>
      <c r="AW27" s="350" t="s">
        <v>310</v>
      </c>
      <c r="AX27" s="351"/>
    </row>
    <row r="28" spans="1:50" ht="22.5" customHeight="1" hidden="1">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customHeight="1" hidden="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customHeight="1" hidden="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customHeight="1" hidden="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322</v>
      </c>
      <c r="AF31" s="315"/>
      <c r="AG31" s="315"/>
      <c r="AH31" s="315"/>
      <c r="AI31" s="315" t="s">
        <v>323</v>
      </c>
      <c r="AJ31" s="315"/>
      <c r="AK31" s="315"/>
      <c r="AL31" s="315"/>
      <c r="AM31" s="315" t="s">
        <v>324</v>
      </c>
      <c r="AN31" s="315"/>
      <c r="AO31" s="315"/>
      <c r="AP31" s="317"/>
      <c r="AQ31" s="104" t="s">
        <v>320</v>
      </c>
      <c r="AR31" s="96"/>
      <c r="AS31" s="96"/>
      <c r="AT31" s="97"/>
      <c r="AU31" s="318" t="s">
        <v>262</v>
      </c>
      <c r="AV31" s="318"/>
      <c r="AW31" s="318"/>
      <c r="AX31" s="319"/>
    </row>
    <row r="32" spans="1:50" ht="18.75" customHeight="1" hidden="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321</v>
      </c>
      <c r="AT32" s="100"/>
      <c r="AU32" s="321"/>
      <c r="AV32" s="321"/>
      <c r="AW32" s="350" t="s">
        <v>310</v>
      </c>
      <c r="AX32" s="351"/>
    </row>
    <row r="33" spans="1:50" ht="22.5" customHeight="1" hidden="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322</v>
      </c>
      <c r="AF36" s="315"/>
      <c r="AG36" s="315"/>
      <c r="AH36" s="315"/>
      <c r="AI36" s="315" t="s">
        <v>323</v>
      </c>
      <c r="AJ36" s="315"/>
      <c r="AK36" s="315"/>
      <c r="AL36" s="315"/>
      <c r="AM36" s="315" t="s">
        <v>324</v>
      </c>
      <c r="AN36" s="315"/>
      <c r="AO36" s="315"/>
      <c r="AP36" s="317"/>
      <c r="AQ36" s="104" t="s">
        <v>320</v>
      </c>
      <c r="AR36" s="96"/>
      <c r="AS36" s="96"/>
      <c r="AT36" s="97"/>
      <c r="AU36" s="318" t="s">
        <v>262</v>
      </c>
      <c r="AV36" s="318"/>
      <c r="AW36" s="318"/>
      <c r="AX36" s="319"/>
    </row>
    <row r="37" spans="1:50" ht="18.75" customHeight="1" hidden="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321</v>
      </c>
      <c r="AT37" s="100"/>
      <c r="AU37" s="321"/>
      <c r="AV37" s="321"/>
      <c r="AW37" s="350" t="s">
        <v>310</v>
      </c>
      <c r="AX37" s="351"/>
    </row>
    <row r="38" spans="1:50" ht="22.5" customHeight="1" hidden="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322</v>
      </c>
      <c r="AF41" s="315"/>
      <c r="AG41" s="315"/>
      <c r="AH41" s="315"/>
      <c r="AI41" s="315" t="s">
        <v>323</v>
      </c>
      <c r="AJ41" s="315"/>
      <c r="AK41" s="315"/>
      <c r="AL41" s="315"/>
      <c r="AM41" s="315" t="s">
        <v>324</v>
      </c>
      <c r="AN41" s="315"/>
      <c r="AO41" s="315"/>
      <c r="AP41" s="317"/>
      <c r="AQ41" s="104" t="s">
        <v>320</v>
      </c>
      <c r="AR41" s="96"/>
      <c r="AS41" s="96"/>
      <c r="AT41" s="97"/>
      <c r="AU41" s="318" t="s">
        <v>262</v>
      </c>
      <c r="AV41" s="318"/>
      <c r="AW41" s="318"/>
      <c r="AX41" s="319"/>
    </row>
    <row r="42" spans="1:50" ht="18.75" customHeight="1" hidden="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321</v>
      </c>
      <c r="AT42" s="100"/>
      <c r="AU42" s="321"/>
      <c r="AV42" s="321"/>
      <c r="AW42" s="350" t="s">
        <v>310</v>
      </c>
      <c r="AX42" s="351"/>
    </row>
    <row r="43" spans="1:50" ht="22.5" customHeight="1" hidden="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hidden="1">
      <c r="A46" s="795" t="s">
        <v>408</v>
      </c>
      <c r="B46" s="796"/>
      <c r="C46" s="796"/>
      <c r="D46" s="796"/>
      <c r="E46" s="796"/>
      <c r="F46" s="797"/>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322</v>
      </c>
      <c r="AF46" s="109"/>
      <c r="AG46" s="109"/>
      <c r="AH46" s="109"/>
      <c r="AI46" s="109" t="s">
        <v>323</v>
      </c>
      <c r="AJ46" s="109"/>
      <c r="AK46" s="109"/>
      <c r="AL46" s="109"/>
      <c r="AM46" s="109" t="s">
        <v>324</v>
      </c>
      <c r="AN46" s="109"/>
      <c r="AO46" s="109"/>
      <c r="AP46" s="104"/>
      <c r="AQ46" s="104" t="s">
        <v>320</v>
      </c>
      <c r="AR46" s="96"/>
      <c r="AS46" s="96"/>
      <c r="AT46" s="97"/>
      <c r="AU46" s="111" t="s">
        <v>262</v>
      </c>
      <c r="AV46" s="111"/>
      <c r="AW46" s="111"/>
      <c r="AX46" s="112"/>
    </row>
    <row r="47" spans="1:50" ht="18.75" customHeight="1" hidden="1">
      <c r="A47" s="798"/>
      <c r="B47" s="799"/>
      <c r="C47" s="799"/>
      <c r="D47" s="799"/>
      <c r="E47" s="799"/>
      <c r="F47" s="800"/>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321</v>
      </c>
      <c r="AT47" s="100"/>
      <c r="AU47" s="113"/>
      <c r="AV47" s="113"/>
      <c r="AW47" s="99" t="s">
        <v>310</v>
      </c>
      <c r="AX47" s="115"/>
    </row>
    <row r="48" spans="1:50" ht="22.5" customHeight="1" hidden="1">
      <c r="A48" s="798"/>
      <c r="B48" s="799"/>
      <c r="C48" s="799"/>
      <c r="D48" s="799"/>
      <c r="E48" s="799"/>
      <c r="F48" s="800"/>
      <c r="G48" s="754" t="s">
        <v>336</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customHeight="1" hidden="1">
      <c r="A49" s="798"/>
      <c r="B49" s="799"/>
      <c r="C49" s="799"/>
      <c r="D49" s="799"/>
      <c r="E49" s="799"/>
      <c r="F49" s="800"/>
      <c r="G49" s="75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customHeight="1" hidden="1">
      <c r="A50" s="798"/>
      <c r="B50" s="799"/>
      <c r="C50" s="799"/>
      <c r="D50" s="799"/>
      <c r="E50" s="799"/>
      <c r="F50" s="800"/>
      <c r="G50" s="75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customHeight="1" hidden="1">
      <c r="A51" s="851" t="s">
        <v>428</v>
      </c>
      <c r="B51" s="852"/>
      <c r="C51" s="852"/>
      <c r="D51" s="852"/>
      <c r="E51" s="849" t="s">
        <v>421</v>
      </c>
      <c r="F51" s="850"/>
      <c r="G51" s="50" t="s">
        <v>337</v>
      </c>
      <c r="H51" s="779"/>
      <c r="I51" s="382"/>
      <c r="J51" s="382"/>
      <c r="K51" s="382"/>
      <c r="L51" s="382"/>
      <c r="M51" s="382"/>
      <c r="N51" s="382"/>
      <c r="O51" s="780"/>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c r="A52" s="708" t="s">
        <v>279</v>
      </c>
      <c r="B52" s="709"/>
      <c r="C52" s="709"/>
      <c r="D52" s="709"/>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c r="AL52" s="709"/>
      <c r="AM52" s="709"/>
      <c r="AN52" s="709"/>
      <c r="AO52" s="56"/>
      <c r="AP52" s="56"/>
      <c r="AQ52" s="56"/>
      <c r="AR52" s="56"/>
      <c r="AS52" s="56"/>
      <c r="AT52" s="56"/>
      <c r="AU52" s="56"/>
      <c r="AV52" s="56"/>
      <c r="AW52" s="56"/>
      <c r="AX52" s="57"/>
    </row>
    <row r="53" spans="1:50" ht="18.75" customHeight="1" hidden="1">
      <c r="A53" s="481" t="s">
        <v>277</v>
      </c>
      <c r="B53" s="803" t="s">
        <v>274</v>
      </c>
      <c r="C53" s="442"/>
      <c r="D53" s="442"/>
      <c r="E53" s="442"/>
      <c r="F53" s="443"/>
      <c r="G53" s="777" t="s">
        <v>268</v>
      </c>
      <c r="H53" s="777"/>
      <c r="I53" s="777"/>
      <c r="J53" s="777"/>
      <c r="K53" s="777"/>
      <c r="L53" s="777"/>
      <c r="M53" s="777"/>
      <c r="N53" s="777"/>
      <c r="O53" s="777"/>
      <c r="P53" s="777"/>
      <c r="Q53" s="777"/>
      <c r="R53" s="777"/>
      <c r="S53" s="777"/>
      <c r="T53" s="777"/>
      <c r="U53" s="777"/>
      <c r="V53" s="777"/>
      <c r="W53" s="777"/>
      <c r="X53" s="777"/>
      <c r="Y53" s="777"/>
      <c r="Z53" s="777"/>
      <c r="AA53" s="778"/>
      <c r="AB53" s="808" t="s">
        <v>333</v>
      </c>
      <c r="AC53" s="777"/>
      <c r="AD53" s="777"/>
      <c r="AE53" s="777"/>
      <c r="AF53" s="777"/>
      <c r="AG53" s="777"/>
      <c r="AH53" s="777"/>
      <c r="AI53" s="777"/>
      <c r="AJ53" s="777"/>
      <c r="AK53" s="777"/>
      <c r="AL53" s="777"/>
      <c r="AM53" s="777"/>
      <c r="AN53" s="777"/>
      <c r="AO53" s="777"/>
      <c r="AP53" s="777"/>
      <c r="AQ53" s="777"/>
      <c r="AR53" s="777"/>
      <c r="AS53" s="777"/>
      <c r="AT53" s="777"/>
      <c r="AU53" s="777"/>
      <c r="AV53" s="777"/>
      <c r="AW53" s="777"/>
      <c r="AX53" s="809"/>
    </row>
    <row r="54" spans="1:50" ht="18.75" customHeight="1" hidden="1">
      <c r="A54" s="481"/>
      <c r="B54" s="803"/>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81"/>
      <c r="B55" s="803"/>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2"/>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481"/>
      <c r="B56" s="803"/>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3"/>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481"/>
      <c r="B57" s="804"/>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4"/>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hidden="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322</v>
      </c>
      <c r="AF58" s="315"/>
      <c r="AG58" s="315"/>
      <c r="AH58" s="315"/>
      <c r="AI58" s="315" t="s">
        <v>323</v>
      </c>
      <c r="AJ58" s="315"/>
      <c r="AK58" s="315"/>
      <c r="AL58" s="315"/>
      <c r="AM58" s="315" t="s">
        <v>324</v>
      </c>
      <c r="AN58" s="315"/>
      <c r="AO58" s="315"/>
      <c r="AP58" s="317"/>
      <c r="AQ58" s="104" t="s">
        <v>320</v>
      </c>
      <c r="AR58" s="96"/>
      <c r="AS58" s="96"/>
      <c r="AT58" s="97"/>
      <c r="AU58" s="318" t="s">
        <v>262</v>
      </c>
      <c r="AV58" s="318"/>
      <c r="AW58" s="318"/>
      <c r="AX58" s="319"/>
    </row>
    <row r="59" spans="1:50" ht="18.75" customHeight="1" hidden="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321</v>
      </c>
      <c r="AT59" s="100"/>
      <c r="AU59" s="321"/>
      <c r="AV59" s="321"/>
      <c r="AW59" s="350" t="s">
        <v>310</v>
      </c>
      <c r="AX59" s="351"/>
    </row>
    <row r="60" spans="1:50" ht="22.5" customHeight="1" hidden="1">
      <c r="A60" s="481"/>
      <c r="B60" s="442"/>
      <c r="C60" s="442"/>
      <c r="D60" s="442"/>
      <c r="E60" s="442"/>
      <c r="F60" s="443"/>
      <c r="G60" s="116"/>
      <c r="H60" s="88"/>
      <c r="I60" s="88"/>
      <c r="J60" s="88"/>
      <c r="K60" s="88"/>
      <c r="L60" s="88"/>
      <c r="M60" s="88"/>
      <c r="N60" s="88"/>
      <c r="O60" s="117"/>
      <c r="P60" s="88"/>
      <c r="Q60" s="772"/>
      <c r="R60" s="772"/>
      <c r="S60" s="772"/>
      <c r="T60" s="772"/>
      <c r="U60" s="772"/>
      <c r="V60" s="772"/>
      <c r="W60" s="772"/>
      <c r="X60" s="773"/>
      <c r="Y60" s="705" t="s">
        <v>69</v>
      </c>
      <c r="Z60" s="706"/>
      <c r="AA60" s="707"/>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customHeight="1" hidden="1">
      <c r="A61" s="481"/>
      <c r="B61" s="442"/>
      <c r="C61" s="442"/>
      <c r="D61" s="442"/>
      <c r="E61" s="442"/>
      <c r="F61" s="443"/>
      <c r="G61" s="118"/>
      <c r="H61" s="119"/>
      <c r="I61" s="119"/>
      <c r="J61" s="119"/>
      <c r="K61" s="119"/>
      <c r="L61" s="119"/>
      <c r="M61" s="119"/>
      <c r="N61" s="119"/>
      <c r="O61" s="120"/>
      <c r="P61" s="774"/>
      <c r="Q61" s="774"/>
      <c r="R61" s="774"/>
      <c r="S61" s="774"/>
      <c r="T61" s="774"/>
      <c r="U61" s="774"/>
      <c r="V61" s="774"/>
      <c r="W61" s="774"/>
      <c r="X61" s="775"/>
      <c r="Y61" s="688"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customHeight="1" hidden="1">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6"/>
      <c r="Y62" s="688"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customHeight="1" hidden="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322</v>
      </c>
      <c r="AF63" s="315"/>
      <c r="AG63" s="315"/>
      <c r="AH63" s="315"/>
      <c r="AI63" s="315" t="s">
        <v>323</v>
      </c>
      <c r="AJ63" s="315"/>
      <c r="AK63" s="315"/>
      <c r="AL63" s="315"/>
      <c r="AM63" s="315" t="s">
        <v>324</v>
      </c>
      <c r="AN63" s="315"/>
      <c r="AO63" s="315"/>
      <c r="AP63" s="317"/>
      <c r="AQ63" s="104" t="s">
        <v>320</v>
      </c>
      <c r="AR63" s="96"/>
      <c r="AS63" s="96"/>
      <c r="AT63" s="97"/>
      <c r="AU63" s="318" t="s">
        <v>262</v>
      </c>
      <c r="AV63" s="318"/>
      <c r="AW63" s="318"/>
      <c r="AX63" s="319"/>
    </row>
    <row r="64" spans="1:50" ht="18.75" customHeight="1" hidden="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321</v>
      </c>
      <c r="AT64" s="100"/>
      <c r="AU64" s="321"/>
      <c r="AV64" s="321"/>
      <c r="AW64" s="350" t="s">
        <v>310</v>
      </c>
      <c r="AX64" s="351"/>
    </row>
    <row r="65" spans="1:50" ht="22.5" customHeight="1" hidden="1">
      <c r="A65" s="481"/>
      <c r="B65" s="442"/>
      <c r="C65" s="442"/>
      <c r="D65" s="442"/>
      <c r="E65" s="442"/>
      <c r="F65" s="443"/>
      <c r="G65" s="116"/>
      <c r="H65" s="88"/>
      <c r="I65" s="88"/>
      <c r="J65" s="88"/>
      <c r="K65" s="88"/>
      <c r="L65" s="88"/>
      <c r="M65" s="88"/>
      <c r="N65" s="88"/>
      <c r="O65" s="117"/>
      <c r="P65" s="88"/>
      <c r="Q65" s="772"/>
      <c r="R65" s="772"/>
      <c r="S65" s="772"/>
      <c r="T65" s="772"/>
      <c r="U65" s="772"/>
      <c r="V65" s="772"/>
      <c r="W65" s="772"/>
      <c r="X65" s="773"/>
      <c r="Y65" s="705" t="s">
        <v>69</v>
      </c>
      <c r="Z65" s="706"/>
      <c r="AA65" s="707"/>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1"/>
      <c r="B66" s="442"/>
      <c r="C66" s="442"/>
      <c r="D66" s="442"/>
      <c r="E66" s="442"/>
      <c r="F66" s="443"/>
      <c r="G66" s="118"/>
      <c r="H66" s="119"/>
      <c r="I66" s="119"/>
      <c r="J66" s="119"/>
      <c r="K66" s="119"/>
      <c r="L66" s="119"/>
      <c r="M66" s="119"/>
      <c r="N66" s="119"/>
      <c r="O66" s="120"/>
      <c r="P66" s="774"/>
      <c r="Q66" s="774"/>
      <c r="R66" s="774"/>
      <c r="S66" s="774"/>
      <c r="T66" s="774"/>
      <c r="U66" s="774"/>
      <c r="V66" s="774"/>
      <c r="W66" s="774"/>
      <c r="X66" s="775"/>
      <c r="Y66" s="688"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6"/>
      <c r="Y67" s="688"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322</v>
      </c>
      <c r="AF68" s="322"/>
      <c r="AG68" s="322"/>
      <c r="AH68" s="323"/>
      <c r="AI68" s="317" t="s">
        <v>323</v>
      </c>
      <c r="AJ68" s="322"/>
      <c r="AK68" s="322"/>
      <c r="AL68" s="323"/>
      <c r="AM68" s="317" t="s">
        <v>324</v>
      </c>
      <c r="AN68" s="322"/>
      <c r="AO68" s="322"/>
      <c r="AP68" s="322"/>
      <c r="AQ68" s="104" t="s">
        <v>320</v>
      </c>
      <c r="AR68" s="96"/>
      <c r="AS68" s="96"/>
      <c r="AT68" s="97"/>
      <c r="AU68" s="318" t="s">
        <v>262</v>
      </c>
      <c r="AV68" s="318"/>
      <c r="AW68" s="318"/>
      <c r="AX68" s="319"/>
    </row>
    <row r="69" spans="1:50" ht="18.75" customHeight="1" hidden="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321</v>
      </c>
      <c r="AT69" s="100"/>
      <c r="AU69" s="321"/>
      <c r="AV69" s="321"/>
      <c r="AW69" s="350" t="s">
        <v>310</v>
      </c>
      <c r="AX69" s="351"/>
    </row>
    <row r="70" spans="1:50" ht="22.5" customHeight="1" hidden="1">
      <c r="A70" s="481"/>
      <c r="B70" s="442"/>
      <c r="C70" s="442"/>
      <c r="D70" s="442"/>
      <c r="E70" s="442"/>
      <c r="F70" s="443"/>
      <c r="G70" s="116"/>
      <c r="H70" s="88"/>
      <c r="I70" s="88"/>
      <c r="J70" s="88"/>
      <c r="K70" s="88"/>
      <c r="L70" s="88"/>
      <c r="M70" s="88"/>
      <c r="N70" s="88"/>
      <c r="O70" s="117"/>
      <c r="P70" s="88"/>
      <c r="Q70" s="772"/>
      <c r="R70" s="772"/>
      <c r="S70" s="772"/>
      <c r="T70" s="772"/>
      <c r="U70" s="772"/>
      <c r="V70" s="772"/>
      <c r="W70" s="772"/>
      <c r="X70" s="773"/>
      <c r="Y70" s="705" t="s">
        <v>69</v>
      </c>
      <c r="Z70" s="706"/>
      <c r="AA70" s="707"/>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1"/>
      <c r="B71" s="442"/>
      <c r="C71" s="442"/>
      <c r="D71" s="442"/>
      <c r="E71" s="442"/>
      <c r="F71" s="443"/>
      <c r="G71" s="118"/>
      <c r="H71" s="119"/>
      <c r="I71" s="119"/>
      <c r="J71" s="119"/>
      <c r="K71" s="119"/>
      <c r="L71" s="119"/>
      <c r="M71" s="119"/>
      <c r="N71" s="119"/>
      <c r="O71" s="120"/>
      <c r="P71" s="774"/>
      <c r="Q71" s="774"/>
      <c r="R71" s="774"/>
      <c r="S71" s="774"/>
      <c r="T71" s="774"/>
      <c r="U71" s="774"/>
      <c r="V71" s="774"/>
      <c r="W71" s="774"/>
      <c r="X71" s="775"/>
      <c r="Y71" s="688" t="s">
        <v>61</v>
      </c>
      <c r="Z71" s="418"/>
      <c r="AA71" s="419"/>
      <c r="AB71" s="769"/>
      <c r="AC71" s="770"/>
      <c r="AD71" s="771"/>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2"/>
      <c r="B72" s="806"/>
      <c r="C72" s="806"/>
      <c r="D72" s="806"/>
      <c r="E72" s="806"/>
      <c r="F72" s="807"/>
      <c r="G72" s="458"/>
      <c r="H72" s="140"/>
      <c r="I72" s="140"/>
      <c r="J72" s="140"/>
      <c r="K72" s="140"/>
      <c r="L72" s="140"/>
      <c r="M72" s="140"/>
      <c r="N72" s="140"/>
      <c r="O72" s="459"/>
      <c r="P72" s="801"/>
      <c r="Q72" s="801"/>
      <c r="R72" s="801"/>
      <c r="S72" s="801"/>
      <c r="T72" s="801"/>
      <c r="U72" s="801"/>
      <c r="V72" s="801"/>
      <c r="W72" s="801"/>
      <c r="X72" s="802"/>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87" t="s">
        <v>71</v>
      </c>
      <c r="B73" s="788"/>
      <c r="C73" s="788"/>
      <c r="D73" s="788"/>
      <c r="E73" s="788"/>
      <c r="F73" s="789"/>
      <c r="G73" s="793" t="s">
        <v>67</v>
      </c>
      <c r="H73" s="793"/>
      <c r="I73" s="793"/>
      <c r="J73" s="793"/>
      <c r="K73" s="793"/>
      <c r="L73" s="793"/>
      <c r="M73" s="793"/>
      <c r="N73" s="793"/>
      <c r="O73" s="793"/>
      <c r="P73" s="793"/>
      <c r="Q73" s="793"/>
      <c r="R73" s="793"/>
      <c r="S73" s="793"/>
      <c r="T73" s="793"/>
      <c r="U73" s="793"/>
      <c r="V73" s="793"/>
      <c r="W73" s="793"/>
      <c r="X73" s="794"/>
      <c r="Y73" s="429"/>
      <c r="Z73" s="430"/>
      <c r="AA73" s="431"/>
      <c r="AB73" s="312" t="s">
        <v>12</v>
      </c>
      <c r="AC73" s="312"/>
      <c r="AD73" s="312"/>
      <c r="AE73" s="312" t="s">
        <v>322</v>
      </c>
      <c r="AF73" s="312"/>
      <c r="AG73" s="312"/>
      <c r="AH73" s="312"/>
      <c r="AI73" s="312" t="s">
        <v>323</v>
      </c>
      <c r="AJ73" s="312"/>
      <c r="AK73" s="312"/>
      <c r="AL73" s="312"/>
      <c r="AM73" s="312" t="s">
        <v>324</v>
      </c>
      <c r="AN73" s="312"/>
      <c r="AO73" s="312"/>
      <c r="AP73" s="312"/>
      <c r="AQ73" s="313" t="s">
        <v>325</v>
      </c>
      <c r="AR73" s="313"/>
      <c r="AS73" s="313"/>
      <c r="AT73" s="313"/>
      <c r="AU73" s="313"/>
      <c r="AV73" s="313"/>
      <c r="AW73" s="313"/>
      <c r="AX73" s="314"/>
    </row>
    <row r="74" spans="1:55" ht="22.5" customHeight="1">
      <c r="A74" s="412"/>
      <c r="B74" s="413"/>
      <c r="C74" s="413"/>
      <c r="D74" s="413"/>
      <c r="E74" s="413"/>
      <c r="F74" s="414"/>
      <c r="G74" s="88" t="s">
        <v>464</v>
      </c>
      <c r="H74" s="88"/>
      <c r="I74" s="88"/>
      <c r="J74" s="88"/>
      <c r="K74" s="88"/>
      <c r="L74" s="88"/>
      <c r="M74" s="88"/>
      <c r="N74" s="88"/>
      <c r="O74" s="88"/>
      <c r="P74" s="88"/>
      <c r="Q74" s="88"/>
      <c r="R74" s="88"/>
      <c r="S74" s="88"/>
      <c r="T74" s="88"/>
      <c r="U74" s="88"/>
      <c r="V74" s="88"/>
      <c r="W74" s="88"/>
      <c r="X74" s="117"/>
      <c r="Y74" s="805" t="s">
        <v>62</v>
      </c>
      <c r="Z74" s="674"/>
      <c r="AA74" s="675"/>
      <c r="AB74" s="468" t="s">
        <v>443</v>
      </c>
      <c r="AC74" s="468"/>
      <c r="AD74" s="468"/>
      <c r="AE74" s="283">
        <v>58</v>
      </c>
      <c r="AF74" s="283"/>
      <c r="AG74" s="283"/>
      <c r="AH74" s="283"/>
      <c r="AI74" s="283">
        <v>36</v>
      </c>
      <c r="AJ74" s="283"/>
      <c r="AK74" s="283"/>
      <c r="AL74" s="283"/>
      <c r="AM74" s="283">
        <v>26</v>
      </c>
      <c r="AN74" s="283"/>
      <c r="AO74" s="283"/>
      <c r="AP74" s="283"/>
      <c r="AQ74" s="283" t="s">
        <v>463</v>
      </c>
      <c r="AR74" s="283"/>
      <c r="AS74" s="283"/>
      <c r="AT74" s="283"/>
      <c r="AU74" s="283"/>
      <c r="AV74" s="283"/>
      <c r="AW74" s="283"/>
      <c r="AX74" s="284"/>
      <c r="AY74" s="10"/>
      <c r="AZ74" s="10"/>
      <c r="BA74" s="10"/>
      <c r="BB74" s="10"/>
      <c r="BC74" s="10"/>
    </row>
    <row r="75" spans="1:60" ht="2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443</v>
      </c>
      <c r="AC75" s="468"/>
      <c r="AD75" s="468"/>
      <c r="AE75" s="283">
        <v>40</v>
      </c>
      <c r="AF75" s="283"/>
      <c r="AG75" s="283"/>
      <c r="AH75" s="283"/>
      <c r="AI75" s="283">
        <v>40</v>
      </c>
      <c r="AJ75" s="283"/>
      <c r="AK75" s="283"/>
      <c r="AL75" s="283"/>
      <c r="AM75" s="283">
        <v>40</v>
      </c>
      <c r="AN75" s="283"/>
      <c r="AO75" s="283"/>
      <c r="AP75" s="283"/>
      <c r="AQ75" s="283">
        <v>40</v>
      </c>
      <c r="AR75" s="283"/>
      <c r="AS75" s="283"/>
      <c r="AT75" s="283"/>
      <c r="AU75" s="283"/>
      <c r="AV75" s="283"/>
      <c r="AW75" s="283"/>
      <c r="AX75" s="284"/>
      <c r="AY75" s="10"/>
      <c r="AZ75" s="10"/>
      <c r="BA75" s="10"/>
      <c r="BB75" s="10"/>
      <c r="BC75" s="10"/>
      <c r="BD75" s="10"/>
      <c r="BE75" s="10"/>
      <c r="BF75" s="10"/>
      <c r="BG75" s="10"/>
      <c r="BH75" s="10"/>
    </row>
    <row r="76" spans="1:50" ht="33" customHeight="1" hidden="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322</v>
      </c>
      <c r="AF76" s="282"/>
      <c r="AG76" s="282"/>
      <c r="AH76" s="282"/>
      <c r="AI76" s="282" t="s">
        <v>323</v>
      </c>
      <c r="AJ76" s="282"/>
      <c r="AK76" s="282"/>
      <c r="AL76" s="282"/>
      <c r="AM76" s="282" t="s">
        <v>324</v>
      </c>
      <c r="AN76" s="282"/>
      <c r="AO76" s="282"/>
      <c r="AP76" s="282"/>
      <c r="AQ76" s="196" t="s">
        <v>325</v>
      </c>
      <c r="AR76" s="196"/>
      <c r="AS76" s="196"/>
      <c r="AT76" s="196"/>
      <c r="AU76" s="196"/>
      <c r="AV76" s="196"/>
      <c r="AW76" s="196"/>
      <c r="AX76" s="197"/>
    </row>
    <row r="77" spans="1:55" ht="22.5" customHeight="1" hidden="1">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322</v>
      </c>
      <c r="AF79" s="282"/>
      <c r="AG79" s="282"/>
      <c r="AH79" s="282"/>
      <c r="AI79" s="282" t="s">
        <v>323</v>
      </c>
      <c r="AJ79" s="282"/>
      <c r="AK79" s="282"/>
      <c r="AL79" s="282"/>
      <c r="AM79" s="282" t="s">
        <v>324</v>
      </c>
      <c r="AN79" s="282"/>
      <c r="AO79" s="282"/>
      <c r="AP79" s="282"/>
      <c r="AQ79" s="196" t="s">
        <v>325</v>
      </c>
      <c r="AR79" s="196"/>
      <c r="AS79" s="196"/>
      <c r="AT79" s="196"/>
      <c r="AU79" s="196"/>
      <c r="AV79" s="196"/>
      <c r="AW79" s="196"/>
      <c r="AX79" s="197"/>
    </row>
    <row r="80" spans="1:55" ht="22.5" customHeight="1" hidden="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322</v>
      </c>
      <c r="AF82" s="282"/>
      <c r="AG82" s="282"/>
      <c r="AH82" s="282"/>
      <c r="AI82" s="282" t="s">
        <v>323</v>
      </c>
      <c r="AJ82" s="282"/>
      <c r="AK82" s="282"/>
      <c r="AL82" s="282"/>
      <c r="AM82" s="282" t="s">
        <v>324</v>
      </c>
      <c r="AN82" s="282"/>
      <c r="AO82" s="282"/>
      <c r="AP82" s="282"/>
      <c r="AQ82" s="196" t="s">
        <v>325</v>
      </c>
      <c r="AR82" s="196"/>
      <c r="AS82" s="196"/>
      <c r="AT82" s="196"/>
      <c r="AU82" s="196"/>
      <c r="AV82" s="196"/>
      <c r="AW82" s="196"/>
      <c r="AX82" s="197"/>
    </row>
    <row r="83" spans="1:55" ht="22.5" customHeight="1" hidden="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322</v>
      </c>
      <c r="AF85" s="282"/>
      <c r="AG85" s="282"/>
      <c r="AH85" s="282"/>
      <c r="AI85" s="282" t="s">
        <v>323</v>
      </c>
      <c r="AJ85" s="282"/>
      <c r="AK85" s="282"/>
      <c r="AL85" s="282"/>
      <c r="AM85" s="282" t="s">
        <v>324</v>
      </c>
      <c r="AN85" s="282"/>
      <c r="AO85" s="282"/>
      <c r="AP85" s="282"/>
      <c r="AQ85" s="196" t="s">
        <v>325</v>
      </c>
      <c r="AR85" s="196"/>
      <c r="AS85" s="196"/>
      <c r="AT85" s="196"/>
      <c r="AU85" s="196"/>
      <c r="AV85" s="196"/>
      <c r="AW85" s="196"/>
      <c r="AX85" s="197"/>
    </row>
    <row r="86" spans="1:55" ht="22.5" customHeight="1" hidden="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322</v>
      </c>
      <c r="AF88" s="282"/>
      <c r="AG88" s="282"/>
      <c r="AH88" s="282"/>
      <c r="AI88" s="282" t="s">
        <v>323</v>
      </c>
      <c r="AJ88" s="282"/>
      <c r="AK88" s="282"/>
      <c r="AL88" s="282"/>
      <c r="AM88" s="282" t="s">
        <v>324</v>
      </c>
      <c r="AN88" s="282"/>
      <c r="AO88" s="282"/>
      <c r="AP88" s="282"/>
      <c r="AQ88" s="196" t="s">
        <v>325</v>
      </c>
      <c r="AR88" s="196"/>
      <c r="AS88" s="196"/>
      <c r="AT88" s="196"/>
      <c r="AU88" s="196"/>
      <c r="AV88" s="196"/>
      <c r="AW88" s="196"/>
      <c r="AX88" s="197"/>
    </row>
    <row r="89" spans="1:50" ht="22.5" customHeight="1">
      <c r="A89" s="226"/>
      <c r="B89" s="227"/>
      <c r="C89" s="227"/>
      <c r="D89" s="227"/>
      <c r="E89" s="227"/>
      <c r="F89" s="228"/>
      <c r="G89" s="210" t="s">
        <v>465</v>
      </c>
      <c r="H89" s="210"/>
      <c r="I89" s="210"/>
      <c r="J89" s="210"/>
      <c r="K89" s="210"/>
      <c r="L89" s="210"/>
      <c r="M89" s="210"/>
      <c r="N89" s="210"/>
      <c r="O89" s="210"/>
      <c r="P89" s="210"/>
      <c r="Q89" s="210"/>
      <c r="R89" s="210"/>
      <c r="S89" s="210"/>
      <c r="T89" s="210"/>
      <c r="U89" s="210"/>
      <c r="V89" s="210"/>
      <c r="W89" s="210"/>
      <c r="X89" s="210"/>
      <c r="Y89" s="214" t="s">
        <v>17</v>
      </c>
      <c r="Z89" s="215"/>
      <c r="AA89" s="216"/>
      <c r="AB89" s="234" t="s">
        <v>466</v>
      </c>
      <c r="AC89" s="235"/>
      <c r="AD89" s="236"/>
      <c r="AE89" s="283">
        <v>6.6</v>
      </c>
      <c r="AF89" s="283"/>
      <c r="AG89" s="283"/>
      <c r="AH89" s="283"/>
      <c r="AI89" s="283">
        <v>9.1</v>
      </c>
      <c r="AJ89" s="283"/>
      <c r="AK89" s="283"/>
      <c r="AL89" s="283"/>
      <c r="AM89" s="283">
        <v>12.5</v>
      </c>
      <c r="AN89" s="283"/>
      <c r="AO89" s="283"/>
      <c r="AP89" s="283"/>
      <c r="AQ89" s="301">
        <v>8.9</v>
      </c>
      <c r="AR89" s="302"/>
      <c r="AS89" s="302"/>
      <c r="AT89" s="302"/>
      <c r="AU89" s="302"/>
      <c r="AV89" s="302"/>
      <c r="AW89" s="302"/>
      <c r="AX89" s="304"/>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467</v>
      </c>
      <c r="AC90" s="202"/>
      <c r="AD90" s="203"/>
      <c r="AE90" s="240" t="s">
        <v>468</v>
      </c>
      <c r="AF90" s="240"/>
      <c r="AG90" s="240"/>
      <c r="AH90" s="240"/>
      <c r="AI90" s="240" t="s">
        <v>469</v>
      </c>
      <c r="AJ90" s="240"/>
      <c r="AK90" s="240"/>
      <c r="AL90" s="240"/>
      <c r="AM90" s="240" t="s">
        <v>470</v>
      </c>
      <c r="AN90" s="240"/>
      <c r="AO90" s="240"/>
      <c r="AP90" s="240"/>
      <c r="AQ90" s="240" t="s">
        <v>471</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322</v>
      </c>
      <c r="AF91" s="282"/>
      <c r="AG91" s="282"/>
      <c r="AH91" s="282"/>
      <c r="AI91" s="282" t="s">
        <v>323</v>
      </c>
      <c r="AJ91" s="282"/>
      <c r="AK91" s="282"/>
      <c r="AL91" s="282"/>
      <c r="AM91" s="282" t="s">
        <v>324</v>
      </c>
      <c r="AN91" s="282"/>
      <c r="AO91" s="282"/>
      <c r="AP91" s="282"/>
      <c r="AQ91" s="196" t="s">
        <v>325</v>
      </c>
      <c r="AR91" s="196"/>
      <c r="AS91" s="196"/>
      <c r="AT91" s="196"/>
      <c r="AU91" s="196"/>
      <c r="AV91" s="196"/>
      <c r="AW91" s="196"/>
      <c r="AX91" s="197"/>
    </row>
    <row r="92" spans="1:50" ht="22.5" customHeight="1" hidden="1">
      <c r="A92" s="226"/>
      <c r="B92" s="227"/>
      <c r="C92" s="227"/>
      <c r="D92" s="227"/>
      <c r="E92" s="227"/>
      <c r="F92" s="228"/>
      <c r="G92" s="210" t="s">
        <v>409</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322</v>
      </c>
      <c r="AF94" s="282"/>
      <c r="AG94" s="282"/>
      <c r="AH94" s="282"/>
      <c r="AI94" s="282" t="s">
        <v>323</v>
      </c>
      <c r="AJ94" s="282"/>
      <c r="AK94" s="282"/>
      <c r="AL94" s="282"/>
      <c r="AM94" s="282" t="s">
        <v>324</v>
      </c>
      <c r="AN94" s="282"/>
      <c r="AO94" s="282"/>
      <c r="AP94" s="282"/>
      <c r="AQ94" s="196" t="s">
        <v>325</v>
      </c>
      <c r="AR94" s="196"/>
      <c r="AS94" s="196"/>
      <c r="AT94" s="196"/>
      <c r="AU94" s="196"/>
      <c r="AV94" s="196"/>
      <c r="AW94" s="196"/>
      <c r="AX94" s="197"/>
    </row>
    <row r="95" spans="1:50" ht="22.5" customHeight="1" hidden="1">
      <c r="A95" s="226"/>
      <c r="B95" s="227"/>
      <c r="C95" s="227"/>
      <c r="D95" s="227"/>
      <c r="E95" s="227"/>
      <c r="F95" s="228"/>
      <c r="G95" s="210" t="s">
        <v>422</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322</v>
      </c>
      <c r="AF97" s="282"/>
      <c r="AG97" s="282"/>
      <c r="AH97" s="282"/>
      <c r="AI97" s="282" t="s">
        <v>323</v>
      </c>
      <c r="AJ97" s="282"/>
      <c r="AK97" s="282"/>
      <c r="AL97" s="282"/>
      <c r="AM97" s="282" t="s">
        <v>324</v>
      </c>
      <c r="AN97" s="282"/>
      <c r="AO97" s="282"/>
      <c r="AP97" s="282"/>
      <c r="AQ97" s="196" t="s">
        <v>325</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322</v>
      </c>
      <c r="AF100" s="282"/>
      <c r="AG100" s="282"/>
      <c r="AH100" s="282"/>
      <c r="AI100" s="282" t="s">
        <v>323</v>
      </c>
      <c r="AJ100" s="282"/>
      <c r="AK100" s="282"/>
      <c r="AL100" s="282"/>
      <c r="AM100" s="282" t="s">
        <v>324</v>
      </c>
      <c r="AN100" s="282"/>
      <c r="AO100" s="282"/>
      <c r="AP100" s="282"/>
      <c r="AQ100" s="196" t="s">
        <v>325</v>
      </c>
      <c r="AR100" s="196"/>
      <c r="AS100" s="196"/>
      <c r="AT100" s="196"/>
      <c r="AU100" s="196"/>
      <c r="AV100" s="196"/>
      <c r="AW100" s="196"/>
      <c r="AX100" s="197"/>
    </row>
    <row r="101" spans="1:50" ht="22.5" customHeight="1" hidden="1">
      <c r="A101" s="226"/>
      <c r="B101" s="227"/>
      <c r="C101" s="227"/>
      <c r="D101" s="227"/>
      <c r="E101" s="227"/>
      <c r="F101" s="228"/>
      <c r="G101" s="210" t="s">
        <v>429</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318</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4" t="s">
        <v>390</v>
      </c>
      <c r="B103" s="385"/>
      <c r="C103" s="380" t="s">
        <v>367</v>
      </c>
      <c r="D103" s="287"/>
      <c r="E103" s="287"/>
      <c r="F103" s="287"/>
      <c r="G103" s="287"/>
      <c r="H103" s="287"/>
      <c r="I103" s="287"/>
      <c r="J103" s="287"/>
      <c r="K103" s="381"/>
      <c r="L103" s="524" t="s">
        <v>384</v>
      </c>
      <c r="M103" s="524"/>
      <c r="N103" s="524"/>
      <c r="O103" s="524"/>
      <c r="P103" s="524"/>
      <c r="Q103" s="524"/>
      <c r="R103" s="285" t="s">
        <v>332</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customHeight="1">
      <c r="A104" s="386"/>
      <c r="B104" s="387"/>
      <c r="C104" s="217" t="s">
        <v>444</v>
      </c>
      <c r="D104" s="218"/>
      <c r="E104" s="218"/>
      <c r="F104" s="218"/>
      <c r="G104" s="218"/>
      <c r="H104" s="218"/>
      <c r="I104" s="218"/>
      <c r="J104" s="218"/>
      <c r="K104" s="219"/>
      <c r="L104" s="204">
        <v>281</v>
      </c>
      <c r="M104" s="205"/>
      <c r="N104" s="205"/>
      <c r="O104" s="205"/>
      <c r="P104" s="205"/>
      <c r="Q104" s="206"/>
      <c r="R104" s="204">
        <v>296</v>
      </c>
      <c r="S104" s="205"/>
      <c r="T104" s="205"/>
      <c r="U104" s="205"/>
      <c r="V104" s="205"/>
      <c r="W104" s="206"/>
      <c r="X104" s="758" t="s">
        <v>540</v>
      </c>
      <c r="Y104" s="759"/>
      <c r="Z104" s="759"/>
      <c r="AA104" s="759"/>
      <c r="AB104" s="759"/>
      <c r="AC104" s="759"/>
      <c r="AD104" s="759"/>
      <c r="AE104" s="759"/>
      <c r="AF104" s="759"/>
      <c r="AG104" s="759"/>
      <c r="AH104" s="759"/>
      <c r="AI104" s="759"/>
      <c r="AJ104" s="759"/>
      <c r="AK104" s="759"/>
      <c r="AL104" s="759"/>
      <c r="AM104" s="759"/>
      <c r="AN104" s="759"/>
      <c r="AO104" s="759"/>
      <c r="AP104" s="759"/>
      <c r="AQ104" s="759"/>
      <c r="AR104" s="759"/>
      <c r="AS104" s="759"/>
      <c r="AT104" s="759"/>
      <c r="AU104" s="759"/>
      <c r="AV104" s="759"/>
      <c r="AW104" s="759"/>
      <c r="AX104" s="760"/>
    </row>
    <row r="105" spans="1:50" ht="22.5" customHeight="1">
      <c r="A105" s="386"/>
      <c r="B105" s="387"/>
      <c r="C105" s="220" t="s">
        <v>445</v>
      </c>
      <c r="D105" s="221"/>
      <c r="E105" s="221"/>
      <c r="F105" s="221"/>
      <c r="G105" s="221"/>
      <c r="H105" s="221"/>
      <c r="I105" s="221"/>
      <c r="J105" s="221"/>
      <c r="K105" s="222"/>
      <c r="L105" s="204">
        <v>39</v>
      </c>
      <c r="M105" s="205"/>
      <c r="N105" s="205"/>
      <c r="O105" s="205"/>
      <c r="P105" s="205"/>
      <c r="Q105" s="206"/>
      <c r="R105" s="204">
        <v>38</v>
      </c>
      <c r="S105" s="205"/>
      <c r="T105" s="205"/>
      <c r="U105" s="205"/>
      <c r="V105" s="205"/>
      <c r="W105" s="206"/>
      <c r="X105" s="761"/>
      <c r="Y105" s="762"/>
      <c r="Z105" s="762"/>
      <c r="AA105" s="762"/>
      <c r="AB105" s="762"/>
      <c r="AC105" s="762"/>
      <c r="AD105" s="762"/>
      <c r="AE105" s="762"/>
      <c r="AF105" s="762"/>
      <c r="AG105" s="762"/>
      <c r="AH105" s="762"/>
      <c r="AI105" s="762"/>
      <c r="AJ105" s="762"/>
      <c r="AK105" s="762"/>
      <c r="AL105" s="762"/>
      <c r="AM105" s="762"/>
      <c r="AN105" s="762"/>
      <c r="AO105" s="762"/>
      <c r="AP105" s="762"/>
      <c r="AQ105" s="762"/>
      <c r="AR105" s="762"/>
      <c r="AS105" s="762"/>
      <c r="AT105" s="762"/>
      <c r="AU105" s="762"/>
      <c r="AV105" s="762"/>
      <c r="AW105" s="762"/>
      <c r="AX105" s="763"/>
    </row>
    <row r="106" spans="1:50" ht="22.5"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1"/>
      <c r="Y106" s="762"/>
      <c r="Z106" s="762"/>
      <c r="AA106" s="762"/>
      <c r="AB106" s="762"/>
      <c r="AC106" s="762"/>
      <c r="AD106" s="762"/>
      <c r="AE106" s="762"/>
      <c r="AF106" s="762"/>
      <c r="AG106" s="762"/>
      <c r="AH106" s="762"/>
      <c r="AI106" s="762"/>
      <c r="AJ106" s="762"/>
      <c r="AK106" s="762"/>
      <c r="AL106" s="762"/>
      <c r="AM106" s="762"/>
      <c r="AN106" s="762"/>
      <c r="AO106" s="762"/>
      <c r="AP106" s="762"/>
      <c r="AQ106" s="762"/>
      <c r="AR106" s="762"/>
      <c r="AS106" s="762"/>
      <c r="AT106" s="762"/>
      <c r="AU106" s="762"/>
      <c r="AV106" s="762"/>
      <c r="AW106" s="762"/>
      <c r="AX106" s="763"/>
    </row>
    <row r="107" spans="1:50" ht="22.5"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1"/>
      <c r="Y107" s="762"/>
      <c r="Z107" s="762"/>
      <c r="AA107" s="762"/>
      <c r="AB107" s="762"/>
      <c r="AC107" s="762"/>
      <c r="AD107" s="762"/>
      <c r="AE107" s="762"/>
      <c r="AF107" s="762"/>
      <c r="AG107" s="762"/>
      <c r="AH107" s="762"/>
      <c r="AI107" s="762"/>
      <c r="AJ107" s="762"/>
      <c r="AK107" s="762"/>
      <c r="AL107" s="762"/>
      <c r="AM107" s="762"/>
      <c r="AN107" s="762"/>
      <c r="AO107" s="762"/>
      <c r="AP107" s="762"/>
      <c r="AQ107" s="762"/>
      <c r="AR107" s="762"/>
      <c r="AS107" s="762"/>
      <c r="AT107" s="762"/>
      <c r="AU107" s="762"/>
      <c r="AV107" s="762"/>
      <c r="AW107" s="762"/>
      <c r="AX107" s="763"/>
    </row>
    <row r="108" spans="1:50" ht="22.5"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1"/>
      <c r="Y108" s="762"/>
      <c r="Z108" s="762"/>
      <c r="AA108" s="762"/>
      <c r="AB108" s="762"/>
      <c r="AC108" s="762"/>
      <c r="AD108" s="762"/>
      <c r="AE108" s="762"/>
      <c r="AF108" s="762"/>
      <c r="AG108" s="762"/>
      <c r="AH108" s="762"/>
      <c r="AI108" s="762"/>
      <c r="AJ108" s="762"/>
      <c r="AK108" s="762"/>
      <c r="AL108" s="762"/>
      <c r="AM108" s="762"/>
      <c r="AN108" s="762"/>
      <c r="AO108" s="762"/>
      <c r="AP108" s="762"/>
      <c r="AQ108" s="762"/>
      <c r="AR108" s="762"/>
      <c r="AS108" s="762"/>
      <c r="AT108" s="762"/>
      <c r="AU108" s="762"/>
      <c r="AV108" s="762"/>
      <c r="AW108" s="762"/>
      <c r="AX108" s="763"/>
    </row>
    <row r="109" spans="1:50" ht="22.5"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1"/>
      <c r="Y109" s="762"/>
      <c r="Z109" s="762"/>
      <c r="AA109" s="762"/>
      <c r="AB109" s="762"/>
      <c r="AC109" s="762"/>
      <c r="AD109" s="762"/>
      <c r="AE109" s="762"/>
      <c r="AF109" s="762"/>
      <c r="AG109" s="762"/>
      <c r="AH109" s="762"/>
      <c r="AI109" s="762"/>
      <c r="AJ109" s="762"/>
      <c r="AK109" s="762"/>
      <c r="AL109" s="762"/>
      <c r="AM109" s="762"/>
      <c r="AN109" s="762"/>
      <c r="AO109" s="762"/>
      <c r="AP109" s="762"/>
      <c r="AQ109" s="762"/>
      <c r="AR109" s="762"/>
      <c r="AS109" s="762"/>
      <c r="AT109" s="762"/>
      <c r="AU109" s="762"/>
      <c r="AV109" s="762"/>
      <c r="AW109" s="762"/>
      <c r="AX109" s="763"/>
    </row>
    <row r="110" spans="1:50" ht="21" customHeight="1" thickBot="1">
      <c r="A110" s="388"/>
      <c r="B110" s="389"/>
      <c r="C110" s="207" t="s">
        <v>22</v>
      </c>
      <c r="D110" s="208"/>
      <c r="E110" s="208"/>
      <c r="F110" s="208"/>
      <c r="G110" s="208"/>
      <c r="H110" s="208"/>
      <c r="I110" s="208"/>
      <c r="J110" s="208"/>
      <c r="K110" s="209"/>
      <c r="L110" s="790">
        <f>SUM(L104:Q109)</f>
        <v>320</v>
      </c>
      <c r="M110" s="791"/>
      <c r="N110" s="791"/>
      <c r="O110" s="791"/>
      <c r="P110" s="791"/>
      <c r="Q110" s="792"/>
      <c r="R110" s="790">
        <f>SUM(R104:W109)</f>
        <v>334</v>
      </c>
      <c r="S110" s="791"/>
      <c r="T110" s="791"/>
      <c r="U110" s="791"/>
      <c r="V110" s="791"/>
      <c r="W110" s="792"/>
      <c r="X110" s="764"/>
      <c r="Y110" s="765"/>
      <c r="Z110" s="765"/>
      <c r="AA110" s="765"/>
      <c r="AB110" s="765"/>
      <c r="AC110" s="765"/>
      <c r="AD110" s="765"/>
      <c r="AE110" s="765"/>
      <c r="AF110" s="765"/>
      <c r="AG110" s="765"/>
      <c r="AH110" s="765"/>
      <c r="AI110" s="765"/>
      <c r="AJ110" s="765"/>
      <c r="AK110" s="765"/>
      <c r="AL110" s="765"/>
      <c r="AM110" s="765"/>
      <c r="AN110" s="765"/>
      <c r="AO110" s="765"/>
      <c r="AP110" s="765"/>
      <c r="AQ110" s="765"/>
      <c r="AR110" s="765"/>
      <c r="AS110" s="765"/>
      <c r="AT110" s="765"/>
      <c r="AU110" s="765"/>
      <c r="AV110" s="765"/>
      <c r="AW110" s="765"/>
      <c r="AX110" s="766"/>
    </row>
    <row r="111" spans="1:50" ht="45" customHeight="1" hidden="1">
      <c r="A111" s="158" t="s">
        <v>341</v>
      </c>
      <c r="B111" s="147"/>
      <c r="C111" s="146" t="s">
        <v>338</v>
      </c>
      <c r="D111" s="147"/>
      <c r="E111" s="242" t="s">
        <v>379</v>
      </c>
      <c r="F111" s="243"/>
      <c r="G111" s="244" t="s">
        <v>446</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hidden="1">
      <c r="A112" s="159"/>
      <c r="B112" s="149"/>
      <c r="C112" s="148"/>
      <c r="D112" s="149"/>
      <c r="E112" s="132" t="s">
        <v>378</v>
      </c>
      <c r="F112" s="133"/>
      <c r="G112" s="121" t="s">
        <v>447</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hidden="1">
      <c r="A113" s="159"/>
      <c r="B113" s="149"/>
      <c r="C113" s="148"/>
      <c r="D113" s="149"/>
      <c r="E113" s="154" t="s">
        <v>339</v>
      </c>
      <c r="F113" s="161"/>
      <c r="G113" s="247" t="s">
        <v>352</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322</v>
      </c>
      <c r="AF113" s="189"/>
      <c r="AG113" s="189"/>
      <c r="AH113" s="189"/>
      <c r="AI113" s="189" t="s">
        <v>323</v>
      </c>
      <c r="AJ113" s="189"/>
      <c r="AK113" s="189"/>
      <c r="AL113" s="189"/>
      <c r="AM113" s="189" t="s">
        <v>324</v>
      </c>
      <c r="AN113" s="189"/>
      <c r="AO113" s="189"/>
      <c r="AP113" s="190"/>
      <c r="AQ113" s="190" t="s">
        <v>320</v>
      </c>
      <c r="AR113" s="191"/>
      <c r="AS113" s="191"/>
      <c r="AT113" s="192"/>
      <c r="AU113" s="193" t="s">
        <v>355</v>
      </c>
      <c r="AV113" s="193"/>
      <c r="AW113" s="193"/>
      <c r="AX113" s="194"/>
    </row>
    <row r="114" spans="1:50" ht="18.75"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v>28</v>
      </c>
      <c r="AR114" s="321"/>
      <c r="AS114" s="99" t="s">
        <v>321</v>
      </c>
      <c r="AT114" s="100"/>
      <c r="AU114" s="113">
        <v>33</v>
      </c>
      <c r="AV114" s="113"/>
      <c r="AW114" s="99" t="s">
        <v>310</v>
      </c>
      <c r="AX114" s="115"/>
    </row>
    <row r="115" spans="1:50" ht="39.75" customHeight="1" hidden="1">
      <c r="A115" s="159"/>
      <c r="B115" s="149"/>
      <c r="C115" s="148"/>
      <c r="D115" s="149"/>
      <c r="E115" s="148"/>
      <c r="F115" s="162"/>
      <c r="G115" s="116" t="s">
        <v>442</v>
      </c>
      <c r="H115" s="88"/>
      <c r="I115" s="88"/>
      <c r="J115" s="88"/>
      <c r="K115" s="88"/>
      <c r="L115" s="88"/>
      <c r="M115" s="88"/>
      <c r="N115" s="88"/>
      <c r="O115" s="88"/>
      <c r="P115" s="88"/>
      <c r="Q115" s="88"/>
      <c r="R115" s="88"/>
      <c r="S115" s="88"/>
      <c r="T115" s="88"/>
      <c r="U115" s="88"/>
      <c r="V115" s="88"/>
      <c r="W115" s="88"/>
      <c r="X115" s="117"/>
      <c r="Y115" s="123" t="s">
        <v>353</v>
      </c>
      <c r="Z115" s="124"/>
      <c r="AA115" s="125"/>
      <c r="AB115" s="175" t="s">
        <v>443</v>
      </c>
      <c r="AC115" s="76"/>
      <c r="AD115" s="76"/>
      <c r="AE115" s="176">
        <v>5040</v>
      </c>
      <c r="AF115" s="78"/>
      <c r="AG115" s="78"/>
      <c r="AH115" s="78"/>
      <c r="AI115" s="176">
        <v>5076</v>
      </c>
      <c r="AJ115" s="78"/>
      <c r="AK115" s="78"/>
      <c r="AL115" s="78"/>
      <c r="AM115" s="176">
        <v>5102</v>
      </c>
      <c r="AN115" s="78"/>
      <c r="AO115" s="78"/>
      <c r="AP115" s="78"/>
      <c r="AQ115" s="176" t="s">
        <v>439</v>
      </c>
      <c r="AR115" s="78"/>
      <c r="AS115" s="78"/>
      <c r="AT115" s="78"/>
      <c r="AU115" s="176" t="s">
        <v>439</v>
      </c>
      <c r="AV115" s="78"/>
      <c r="AW115" s="78"/>
      <c r="AX115" s="80"/>
    </row>
    <row r="116" spans="1:50" ht="48" customHeight="1" hidden="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443</v>
      </c>
      <c r="AC116" s="126"/>
      <c r="AD116" s="126"/>
      <c r="AE116" s="176" t="s">
        <v>532</v>
      </c>
      <c r="AF116" s="78"/>
      <c r="AG116" s="78"/>
      <c r="AH116" s="78"/>
      <c r="AI116" s="176" t="s">
        <v>532</v>
      </c>
      <c r="AJ116" s="78"/>
      <c r="AK116" s="78"/>
      <c r="AL116" s="78"/>
      <c r="AM116" s="176" t="s">
        <v>532</v>
      </c>
      <c r="AN116" s="78"/>
      <c r="AO116" s="78"/>
      <c r="AP116" s="78"/>
      <c r="AQ116" s="176">
        <v>5146</v>
      </c>
      <c r="AR116" s="78"/>
      <c r="AS116" s="78"/>
      <c r="AT116" s="78"/>
      <c r="AU116" s="176">
        <v>5346</v>
      </c>
      <c r="AV116" s="78"/>
      <c r="AW116" s="78"/>
      <c r="AX116" s="80"/>
    </row>
    <row r="117" spans="1:50" ht="18.75" customHeight="1" hidden="1">
      <c r="A117" s="159"/>
      <c r="B117" s="149"/>
      <c r="C117" s="148"/>
      <c r="D117" s="149"/>
      <c r="E117" s="148"/>
      <c r="F117" s="162"/>
      <c r="G117" s="247" t="s">
        <v>352</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322</v>
      </c>
      <c r="AF117" s="189"/>
      <c r="AG117" s="189"/>
      <c r="AH117" s="189"/>
      <c r="AI117" s="189" t="s">
        <v>323</v>
      </c>
      <c r="AJ117" s="189"/>
      <c r="AK117" s="189"/>
      <c r="AL117" s="189"/>
      <c r="AM117" s="189" t="s">
        <v>324</v>
      </c>
      <c r="AN117" s="189"/>
      <c r="AO117" s="189"/>
      <c r="AP117" s="190"/>
      <c r="AQ117" s="190" t="s">
        <v>320</v>
      </c>
      <c r="AR117" s="191"/>
      <c r="AS117" s="191"/>
      <c r="AT117" s="192"/>
      <c r="AU117" s="193" t="s">
        <v>355</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321</v>
      </c>
      <c r="AT118" s="100"/>
      <c r="AU118" s="113"/>
      <c r="AV118" s="113"/>
      <c r="AW118" s="99" t="s">
        <v>310</v>
      </c>
      <c r="AX118" s="115"/>
    </row>
    <row r="119" spans="1:50" ht="39.75"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353</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7" t="s">
        <v>352</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322</v>
      </c>
      <c r="AF121" s="189"/>
      <c r="AG121" s="189"/>
      <c r="AH121" s="189"/>
      <c r="AI121" s="189" t="s">
        <v>323</v>
      </c>
      <c r="AJ121" s="189"/>
      <c r="AK121" s="189"/>
      <c r="AL121" s="189"/>
      <c r="AM121" s="189" t="s">
        <v>324</v>
      </c>
      <c r="AN121" s="189"/>
      <c r="AO121" s="189"/>
      <c r="AP121" s="190"/>
      <c r="AQ121" s="190" t="s">
        <v>320</v>
      </c>
      <c r="AR121" s="191"/>
      <c r="AS121" s="191"/>
      <c r="AT121" s="192"/>
      <c r="AU121" s="193" t="s">
        <v>355</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321</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353</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352</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322</v>
      </c>
      <c r="AF125" s="189"/>
      <c r="AG125" s="189"/>
      <c r="AH125" s="189"/>
      <c r="AI125" s="189" t="s">
        <v>323</v>
      </c>
      <c r="AJ125" s="189"/>
      <c r="AK125" s="189"/>
      <c r="AL125" s="189"/>
      <c r="AM125" s="189" t="s">
        <v>324</v>
      </c>
      <c r="AN125" s="189"/>
      <c r="AO125" s="189"/>
      <c r="AP125" s="190"/>
      <c r="AQ125" s="190" t="s">
        <v>320</v>
      </c>
      <c r="AR125" s="191"/>
      <c r="AS125" s="191"/>
      <c r="AT125" s="192"/>
      <c r="AU125" s="193" t="s">
        <v>355</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321</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353</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352</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322</v>
      </c>
      <c r="AF129" s="189"/>
      <c r="AG129" s="189"/>
      <c r="AH129" s="189"/>
      <c r="AI129" s="189" t="s">
        <v>323</v>
      </c>
      <c r="AJ129" s="189"/>
      <c r="AK129" s="189"/>
      <c r="AL129" s="189"/>
      <c r="AM129" s="189" t="s">
        <v>324</v>
      </c>
      <c r="AN129" s="189"/>
      <c r="AO129" s="189"/>
      <c r="AP129" s="190"/>
      <c r="AQ129" s="190" t="s">
        <v>320</v>
      </c>
      <c r="AR129" s="191"/>
      <c r="AS129" s="191"/>
      <c r="AT129" s="192"/>
      <c r="AU129" s="193" t="s">
        <v>355</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321</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353</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hidden="1">
      <c r="A133" s="159"/>
      <c r="B133" s="149"/>
      <c r="C133" s="148"/>
      <c r="D133" s="149"/>
      <c r="E133" s="148"/>
      <c r="F133" s="162"/>
      <c r="G133" s="251" t="s">
        <v>356</v>
      </c>
      <c r="H133" s="96"/>
      <c r="I133" s="96"/>
      <c r="J133" s="96"/>
      <c r="K133" s="96"/>
      <c r="L133" s="96"/>
      <c r="M133" s="96"/>
      <c r="N133" s="96"/>
      <c r="O133" s="96"/>
      <c r="P133" s="96"/>
      <c r="Q133" s="96"/>
      <c r="R133" s="96"/>
      <c r="S133" s="96"/>
      <c r="T133" s="96"/>
      <c r="U133" s="96"/>
      <c r="V133" s="96"/>
      <c r="W133" s="96"/>
      <c r="X133" s="97"/>
      <c r="Y133" s="271" t="s">
        <v>354</v>
      </c>
      <c r="Z133" s="271"/>
      <c r="AA133" s="127"/>
      <c r="AB133" s="97"/>
      <c r="AC133" s="109"/>
      <c r="AD133" s="109"/>
      <c r="AE133" s="104" t="s">
        <v>357</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customHeight="1" hidden="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355</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hidden="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hidden="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358</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hidden="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356</v>
      </c>
      <c r="H140" s="111"/>
      <c r="I140" s="111"/>
      <c r="J140" s="111"/>
      <c r="K140" s="111"/>
      <c r="L140" s="111"/>
      <c r="M140" s="111"/>
      <c r="N140" s="111"/>
      <c r="O140" s="111"/>
      <c r="P140" s="111"/>
      <c r="Q140" s="111"/>
      <c r="R140" s="111"/>
      <c r="S140" s="111"/>
      <c r="T140" s="111"/>
      <c r="U140" s="111"/>
      <c r="V140" s="111"/>
      <c r="W140" s="111"/>
      <c r="X140" s="164"/>
      <c r="Y140" s="168" t="s">
        <v>354</v>
      </c>
      <c r="Z140" s="168"/>
      <c r="AA140" s="84"/>
      <c r="AB140" s="164"/>
      <c r="AC140" s="169"/>
      <c r="AD140" s="169"/>
      <c r="AE140" s="170" t="s">
        <v>357</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355</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358</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356</v>
      </c>
      <c r="H147" s="111"/>
      <c r="I147" s="111"/>
      <c r="J147" s="111"/>
      <c r="K147" s="111"/>
      <c r="L147" s="111"/>
      <c r="M147" s="111"/>
      <c r="N147" s="111"/>
      <c r="O147" s="111"/>
      <c r="P147" s="111"/>
      <c r="Q147" s="111"/>
      <c r="R147" s="111"/>
      <c r="S147" s="111"/>
      <c r="T147" s="111"/>
      <c r="U147" s="111"/>
      <c r="V147" s="111"/>
      <c r="W147" s="111"/>
      <c r="X147" s="164"/>
      <c r="Y147" s="168" t="s">
        <v>354</v>
      </c>
      <c r="Z147" s="168"/>
      <c r="AA147" s="84"/>
      <c r="AB147" s="164"/>
      <c r="AC147" s="169"/>
      <c r="AD147" s="169"/>
      <c r="AE147" s="170" t="s">
        <v>357</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355</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358</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356</v>
      </c>
      <c r="H154" s="111"/>
      <c r="I154" s="111"/>
      <c r="J154" s="111"/>
      <c r="K154" s="111"/>
      <c r="L154" s="111"/>
      <c r="M154" s="111"/>
      <c r="N154" s="111"/>
      <c r="O154" s="111"/>
      <c r="P154" s="111"/>
      <c r="Q154" s="111"/>
      <c r="R154" s="111"/>
      <c r="S154" s="111"/>
      <c r="T154" s="111"/>
      <c r="U154" s="111"/>
      <c r="V154" s="111"/>
      <c r="W154" s="111"/>
      <c r="X154" s="164"/>
      <c r="Y154" s="168" t="s">
        <v>354</v>
      </c>
      <c r="Z154" s="168"/>
      <c r="AA154" s="84"/>
      <c r="AB154" s="164"/>
      <c r="AC154" s="169"/>
      <c r="AD154" s="169"/>
      <c r="AE154" s="170" t="s">
        <v>357</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355</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358</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356</v>
      </c>
      <c r="H161" s="111"/>
      <c r="I161" s="111"/>
      <c r="J161" s="111"/>
      <c r="K161" s="111"/>
      <c r="L161" s="111"/>
      <c r="M161" s="111"/>
      <c r="N161" s="111"/>
      <c r="O161" s="111"/>
      <c r="P161" s="111"/>
      <c r="Q161" s="111"/>
      <c r="R161" s="111"/>
      <c r="S161" s="111"/>
      <c r="T161" s="111"/>
      <c r="U161" s="111"/>
      <c r="V161" s="111"/>
      <c r="W161" s="111"/>
      <c r="X161" s="164"/>
      <c r="Y161" s="168" t="s">
        <v>354</v>
      </c>
      <c r="Z161" s="168"/>
      <c r="AA161" s="84"/>
      <c r="AB161" s="164"/>
      <c r="AC161" s="169"/>
      <c r="AD161" s="169"/>
      <c r="AE161" s="170" t="s">
        <v>357</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355</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358</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59"/>
      <c r="B168" s="149"/>
      <c r="C168" s="148"/>
      <c r="D168" s="149"/>
      <c r="E168" s="84" t="s">
        <v>383</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59"/>
      <c r="B169" s="149"/>
      <c r="C169" s="148"/>
      <c r="D169" s="149"/>
      <c r="E169" s="87" t="s">
        <v>461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thickBo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379</v>
      </c>
      <c r="F171" s="813"/>
      <c r="G171" s="814"/>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5"/>
      <c r="AL171" s="815"/>
      <c r="AM171" s="815"/>
      <c r="AN171" s="815"/>
      <c r="AO171" s="815"/>
      <c r="AP171" s="815"/>
      <c r="AQ171" s="815"/>
      <c r="AR171" s="815"/>
      <c r="AS171" s="815"/>
      <c r="AT171" s="815"/>
      <c r="AU171" s="815"/>
      <c r="AV171" s="815"/>
      <c r="AW171" s="815"/>
      <c r="AX171" s="816"/>
    </row>
    <row r="172" spans="1:50" ht="45" customHeight="1" hidden="1">
      <c r="A172" s="159"/>
      <c r="B172" s="149"/>
      <c r="C172" s="148"/>
      <c r="D172" s="149"/>
      <c r="E172" s="132" t="s">
        <v>378</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339</v>
      </c>
      <c r="F173" s="161"/>
      <c r="G173" s="247" t="s">
        <v>352</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322</v>
      </c>
      <c r="AF173" s="189"/>
      <c r="AG173" s="189"/>
      <c r="AH173" s="189"/>
      <c r="AI173" s="189" t="s">
        <v>323</v>
      </c>
      <c r="AJ173" s="189"/>
      <c r="AK173" s="189"/>
      <c r="AL173" s="189"/>
      <c r="AM173" s="189" t="s">
        <v>324</v>
      </c>
      <c r="AN173" s="189"/>
      <c r="AO173" s="189"/>
      <c r="AP173" s="190"/>
      <c r="AQ173" s="190" t="s">
        <v>320</v>
      </c>
      <c r="AR173" s="191"/>
      <c r="AS173" s="191"/>
      <c r="AT173" s="192"/>
      <c r="AU173" s="193" t="s">
        <v>355</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321</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353</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352</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322</v>
      </c>
      <c r="AF177" s="189"/>
      <c r="AG177" s="189"/>
      <c r="AH177" s="189"/>
      <c r="AI177" s="189" t="s">
        <v>323</v>
      </c>
      <c r="AJ177" s="189"/>
      <c r="AK177" s="189"/>
      <c r="AL177" s="189"/>
      <c r="AM177" s="189" t="s">
        <v>324</v>
      </c>
      <c r="AN177" s="189"/>
      <c r="AO177" s="189"/>
      <c r="AP177" s="190"/>
      <c r="AQ177" s="190" t="s">
        <v>320</v>
      </c>
      <c r="AR177" s="191"/>
      <c r="AS177" s="191"/>
      <c r="AT177" s="192"/>
      <c r="AU177" s="193" t="s">
        <v>355</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321</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353</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352</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322</v>
      </c>
      <c r="AF181" s="189"/>
      <c r="AG181" s="189"/>
      <c r="AH181" s="189"/>
      <c r="AI181" s="189" t="s">
        <v>323</v>
      </c>
      <c r="AJ181" s="189"/>
      <c r="AK181" s="189"/>
      <c r="AL181" s="189"/>
      <c r="AM181" s="189" t="s">
        <v>324</v>
      </c>
      <c r="AN181" s="189"/>
      <c r="AO181" s="189"/>
      <c r="AP181" s="190"/>
      <c r="AQ181" s="190" t="s">
        <v>320</v>
      </c>
      <c r="AR181" s="191"/>
      <c r="AS181" s="191"/>
      <c r="AT181" s="192"/>
      <c r="AU181" s="193" t="s">
        <v>355</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321</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353</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352</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322</v>
      </c>
      <c r="AF185" s="189"/>
      <c r="AG185" s="189"/>
      <c r="AH185" s="189"/>
      <c r="AI185" s="189" t="s">
        <v>323</v>
      </c>
      <c r="AJ185" s="189"/>
      <c r="AK185" s="189"/>
      <c r="AL185" s="189"/>
      <c r="AM185" s="189" t="s">
        <v>324</v>
      </c>
      <c r="AN185" s="189"/>
      <c r="AO185" s="189"/>
      <c r="AP185" s="190"/>
      <c r="AQ185" s="190" t="s">
        <v>320</v>
      </c>
      <c r="AR185" s="191"/>
      <c r="AS185" s="191"/>
      <c r="AT185" s="192"/>
      <c r="AU185" s="193" t="s">
        <v>355</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321</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353</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352</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322</v>
      </c>
      <c r="AF189" s="189"/>
      <c r="AG189" s="189"/>
      <c r="AH189" s="189"/>
      <c r="AI189" s="189" t="s">
        <v>323</v>
      </c>
      <c r="AJ189" s="189"/>
      <c r="AK189" s="189"/>
      <c r="AL189" s="189"/>
      <c r="AM189" s="189" t="s">
        <v>324</v>
      </c>
      <c r="AN189" s="189"/>
      <c r="AO189" s="189"/>
      <c r="AP189" s="190"/>
      <c r="AQ189" s="190" t="s">
        <v>320</v>
      </c>
      <c r="AR189" s="191"/>
      <c r="AS189" s="191"/>
      <c r="AT189" s="192"/>
      <c r="AU189" s="193" t="s">
        <v>355</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321</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353</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356</v>
      </c>
      <c r="H193" s="96"/>
      <c r="I193" s="96"/>
      <c r="J193" s="96"/>
      <c r="K193" s="96"/>
      <c r="L193" s="96"/>
      <c r="M193" s="96"/>
      <c r="N193" s="96"/>
      <c r="O193" s="96"/>
      <c r="P193" s="96"/>
      <c r="Q193" s="96"/>
      <c r="R193" s="96"/>
      <c r="S193" s="96"/>
      <c r="T193" s="96"/>
      <c r="U193" s="96"/>
      <c r="V193" s="96"/>
      <c r="W193" s="96"/>
      <c r="X193" s="97"/>
      <c r="Y193" s="271" t="s">
        <v>354</v>
      </c>
      <c r="Z193" s="271"/>
      <c r="AA193" s="127"/>
      <c r="AB193" s="97"/>
      <c r="AC193" s="109"/>
      <c r="AD193" s="109"/>
      <c r="AE193" s="104" t="s">
        <v>357</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355</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358</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356</v>
      </c>
      <c r="H200" s="111"/>
      <c r="I200" s="111"/>
      <c r="J200" s="111"/>
      <c r="K200" s="111"/>
      <c r="L200" s="111"/>
      <c r="M200" s="111"/>
      <c r="N200" s="111"/>
      <c r="O200" s="111"/>
      <c r="P200" s="111"/>
      <c r="Q200" s="111"/>
      <c r="R200" s="111"/>
      <c r="S200" s="111"/>
      <c r="T200" s="111"/>
      <c r="U200" s="111"/>
      <c r="V200" s="111"/>
      <c r="W200" s="111"/>
      <c r="X200" s="164"/>
      <c r="Y200" s="168" t="s">
        <v>354</v>
      </c>
      <c r="Z200" s="168"/>
      <c r="AA200" s="84"/>
      <c r="AB200" s="164"/>
      <c r="AC200" s="169"/>
      <c r="AD200" s="169"/>
      <c r="AE200" s="170" t="s">
        <v>357</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355</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358</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356</v>
      </c>
      <c r="H207" s="111"/>
      <c r="I207" s="111"/>
      <c r="J207" s="111"/>
      <c r="K207" s="111"/>
      <c r="L207" s="111"/>
      <c r="M207" s="111"/>
      <c r="N207" s="111"/>
      <c r="O207" s="111"/>
      <c r="P207" s="111"/>
      <c r="Q207" s="111"/>
      <c r="R207" s="111"/>
      <c r="S207" s="111"/>
      <c r="T207" s="111"/>
      <c r="U207" s="111"/>
      <c r="V207" s="111"/>
      <c r="W207" s="111"/>
      <c r="X207" s="164"/>
      <c r="Y207" s="168" t="s">
        <v>354</v>
      </c>
      <c r="Z207" s="168"/>
      <c r="AA207" s="84"/>
      <c r="AB207" s="164"/>
      <c r="AC207" s="169"/>
      <c r="AD207" s="169"/>
      <c r="AE207" s="170" t="s">
        <v>357</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355</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358</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356</v>
      </c>
      <c r="H214" s="111"/>
      <c r="I214" s="111"/>
      <c r="J214" s="111"/>
      <c r="K214" s="111"/>
      <c r="L214" s="111"/>
      <c r="M214" s="111"/>
      <c r="N214" s="111"/>
      <c r="O214" s="111"/>
      <c r="P214" s="111"/>
      <c r="Q214" s="111"/>
      <c r="R214" s="111"/>
      <c r="S214" s="111"/>
      <c r="T214" s="111"/>
      <c r="U214" s="111"/>
      <c r="V214" s="111"/>
      <c r="W214" s="111"/>
      <c r="X214" s="164"/>
      <c r="Y214" s="168" t="s">
        <v>354</v>
      </c>
      <c r="Z214" s="168"/>
      <c r="AA214" s="84"/>
      <c r="AB214" s="164"/>
      <c r="AC214" s="169"/>
      <c r="AD214" s="169"/>
      <c r="AE214" s="170" t="s">
        <v>357</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355</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358</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356</v>
      </c>
      <c r="H221" s="111"/>
      <c r="I221" s="111"/>
      <c r="J221" s="111"/>
      <c r="K221" s="111"/>
      <c r="L221" s="111"/>
      <c r="M221" s="111"/>
      <c r="N221" s="111"/>
      <c r="O221" s="111"/>
      <c r="P221" s="111"/>
      <c r="Q221" s="111"/>
      <c r="R221" s="111"/>
      <c r="S221" s="111"/>
      <c r="T221" s="111"/>
      <c r="U221" s="111"/>
      <c r="V221" s="111"/>
      <c r="W221" s="111"/>
      <c r="X221" s="164"/>
      <c r="Y221" s="168" t="s">
        <v>354</v>
      </c>
      <c r="Z221" s="168"/>
      <c r="AA221" s="84"/>
      <c r="AB221" s="164"/>
      <c r="AC221" s="169"/>
      <c r="AD221" s="169"/>
      <c r="AE221" s="170" t="s">
        <v>357</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355</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358</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383</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379</v>
      </c>
      <c r="F231" s="813"/>
      <c r="G231" s="814"/>
      <c r="H231" s="815"/>
      <c r="I231" s="815"/>
      <c r="J231" s="815"/>
      <c r="K231" s="815"/>
      <c r="L231" s="815"/>
      <c r="M231" s="815"/>
      <c r="N231" s="815"/>
      <c r="O231" s="815"/>
      <c r="P231" s="815"/>
      <c r="Q231" s="815"/>
      <c r="R231" s="815"/>
      <c r="S231" s="815"/>
      <c r="T231" s="815"/>
      <c r="U231" s="815"/>
      <c r="V231" s="815"/>
      <c r="W231" s="815"/>
      <c r="X231" s="815"/>
      <c r="Y231" s="815"/>
      <c r="Z231" s="815"/>
      <c r="AA231" s="815"/>
      <c r="AB231" s="815"/>
      <c r="AC231" s="815"/>
      <c r="AD231" s="815"/>
      <c r="AE231" s="815"/>
      <c r="AF231" s="815"/>
      <c r="AG231" s="815"/>
      <c r="AH231" s="815"/>
      <c r="AI231" s="815"/>
      <c r="AJ231" s="815"/>
      <c r="AK231" s="815"/>
      <c r="AL231" s="815"/>
      <c r="AM231" s="815"/>
      <c r="AN231" s="815"/>
      <c r="AO231" s="815"/>
      <c r="AP231" s="815"/>
      <c r="AQ231" s="815"/>
      <c r="AR231" s="815"/>
      <c r="AS231" s="815"/>
      <c r="AT231" s="815"/>
      <c r="AU231" s="815"/>
      <c r="AV231" s="815"/>
      <c r="AW231" s="815"/>
      <c r="AX231" s="816"/>
    </row>
    <row r="232" spans="1:50" ht="45" customHeight="1" hidden="1">
      <c r="A232" s="159"/>
      <c r="B232" s="149"/>
      <c r="C232" s="148"/>
      <c r="D232" s="149"/>
      <c r="E232" s="132" t="s">
        <v>378</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339</v>
      </c>
      <c r="F233" s="161"/>
      <c r="G233" s="833" t="s">
        <v>352</v>
      </c>
      <c r="H233" s="193"/>
      <c r="I233" s="193"/>
      <c r="J233" s="193"/>
      <c r="K233" s="193"/>
      <c r="L233" s="193"/>
      <c r="M233" s="193"/>
      <c r="N233" s="193"/>
      <c r="O233" s="193"/>
      <c r="P233" s="193"/>
      <c r="Q233" s="193"/>
      <c r="R233" s="193"/>
      <c r="S233" s="193"/>
      <c r="T233" s="193"/>
      <c r="U233" s="193"/>
      <c r="V233" s="193"/>
      <c r="W233" s="193"/>
      <c r="X233" s="834"/>
      <c r="Y233" s="835"/>
      <c r="Z233" s="836"/>
      <c r="AA233" s="837"/>
      <c r="AB233" s="841" t="s">
        <v>12</v>
      </c>
      <c r="AC233" s="193"/>
      <c r="AD233" s="834"/>
      <c r="AE233" s="842" t="s">
        <v>322</v>
      </c>
      <c r="AF233" s="842"/>
      <c r="AG233" s="842"/>
      <c r="AH233" s="842"/>
      <c r="AI233" s="842" t="s">
        <v>323</v>
      </c>
      <c r="AJ233" s="842"/>
      <c r="AK233" s="842"/>
      <c r="AL233" s="842"/>
      <c r="AM233" s="842" t="s">
        <v>324</v>
      </c>
      <c r="AN233" s="842"/>
      <c r="AO233" s="842"/>
      <c r="AP233" s="841"/>
      <c r="AQ233" s="841" t="s">
        <v>320</v>
      </c>
      <c r="AR233" s="193"/>
      <c r="AS233" s="193"/>
      <c r="AT233" s="834"/>
      <c r="AU233" s="193" t="s">
        <v>355</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8"/>
      <c r="Z234" s="839"/>
      <c r="AA234" s="840"/>
      <c r="AB234" s="171"/>
      <c r="AC234" s="166"/>
      <c r="AD234" s="167"/>
      <c r="AE234" s="843"/>
      <c r="AF234" s="843"/>
      <c r="AG234" s="843"/>
      <c r="AH234" s="843"/>
      <c r="AI234" s="843"/>
      <c r="AJ234" s="843"/>
      <c r="AK234" s="843"/>
      <c r="AL234" s="843"/>
      <c r="AM234" s="843"/>
      <c r="AN234" s="843"/>
      <c r="AO234" s="843"/>
      <c r="AP234" s="171"/>
      <c r="AQ234" s="844"/>
      <c r="AR234" s="845"/>
      <c r="AS234" s="166" t="s">
        <v>321</v>
      </c>
      <c r="AT234" s="167"/>
      <c r="AU234" s="845"/>
      <c r="AV234" s="845"/>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6" t="s">
        <v>353</v>
      </c>
      <c r="Z235" s="847"/>
      <c r="AA235" s="848"/>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1"/>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2"/>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1"/>
    </row>
    <row r="237" spans="1:50" ht="18.75" customHeight="1" hidden="1">
      <c r="A237" s="159"/>
      <c r="B237" s="149"/>
      <c r="C237" s="148"/>
      <c r="D237" s="149"/>
      <c r="E237" s="148"/>
      <c r="F237" s="162"/>
      <c r="G237" s="833" t="s">
        <v>352</v>
      </c>
      <c r="H237" s="193"/>
      <c r="I237" s="193"/>
      <c r="J237" s="193"/>
      <c r="K237" s="193"/>
      <c r="L237" s="193"/>
      <c r="M237" s="193"/>
      <c r="N237" s="193"/>
      <c r="O237" s="193"/>
      <c r="P237" s="193"/>
      <c r="Q237" s="193"/>
      <c r="R237" s="193"/>
      <c r="S237" s="193"/>
      <c r="T237" s="193"/>
      <c r="U237" s="193"/>
      <c r="V237" s="193"/>
      <c r="W237" s="193"/>
      <c r="X237" s="834"/>
      <c r="Y237" s="835"/>
      <c r="Z237" s="836"/>
      <c r="AA237" s="837"/>
      <c r="AB237" s="841" t="s">
        <v>12</v>
      </c>
      <c r="AC237" s="193"/>
      <c r="AD237" s="834"/>
      <c r="AE237" s="842" t="s">
        <v>322</v>
      </c>
      <c r="AF237" s="842"/>
      <c r="AG237" s="842"/>
      <c r="AH237" s="842"/>
      <c r="AI237" s="842" t="s">
        <v>323</v>
      </c>
      <c r="AJ237" s="842"/>
      <c r="AK237" s="842"/>
      <c r="AL237" s="842"/>
      <c r="AM237" s="842" t="s">
        <v>324</v>
      </c>
      <c r="AN237" s="842"/>
      <c r="AO237" s="842"/>
      <c r="AP237" s="841"/>
      <c r="AQ237" s="841" t="s">
        <v>320</v>
      </c>
      <c r="AR237" s="193"/>
      <c r="AS237" s="193"/>
      <c r="AT237" s="834"/>
      <c r="AU237" s="193" t="s">
        <v>355</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8"/>
      <c r="Z238" s="839"/>
      <c r="AA238" s="840"/>
      <c r="AB238" s="171"/>
      <c r="AC238" s="166"/>
      <c r="AD238" s="167"/>
      <c r="AE238" s="843"/>
      <c r="AF238" s="843"/>
      <c r="AG238" s="843"/>
      <c r="AH238" s="843"/>
      <c r="AI238" s="843"/>
      <c r="AJ238" s="843"/>
      <c r="AK238" s="843"/>
      <c r="AL238" s="843"/>
      <c r="AM238" s="843"/>
      <c r="AN238" s="843"/>
      <c r="AO238" s="843"/>
      <c r="AP238" s="171"/>
      <c r="AQ238" s="844"/>
      <c r="AR238" s="845"/>
      <c r="AS238" s="166" t="s">
        <v>321</v>
      </c>
      <c r="AT238" s="167"/>
      <c r="AU238" s="845"/>
      <c r="AV238" s="845"/>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6" t="s">
        <v>353</v>
      </c>
      <c r="Z239" s="847"/>
      <c r="AA239" s="848"/>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1"/>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2"/>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1"/>
    </row>
    <row r="241" spans="1:50" ht="18.75" customHeight="1" hidden="1">
      <c r="A241" s="159"/>
      <c r="B241" s="149"/>
      <c r="C241" s="148"/>
      <c r="D241" s="149"/>
      <c r="E241" s="148"/>
      <c r="F241" s="162"/>
      <c r="G241" s="833" t="s">
        <v>352</v>
      </c>
      <c r="H241" s="193"/>
      <c r="I241" s="193"/>
      <c r="J241" s="193"/>
      <c r="K241" s="193"/>
      <c r="L241" s="193"/>
      <c r="M241" s="193"/>
      <c r="N241" s="193"/>
      <c r="O241" s="193"/>
      <c r="P241" s="193"/>
      <c r="Q241" s="193"/>
      <c r="R241" s="193"/>
      <c r="S241" s="193"/>
      <c r="T241" s="193"/>
      <c r="U241" s="193"/>
      <c r="V241" s="193"/>
      <c r="W241" s="193"/>
      <c r="X241" s="834"/>
      <c r="Y241" s="835"/>
      <c r="Z241" s="836"/>
      <c r="AA241" s="837"/>
      <c r="AB241" s="841" t="s">
        <v>12</v>
      </c>
      <c r="AC241" s="193"/>
      <c r="AD241" s="834"/>
      <c r="AE241" s="842" t="s">
        <v>322</v>
      </c>
      <c r="AF241" s="842"/>
      <c r="AG241" s="842"/>
      <c r="AH241" s="842"/>
      <c r="AI241" s="842" t="s">
        <v>323</v>
      </c>
      <c r="AJ241" s="842"/>
      <c r="AK241" s="842"/>
      <c r="AL241" s="842"/>
      <c r="AM241" s="842" t="s">
        <v>324</v>
      </c>
      <c r="AN241" s="842"/>
      <c r="AO241" s="842"/>
      <c r="AP241" s="841"/>
      <c r="AQ241" s="841" t="s">
        <v>320</v>
      </c>
      <c r="AR241" s="193"/>
      <c r="AS241" s="193"/>
      <c r="AT241" s="834"/>
      <c r="AU241" s="193" t="s">
        <v>355</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8"/>
      <c r="Z242" s="839"/>
      <c r="AA242" s="840"/>
      <c r="AB242" s="171"/>
      <c r="AC242" s="166"/>
      <c r="AD242" s="167"/>
      <c r="AE242" s="843"/>
      <c r="AF242" s="843"/>
      <c r="AG242" s="843"/>
      <c r="AH242" s="843"/>
      <c r="AI242" s="843"/>
      <c r="AJ242" s="843"/>
      <c r="AK242" s="843"/>
      <c r="AL242" s="843"/>
      <c r="AM242" s="843"/>
      <c r="AN242" s="843"/>
      <c r="AO242" s="843"/>
      <c r="AP242" s="171"/>
      <c r="AQ242" s="844"/>
      <c r="AR242" s="845"/>
      <c r="AS242" s="166" t="s">
        <v>321</v>
      </c>
      <c r="AT242" s="167"/>
      <c r="AU242" s="845"/>
      <c r="AV242" s="845"/>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6" t="s">
        <v>353</v>
      </c>
      <c r="Z243" s="847"/>
      <c r="AA243" s="848"/>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1"/>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2"/>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1"/>
    </row>
    <row r="245" spans="1:50" ht="18.75" customHeight="1" hidden="1">
      <c r="A245" s="159"/>
      <c r="B245" s="149"/>
      <c r="C245" s="148"/>
      <c r="D245" s="149"/>
      <c r="E245" s="148"/>
      <c r="F245" s="162"/>
      <c r="G245" s="95" t="s">
        <v>352</v>
      </c>
      <c r="H245" s="111"/>
      <c r="I245" s="111"/>
      <c r="J245" s="111"/>
      <c r="K245" s="111"/>
      <c r="L245" s="111"/>
      <c r="M245" s="111"/>
      <c r="N245" s="111"/>
      <c r="O245" s="111"/>
      <c r="P245" s="111"/>
      <c r="Q245" s="111"/>
      <c r="R245" s="111"/>
      <c r="S245" s="111"/>
      <c r="T245" s="111"/>
      <c r="U245" s="111"/>
      <c r="V245" s="111"/>
      <c r="W245" s="111"/>
      <c r="X245" s="164"/>
      <c r="Y245" s="838"/>
      <c r="Z245" s="839"/>
      <c r="AA245" s="840"/>
      <c r="AB245" s="170" t="s">
        <v>12</v>
      </c>
      <c r="AC245" s="111"/>
      <c r="AD245" s="164"/>
      <c r="AE245" s="169" t="s">
        <v>322</v>
      </c>
      <c r="AF245" s="169"/>
      <c r="AG245" s="169"/>
      <c r="AH245" s="169"/>
      <c r="AI245" s="169" t="s">
        <v>323</v>
      </c>
      <c r="AJ245" s="169"/>
      <c r="AK245" s="169"/>
      <c r="AL245" s="169"/>
      <c r="AM245" s="169" t="s">
        <v>324</v>
      </c>
      <c r="AN245" s="169"/>
      <c r="AO245" s="169"/>
      <c r="AP245" s="170"/>
      <c r="AQ245" s="170" t="s">
        <v>320</v>
      </c>
      <c r="AR245" s="111"/>
      <c r="AS245" s="111"/>
      <c r="AT245" s="164"/>
      <c r="AU245" s="111" t="s">
        <v>355</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8"/>
      <c r="Z246" s="839"/>
      <c r="AA246" s="840"/>
      <c r="AB246" s="171"/>
      <c r="AC246" s="166"/>
      <c r="AD246" s="167"/>
      <c r="AE246" s="843"/>
      <c r="AF246" s="843"/>
      <c r="AG246" s="843"/>
      <c r="AH246" s="843"/>
      <c r="AI246" s="843"/>
      <c r="AJ246" s="843"/>
      <c r="AK246" s="843"/>
      <c r="AL246" s="843"/>
      <c r="AM246" s="843"/>
      <c r="AN246" s="843"/>
      <c r="AO246" s="843"/>
      <c r="AP246" s="171"/>
      <c r="AQ246" s="844"/>
      <c r="AR246" s="845"/>
      <c r="AS246" s="166" t="s">
        <v>321</v>
      </c>
      <c r="AT246" s="167"/>
      <c r="AU246" s="845"/>
      <c r="AV246" s="845"/>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6" t="s">
        <v>353</v>
      </c>
      <c r="Z247" s="847"/>
      <c r="AA247" s="848"/>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1"/>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2"/>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1"/>
    </row>
    <row r="249" spans="1:50" ht="18.75" customHeight="1" hidden="1">
      <c r="A249" s="159"/>
      <c r="B249" s="149"/>
      <c r="C249" s="148"/>
      <c r="D249" s="149"/>
      <c r="E249" s="148"/>
      <c r="F249" s="162"/>
      <c r="G249" s="833" t="s">
        <v>352</v>
      </c>
      <c r="H249" s="193"/>
      <c r="I249" s="193"/>
      <c r="J249" s="193"/>
      <c r="K249" s="193"/>
      <c r="L249" s="193"/>
      <c r="M249" s="193"/>
      <c r="N249" s="193"/>
      <c r="O249" s="193"/>
      <c r="P249" s="193"/>
      <c r="Q249" s="193"/>
      <c r="R249" s="193"/>
      <c r="S249" s="193"/>
      <c r="T249" s="193"/>
      <c r="U249" s="193"/>
      <c r="V249" s="193"/>
      <c r="W249" s="193"/>
      <c r="X249" s="834"/>
      <c r="Y249" s="835"/>
      <c r="Z249" s="836"/>
      <c r="AA249" s="837"/>
      <c r="AB249" s="841" t="s">
        <v>12</v>
      </c>
      <c r="AC249" s="193"/>
      <c r="AD249" s="834"/>
      <c r="AE249" s="842" t="s">
        <v>322</v>
      </c>
      <c r="AF249" s="842"/>
      <c r="AG249" s="842"/>
      <c r="AH249" s="842"/>
      <c r="AI249" s="842" t="s">
        <v>323</v>
      </c>
      <c r="AJ249" s="842"/>
      <c r="AK249" s="842"/>
      <c r="AL249" s="842"/>
      <c r="AM249" s="842" t="s">
        <v>324</v>
      </c>
      <c r="AN249" s="842"/>
      <c r="AO249" s="842"/>
      <c r="AP249" s="841"/>
      <c r="AQ249" s="841" t="s">
        <v>320</v>
      </c>
      <c r="AR249" s="193"/>
      <c r="AS249" s="193"/>
      <c r="AT249" s="834"/>
      <c r="AU249" s="193" t="s">
        <v>355</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8"/>
      <c r="Z250" s="839"/>
      <c r="AA250" s="840"/>
      <c r="AB250" s="171"/>
      <c r="AC250" s="166"/>
      <c r="AD250" s="167"/>
      <c r="AE250" s="843"/>
      <c r="AF250" s="843"/>
      <c r="AG250" s="843"/>
      <c r="AH250" s="843"/>
      <c r="AI250" s="843"/>
      <c r="AJ250" s="843"/>
      <c r="AK250" s="843"/>
      <c r="AL250" s="843"/>
      <c r="AM250" s="843"/>
      <c r="AN250" s="843"/>
      <c r="AO250" s="843"/>
      <c r="AP250" s="171"/>
      <c r="AQ250" s="844"/>
      <c r="AR250" s="845"/>
      <c r="AS250" s="166" t="s">
        <v>321</v>
      </c>
      <c r="AT250" s="167"/>
      <c r="AU250" s="845"/>
      <c r="AV250" s="845"/>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6" t="s">
        <v>353</v>
      </c>
      <c r="Z251" s="847"/>
      <c r="AA251" s="848"/>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1"/>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2"/>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1"/>
    </row>
    <row r="253" spans="1:50" ht="22.5" customHeight="1" hidden="1">
      <c r="A253" s="159"/>
      <c r="B253" s="149"/>
      <c r="C253" s="148"/>
      <c r="D253" s="149"/>
      <c r="E253" s="148"/>
      <c r="F253" s="162"/>
      <c r="G253" s="95" t="s">
        <v>356</v>
      </c>
      <c r="H253" s="111"/>
      <c r="I253" s="111"/>
      <c r="J253" s="111"/>
      <c r="K253" s="111"/>
      <c r="L253" s="111"/>
      <c r="M253" s="111"/>
      <c r="N253" s="111"/>
      <c r="O253" s="111"/>
      <c r="P253" s="111"/>
      <c r="Q253" s="111"/>
      <c r="R253" s="111"/>
      <c r="S253" s="111"/>
      <c r="T253" s="111"/>
      <c r="U253" s="111"/>
      <c r="V253" s="111"/>
      <c r="W253" s="111"/>
      <c r="X253" s="164"/>
      <c r="Y253" s="168" t="s">
        <v>354</v>
      </c>
      <c r="Z253" s="168"/>
      <c r="AA253" s="84"/>
      <c r="AB253" s="164"/>
      <c r="AC253" s="169"/>
      <c r="AD253" s="169"/>
      <c r="AE253" s="170" t="s">
        <v>357</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355</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358</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356</v>
      </c>
      <c r="H260" s="111"/>
      <c r="I260" s="111"/>
      <c r="J260" s="111"/>
      <c r="K260" s="111"/>
      <c r="L260" s="111"/>
      <c r="M260" s="111"/>
      <c r="N260" s="111"/>
      <c r="O260" s="111"/>
      <c r="P260" s="111"/>
      <c r="Q260" s="111"/>
      <c r="R260" s="111"/>
      <c r="S260" s="111"/>
      <c r="T260" s="111"/>
      <c r="U260" s="111"/>
      <c r="V260" s="111"/>
      <c r="W260" s="111"/>
      <c r="X260" s="164"/>
      <c r="Y260" s="168" t="s">
        <v>354</v>
      </c>
      <c r="Z260" s="168"/>
      <c r="AA260" s="84"/>
      <c r="AB260" s="164"/>
      <c r="AC260" s="169"/>
      <c r="AD260" s="169"/>
      <c r="AE260" s="170" t="s">
        <v>357</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355</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358</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356</v>
      </c>
      <c r="H267" s="111"/>
      <c r="I267" s="111"/>
      <c r="J267" s="111"/>
      <c r="K267" s="111"/>
      <c r="L267" s="111"/>
      <c r="M267" s="111"/>
      <c r="N267" s="111"/>
      <c r="O267" s="111"/>
      <c r="P267" s="111"/>
      <c r="Q267" s="111"/>
      <c r="R267" s="111"/>
      <c r="S267" s="111"/>
      <c r="T267" s="111"/>
      <c r="U267" s="111"/>
      <c r="V267" s="111"/>
      <c r="W267" s="111"/>
      <c r="X267" s="164"/>
      <c r="Y267" s="168" t="s">
        <v>354</v>
      </c>
      <c r="Z267" s="168"/>
      <c r="AA267" s="84"/>
      <c r="AB267" s="164"/>
      <c r="AC267" s="169"/>
      <c r="AD267" s="169"/>
      <c r="AE267" s="170" t="s">
        <v>357</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355</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358</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356</v>
      </c>
      <c r="H274" s="111"/>
      <c r="I274" s="111"/>
      <c r="J274" s="111"/>
      <c r="K274" s="111"/>
      <c r="L274" s="111"/>
      <c r="M274" s="111"/>
      <c r="N274" s="111"/>
      <c r="O274" s="111"/>
      <c r="P274" s="111"/>
      <c r="Q274" s="111"/>
      <c r="R274" s="111"/>
      <c r="S274" s="111"/>
      <c r="T274" s="111"/>
      <c r="U274" s="111"/>
      <c r="V274" s="111"/>
      <c r="W274" s="111"/>
      <c r="X274" s="164"/>
      <c r="Y274" s="168" t="s">
        <v>354</v>
      </c>
      <c r="Z274" s="168"/>
      <c r="AA274" s="84"/>
      <c r="AB274" s="164"/>
      <c r="AC274" s="169"/>
      <c r="AD274" s="169"/>
      <c r="AE274" s="170" t="s">
        <v>357</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355</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358</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356</v>
      </c>
      <c r="H281" s="111"/>
      <c r="I281" s="111"/>
      <c r="J281" s="111"/>
      <c r="K281" s="111"/>
      <c r="L281" s="111"/>
      <c r="M281" s="111"/>
      <c r="N281" s="111"/>
      <c r="O281" s="111"/>
      <c r="P281" s="111"/>
      <c r="Q281" s="111"/>
      <c r="R281" s="111"/>
      <c r="S281" s="111"/>
      <c r="T281" s="111"/>
      <c r="U281" s="111"/>
      <c r="V281" s="111"/>
      <c r="W281" s="111"/>
      <c r="X281" s="164"/>
      <c r="Y281" s="168" t="s">
        <v>354</v>
      </c>
      <c r="Z281" s="168"/>
      <c r="AA281" s="84"/>
      <c r="AB281" s="164"/>
      <c r="AC281" s="169"/>
      <c r="AD281" s="169"/>
      <c r="AE281" s="170" t="s">
        <v>357</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355</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358</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383</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379</v>
      </c>
      <c r="F291" s="813"/>
      <c r="G291" s="814"/>
      <c r="H291" s="815"/>
      <c r="I291" s="815"/>
      <c r="J291" s="815"/>
      <c r="K291" s="815"/>
      <c r="L291" s="815"/>
      <c r="M291" s="815"/>
      <c r="N291" s="815"/>
      <c r="O291" s="815"/>
      <c r="P291" s="815"/>
      <c r="Q291" s="815"/>
      <c r="R291" s="815"/>
      <c r="S291" s="815"/>
      <c r="T291" s="815"/>
      <c r="U291" s="815"/>
      <c r="V291" s="815"/>
      <c r="W291" s="815"/>
      <c r="X291" s="815"/>
      <c r="Y291" s="815"/>
      <c r="Z291" s="815"/>
      <c r="AA291" s="815"/>
      <c r="AB291" s="815"/>
      <c r="AC291" s="815"/>
      <c r="AD291" s="815"/>
      <c r="AE291" s="815"/>
      <c r="AF291" s="815"/>
      <c r="AG291" s="815"/>
      <c r="AH291" s="815"/>
      <c r="AI291" s="815"/>
      <c r="AJ291" s="815"/>
      <c r="AK291" s="815"/>
      <c r="AL291" s="815"/>
      <c r="AM291" s="815"/>
      <c r="AN291" s="815"/>
      <c r="AO291" s="815"/>
      <c r="AP291" s="815"/>
      <c r="AQ291" s="815"/>
      <c r="AR291" s="815"/>
      <c r="AS291" s="815"/>
      <c r="AT291" s="815"/>
      <c r="AU291" s="815"/>
      <c r="AV291" s="815"/>
      <c r="AW291" s="815"/>
      <c r="AX291" s="816"/>
    </row>
    <row r="292" spans="1:50" ht="45" customHeight="1" hidden="1">
      <c r="A292" s="159"/>
      <c r="B292" s="149"/>
      <c r="C292" s="148"/>
      <c r="D292" s="149"/>
      <c r="E292" s="132" t="s">
        <v>378</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339</v>
      </c>
      <c r="F293" s="161"/>
      <c r="G293" s="247" t="s">
        <v>352</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322</v>
      </c>
      <c r="AF293" s="189"/>
      <c r="AG293" s="189"/>
      <c r="AH293" s="189"/>
      <c r="AI293" s="189" t="s">
        <v>323</v>
      </c>
      <c r="AJ293" s="189"/>
      <c r="AK293" s="189"/>
      <c r="AL293" s="189"/>
      <c r="AM293" s="189" t="s">
        <v>324</v>
      </c>
      <c r="AN293" s="189"/>
      <c r="AO293" s="189"/>
      <c r="AP293" s="190"/>
      <c r="AQ293" s="190" t="s">
        <v>320</v>
      </c>
      <c r="AR293" s="191"/>
      <c r="AS293" s="191"/>
      <c r="AT293" s="192"/>
      <c r="AU293" s="193" t="s">
        <v>355</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321</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353</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352</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322</v>
      </c>
      <c r="AF297" s="189"/>
      <c r="AG297" s="189"/>
      <c r="AH297" s="189"/>
      <c r="AI297" s="189" t="s">
        <v>323</v>
      </c>
      <c r="AJ297" s="189"/>
      <c r="AK297" s="189"/>
      <c r="AL297" s="189"/>
      <c r="AM297" s="189" t="s">
        <v>324</v>
      </c>
      <c r="AN297" s="189"/>
      <c r="AO297" s="189"/>
      <c r="AP297" s="190"/>
      <c r="AQ297" s="190" t="s">
        <v>320</v>
      </c>
      <c r="AR297" s="191"/>
      <c r="AS297" s="191"/>
      <c r="AT297" s="192"/>
      <c r="AU297" s="193" t="s">
        <v>355</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321</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353</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352</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322</v>
      </c>
      <c r="AF301" s="189"/>
      <c r="AG301" s="189"/>
      <c r="AH301" s="189"/>
      <c r="AI301" s="189" t="s">
        <v>323</v>
      </c>
      <c r="AJ301" s="189"/>
      <c r="AK301" s="189"/>
      <c r="AL301" s="189"/>
      <c r="AM301" s="189" t="s">
        <v>324</v>
      </c>
      <c r="AN301" s="189"/>
      <c r="AO301" s="189"/>
      <c r="AP301" s="190"/>
      <c r="AQ301" s="190" t="s">
        <v>320</v>
      </c>
      <c r="AR301" s="191"/>
      <c r="AS301" s="191"/>
      <c r="AT301" s="192"/>
      <c r="AU301" s="193" t="s">
        <v>355</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321</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353</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352</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322</v>
      </c>
      <c r="AF305" s="189"/>
      <c r="AG305" s="189"/>
      <c r="AH305" s="189"/>
      <c r="AI305" s="189" t="s">
        <v>323</v>
      </c>
      <c r="AJ305" s="189"/>
      <c r="AK305" s="189"/>
      <c r="AL305" s="189"/>
      <c r="AM305" s="189" t="s">
        <v>324</v>
      </c>
      <c r="AN305" s="189"/>
      <c r="AO305" s="189"/>
      <c r="AP305" s="190"/>
      <c r="AQ305" s="190" t="s">
        <v>320</v>
      </c>
      <c r="AR305" s="191"/>
      <c r="AS305" s="191"/>
      <c r="AT305" s="192"/>
      <c r="AU305" s="193" t="s">
        <v>355</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321</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353</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352</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322</v>
      </c>
      <c r="AF309" s="189"/>
      <c r="AG309" s="189"/>
      <c r="AH309" s="189"/>
      <c r="AI309" s="189" t="s">
        <v>323</v>
      </c>
      <c r="AJ309" s="189"/>
      <c r="AK309" s="189"/>
      <c r="AL309" s="189"/>
      <c r="AM309" s="189" t="s">
        <v>324</v>
      </c>
      <c r="AN309" s="189"/>
      <c r="AO309" s="189"/>
      <c r="AP309" s="190"/>
      <c r="AQ309" s="190" t="s">
        <v>320</v>
      </c>
      <c r="AR309" s="191"/>
      <c r="AS309" s="191"/>
      <c r="AT309" s="192"/>
      <c r="AU309" s="193" t="s">
        <v>355</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321</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353</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356</v>
      </c>
      <c r="H313" s="96"/>
      <c r="I313" s="96"/>
      <c r="J313" s="96"/>
      <c r="K313" s="96"/>
      <c r="L313" s="96"/>
      <c r="M313" s="96"/>
      <c r="N313" s="96"/>
      <c r="O313" s="96"/>
      <c r="P313" s="96"/>
      <c r="Q313" s="96"/>
      <c r="R313" s="96"/>
      <c r="S313" s="96"/>
      <c r="T313" s="96"/>
      <c r="U313" s="96"/>
      <c r="V313" s="96"/>
      <c r="W313" s="96"/>
      <c r="X313" s="97"/>
      <c r="Y313" s="271" t="s">
        <v>354</v>
      </c>
      <c r="Z313" s="271"/>
      <c r="AA313" s="127"/>
      <c r="AB313" s="97"/>
      <c r="AC313" s="109"/>
      <c r="AD313" s="109"/>
      <c r="AE313" s="104" t="s">
        <v>357</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355</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358</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356</v>
      </c>
      <c r="H320" s="111"/>
      <c r="I320" s="111"/>
      <c r="J320" s="111"/>
      <c r="K320" s="111"/>
      <c r="L320" s="111"/>
      <c r="M320" s="111"/>
      <c r="N320" s="111"/>
      <c r="O320" s="111"/>
      <c r="P320" s="111"/>
      <c r="Q320" s="111"/>
      <c r="R320" s="111"/>
      <c r="S320" s="111"/>
      <c r="T320" s="111"/>
      <c r="U320" s="111"/>
      <c r="V320" s="111"/>
      <c r="W320" s="111"/>
      <c r="X320" s="164"/>
      <c r="Y320" s="168" t="s">
        <v>354</v>
      </c>
      <c r="Z320" s="168"/>
      <c r="AA320" s="84"/>
      <c r="AB320" s="164"/>
      <c r="AC320" s="169"/>
      <c r="AD320" s="169"/>
      <c r="AE320" s="170" t="s">
        <v>357</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355</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358</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356</v>
      </c>
      <c r="H327" s="111"/>
      <c r="I327" s="111"/>
      <c r="J327" s="111"/>
      <c r="K327" s="111"/>
      <c r="L327" s="111"/>
      <c r="M327" s="111"/>
      <c r="N327" s="111"/>
      <c r="O327" s="111"/>
      <c r="P327" s="111"/>
      <c r="Q327" s="111"/>
      <c r="R327" s="111"/>
      <c r="S327" s="111"/>
      <c r="T327" s="111"/>
      <c r="U327" s="111"/>
      <c r="V327" s="111"/>
      <c r="W327" s="111"/>
      <c r="X327" s="164"/>
      <c r="Y327" s="168" t="s">
        <v>354</v>
      </c>
      <c r="Z327" s="168"/>
      <c r="AA327" s="84"/>
      <c r="AB327" s="164"/>
      <c r="AC327" s="169"/>
      <c r="AD327" s="169"/>
      <c r="AE327" s="170" t="s">
        <v>357</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355</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358</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356</v>
      </c>
      <c r="H334" s="111"/>
      <c r="I334" s="111"/>
      <c r="J334" s="111"/>
      <c r="K334" s="111"/>
      <c r="L334" s="111"/>
      <c r="M334" s="111"/>
      <c r="N334" s="111"/>
      <c r="O334" s="111"/>
      <c r="P334" s="111"/>
      <c r="Q334" s="111"/>
      <c r="R334" s="111"/>
      <c r="S334" s="111"/>
      <c r="T334" s="111"/>
      <c r="U334" s="111"/>
      <c r="V334" s="111"/>
      <c r="W334" s="111"/>
      <c r="X334" s="164"/>
      <c r="Y334" s="168" t="s">
        <v>354</v>
      </c>
      <c r="Z334" s="168"/>
      <c r="AA334" s="84"/>
      <c r="AB334" s="164"/>
      <c r="AC334" s="169"/>
      <c r="AD334" s="169"/>
      <c r="AE334" s="170" t="s">
        <v>357</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355</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358</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356</v>
      </c>
      <c r="H341" s="111"/>
      <c r="I341" s="111"/>
      <c r="J341" s="111"/>
      <c r="K341" s="111"/>
      <c r="L341" s="111"/>
      <c r="M341" s="111"/>
      <c r="N341" s="111"/>
      <c r="O341" s="111"/>
      <c r="P341" s="111"/>
      <c r="Q341" s="111"/>
      <c r="R341" s="111"/>
      <c r="S341" s="111"/>
      <c r="T341" s="111"/>
      <c r="U341" s="111"/>
      <c r="V341" s="111"/>
      <c r="W341" s="111"/>
      <c r="X341" s="164"/>
      <c r="Y341" s="168" t="s">
        <v>354</v>
      </c>
      <c r="Z341" s="168"/>
      <c r="AA341" s="84"/>
      <c r="AB341" s="164"/>
      <c r="AC341" s="169"/>
      <c r="AD341" s="169"/>
      <c r="AE341" s="170" t="s">
        <v>357</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355</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358</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383</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379</v>
      </c>
      <c r="F351" s="813"/>
      <c r="G351" s="814"/>
      <c r="H351" s="815"/>
      <c r="I351" s="815"/>
      <c r="J351" s="815"/>
      <c r="K351" s="815"/>
      <c r="L351" s="815"/>
      <c r="M351" s="815"/>
      <c r="N351" s="815"/>
      <c r="O351" s="815"/>
      <c r="P351" s="815"/>
      <c r="Q351" s="815"/>
      <c r="R351" s="815"/>
      <c r="S351" s="815"/>
      <c r="T351" s="815"/>
      <c r="U351" s="815"/>
      <c r="V351" s="815"/>
      <c r="W351" s="815"/>
      <c r="X351" s="815"/>
      <c r="Y351" s="815"/>
      <c r="Z351" s="815"/>
      <c r="AA351" s="815"/>
      <c r="AB351" s="815"/>
      <c r="AC351" s="815"/>
      <c r="AD351" s="815"/>
      <c r="AE351" s="815"/>
      <c r="AF351" s="815"/>
      <c r="AG351" s="815"/>
      <c r="AH351" s="815"/>
      <c r="AI351" s="815"/>
      <c r="AJ351" s="815"/>
      <c r="AK351" s="815"/>
      <c r="AL351" s="815"/>
      <c r="AM351" s="815"/>
      <c r="AN351" s="815"/>
      <c r="AO351" s="815"/>
      <c r="AP351" s="815"/>
      <c r="AQ351" s="815"/>
      <c r="AR351" s="815"/>
      <c r="AS351" s="815"/>
      <c r="AT351" s="815"/>
      <c r="AU351" s="815"/>
      <c r="AV351" s="815"/>
      <c r="AW351" s="815"/>
      <c r="AX351" s="816"/>
    </row>
    <row r="352" spans="1:50" ht="45" customHeight="1" hidden="1">
      <c r="A352" s="159"/>
      <c r="B352" s="149"/>
      <c r="C352" s="148"/>
      <c r="D352" s="149"/>
      <c r="E352" s="132" t="s">
        <v>378</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339</v>
      </c>
      <c r="F353" s="161"/>
      <c r="G353" s="833" t="s">
        <v>352</v>
      </c>
      <c r="H353" s="193"/>
      <c r="I353" s="193"/>
      <c r="J353" s="193"/>
      <c r="K353" s="193"/>
      <c r="L353" s="193"/>
      <c r="M353" s="193"/>
      <c r="N353" s="193"/>
      <c r="O353" s="193"/>
      <c r="P353" s="193"/>
      <c r="Q353" s="193"/>
      <c r="R353" s="193"/>
      <c r="S353" s="193"/>
      <c r="T353" s="193"/>
      <c r="U353" s="193"/>
      <c r="V353" s="193"/>
      <c r="W353" s="193"/>
      <c r="X353" s="834"/>
      <c r="Y353" s="835"/>
      <c r="Z353" s="836"/>
      <c r="AA353" s="837"/>
      <c r="AB353" s="841" t="s">
        <v>12</v>
      </c>
      <c r="AC353" s="193"/>
      <c r="AD353" s="834"/>
      <c r="AE353" s="842" t="s">
        <v>322</v>
      </c>
      <c r="AF353" s="842"/>
      <c r="AG353" s="842"/>
      <c r="AH353" s="842"/>
      <c r="AI353" s="842" t="s">
        <v>323</v>
      </c>
      <c r="AJ353" s="842"/>
      <c r="AK353" s="842"/>
      <c r="AL353" s="842"/>
      <c r="AM353" s="842" t="s">
        <v>324</v>
      </c>
      <c r="AN353" s="842"/>
      <c r="AO353" s="842"/>
      <c r="AP353" s="841"/>
      <c r="AQ353" s="841" t="s">
        <v>320</v>
      </c>
      <c r="AR353" s="193"/>
      <c r="AS353" s="193"/>
      <c r="AT353" s="834"/>
      <c r="AU353" s="193" t="s">
        <v>355</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8"/>
      <c r="Z354" s="839"/>
      <c r="AA354" s="840"/>
      <c r="AB354" s="171"/>
      <c r="AC354" s="166"/>
      <c r="AD354" s="167"/>
      <c r="AE354" s="843"/>
      <c r="AF354" s="843"/>
      <c r="AG354" s="843"/>
      <c r="AH354" s="843"/>
      <c r="AI354" s="843"/>
      <c r="AJ354" s="843"/>
      <c r="AK354" s="843"/>
      <c r="AL354" s="843"/>
      <c r="AM354" s="843"/>
      <c r="AN354" s="843"/>
      <c r="AO354" s="843"/>
      <c r="AP354" s="171"/>
      <c r="AQ354" s="844"/>
      <c r="AR354" s="845"/>
      <c r="AS354" s="166" t="s">
        <v>321</v>
      </c>
      <c r="AT354" s="167"/>
      <c r="AU354" s="845"/>
      <c r="AV354" s="845"/>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6" t="s">
        <v>353</v>
      </c>
      <c r="Z355" s="847"/>
      <c r="AA355" s="848"/>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1"/>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2"/>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1"/>
    </row>
    <row r="357" spans="1:50" ht="18.75" customHeight="1" hidden="1">
      <c r="A357" s="159"/>
      <c r="B357" s="149"/>
      <c r="C357" s="148"/>
      <c r="D357" s="149"/>
      <c r="E357" s="148"/>
      <c r="F357" s="162"/>
      <c r="G357" s="833" t="s">
        <v>352</v>
      </c>
      <c r="H357" s="193"/>
      <c r="I357" s="193"/>
      <c r="J357" s="193"/>
      <c r="K357" s="193"/>
      <c r="L357" s="193"/>
      <c r="M357" s="193"/>
      <c r="N357" s="193"/>
      <c r="O357" s="193"/>
      <c r="P357" s="193"/>
      <c r="Q357" s="193"/>
      <c r="R357" s="193"/>
      <c r="S357" s="193"/>
      <c r="T357" s="193"/>
      <c r="U357" s="193"/>
      <c r="V357" s="193"/>
      <c r="W357" s="193"/>
      <c r="X357" s="834"/>
      <c r="Y357" s="835"/>
      <c r="Z357" s="836"/>
      <c r="AA357" s="837"/>
      <c r="AB357" s="841" t="s">
        <v>12</v>
      </c>
      <c r="AC357" s="193"/>
      <c r="AD357" s="834"/>
      <c r="AE357" s="842" t="s">
        <v>322</v>
      </c>
      <c r="AF357" s="842"/>
      <c r="AG357" s="842"/>
      <c r="AH357" s="842"/>
      <c r="AI357" s="842" t="s">
        <v>323</v>
      </c>
      <c r="AJ357" s="842"/>
      <c r="AK357" s="842"/>
      <c r="AL357" s="842"/>
      <c r="AM357" s="842" t="s">
        <v>324</v>
      </c>
      <c r="AN357" s="842"/>
      <c r="AO357" s="842"/>
      <c r="AP357" s="841"/>
      <c r="AQ357" s="841" t="s">
        <v>320</v>
      </c>
      <c r="AR357" s="193"/>
      <c r="AS357" s="193"/>
      <c r="AT357" s="834"/>
      <c r="AU357" s="193" t="s">
        <v>355</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8"/>
      <c r="Z358" s="839"/>
      <c r="AA358" s="840"/>
      <c r="AB358" s="171"/>
      <c r="AC358" s="166"/>
      <c r="AD358" s="167"/>
      <c r="AE358" s="843"/>
      <c r="AF358" s="843"/>
      <c r="AG358" s="843"/>
      <c r="AH358" s="843"/>
      <c r="AI358" s="843"/>
      <c r="AJ358" s="843"/>
      <c r="AK358" s="843"/>
      <c r="AL358" s="843"/>
      <c r="AM358" s="843"/>
      <c r="AN358" s="843"/>
      <c r="AO358" s="843"/>
      <c r="AP358" s="171"/>
      <c r="AQ358" s="844"/>
      <c r="AR358" s="845"/>
      <c r="AS358" s="166" t="s">
        <v>321</v>
      </c>
      <c r="AT358" s="167"/>
      <c r="AU358" s="845"/>
      <c r="AV358" s="845"/>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6" t="s">
        <v>353</v>
      </c>
      <c r="Z359" s="847"/>
      <c r="AA359" s="848"/>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1"/>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2"/>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1"/>
    </row>
    <row r="361" spans="1:50" ht="18.75" customHeight="1" hidden="1">
      <c r="A361" s="159"/>
      <c r="B361" s="149"/>
      <c r="C361" s="148"/>
      <c r="D361" s="149"/>
      <c r="E361" s="148"/>
      <c r="F361" s="162"/>
      <c r="G361" s="833" t="s">
        <v>352</v>
      </c>
      <c r="H361" s="193"/>
      <c r="I361" s="193"/>
      <c r="J361" s="193"/>
      <c r="K361" s="193"/>
      <c r="L361" s="193"/>
      <c r="M361" s="193"/>
      <c r="N361" s="193"/>
      <c r="O361" s="193"/>
      <c r="P361" s="193"/>
      <c r="Q361" s="193"/>
      <c r="R361" s="193"/>
      <c r="S361" s="193"/>
      <c r="T361" s="193"/>
      <c r="U361" s="193"/>
      <c r="V361" s="193"/>
      <c r="W361" s="193"/>
      <c r="X361" s="834"/>
      <c r="Y361" s="835"/>
      <c r="Z361" s="836"/>
      <c r="AA361" s="837"/>
      <c r="AB361" s="841" t="s">
        <v>12</v>
      </c>
      <c r="AC361" s="193"/>
      <c r="AD361" s="834"/>
      <c r="AE361" s="842" t="s">
        <v>322</v>
      </c>
      <c r="AF361" s="842"/>
      <c r="AG361" s="842"/>
      <c r="AH361" s="842"/>
      <c r="AI361" s="842" t="s">
        <v>323</v>
      </c>
      <c r="AJ361" s="842"/>
      <c r="AK361" s="842"/>
      <c r="AL361" s="842"/>
      <c r="AM361" s="842" t="s">
        <v>324</v>
      </c>
      <c r="AN361" s="842"/>
      <c r="AO361" s="842"/>
      <c r="AP361" s="841"/>
      <c r="AQ361" s="841" t="s">
        <v>320</v>
      </c>
      <c r="AR361" s="193"/>
      <c r="AS361" s="193"/>
      <c r="AT361" s="834"/>
      <c r="AU361" s="193" t="s">
        <v>355</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8"/>
      <c r="Z362" s="839"/>
      <c r="AA362" s="840"/>
      <c r="AB362" s="171"/>
      <c r="AC362" s="166"/>
      <c r="AD362" s="167"/>
      <c r="AE362" s="843"/>
      <c r="AF362" s="843"/>
      <c r="AG362" s="843"/>
      <c r="AH362" s="843"/>
      <c r="AI362" s="843"/>
      <c r="AJ362" s="843"/>
      <c r="AK362" s="843"/>
      <c r="AL362" s="843"/>
      <c r="AM362" s="843"/>
      <c r="AN362" s="843"/>
      <c r="AO362" s="843"/>
      <c r="AP362" s="171"/>
      <c r="AQ362" s="844"/>
      <c r="AR362" s="845"/>
      <c r="AS362" s="166" t="s">
        <v>321</v>
      </c>
      <c r="AT362" s="167"/>
      <c r="AU362" s="845"/>
      <c r="AV362" s="845"/>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6" t="s">
        <v>353</v>
      </c>
      <c r="Z363" s="847"/>
      <c r="AA363" s="848"/>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1"/>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2"/>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1"/>
    </row>
    <row r="365" spans="1:50" ht="18.75" customHeight="1" hidden="1">
      <c r="A365" s="159"/>
      <c r="B365" s="149"/>
      <c r="C365" s="148"/>
      <c r="D365" s="149"/>
      <c r="E365" s="148"/>
      <c r="F365" s="162"/>
      <c r="G365" s="833" t="s">
        <v>352</v>
      </c>
      <c r="H365" s="193"/>
      <c r="I365" s="193"/>
      <c r="J365" s="193"/>
      <c r="K365" s="193"/>
      <c r="L365" s="193"/>
      <c r="M365" s="193"/>
      <c r="N365" s="193"/>
      <c r="O365" s="193"/>
      <c r="P365" s="193"/>
      <c r="Q365" s="193"/>
      <c r="R365" s="193"/>
      <c r="S365" s="193"/>
      <c r="T365" s="193"/>
      <c r="U365" s="193"/>
      <c r="V365" s="193"/>
      <c r="W365" s="193"/>
      <c r="X365" s="834"/>
      <c r="Y365" s="835"/>
      <c r="Z365" s="836"/>
      <c r="AA365" s="837"/>
      <c r="AB365" s="841" t="s">
        <v>12</v>
      </c>
      <c r="AC365" s="193"/>
      <c r="AD365" s="834"/>
      <c r="AE365" s="842" t="s">
        <v>322</v>
      </c>
      <c r="AF365" s="842"/>
      <c r="AG365" s="842"/>
      <c r="AH365" s="842"/>
      <c r="AI365" s="842" t="s">
        <v>323</v>
      </c>
      <c r="AJ365" s="842"/>
      <c r="AK365" s="842"/>
      <c r="AL365" s="842"/>
      <c r="AM365" s="842" t="s">
        <v>324</v>
      </c>
      <c r="AN365" s="842"/>
      <c r="AO365" s="842"/>
      <c r="AP365" s="841"/>
      <c r="AQ365" s="841" t="s">
        <v>320</v>
      </c>
      <c r="AR365" s="193"/>
      <c r="AS365" s="193"/>
      <c r="AT365" s="834"/>
      <c r="AU365" s="193" t="s">
        <v>355</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8"/>
      <c r="Z366" s="839"/>
      <c r="AA366" s="840"/>
      <c r="AB366" s="171"/>
      <c r="AC366" s="166"/>
      <c r="AD366" s="167"/>
      <c r="AE366" s="843"/>
      <c r="AF366" s="843"/>
      <c r="AG366" s="843"/>
      <c r="AH366" s="843"/>
      <c r="AI366" s="843"/>
      <c r="AJ366" s="843"/>
      <c r="AK366" s="843"/>
      <c r="AL366" s="843"/>
      <c r="AM366" s="843"/>
      <c r="AN366" s="843"/>
      <c r="AO366" s="843"/>
      <c r="AP366" s="171"/>
      <c r="AQ366" s="844"/>
      <c r="AR366" s="845"/>
      <c r="AS366" s="166" t="s">
        <v>321</v>
      </c>
      <c r="AT366" s="167"/>
      <c r="AU366" s="845"/>
      <c r="AV366" s="845"/>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6" t="s">
        <v>353</v>
      </c>
      <c r="Z367" s="847"/>
      <c r="AA367" s="848"/>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1"/>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2"/>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1"/>
    </row>
    <row r="369" spans="1:50" ht="18.75" customHeight="1" hidden="1">
      <c r="A369" s="159"/>
      <c r="B369" s="149"/>
      <c r="C369" s="148"/>
      <c r="D369" s="149"/>
      <c r="E369" s="148"/>
      <c r="F369" s="162"/>
      <c r="G369" s="833" t="s">
        <v>352</v>
      </c>
      <c r="H369" s="193"/>
      <c r="I369" s="193"/>
      <c r="J369" s="193"/>
      <c r="K369" s="193"/>
      <c r="L369" s="193"/>
      <c r="M369" s="193"/>
      <c r="N369" s="193"/>
      <c r="O369" s="193"/>
      <c r="P369" s="193"/>
      <c r="Q369" s="193"/>
      <c r="R369" s="193"/>
      <c r="S369" s="193"/>
      <c r="T369" s="193"/>
      <c r="U369" s="193"/>
      <c r="V369" s="193"/>
      <c r="W369" s="193"/>
      <c r="X369" s="834"/>
      <c r="Y369" s="835"/>
      <c r="Z369" s="836"/>
      <c r="AA369" s="837"/>
      <c r="AB369" s="841" t="s">
        <v>12</v>
      </c>
      <c r="AC369" s="193"/>
      <c r="AD369" s="834"/>
      <c r="AE369" s="842" t="s">
        <v>322</v>
      </c>
      <c r="AF369" s="842"/>
      <c r="AG369" s="842"/>
      <c r="AH369" s="842"/>
      <c r="AI369" s="842" t="s">
        <v>323</v>
      </c>
      <c r="AJ369" s="842"/>
      <c r="AK369" s="842"/>
      <c r="AL369" s="842"/>
      <c r="AM369" s="842" t="s">
        <v>324</v>
      </c>
      <c r="AN369" s="842"/>
      <c r="AO369" s="842"/>
      <c r="AP369" s="841"/>
      <c r="AQ369" s="841" t="s">
        <v>320</v>
      </c>
      <c r="AR369" s="193"/>
      <c r="AS369" s="193"/>
      <c r="AT369" s="834"/>
      <c r="AU369" s="193" t="s">
        <v>355</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8"/>
      <c r="Z370" s="839"/>
      <c r="AA370" s="840"/>
      <c r="AB370" s="171"/>
      <c r="AC370" s="166"/>
      <c r="AD370" s="167"/>
      <c r="AE370" s="843"/>
      <c r="AF370" s="843"/>
      <c r="AG370" s="843"/>
      <c r="AH370" s="843"/>
      <c r="AI370" s="843"/>
      <c r="AJ370" s="843"/>
      <c r="AK370" s="843"/>
      <c r="AL370" s="843"/>
      <c r="AM370" s="843"/>
      <c r="AN370" s="843"/>
      <c r="AO370" s="843"/>
      <c r="AP370" s="171"/>
      <c r="AQ370" s="844"/>
      <c r="AR370" s="845"/>
      <c r="AS370" s="166" t="s">
        <v>321</v>
      </c>
      <c r="AT370" s="167"/>
      <c r="AU370" s="845"/>
      <c r="AV370" s="845"/>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6" t="s">
        <v>353</v>
      </c>
      <c r="Z371" s="847"/>
      <c r="AA371" s="848"/>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1"/>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2"/>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1"/>
    </row>
    <row r="373" spans="1:50" ht="22.5" customHeight="1" hidden="1">
      <c r="A373" s="159"/>
      <c r="B373" s="149"/>
      <c r="C373" s="148"/>
      <c r="D373" s="149"/>
      <c r="E373" s="148"/>
      <c r="F373" s="162"/>
      <c r="G373" s="95" t="s">
        <v>356</v>
      </c>
      <c r="H373" s="111"/>
      <c r="I373" s="111"/>
      <c r="J373" s="111"/>
      <c r="K373" s="111"/>
      <c r="L373" s="111"/>
      <c r="M373" s="111"/>
      <c r="N373" s="111"/>
      <c r="O373" s="111"/>
      <c r="P373" s="111"/>
      <c r="Q373" s="111"/>
      <c r="R373" s="111"/>
      <c r="S373" s="111"/>
      <c r="T373" s="111"/>
      <c r="U373" s="111"/>
      <c r="V373" s="111"/>
      <c r="W373" s="111"/>
      <c r="X373" s="164"/>
      <c r="Y373" s="168" t="s">
        <v>354</v>
      </c>
      <c r="Z373" s="168"/>
      <c r="AA373" s="84"/>
      <c r="AB373" s="164"/>
      <c r="AC373" s="169"/>
      <c r="AD373" s="169"/>
      <c r="AE373" s="170" t="s">
        <v>357</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355</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358</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356</v>
      </c>
      <c r="H380" s="111"/>
      <c r="I380" s="111"/>
      <c r="J380" s="111"/>
      <c r="K380" s="111"/>
      <c r="L380" s="111"/>
      <c r="M380" s="111"/>
      <c r="N380" s="111"/>
      <c r="O380" s="111"/>
      <c r="P380" s="111"/>
      <c r="Q380" s="111"/>
      <c r="R380" s="111"/>
      <c r="S380" s="111"/>
      <c r="T380" s="111"/>
      <c r="U380" s="111"/>
      <c r="V380" s="111"/>
      <c r="W380" s="111"/>
      <c r="X380" s="164"/>
      <c r="Y380" s="168" t="s">
        <v>354</v>
      </c>
      <c r="Z380" s="168"/>
      <c r="AA380" s="84"/>
      <c r="AB380" s="164"/>
      <c r="AC380" s="169"/>
      <c r="AD380" s="169"/>
      <c r="AE380" s="170" t="s">
        <v>357</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355</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358</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356</v>
      </c>
      <c r="H387" s="111"/>
      <c r="I387" s="111"/>
      <c r="J387" s="111"/>
      <c r="K387" s="111"/>
      <c r="L387" s="111"/>
      <c r="M387" s="111"/>
      <c r="N387" s="111"/>
      <c r="O387" s="111"/>
      <c r="P387" s="111"/>
      <c r="Q387" s="111"/>
      <c r="R387" s="111"/>
      <c r="S387" s="111"/>
      <c r="T387" s="111"/>
      <c r="U387" s="111"/>
      <c r="V387" s="111"/>
      <c r="W387" s="111"/>
      <c r="X387" s="164"/>
      <c r="Y387" s="168" t="s">
        <v>354</v>
      </c>
      <c r="Z387" s="168"/>
      <c r="AA387" s="84"/>
      <c r="AB387" s="164"/>
      <c r="AC387" s="169"/>
      <c r="AD387" s="169"/>
      <c r="AE387" s="170" t="s">
        <v>357</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355</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358</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356</v>
      </c>
      <c r="H394" s="111"/>
      <c r="I394" s="111"/>
      <c r="J394" s="111"/>
      <c r="K394" s="111"/>
      <c r="L394" s="111"/>
      <c r="M394" s="111"/>
      <c r="N394" s="111"/>
      <c r="O394" s="111"/>
      <c r="P394" s="111"/>
      <c r="Q394" s="111"/>
      <c r="R394" s="111"/>
      <c r="S394" s="111"/>
      <c r="T394" s="111"/>
      <c r="U394" s="111"/>
      <c r="V394" s="111"/>
      <c r="W394" s="111"/>
      <c r="X394" s="164"/>
      <c r="Y394" s="168" t="s">
        <v>354</v>
      </c>
      <c r="Z394" s="168"/>
      <c r="AA394" s="84"/>
      <c r="AB394" s="164"/>
      <c r="AC394" s="169"/>
      <c r="AD394" s="169"/>
      <c r="AE394" s="170" t="s">
        <v>357</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355</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358</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356</v>
      </c>
      <c r="H401" s="111"/>
      <c r="I401" s="111"/>
      <c r="J401" s="111"/>
      <c r="K401" s="111"/>
      <c r="L401" s="111"/>
      <c r="M401" s="111"/>
      <c r="N401" s="111"/>
      <c r="O401" s="111"/>
      <c r="P401" s="111"/>
      <c r="Q401" s="111"/>
      <c r="R401" s="111"/>
      <c r="S401" s="111"/>
      <c r="T401" s="111"/>
      <c r="U401" s="111"/>
      <c r="V401" s="111"/>
      <c r="W401" s="111"/>
      <c r="X401" s="164"/>
      <c r="Y401" s="168" t="s">
        <v>354</v>
      </c>
      <c r="Z401" s="168"/>
      <c r="AA401" s="84"/>
      <c r="AB401" s="164"/>
      <c r="AC401" s="169"/>
      <c r="AD401" s="169"/>
      <c r="AE401" s="170" t="s">
        <v>357</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355</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358</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383</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59"/>
      <c r="B411" s="149"/>
      <c r="C411" s="154" t="s">
        <v>340</v>
      </c>
      <c r="D411" s="155"/>
      <c r="E411" s="132" t="s">
        <v>363</v>
      </c>
      <c r="F411" s="133"/>
      <c r="G411" s="134" t="s">
        <v>359</v>
      </c>
      <c r="H411" s="85"/>
      <c r="I411" s="85"/>
      <c r="J411" s="135"/>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hidden="1">
      <c r="A412" s="159"/>
      <c r="B412" s="149"/>
      <c r="C412" s="148"/>
      <c r="D412" s="149"/>
      <c r="E412" s="93" t="s">
        <v>346</v>
      </c>
      <c r="F412" s="94"/>
      <c r="G412" s="95" t="s">
        <v>342</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344</v>
      </c>
      <c r="AF412" s="107"/>
      <c r="AG412" s="107"/>
      <c r="AH412" s="108"/>
      <c r="AI412" s="109" t="s">
        <v>324</v>
      </c>
      <c r="AJ412" s="109"/>
      <c r="AK412" s="109"/>
      <c r="AL412" s="104"/>
      <c r="AM412" s="109" t="s">
        <v>345</v>
      </c>
      <c r="AN412" s="109"/>
      <c r="AO412" s="109"/>
      <c r="AP412" s="104"/>
      <c r="AQ412" s="104" t="s">
        <v>320</v>
      </c>
      <c r="AR412" s="96"/>
      <c r="AS412" s="96"/>
      <c r="AT412" s="97"/>
      <c r="AU412" s="111" t="s">
        <v>262</v>
      </c>
      <c r="AV412" s="111"/>
      <c r="AW412" s="111"/>
      <c r="AX412" s="112"/>
    </row>
    <row r="413" spans="1:50" ht="18.75"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321</v>
      </c>
      <c r="AH413" s="100"/>
      <c r="AI413" s="110"/>
      <c r="AJ413" s="110"/>
      <c r="AK413" s="110"/>
      <c r="AL413" s="105"/>
      <c r="AM413" s="110"/>
      <c r="AN413" s="110"/>
      <c r="AO413" s="110"/>
      <c r="AP413" s="105"/>
      <c r="AQ413" s="114"/>
      <c r="AR413" s="113"/>
      <c r="AS413" s="99" t="s">
        <v>321</v>
      </c>
      <c r="AT413" s="100"/>
      <c r="AU413" s="113"/>
      <c r="AV413" s="113"/>
      <c r="AW413" s="99" t="s">
        <v>310</v>
      </c>
      <c r="AX413" s="115"/>
    </row>
    <row r="414" spans="1:50" ht="22.5" customHeight="1" hidden="1">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59"/>
      <c r="B417" s="149"/>
      <c r="C417" s="148"/>
      <c r="D417" s="149"/>
      <c r="E417" s="93" t="s">
        <v>346</v>
      </c>
      <c r="F417" s="94"/>
      <c r="G417" s="95" t="s">
        <v>342</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344</v>
      </c>
      <c r="AF417" s="107"/>
      <c r="AG417" s="107"/>
      <c r="AH417" s="108"/>
      <c r="AI417" s="109" t="s">
        <v>324</v>
      </c>
      <c r="AJ417" s="109"/>
      <c r="AK417" s="109"/>
      <c r="AL417" s="104"/>
      <c r="AM417" s="109" t="s">
        <v>331</v>
      </c>
      <c r="AN417" s="109"/>
      <c r="AO417" s="109"/>
      <c r="AP417" s="104"/>
      <c r="AQ417" s="104" t="s">
        <v>320</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321</v>
      </c>
      <c r="AH418" s="100"/>
      <c r="AI418" s="110"/>
      <c r="AJ418" s="110"/>
      <c r="AK418" s="110"/>
      <c r="AL418" s="105"/>
      <c r="AM418" s="110"/>
      <c r="AN418" s="110"/>
      <c r="AO418" s="110"/>
      <c r="AP418" s="105"/>
      <c r="AQ418" s="114"/>
      <c r="AR418" s="113"/>
      <c r="AS418" s="99" t="s">
        <v>321</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346</v>
      </c>
      <c r="F422" s="94"/>
      <c r="G422" s="95" t="s">
        <v>342</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344</v>
      </c>
      <c r="AF422" s="107"/>
      <c r="AG422" s="107"/>
      <c r="AH422" s="108"/>
      <c r="AI422" s="109" t="s">
        <v>324</v>
      </c>
      <c r="AJ422" s="109"/>
      <c r="AK422" s="109"/>
      <c r="AL422" s="104"/>
      <c r="AM422" s="109" t="s">
        <v>331</v>
      </c>
      <c r="AN422" s="109"/>
      <c r="AO422" s="109"/>
      <c r="AP422" s="104"/>
      <c r="AQ422" s="104" t="s">
        <v>320</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321</v>
      </c>
      <c r="AH423" s="100"/>
      <c r="AI423" s="110"/>
      <c r="AJ423" s="110"/>
      <c r="AK423" s="110"/>
      <c r="AL423" s="105"/>
      <c r="AM423" s="110"/>
      <c r="AN423" s="110"/>
      <c r="AO423" s="110"/>
      <c r="AP423" s="105"/>
      <c r="AQ423" s="114"/>
      <c r="AR423" s="113"/>
      <c r="AS423" s="99" t="s">
        <v>321</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346</v>
      </c>
      <c r="F427" s="94"/>
      <c r="G427" s="95" t="s">
        <v>342</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344</v>
      </c>
      <c r="AF427" s="107"/>
      <c r="AG427" s="107"/>
      <c r="AH427" s="108"/>
      <c r="AI427" s="109" t="s">
        <v>324</v>
      </c>
      <c r="AJ427" s="109"/>
      <c r="AK427" s="109"/>
      <c r="AL427" s="104"/>
      <c r="AM427" s="109" t="s">
        <v>331</v>
      </c>
      <c r="AN427" s="109"/>
      <c r="AO427" s="109"/>
      <c r="AP427" s="104"/>
      <c r="AQ427" s="104" t="s">
        <v>320</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321</v>
      </c>
      <c r="AH428" s="100"/>
      <c r="AI428" s="110"/>
      <c r="AJ428" s="110"/>
      <c r="AK428" s="110"/>
      <c r="AL428" s="105"/>
      <c r="AM428" s="110"/>
      <c r="AN428" s="110"/>
      <c r="AO428" s="110"/>
      <c r="AP428" s="105"/>
      <c r="AQ428" s="114"/>
      <c r="AR428" s="113"/>
      <c r="AS428" s="99" t="s">
        <v>321</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346</v>
      </c>
      <c r="F432" s="94"/>
      <c r="G432" s="95" t="s">
        <v>342</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344</v>
      </c>
      <c r="AF432" s="107"/>
      <c r="AG432" s="107"/>
      <c r="AH432" s="108"/>
      <c r="AI432" s="109" t="s">
        <v>324</v>
      </c>
      <c r="AJ432" s="109"/>
      <c r="AK432" s="109"/>
      <c r="AL432" s="104"/>
      <c r="AM432" s="109" t="s">
        <v>331</v>
      </c>
      <c r="AN432" s="109"/>
      <c r="AO432" s="109"/>
      <c r="AP432" s="104"/>
      <c r="AQ432" s="104" t="s">
        <v>320</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321</v>
      </c>
      <c r="AH433" s="100"/>
      <c r="AI433" s="110"/>
      <c r="AJ433" s="110"/>
      <c r="AK433" s="110"/>
      <c r="AL433" s="105"/>
      <c r="AM433" s="110"/>
      <c r="AN433" s="110"/>
      <c r="AO433" s="110"/>
      <c r="AP433" s="105"/>
      <c r="AQ433" s="114"/>
      <c r="AR433" s="113"/>
      <c r="AS433" s="99" t="s">
        <v>321</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59"/>
      <c r="B437" s="149"/>
      <c r="C437" s="148"/>
      <c r="D437" s="149"/>
      <c r="E437" s="93" t="s">
        <v>347</v>
      </c>
      <c r="F437" s="94"/>
      <c r="G437" s="95" t="s">
        <v>343</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344</v>
      </c>
      <c r="AF437" s="107"/>
      <c r="AG437" s="107"/>
      <c r="AH437" s="108"/>
      <c r="AI437" s="109" t="s">
        <v>324</v>
      </c>
      <c r="AJ437" s="109"/>
      <c r="AK437" s="109"/>
      <c r="AL437" s="104"/>
      <c r="AM437" s="109" t="s">
        <v>331</v>
      </c>
      <c r="AN437" s="109"/>
      <c r="AO437" s="109"/>
      <c r="AP437" s="104"/>
      <c r="AQ437" s="104" t="s">
        <v>320</v>
      </c>
      <c r="AR437" s="96"/>
      <c r="AS437" s="96"/>
      <c r="AT437" s="97"/>
      <c r="AU437" s="111" t="s">
        <v>262</v>
      </c>
      <c r="AV437" s="111"/>
      <c r="AW437" s="111"/>
      <c r="AX437" s="112"/>
    </row>
    <row r="438" spans="1:50" ht="18.75"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321</v>
      </c>
      <c r="AH438" s="100"/>
      <c r="AI438" s="110"/>
      <c r="AJ438" s="110"/>
      <c r="AK438" s="110"/>
      <c r="AL438" s="105"/>
      <c r="AM438" s="110"/>
      <c r="AN438" s="110"/>
      <c r="AO438" s="110"/>
      <c r="AP438" s="105"/>
      <c r="AQ438" s="114"/>
      <c r="AR438" s="113"/>
      <c r="AS438" s="99" t="s">
        <v>321</v>
      </c>
      <c r="AT438" s="100"/>
      <c r="AU438" s="113"/>
      <c r="AV438" s="113"/>
      <c r="AW438" s="99" t="s">
        <v>310</v>
      </c>
      <c r="AX438" s="115"/>
    </row>
    <row r="439" spans="1:50" ht="22.5" customHeight="1" hidden="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9"/>
      <c r="B442" s="149"/>
      <c r="C442" s="148"/>
      <c r="D442" s="149"/>
      <c r="E442" s="93" t="s">
        <v>347</v>
      </c>
      <c r="F442" s="94"/>
      <c r="G442" s="95" t="s">
        <v>343</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344</v>
      </c>
      <c r="AF442" s="107"/>
      <c r="AG442" s="107"/>
      <c r="AH442" s="108"/>
      <c r="AI442" s="109" t="s">
        <v>324</v>
      </c>
      <c r="AJ442" s="109"/>
      <c r="AK442" s="109"/>
      <c r="AL442" s="104"/>
      <c r="AM442" s="109" t="s">
        <v>331</v>
      </c>
      <c r="AN442" s="109"/>
      <c r="AO442" s="109"/>
      <c r="AP442" s="104"/>
      <c r="AQ442" s="104" t="s">
        <v>320</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321</v>
      </c>
      <c r="AH443" s="100"/>
      <c r="AI443" s="110"/>
      <c r="AJ443" s="110"/>
      <c r="AK443" s="110"/>
      <c r="AL443" s="105"/>
      <c r="AM443" s="110"/>
      <c r="AN443" s="110"/>
      <c r="AO443" s="110"/>
      <c r="AP443" s="105"/>
      <c r="AQ443" s="114"/>
      <c r="AR443" s="113"/>
      <c r="AS443" s="99" t="s">
        <v>321</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347</v>
      </c>
      <c r="F447" s="94"/>
      <c r="G447" s="95" t="s">
        <v>343</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344</v>
      </c>
      <c r="AF447" s="107"/>
      <c r="AG447" s="107"/>
      <c r="AH447" s="108"/>
      <c r="AI447" s="109" t="s">
        <v>324</v>
      </c>
      <c r="AJ447" s="109"/>
      <c r="AK447" s="109"/>
      <c r="AL447" s="104"/>
      <c r="AM447" s="109" t="s">
        <v>331</v>
      </c>
      <c r="AN447" s="109"/>
      <c r="AO447" s="109"/>
      <c r="AP447" s="104"/>
      <c r="AQ447" s="104" t="s">
        <v>320</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321</v>
      </c>
      <c r="AH448" s="100"/>
      <c r="AI448" s="110"/>
      <c r="AJ448" s="110"/>
      <c r="AK448" s="110"/>
      <c r="AL448" s="105"/>
      <c r="AM448" s="110"/>
      <c r="AN448" s="110"/>
      <c r="AO448" s="110"/>
      <c r="AP448" s="105"/>
      <c r="AQ448" s="114"/>
      <c r="AR448" s="113"/>
      <c r="AS448" s="99" t="s">
        <v>321</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347</v>
      </c>
      <c r="F452" s="94"/>
      <c r="G452" s="95" t="s">
        <v>343</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344</v>
      </c>
      <c r="AF452" s="107"/>
      <c r="AG452" s="107"/>
      <c r="AH452" s="108"/>
      <c r="AI452" s="109" t="s">
        <v>324</v>
      </c>
      <c r="AJ452" s="109"/>
      <c r="AK452" s="109"/>
      <c r="AL452" s="104"/>
      <c r="AM452" s="109" t="s">
        <v>331</v>
      </c>
      <c r="AN452" s="109"/>
      <c r="AO452" s="109"/>
      <c r="AP452" s="104"/>
      <c r="AQ452" s="104" t="s">
        <v>320</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321</v>
      </c>
      <c r="AH453" s="100"/>
      <c r="AI453" s="110"/>
      <c r="AJ453" s="110"/>
      <c r="AK453" s="110"/>
      <c r="AL453" s="105"/>
      <c r="AM453" s="110"/>
      <c r="AN453" s="110"/>
      <c r="AO453" s="110"/>
      <c r="AP453" s="105"/>
      <c r="AQ453" s="114"/>
      <c r="AR453" s="113"/>
      <c r="AS453" s="99" t="s">
        <v>321</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347</v>
      </c>
      <c r="F457" s="94"/>
      <c r="G457" s="95" t="s">
        <v>343</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344</v>
      </c>
      <c r="AF457" s="107"/>
      <c r="AG457" s="107"/>
      <c r="AH457" s="108"/>
      <c r="AI457" s="109" t="s">
        <v>324</v>
      </c>
      <c r="AJ457" s="109"/>
      <c r="AK457" s="109"/>
      <c r="AL457" s="104"/>
      <c r="AM457" s="109" t="s">
        <v>331</v>
      </c>
      <c r="AN457" s="109"/>
      <c r="AO457" s="109"/>
      <c r="AP457" s="104"/>
      <c r="AQ457" s="104" t="s">
        <v>320</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321</v>
      </c>
      <c r="AH458" s="100"/>
      <c r="AI458" s="110"/>
      <c r="AJ458" s="110"/>
      <c r="AK458" s="110"/>
      <c r="AL458" s="105"/>
      <c r="AM458" s="110"/>
      <c r="AN458" s="110"/>
      <c r="AO458" s="110"/>
      <c r="AP458" s="105"/>
      <c r="AQ458" s="114"/>
      <c r="AR458" s="113"/>
      <c r="AS458" s="99" t="s">
        <v>321</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9"/>
      <c r="B462" s="149"/>
      <c r="C462" s="148"/>
      <c r="D462" s="149"/>
      <c r="E462" s="84" t="s">
        <v>368</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319</v>
      </c>
      <c r="F465" s="133"/>
      <c r="G465" s="134" t="s">
        <v>359</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346</v>
      </c>
      <c r="F466" s="94"/>
      <c r="G466" s="95" t="s">
        <v>342</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344</v>
      </c>
      <c r="AF466" s="107"/>
      <c r="AG466" s="107"/>
      <c r="AH466" s="108"/>
      <c r="AI466" s="109" t="s">
        <v>324</v>
      </c>
      <c r="AJ466" s="109"/>
      <c r="AK466" s="109"/>
      <c r="AL466" s="104"/>
      <c r="AM466" s="109" t="s">
        <v>331</v>
      </c>
      <c r="AN466" s="109"/>
      <c r="AO466" s="109"/>
      <c r="AP466" s="104"/>
      <c r="AQ466" s="104" t="s">
        <v>320</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321</v>
      </c>
      <c r="AH467" s="100"/>
      <c r="AI467" s="110"/>
      <c r="AJ467" s="110"/>
      <c r="AK467" s="110"/>
      <c r="AL467" s="105"/>
      <c r="AM467" s="110"/>
      <c r="AN467" s="110"/>
      <c r="AO467" s="110"/>
      <c r="AP467" s="105"/>
      <c r="AQ467" s="114"/>
      <c r="AR467" s="113"/>
      <c r="AS467" s="99" t="s">
        <v>321</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346</v>
      </c>
      <c r="F471" s="94"/>
      <c r="G471" s="95" t="s">
        <v>342</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344</v>
      </c>
      <c r="AF471" s="107"/>
      <c r="AG471" s="107"/>
      <c r="AH471" s="108"/>
      <c r="AI471" s="109" t="s">
        <v>324</v>
      </c>
      <c r="AJ471" s="109"/>
      <c r="AK471" s="109"/>
      <c r="AL471" s="104"/>
      <c r="AM471" s="109" t="s">
        <v>331</v>
      </c>
      <c r="AN471" s="109"/>
      <c r="AO471" s="109"/>
      <c r="AP471" s="104"/>
      <c r="AQ471" s="104" t="s">
        <v>320</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321</v>
      </c>
      <c r="AH472" s="100"/>
      <c r="AI472" s="110"/>
      <c r="AJ472" s="110"/>
      <c r="AK472" s="110"/>
      <c r="AL472" s="105"/>
      <c r="AM472" s="110"/>
      <c r="AN472" s="110"/>
      <c r="AO472" s="110"/>
      <c r="AP472" s="105"/>
      <c r="AQ472" s="114"/>
      <c r="AR472" s="113"/>
      <c r="AS472" s="99" t="s">
        <v>321</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346</v>
      </c>
      <c r="F476" s="94"/>
      <c r="G476" s="95" t="s">
        <v>342</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344</v>
      </c>
      <c r="AF476" s="107"/>
      <c r="AG476" s="107"/>
      <c r="AH476" s="108"/>
      <c r="AI476" s="109" t="s">
        <v>324</v>
      </c>
      <c r="AJ476" s="109"/>
      <c r="AK476" s="109"/>
      <c r="AL476" s="104"/>
      <c r="AM476" s="109" t="s">
        <v>331</v>
      </c>
      <c r="AN476" s="109"/>
      <c r="AO476" s="109"/>
      <c r="AP476" s="104"/>
      <c r="AQ476" s="104" t="s">
        <v>320</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321</v>
      </c>
      <c r="AH477" s="100"/>
      <c r="AI477" s="110"/>
      <c r="AJ477" s="110"/>
      <c r="AK477" s="110"/>
      <c r="AL477" s="105"/>
      <c r="AM477" s="110"/>
      <c r="AN477" s="110"/>
      <c r="AO477" s="110"/>
      <c r="AP477" s="105"/>
      <c r="AQ477" s="114"/>
      <c r="AR477" s="113"/>
      <c r="AS477" s="99" t="s">
        <v>321</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346</v>
      </c>
      <c r="F481" s="94"/>
      <c r="G481" s="95" t="s">
        <v>342</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344</v>
      </c>
      <c r="AF481" s="107"/>
      <c r="AG481" s="107"/>
      <c r="AH481" s="108"/>
      <c r="AI481" s="109" t="s">
        <v>324</v>
      </c>
      <c r="AJ481" s="109"/>
      <c r="AK481" s="109"/>
      <c r="AL481" s="104"/>
      <c r="AM481" s="109" t="s">
        <v>331</v>
      </c>
      <c r="AN481" s="109"/>
      <c r="AO481" s="109"/>
      <c r="AP481" s="104"/>
      <c r="AQ481" s="104" t="s">
        <v>320</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321</v>
      </c>
      <c r="AH482" s="100"/>
      <c r="AI482" s="110"/>
      <c r="AJ482" s="110"/>
      <c r="AK482" s="110"/>
      <c r="AL482" s="105"/>
      <c r="AM482" s="110"/>
      <c r="AN482" s="110"/>
      <c r="AO482" s="110"/>
      <c r="AP482" s="105"/>
      <c r="AQ482" s="114"/>
      <c r="AR482" s="113"/>
      <c r="AS482" s="99" t="s">
        <v>321</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346</v>
      </c>
      <c r="F486" s="94"/>
      <c r="G486" s="95" t="s">
        <v>342</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344</v>
      </c>
      <c r="AF486" s="107"/>
      <c r="AG486" s="107"/>
      <c r="AH486" s="108"/>
      <c r="AI486" s="109" t="s">
        <v>324</v>
      </c>
      <c r="AJ486" s="109"/>
      <c r="AK486" s="109"/>
      <c r="AL486" s="104"/>
      <c r="AM486" s="109" t="s">
        <v>331</v>
      </c>
      <c r="AN486" s="109"/>
      <c r="AO486" s="109"/>
      <c r="AP486" s="104"/>
      <c r="AQ486" s="104" t="s">
        <v>320</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321</v>
      </c>
      <c r="AH487" s="100"/>
      <c r="AI487" s="110"/>
      <c r="AJ487" s="110"/>
      <c r="AK487" s="110"/>
      <c r="AL487" s="105"/>
      <c r="AM487" s="110"/>
      <c r="AN487" s="110"/>
      <c r="AO487" s="110"/>
      <c r="AP487" s="105"/>
      <c r="AQ487" s="114"/>
      <c r="AR487" s="113"/>
      <c r="AS487" s="99" t="s">
        <v>321</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347</v>
      </c>
      <c r="F491" s="94"/>
      <c r="G491" s="95" t="s">
        <v>343</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344</v>
      </c>
      <c r="AF491" s="107"/>
      <c r="AG491" s="107"/>
      <c r="AH491" s="108"/>
      <c r="AI491" s="109" t="s">
        <v>324</v>
      </c>
      <c r="AJ491" s="109"/>
      <c r="AK491" s="109"/>
      <c r="AL491" s="104"/>
      <c r="AM491" s="109" t="s">
        <v>331</v>
      </c>
      <c r="AN491" s="109"/>
      <c r="AO491" s="109"/>
      <c r="AP491" s="104"/>
      <c r="AQ491" s="104" t="s">
        <v>320</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321</v>
      </c>
      <c r="AH492" s="100"/>
      <c r="AI492" s="110"/>
      <c r="AJ492" s="110"/>
      <c r="AK492" s="110"/>
      <c r="AL492" s="105"/>
      <c r="AM492" s="110"/>
      <c r="AN492" s="110"/>
      <c r="AO492" s="110"/>
      <c r="AP492" s="105"/>
      <c r="AQ492" s="114"/>
      <c r="AR492" s="113"/>
      <c r="AS492" s="99" t="s">
        <v>321</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347</v>
      </c>
      <c r="F496" s="94"/>
      <c r="G496" s="95" t="s">
        <v>343</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344</v>
      </c>
      <c r="AF496" s="107"/>
      <c r="AG496" s="107"/>
      <c r="AH496" s="108"/>
      <c r="AI496" s="109" t="s">
        <v>324</v>
      </c>
      <c r="AJ496" s="109"/>
      <c r="AK496" s="109"/>
      <c r="AL496" s="104"/>
      <c r="AM496" s="109" t="s">
        <v>331</v>
      </c>
      <c r="AN496" s="109"/>
      <c r="AO496" s="109"/>
      <c r="AP496" s="104"/>
      <c r="AQ496" s="104" t="s">
        <v>320</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321</v>
      </c>
      <c r="AH497" s="100"/>
      <c r="AI497" s="110"/>
      <c r="AJ497" s="110"/>
      <c r="AK497" s="110"/>
      <c r="AL497" s="105"/>
      <c r="AM497" s="110"/>
      <c r="AN497" s="110"/>
      <c r="AO497" s="110"/>
      <c r="AP497" s="105"/>
      <c r="AQ497" s="114"/>
      <c r="AR497" s="113"/>
      <c r="AS497" s="99" t="s">
        <v>321</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347</v>
      </c>
      <c r="F501" s="94"/>
      <c r="G501" s="95" t="s">
        <v>343</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344</v>
      </c>
      <c r="AF501" s="107"/>
      <c r="AG501" s="107"/>
      <c r="AH501" s="108"/>
      <c r="AI501" s="109" t="s">
        <v>324</v>
      </c>
      <c r="AJ501" s="109"/>
      <c r="AK501" s="109"/>
      <c r="AL501" s="104"/>
      <c r="AM501" s="109" t="s">
        <v>331</v>
      </c>
      <c r="AN501" s="109"/>
      <c r="AO501" s="109"/>
      <c r="AP501" s="104"/>
      <c r="AQ501" s="104" t="s">
        <v>320</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321</v>
      </c>
      <c r="AH502" s="100"/>
      <c r="AI502" s="110"/>
      <c r="AJ502" s="110"/>
      <c r="AK502" s="110"/>
      <c r="AL502" s="105"/>
      <c r="AM502" s="110"/>
      <c r="AN502" s="110"/>
      <c r="AO502" s="110"/>
      <c r="AP502" s="105"/>
      <c r="AQ502" s="114"/>
      <c r="AR502" s="113"/>
      <c r="AS502" s="99" t="s">
        <v>321</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347</v>
      </c>
      <c r="F506" s="94"/>
      <c r="G506" s="95" t="s">
        <v>343</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344</v>
      </c>
      <c r="AF506" s="107"/>
      <c r="AG506" s="107"/>
      <c r="AH506" s="108"/>
      <c r="AI506" s="109" t="s">
        <v>324</v>
      </c>
      <c r="AJ506" s="109"/>
      <c r="AK506" s="109"/>
      <c r="AL506" s="104"/>
      <c r="AM506" s="109" t="s">
        <v>331</v>
      </c>
      <c r="AN506" s="109"/>
      <c r="AO506" s="109"/>
      <c r="AP506" s="104"/>
      <c r="AQ506" s="104" t="s">
        <v>320</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321</v>
      </c>
      <c r="AH507" s="100"/>
      <c r="AI507" s="110"/>
      <c r="AJ507" s="110"/>
      <c r="AK507" s="110"/>
      <c r="AL507" s="105"/>
      <c r="AM507" s="110"/>
      <c r="AN507" s="110"/>
      <c r="AO507" s="110"/>
      <c r="AP507" s="105"/>
      <c r="AQ507" s="114"/>
      <c r="AR507" s="113"/>
      <c r="AS507" s="99" t="s">
        <v>321</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347</v>
      </c>
      <c r="F511" s="94"/>
      <c r="G511" s="95" t="s">
        <v>343</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344</v>
      </c>
      <c r="AF511" s="107"/>
      <c r="AG511" s="107"/>
      <c r="AH511" s="108"/>
      <c r="AI511" s="109" t="s">
        <v>324</v>
      </c>
      <c r="AJ511" s="109"/>
      <c r="AK511" s="109"/>
      <c r="AL511" s="104"/>
      <c r="AM511" s="109" t="s">
        <v>331</v>
      </c>
      <c r="AN511" s="109"/>
      <c r="AO511" s="109"/>
      <c r="AP511" s="104"/>
      <c r="AQ511" s="104" t="s">
        <v>320</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321</v>
      </c>
      <c r="AH512" s="100"/>
      <c r="AI512" s="110"/>
      <c r="AJ512" s="110"/>
      <c r="AK512" s="110"/>
      <c r="AL512" s="105"/>
      <c r="AM512" s="110"/>
      <c r="AN512" s="110"/>
      <c r="AO512" s="110"/>
      <c r="AP512" s="105"/>
      <c r="AQ512" s="114"/>
      <c r="AR512" s="113"/>
      <c r="AS512" s="99" t="s">
        <v>321</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368</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319</v>
      </c>
      <c r="F519" s="133"/>
      <c r="G519" s="134" t="s">
        <v>359</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346</v>
      </c>
      <c r="F520" s="94"/>
      <c r="G520" s="95" t="s">
        <v>342</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344</v>
      </c>
      <c r="AF520" s="107"/>
      <c r="AG520" s="107"/>
      <c r="AH520" s="108"/>
      <c r="AI520" s="109" t="s">
        <v>324</v>
      </c>
      <c r="AJ520" s="109"/>
      <c r="AK520" s="109"/>
      <c r="AL520" s="104"/>
      <c r="AM520" s="109" t="s">
        <v>331</v>
      </c>
      <c r="AN520" s="109"/>
      <c r="AO520" s="109"/>
      <c r="AP520" s="104"/>
      <c r="AQ520" s="104" t="s">
        <v>320</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321</v>
      </c>
      <c r="AH521" s="100"/>
      <c r="AI521" s="110"/>
      <c r="AJ521" s="110"/>
      <c r="AK521" s="110"/>
      <c r="AL521" s="105"/>
      <c r="AM521" s="110"/>
      <c r="AN521" s="110"/>
      <c r="AO521" s="110"/>
      <c r="AP521" s="105"/>
      <c r="AQ521" s="114"/>
      <c r="AR521" s="113"/>
      <c r="AS521" s="99" t="s">
        <v>321</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346</v>
      </c>
      <c r="F525" s="94"/>
      <c r="G525" s="95" t="s">
        <v>342</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344</v>
      </c>
      <c r="AF525" s="107"/>
      <c r="AG525" s="107"/>
      <c r="AH525" s="108"/>
      <c r="AI525" s="109" t="s">
        <v>324</v>
      </c>
      <c r="AJ525" s="109"/>
      <c r="AK525" s="109"/>
      <c r="AL525" s="104"/>
      <c r="AM525" s="109" t="s">
        <v>331</v>
      </c>
      <c r="AN525" s="109"/>
      <c r="AO525" s="109"/>
      <c r="AP525" s="104"/>
      <c r="AQ525" s="104" t="s">
        <v>320</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321</v>
      </c>
      <c r="AH526" s="100"/>
      <c r="AI526" s="110"/>
      <c r="AJ526" s="110"/>
      <c r="AK526" s="110"/>
      <c r="AL526" s="105"/>
      <c r="AM526" s="110"/>
      <c r="AN526" s="110"/>
      <c r="AO526" s="110"/>
      <c r="AP526" s="105"/>
      <c r="AQ526" s="114"/>
      <c r="AR526" s="113"/>
      <c r="AS526" s="99" t="s">
        <v>321</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346</v>
      </c>
      <c r="F530" s="94"/>
      <c r="G530" s="95" t="s">
        <v>342</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344</v>
      </c>
      <c r="AF530" s="107"/>
      <c r="AG530" s="107"/>
      <c r="AH530" s="108"/>
      <c r="AI530" s="109" t="s">
        <v>324</v>
      </c>
      <c r="AJ530" s="109"/>
      <c r="AK530" s="109"/>
      <c r="AL530" s="104"/>
      <c r="AM530" s="109" t="s">
        <v>331</v>
      </c>
      <c r="AN530" s="109"/>
      <c r="AO530" s="109"/>
      <c r="AP530" s="104"/>
      <c r="AQ530" s="104" t="s">
        <v>320</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321</v>
      </c>
      <c r="AH531" s="100"/>
      <c r="AI531" s="110"/>
      <c r="AJ531" s="110"/>
      <c r="AK531" s="110"/>
      <c r="AL531" s="105"/>
      <c r="AM531" s="110"/>
      <c r="AN531" s="110"/>
      <c r="AO531" s="110"/>
      <c r="AP531" s="105"/>
      <c r="AQ531" s="114"/>
      <c r="AR531" s="113"/>
      <c r="AS531" s="99" t="s">
        <v>321</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346</v>
      </c>
      <c r="F535" s="94"/>
      <c r="G535" s="95" t="s">
        <v>342</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344</v>
      </c>
      <c r="AF535" s="107"/>
      <c r="AG535" s="107"/>
      <c r="AH535" s="108"/>
      <c r="AI535" s="109" t="s">
        <v>324</v>
      </c>
      <c r="AJ535" s="109"/>
      <c r="AK535" s="109"/>
      <c r="AL535" s="104"/>
      <c r="AM535" s="109" t="s">
        <v>331</v>
      </c>
      <c r="AN535" s="109"/>
      <c r="AO535" s="109"/>
      <c r="AP535" s="104"/>
      <c r="AQ535" s="104" t="s">
        <v>320</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321</v>
      </c>
      <c r="AH536" s="100"/>
      <c r="AI536" s="110"/>
      <c r="AJ536" s="110"/>
      <c r="AK536" s="110"/>
      <c r="AL536" s="105"/>
      <c r="AM536" s="110"/>
      <c r="AN536" s="110"/>
      <c r="AO536" s="110"/>
      <c r="AP536" s="105"/>
      <c r="AQ536" s="114"/>
      <c r="AR536" s="113"/>
      <c r="AS536" s="99" t="s">
        <v>321</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346</v>
      </c>
      <c r="F540" s="94"/>
      <c r="G540" s="95" t="s">
        <v>342</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344</v>
      </c>
      <c r="AF540" s="107"/>
      <c r="AG540" s="107"/>
      <c r="AH540" s="108"/>
      <c r="AI540" s="109" t="s">
        <v>324</v>
      </c>
      <c r="AJ540" s="109"/>
      <c r="AK540" s="109"/>
      <c r="AL540" s="104"/>
      <c r="AM540" s="109" t="s">
        <v>331</v>
      </c>
      <c r="AN540" s="109"/>
      <c r="AO540" s="109"/>
      <c r="AP540" s="104"/>
      <c r="AQ540" s="104" t="s">
        <v>320</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321</v>
      </c>
      <c r="AH541" s="100"/>
      <c r="AI541" s="110"/>
      <c r="AJ541" s="110"/>
      <c r="AK541" s="110"/>
      <c r="AL541" s="105"/>
      <c r="AM541" s="110"/>
      <c r="AN541" s="110"/>
      <c r="AO541" s="110"/>
      <c r="AP541" s="105"/>
      <c r="AQ541" s="114"/>
      <c r="AR541" s="113"/>
      <c r="AS541" s="99" t="s">
        <v>321</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347</v>
      </c>
      <c r="F545" s="94"/>
      <c r="G545" s="95" t="s">
        <v>343</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344</v>
      </c>
      <c r="AF545" s="107"/>
      <c r="AG545" s="107"/>
      <c r="AH545" s="108"/>
      <c r="AI545" s="109" t="s">
        <v>324</v>
      </c>
      <c r="AJ545" s="109"/>
      <c r="AK545" s="109"/>
      <c r="AL545" s="104"/>
      <c r="AM545" s="109" t="s">
        <v>331</v>
      </c>
      <c r="AN545" s="109"/>
      <c r="AO545" s="109"/>
      <c r="AP545" s="104"/>
      <c r="AQ545" s="104" t="s">
        <v>320</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321</v>
      </c>
      <c r="AH546" s="100"/>
      <c r="AI546" s="110"/>
      <c r="AJ546" s="110"/>
      <c r="AK546" s="110"/>
      <c r="AL546" s="105"/>
      <c r="AM546" s="110"/>
      <c r="AN546" s="110"/>
      <c r="AO546" s="110"/>
      <c r="AP546" s="105"/>
      <c r="AQ546" s="114"/>
      <c r="AR546" s="113"/>
      <c r="AS546" s="99" t="s">
        <v>321</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347</v>
      </c>
      <c r="F550" s="94"/>
      <c r="G550" s="95" t="s">
        <v>343</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344</v>
      </c>
      <c r="AF550" s="107"/>
      <c r="AG550" s="107"/>
      <c r="AH550" s="108"/>
      <c r="AI550" s="109" t="s">
        <v>324</v>
      </c>
      <c r="AJ550" s="109"/>
      <c r="AK550" s="109"/>
      <c r="AL550" s="104"/>
      <c r="AM550" s="109" t="s">
        <v>331</v>
      </c>
      <c r="AN550" s="109"/>
      <c r="AO550" s="109"/>
      <c r="AP550" s="104"/>
      <c r="AQ550" s="104" t="s">
        <v>320</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321</v>
      </c>
      <c r="AH551" s="100"/>
      <c r="AI551" s="110"/>
      <c r="AJ551" s="110"/>
      <c r="AK551" s="110"/>
      <c r="AL551" s="105"/>
      <c r="AM551" s="110"/>
      <c r="AN551" s="110"/>
      <c r="AO551" s="110"/>
      <c r="AP551" s="105"/>
      <c r="AQ551" s="114"/>
      <c r="AR551" s="113"/>
      <c r="AS551" s="99" t="s">
        <v>321</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347</v>
      </c>
      <c r="F555" s="94"/>
      <c r="G555" s="95" t="s">
        <v>343</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344</v>
      </c>
      <c r="AF555" s="107"/>
      <c r="AG555" s="107"/>
      <c r="AH555" s="108"/>
      <c r="AI555" s="109" t="s">
        <v>324</v>
      </c>
      <c r="AJ555" s="109"/>
      <c r="AK555" s="109"/>
      <c r="AL555" s="104"/>
      <c r="AM555" s="109" t="s">
        <v>331</v>
      </c>
      <c r="AN555" s="109"/>
      <c r="AO555" s="109"/>
      <c r="AP555" s="104"/>
      <c r="AQ555" s="104" t="s">
        <v>320</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321</v>
      </c>
      <c r="AH556" s="100"/>
      <c r="AI556" s="110"/>
      <c r="AJ556" s="110"/>
      <c r="AK556" s="110"/>
      <c r="AL556" s="105"/>
      <c r="AM556" s="110"/>
      <c r="AN556" s="110"/>
      <c r="AO556" s="110"/>
      <c r="AP556" s="105"/>
      <c r="AQ556" s="114"/>
      <c r="AR556" s="113"/>
      <c r="AS556" s="99" t="s">
        <v>321</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347</v>
      </c>
      <c r="F560" s="94"/>
      <c r="G560" s="95" t="s">
        <v>343</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344</v>
      </c>
      <c r="AF560" s="107"/>
      <c r="AG560" s="107"/>
      <c r="AH560" s="108"/>
      <c r="AI560" s="109" t="s">
        <v>324</v>
      </c>
      <c r="AJ560" s="109"/>
      <c r="AK560" s="109"/>
      <c r="AL560" s="104"/>
      <c r="AM560" s="109" t="s">
        <v>331</v>
      </c>
      <c r="AN560" s="109"/>
      <c r="AO560" s="109"/>
      <c r="AP560" s="104"/>
      <c r="AQ560" s="104" t="s">
        <v>320</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321</v>
      </c>
      <c r="AH561" s="100"/>
      <c r="AI561" s="110"/>
      <c r="AJ561" s="110"/>
      <c r="AK561" s="110"/>
      <c r="AL561" s="105"/>
      <c r="AM561" s="110"/>
      <c r="AN561" s="110"/>
      <c r="AO561" s="110"/>
      <c r="AP561" s="105"/>
      <c r="AQ561" s="114"/>
      <c r="AR561" s="113"/>
      <c r="AS561" s="99" t="s">
        <v>321</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347</v>
      </c>
      <c r="F565" s="94"/>
      <c r="G565" s="95" t="s">
        <v>343</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344</v>
      </c>
      <c r="AF565" s="107"/>
      <c r="AG565" s="107"/>
      <c r="AH565" s="108"/>
      <c r="AI565" s="109" t="s">
        <v>324</v>
      </c>
      <c r="AJ565" s="109"/>
      <c r="AK565" s="109"/>
      <c r="AL565" s="104"/>
      <c r="AM565" s="109" t="s">
        <v>331</v>
      </c>
      <c r="AN565" s="109"/>
      <c r="AO565" s="109"/>
      <c r="AP565" s="104"/>
      <c r="AQ565" s="104" t="s">
        <v>320</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321</v>
      </c>
      <c r="AH566" s="100"/>
      <c r="AI566" s="110"/>
      <c r="AJ566" s="110"/>
      <c r="AK566" s="110"/>
      <c r="AL566" s="105"/>
      <c r="AM566" s="110"/>
      <c r="AN566" s="110"/>
      <c r="AO566" s="110"/>
      <c r="AP566" s="105"/>
      <c r="AQ566" s="114"/>
      <c r="AR566" s="113"/>
      <c r="AS566" s="99" t="s">
        <v>321</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368</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319</v>
      </c>
      <c r="F573" s="133"/>
      <c r="G573" s="134" t="s">
        <v>359</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346</v>
      </c>
      <c r="F574" s="94"/>
      <c r="G574" s="95" t="s">
        <v>342</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344</v>
      </c>
      <c r="AF574" s="107"/>
      <c r="AG574" s="107"/>
      <c r="AH574" s="108"/>
      <c r="AI574" s="109" t="s">
        <v>324</v>
      </c>
      <c r="AJ574" s="109"/>
      <c r="AK574" s="109"/>
      <c r="AL574" s="104"/>
      <c r="AM574" s="109" t="s">
        <v>331</v>
      </c>
      <c r="AN574" s="109"/>
      <c r="AO574" s="109"/>
      <c r="AP574" s="104"/>
      <c r="AQ574" s="104" t="s">
        <v>320</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321</v>
      </c>
      <c r="AH575" s="100"/>
      <c r="AI575" s="110"/>
      <c r="AJ575" s="110"/>
      <c r="AK575" s="110"/>
      <c r="AL575" s="105"/>
      <c r="AM575" s="110"/>
      <c r="AN575" s="110"/>
      <c r="AO575" s="110"/>
      <c r="AP575" s="105"/>
      <c r="AQ575" s="114"/>
      <c r="AR575" s="113"/>
      <c r="AS575" s="99" t="s">
        <v>321</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346</v>
      </c>
      <c r="F579" s="94"/>
      <c r="G579" s="95" t="s">
        <v>342</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344</v>
      </c>
      <c r="AF579" s="107"/>
      <c r="AG579" s="107"/>
      <c r="AH579" s="108"/>
      <c r="AI579" s="109" t="s">
        <v>324</v>
      </c>
      <c r="AJ579" s="109"/>
      <c r="AK579" s="109"/>
      <c r="AL579" s="104"/>
      <c r="AM579" s="109" t="s">
        <v>331</v>
      </c>
      <c r="AN579" s="109"/>
      <c r="AO579" s="109"/>
      <c r="AP579" s="104"/>
      <c r="AQ579" s="104" t="s">
        <v>320</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321</v>
      </c>
      <c r="AH580" s="100"/>
      <c r="AI580" s="110"/>
      <c r="AJ580" s="110"/>
      <c r="AK580" s="110"/>
      <c r="AL580" s="105"/>
      <c r="AM580" s="110"/>
      <c r="AN580" s="110"/>
      <c r="AO580" s="110"/>
      <c r="AP580" s="105"/>
      <c r="AQ580" s="114"/>
      <c r="AR580" s="113"/>
      <c r="AS580" s="99" t="s">
        <v>321</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346</v>
      </c>
      <c r="F584" s="94"/>
      <c r="G584" s="95" t="s">
        <v>342</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344</v>
      </c>
      <c r="AF584" s="107"/>
      <c r="AG584" s="107"/>
      <c r="AH584" s="108"/>
      <c r="AI584" s="109" t="s">
        <v>324</v>
      </c>
      <c r="AJ584" s="109"/>
      <c r="AK584" s="109"/>
      <c r="AL584" s="104"/>
      <c r="AM584" s="109" t="s">
        <v>331</v>
      </c>
      <c r="AN584" s="109"/>
      <c r="AO584" s="109"/>
      <c r="AP584" s="104"/>
      <c r="AQ584" s="104" t="s">
        <v>320</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321</v>
      </c>
      <c r="AH585" s="100"/>
      <c r="AI585" s="110"/>
      <c r="AJ585" s="110"/>
      <c r="AK585" s="110"/>
      <c r="AL585" s="105"/>
      <c r="AM585" s="110"/>
      <c r="AN585" s="110"/>
      <c r="AO585" s="110"/>
      <c r="AP585" s="105"/>
      <c r="AQ585" s="114"/>
      <c r="AR585" s="113"/>
      <c r="AS585" s="99" t="s">
        <v>321</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346</v>
      </c>
      <c r="F589" s="94"/>
      <c r="G589" s="95" t="s">
        <v>342</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344</v>
      </c>
      <c r="AF589" s="107"/>
      <c r="AG589" s="107"/>
      <c r="AH589" s="108"/>
      <c r="AI589" s="109" t="s">
        <v>324</v>
      </c>
      <c r="AJ589" s="109"/>
      <c r="AK589" s="109"/>
      <c r="AL589" s="104"/>
      <c r="AM589" s="109" t="s">
        <v>331</v>
      </c>
      <c r="AN589" s="109"/>
      <c r="AO589" s="109"/>
      <c r="AP589" s="104"/>
      <c r="AQ589" s="104" t="s">
        <v>320</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321</v>
      </c>
      <c r="AH590" s="100"/>
      <c r="AI590" s="110"/>
      <c r="AJ590" s="110"/>
      <c r="AK590" s="110"/>
      <c r="AL590" s="105"/>
      <c r="AM590" s="110"/>
      <c r="AN590" s="110"/>
      <c r="AO590" s="110"/>
      <c r="AP590" s="105"/>
      <c r="AQ590" s="114"/>
      <c r="AR590" s="113"/>
      <c r="AS590" s="99" t="s">
        <v>321</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346</v>
      </c>
      <c r="F594" s="94"/>
      <c r="G594" s="95" t="s">
        <v>342</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344</v>
      </c>
      <c r="AF594" s="107"/>
      <c r="AG594" s="107"/>
      <c r="AH594" s="108"/>
      <c r="AI594" s="109" t="s">
        <v>324</v>
      </c>
      <c r="AJ594" s="109"/>
      <c r="AK594" s="109"/>
      <c r="AL594" s="104"/>
      <c r="AM594" s="109" t="s">
        <v>331</v>
      </c>
      <c r="AN594" s="109"/>
      <c r="AO594" s="109"/>
      <c r="AP594" s="104"/>
      <c r="AQ594" s="104" t="s">
        <v>320</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321</v>
      </c>
      <c r="AH595" s="100"/>
      <c r="AI595" s="110"/>
      <c r="AJ595" s="110"/>
      <c r="AK595" s="110"/>
      <c r="AL595" s="105"/>
      <c r="AM595" s="110"/>
      <c r="AN595" s="110"/>
      <c r="AO595" s="110"/>
      <c r="AP595" s="105"/>
      <c r="AQ595" s="114"/>
      <c r="AR595" s="113"/>
      <c r="AS595" s="99" t="s">
        <v>321</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347</v>
      </c>
      <c r="F599" s="94"/>
      <c r="G599" s="95" t="s">
        <v>343</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344</v>
      </c>
      <c r="AF599" s="107"/>
      <c r="AG599" s="107"/>
      <c r="AH599" s="108"/>
      <c r="AI599" s="109" t="s">
        <v>324</v>
      </c>
      <c r="AJ599" s="109"/>
      <c r="AK599" s="109"/>
      <c r="AL599" s="104"/>
      <c r="AM599" s="109" t="s">
        <v>331</v>
      </c>
      <c r="AN599" s="109"/>
      <c r="AO599" s="109"/>
      <c r="AP599" s="104"/>
      <c r="AQ599" s="104" t="s">
        <v>320</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321</v>
      </c>
      <c r="AH600" s="100"/>
      <c r="AI600" s="110"/>
      <c r="AJ600" s="110"/>
      <c r="AK600" s="110"/>
      <c r="AL600" s="105"/>
      <c r="AM600" s="110"/>
      <c r="AN600" s="110"/>
      <c r="AO600" s="110"/>
      <c r="AP600" s="105"/>
      <c r="AQ600" s="114"/>
      <c r="AR600" s="113"/>
      <c r="AS600" s="99" t="s">
        <v>321</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347</v>
      </c>
      <c r="F604" s="94"/>
      <c r="G604" s="95" t="s">
        <v>343</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344</v>
      </c>
      <c r="AF604" s="107"/>
      <c r="AG604" s="107"/>
      <c r="AH604" s="108"/>
      <c r="AI604" s="109" t="s">
        <v>324</v>
      </c>
      <c r="AJ604" s="109"/>
      <c r="AK604" s="109"/>
      <c r="AL604" s="104"/>
      <c r="AM604" s="109" t="s">
        <v>331</v>
      </c>
      <c r="AN604" s="109"/>
      <c r="AO604" s="109"/>
      <c r="AP604" s="104"/>
      <c r="AQ604" s="104" t="s">
        <v>320</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321</v>
      </c>
      <c r="AH605" s="100"/>
      <c r="AI605" s="110"/>
      <c r="AJ605" s="110"/>
      <c r="AK605" s="110"/>
      <c r="AL605" s="105"/>
      <c r="AM605" s="110"/>
      <c r="AN605" s="110"/>
      <c r="AO605" s="110"/>
      <c r="AP605" s="105"/>
      <c r="AQ605" s="114"/>
      <c r="AR605" s="113"/>
      <c r="AS605" s="99" t="s">
        <v>321</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347</v>
      </c>
      <c r="F609" s="94"/>
      <c r="G609" s="95" t="s">
        <v>343</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344</v>
      </c>
      <c r="AF609" s="107"/>
      <c r="AG609" s="107"/>
      <c r="AH609" s="108"/>
      <c r="AI609" s="109" t="s">
        <v>324</v>
      </c>
      <c r="AJ609" s="109"/>
      <c r="AK609" s="109"/>
      <c r="AL609" s="104"/>
      <c r="AM609" s="109" t="s">
        <v>331</v>
      </c>
      <c r="AN609" s="109"/>
      <c r="AO609" s="109"/>
      <c r="AP609" s="104"/>
      <c r="AQ609" s="104" t="s">
        <v>320</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321</v>
      </c>
      <c r="AH610" s="100"/>
      <c r="AI610" s="110"/>
      <c r="AJ610" s="110"/>
      <c r="AK610" s="110"/>
      <c r="AL610" s="105"/>
      <c r="AM610" s="110"/>
      <c r="AN610" s="110"/>
      <c r="AO610" s="110"/>
      <c r="AP610" s="105"/>
      <c r="AQ610" s="114"/>
      <c r="AR610" s="113"/>
      <c r="AS610" s="99" t="s">
        <v>321</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347</v>
      </c>
      <c r="F614" s="94"/>
      <c r="G614" s="95" t="s">
        <v>343</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344</v>
      </c>
      <c r="AF614" s="107"/>
      <c r="AG614" s="107"/>
      <c r="AH614" s="108"/>
      <c r="AI614" s="109" t="s">
        <v>324</v>
      </c>
      <c r="AJ614" s="109"/>
      <c r="AK614" s="109"/>
      <c r="AL614" s="104"/>
      <c r="AM614" s="109" t="s">
        <v>331</v>
      </c>
      <c r="AN614" s="109"/>
      <c r="AO614" s="109"/>
      <c r="AP614" s="104"/>
      <c r="AQ614" s="104" t="s">
        <v>320</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321</v>
      </c>
      <c r="AH615" s="100"/>
      <c r="AI615" s="110"/>
      <c r="AJ615" s="110"/>
      <c r="AK615" s="110"/>
      <c r="AL615" s="105"/>
      <c r="AM615" s="110"/>
      <c r="AN615" s="110"/>
      <c r="AO615" s="110"/>
      <c r="AP615" s="105"/>
      <c r="AQ615" s="114"/>
      <c r="AR615" s="113"/>
      <c r="AS615" s="99" t="s">
        <v>321</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347</v>
      </c>
      <c r="F619" s="94"/>
      <c r="G619" s="95" t="s">
        <v>343</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344</v>
      </c>
      <c r="AF619" s="107"/>
      <c r="AG619" s="107"/>
      <c r="AH619" s="108"/>
      <c r="AI619" s="109" t="s">
        <v>324</v>
      </c>
      <c r="AJ619" s="109"/>
      <c r="AK619" s="109"/>
      <c r="AL619" s="104"/>
      <c r="AM619" s="109" t="s">
        <v>331</v>
      </c>
      <c r="AN619" s="109"/>
      <c r="AO619" s="109"/>
      <c r="AP619" s="104"/>
      <c r="AQ619" s="104" t="s">
        <v>320</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321</v>
      </c>
      <c r="AH620" s="100"/>
      <c r="AI620" s="110"/>
      <c r="AJ620" s="110"/>
      <c r="AK620" s="110"/>
      <c r="AL620" s="105"/>
      <c r="AM620" s="110"/>
      <c r="AN620" s="110"/>
      <c r="AO620" s="110"/>
      <c r="AP620" s="105"/>
      <c r="AQ620" s="114"/>
      <c r="AR620" s="113"/>
      <c r="AS620" s="99" t="s">
        <v>321</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368</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319</v>
      </c>
      <c r="F627" s="133"/>
      <c r="G627" s="134" t="s">
        <v>359</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346</v>
      </c>
      <c r="F628" s="94"/>
      <c r="G628" s="95" t="s">
        <v>342</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344</v>
      </c>
      <c r="AF628" s="107"/>
      <c r="AG628" s="107"/>
      <c r="AH628" s="108"/>
      <c r="AI628" s="109" t="s">
        <v>324</v>
      </c>
      <c r="AJ628" s="109"/>
      <c r="AK628" s="109"/>
      <c r="AL628" s="104"/>
      <c r="AM628" s="109" t="s">
        <v>331</v>
      </c>
      <c r="AN628" s="109"/>
      <c r="AO628" s="109"/>
      <c r="AP628" s="104"/>
      <c r="AQ628" s="104" t="s">
        <v>320</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321</v>
      </c>
      <c r="AH629" s="100"/>
      <c r="AI629" s="110"/>
      <c r="AJ629" s="110"/>
      <c r="AK629" s="110"/>
      <c r="AL629" s="105"/>
      <c r="AM629" s="110"/>
      <c r="AN629" s="110"/>
      <c r="AO629" s="110"/>
      <c r="AP629" s="105"/>
      <c r="AQ629" s="114"/>
      <c r="AR629" s="113"/>
      <c r="AS629" s="99" t="s">
        <v>321</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346</v>
      </c>
      <c r="F633" s="94"/>
      <c r="G633" s="95" t="s">
        <v>342</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344</v>
      </c>
      <c r="AF633" s="107"/>
      <c r="AG633" s="107"/>
      <c r="AH633" s="108"/>
      <c r="AI633" s="109" t="s">
        <v>324</v>
      </c>
      <c r="AJ633" s="109"/>
      <c r="AK633" s="109"/>
      <c r="AL633" s="104"/>
      <c r="AM633" s="109" t="s">
        <v>331</v>
      </c>
      <c r="AN633" s="109"/>
      <c r="AO633" s="109"/>
      <c r="AP633" s="104"/>
      <c r="AQ633" s="104" t="s">
        <v>320</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321</v>
      </c>
      <c r="AH634" s="100"/>
      <c r="AI634" s="110"/>
      <c r="AJ634" s="110"/>
      <c r="AK634" s="110"/>
      <c r="AL634" s="105"/>
      <c r="AM634" s="110"/>
      <c r="AN634" s="110"/>
      <c r="AO634" s="110"/>
      <c r="AP634" s="105"/>
      <c r="AQ634" s="114"/>
      <c r="AR634" s="113"/>
      <c r="AS634" s="99" t="s">
        <v>321</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346</v>
      </c>
      <c r="F638" s="94"/>
      <c r="G638" s="95" t="s">
        <v>342</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344</v>
      </c>
      <c r="AF638" s="107"/>
      <c r="AG638" s="107"/>
      <c r="AH638" s="108"/>
      <c r="AI638" s="109" t="s">
        <v>324</v>
      </c>
      <c r="AJ638" s="109"/>
      <c r="AK638" s="109"/>
      <c r="AL638" s="104"/>
      <c r="AM638" s="109" t="s">
        <v>331</v>
      </c>
      <c r="AN638" s="109"/>
      <c r="AO638" s="109"/>
      <c r="AP638" s="104"/>
      <c r="AQ638" s="104" t="s">
        <v>320</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321</v>
      </c>
      <c r="AH639" s="100"/>
      <c r="AI639" s="110"/>
      <c r="AJ639" s="110"/>
      <c r="AK639" s="110"/>
      <c r="AL639" s="105"/>
      <c r="AM639" s="110"/>
      <c r="AN639" s="110"/>
      <c r="AO639" s="110"/>
      <c r="AP639" s="105"/>
      <c r="AQ639" s="114"/>
      <c r="AR639" s="113"/>
      <c r="AS639" s="99" t="s">
        <v>321</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346</v>
      </c>
      <c r="F643" s="94"/>
      <c r="G643" s="95" t="s">
        <v>342</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344</v>
      </c>
      <c r="AF643" s="107"/>
      <c r="AG643" s="107"/>
      <c r="AH643" s="108"/>
      <c r="AI643" s="109" t="s">
        <v>324</v>
      </c>
      <c r="AJ643" s="109"/>
      <c r="AK643" s="109"/>
      <c r="AL643" s="104"/>
      <c r="AM643" s="109" t="s">
        <v>331</v>
      </c>
      <c r="AN643" s="109"/>
      <c r="AO643" s="109"/>
      <c r="AP643" s="104"/>
      <c r="AQ643" s="104" t="s">
        <v>320</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321</v>
      </c>
      <c r="AH644" s="100"/>
      <c r="AI644" s="110"/>
      <c r="AJ644" s="110"/>
      <c r="AK644" s="110"/>
      <c r="AL644" s="105"/>
      <c r="AM644" s="110"/>
      <c r="AN644" s="110"/>
      <c r="AO644" s="110"/>
      <c r="AP644" s="105"/>
      <c r="AQ644" s="114"/>
      <c r="AR644" s="113"/>
      <c r="AS644" s="99" t="s">
        <v>321</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346</v>
      </c>
      <c r="F648" s="94"/>
      <c r="G648" s="95" t="s">
        <v>342</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344</v>
      </c>
      <c r="AF648" s="107"/>
      <c r="AG648" s="107"/>
      <c r="AH648" s="108"/>
      <c r="AI648" s="109" t="s">
        <v>324</v>
      </c>
      <c r="AJ648" s="109"/>
      <c r="AK648" s="109"/>
      <c r="AL648" s="104"/>
      <c r="AM648" s="109" t="s">
        <v>331</v>
      </c>
      <c r="AN648" s="109"/>
      <c r="AO648" s="109"/>
      <c r="AP648" s="104"/>
      <c r="AQ648" s="104" t="s">
        <v>320</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321</v>
      </c>
      <c r="AH649" s="100"/>
      <c r="AI649" s="110"/>
      <c r="AJ649" s="110"/>
      <c r="AK649" s="110"/>
      <c r="AL649" s="105"/>
      <c r="AM649" s="110"/>
      <c r="AN649" s="110"/>
      <c r="AO649" s="110"/>
      <c r="AP649" s="105"/>
      <c r="AQ649" s="114"/>
      <c r="AR649" s="113"/>
      <c r="AS649" s="99" t="s">
        <v>321</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347</v>
      </c>
      <c r="F653" s="94"/>
      <c r="G653" s="95" t="s">
        <v>343</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344</v>
      </c>
      <c r="AF653" s="107"/>
      <c r="AG653" s="107"/>
      <c r="AH653" s="108"/>
      <c r="AI653" s="109" t="s">
        <v>324</v>
      </c>
      <c r="AJ653" s="109"/>
      <c r="AK653" s="109"/>
      <c r="AL653" s="104"/>
      <c r="AM653" s="109" t="s">
        <v>331</v>
      </c>
      <c r="AN653" s="109"/>
      <c r="AO653" s="109"/>
      <c r="AP653" s="104"/>
      <c r="AQ653" s="104" t="s">
        <v>320</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321</v>
      </c>
      <c r="AH654" s="100"/>
      <c r="AI654" s="110"/>
      <c r="AJ654" s="110"/>
      <c r="AK654" s="110"/>
      <c r="AL654" s="105"/>
      <c r="AM654" s="110"/>
      <c r="AN654" s="110"/>
      <c r="AO654" s="110"/>
      <c r="AP654" s="105"/>
      <c r="AQ654" s="114"/>
      <c r="AR654" s="113"/>
      <c r="AS654" s="99" t="s">
        <v>321</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347</v>
      </c>
      <c r="F658" s="94"/>
      <c r="G658" s="95" t="s">
        <v>343</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344</v>
      </c>
      <c r="AF658" s="107"/>
      <c r="AG658" s="107"/>
      <c r="AH658" s="108"/>
      <c r="AI658" s="109" t="s">
        <v>324</v>
      </c>
      <c r="AJ658" s="109"/>
      <c r="AK658" s="109"/>
      <c r="AL658" s="104"/>
      <c r="AM658" s="109" t="s">
        <v>331</v>
      </c>
      <c r="AN658" s="109"/>
      <c r="AO658" s="109"/>
      <c r="AP658" s="104"/>
      <c r="AQ658" s="104" t="s">
        <v>320</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321</v>
      </c>
      <c r="AH659" s="100"/>
      <c r="AI659" s="110"/>
      <c r="AJ659" s="110"/>
      <c r="AK659" s="110"/>
      <c r="AL659" s="105"/>
      <c r="AM659" s="110"/>
      <c r="AN659" s="110"/>
      <c r="AO659" s="110"/>
      <c r="AP659" s="105"/>
      <c r="AQ659" s="114"/>
      <c r="AR659" s="113"/>
      <c r="AS659" s="99" t="s">
        <v>321</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347</v>
      </c>
      <c r="F663" s="94"/>
      <c r="G663" s="95" t="s">
        <v>343</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344</v>
      </c>
      <c r="AF663" s="107"/>
      <c r="AG663" s="107"/>
      <c r="AH663" s="108"/>
      <c r="AI663" s="109" t="s">
        <v>324</v>
      </c>
      <c r="AJ663" s="109"/>
      <c r="AK663" s="109"/>
      <c r="AL663" s="104"/>
      <c r="AM663" s="109" t="s">
        <v>331</v>
      </c>
      <c r="AN663" s="109"/>
      <c r="AO663" s="109"/>
      <c r="AP663" s="104"/>
      <c r="AQ663" s="104" t="s">
        <v>320</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321</v>
      </c>
      <c r="AH664" s="100"/>
      <c r="AI664" s="110"/>
      <c r="AJ664" s="110"/>
      <c r="AK664" s="110"/>
      <c r="AL664" s="105"/>
      <c r="AM664" s="110"/>
      <c r="AN664" s="110"/>
      <c r="AO664" s="110"/>
      <c r="AP664" s="105"/>
      <c r="AQ664" s="114"/>
      <c r="AR664" s="113"/>
      <c r="AS664" s="99" t="s">
        <v>321</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347</v>
      </c>
      <c r="F668" s="94"/>
      <c r="G668" s="95" t="s">
        <v>343</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344</v>
      </c>
      <c r="AF668" s="107"/>
      <c r="AG668" s="107"/>
      <c r="AH668" s="108"/>
      <c r="AI668" s="109" t="s">
        <v>324</v>
      </c>
      <c r="AJ668" s="109"/>
      <c r="AK668" s="109"/>
      <c r="AL668" s="104"/>
      <c r="AM668" s="109" t="s">
        <v>331</v>
      </c>
      <c r="AN668" s="109"/>
      <c r="AO668" s="109"/>
      <c r="AP668" s="104"/>
      <c r="AQ668" s="104" t="s">
        <v>320</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321</v>
      </c>
      <c r="AH669" s="100"/>
      <c r="AI669" s="110"/>
      <c r="AJ669" s="110"/>
      <c r="AK669" s="110"/>
      <c r="AL669" s="105"/>
      <c r="AM669" s="110"/>
      <c r="AN669" s="110"/>
      <c r="AO669" s="110"/>
      <c r="AP669" s="105"/>
      <c r="AQ669" s="114"/>
      <c r="AR669" s="113"/>
      <c r="AS669" s="99" t="s">
        <v>321</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347</v>
      </c>
      <c r="F673" s="94"/>
      <c r="G673" s="95" t="s">
        <v>343</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344</v>
      </c>
      <c r="AF673" s="107"/>
      <c r="AG673" s="107"/>
      <c r="AH673" s="108"/>
      <c r="AI673" s="109" t="s">
        <v>324</v>
      </c>
      <c r="AJ673" s="109"/>
      <c r="AK673" s="109"/>
      <c r="AL673" s="104"/>
      <c r="AM673" s="109" t="s">
        <v>331</v>
      </c>
      <c r="AN673" s="109"/>
      <c r="AO673" s="109"/>
      <c r="AP673" s="104"/>
      <c r="AQ673" s="104" t="s">
        <v>320</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321</v>
      </c>
      <c r="AH674" s="100"/>
      <c r="AI674" s="110"/>
      <c r="AJ674" s="110"/>
      <c r="AK674" s="110"/>
      <c r="AL674" s="105"/>
      <c r="AM674" s="110"/>
      <c r="AN674" s="110"/>
      <c r="AO674" s="110"/>
      <c r="AP674" s="105"/>
      <c r="AQ674" s="114"/>
      <c r="AR674" s="113"/>
      <c r="AS674" s="99" t="s">
        <v>321</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368</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17"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18"/>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26.25" customHeight="1">
      <c r="A683" s="490" t="s">
        <v>269</v>
      </c>
      <c r="B683" s="491"/>
      <c r="C683" s="685" t="s">
        <v>270</v>
      </c>
      <c r="D683" s="686"/>
      <c r="E683" s="686"/>
      <c r="F683" s="686"/>
      <c r="G683" s="686"/>
      <c r="H683" s="686"/>
      <c r="I683" s="686"/>
      <c r="J683" s="686"/>
      <c r="K683" s="686"/>
      <c r="L683" s="686"/>
      <c r="M683" s="686"/>
      <c r="N683" s="686"/>
      <c r="O683" s="686"/>
      <c r="P683" s="686"/>
      <c r="Q683" s="686"/>
      <c r="R683" s="686"/>
      <c r="S683" s="686"/>
      <c r="T683" s="686"/>
      <c r="U683" s="686"/>
      <c r="V683" s="686"/>
      <c r="W683" s="686"/>
      <c r="X683" s="686"/>
      <c r="Y683" s="686"/>
      <c r="Z683" s="686"/>
      <c r="AA683" s="686"/>
      <c r="AB683" s="686"/>
      <c r="AC683" s="687"/>
      <c r="AD683" s="822" t="s">
        <v>434</v>
      </c>
      <c r="AE683" s="823"/>
      <c r="AF683" s="823"/>
      <c r="AG683" s="819" t="s">
        <v>452</v>
      </c>
      <c r="AH683" s="820"/>
      <c r="AI683" s="820"/>
      <c r="AJ683" s="820"/>
      <c r="AK683" s="820"/>
      <c r="AL683" s="820"/>
      <c r="AM683" s="820"/>
      <c r="AN683" s="820"/>
      <c r="AO683" s="820"/>
      <c r="AP683" s="820"/>
      <c r="AQ683" s="820"/>
      <c r="AR683" s="820"/>
      <c r="AS683" s="820"/>
      <c r="AT683" s="820"/>
      <c r="AU683" s="820"/>
      <c r="AV683" s="820"/>
      <c r="AW683" s="820"/>
      <c r="AX683" s="821"/>
    </row>
    <row r="684" spans="1:50" ht="26.25"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434</v>
      </c>
      <c r="AE684" s="564"/>
      <c r="AF684" s="564"/>
      <c r="AG684" s="565" t="s">
        <v>453</v>
      </c>
      <c r="AH684" s="566"/>
      <c r="AI684" s="566"/>
      <c r="AJ684" s="566"/>
      <c r="AK684" s="566"/>
      <c r="AL684" s="566"/>
      <c r="AM684" s="566"/>
      <c r="AN684" s="566"/>
      <c r="AO684" s="566"/>
      <c r="AP684" s="566"/>
      <c r="AQ684" s="566"/>
      <c r="AR684" s="566"/>
      <c r="AS684" s="566"/>
      <c r="AT684" s="566"/>
      <c r="AU684" s="566"/>
      <c r="AV684" s="566"/>
      <c r="AW684" s="566"/>
      <c r="AX684" s="567"/>
    </row>
    <row r="685" spans="1:50" ht="30"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434</v>
      </c>
      <c r="AE685" s="574"/>
      <c r="AF685" s="574"/>
      <c r="AG685" s="641" t="s">
        <v>454</v>
      </c>
      <c r="AH685" s="119"/>
      <c r="AI685" s="119"/>
      <c r="AJ685" s="119"/>
      <c r="AK685" s="119"/>
      <c r="AL685" s="119"/>
      <c r="AM685" s="119"/>
      <c r="AN685" s="119"/>
      <c r="AO685" s="119"/>
      <c r="AP685" s="119"/>
      <c r="AQ685" s="119"/>
      <c r="AR685" s="119"/>
      <c r="AS685" s="119"/>
      <c r="AT685" s="119"/>
      <c r="AU685" s="119"/>
      <c r="AV685" s="119"/>
      <c r="AW685" s="119"/>
      <c r="AX685" s="642"/>
    </row>
    <row r="686" spans="1:50" ht="18.75" customHeight="1">
      <c r="A686" s="547" t="s">
        <v>44</v>
      </c>
      <c r="B686" s="721"/>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67" t="s">
        <v>434</v>
      </c>
      <c r="AE686" s="768"/>
      <c r="AF686" s="768"/>
      <c r="AG686" s="87" t="s">
        <v>533</v>
      </c>
      <c r="AH686" s="88"/>
      <c r="AI686" s="88"/>
      <c r="AJ686" s="88"/>
      <c r="AK686" s="88"/>
      <c r="AL686" s="88"/>
      <c r="AM686" s="88"/>
      <c r="AN686" s="88"/>
      <c r="AO686" s="88"/>
      <c r="AP686" s="88"/>
      <c r="AQ686" s="88"/>
      <c r="AR686" s="88"/>
      <c r="AS686" s="88"/>
      <c r="AT686" s="88"/>
      <c r="AU686" s="88"/>
      <c r="AV686" s="88"/>
      <c r="AW686" s="88"/>
      <c r="AX686" s="89"/>
    </row>
    <row r="687" spans="1:50" ht="72" customHeight="1">
      <c r="A687" s="607"/>
      <c r="B687" s="722"/>
      <c r="C687" s="540"/>
      <c r="D687" s="541"/>
      <c r="E687" s="575" t="s">
        <v>410</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t="s">
        <v>525</v>
      </c>
      <c r="AE687" s="564"/>
      <c r="AF687" s="696"/>
      <c r="AG687" s="641"/>
      <c r="AH687" s="119"/>
      <c r="AI687" s="119"/>
      <c r="AJ687" s="119"/>
      <c r="AK687" s="119"/>
      <c r="AL687" s="119"/>
      <c r="AM687" s="119"/>
      <c r="AN687" s="119"/>
      <c r="AO687" s="119"/>
      <c r="AP687" s="119"/>
      <c r="AQ687" s="119"/>
      <c r="AR687" s="119"/>
      <c r="AS687" s="119"/>
      <c r="AT687" s="119"/>
      <c r="AU687" s="119"/>
      <c r="AV687" s="119"/>
      <c r="AW687" s="119"/>
      <c r="AX687" s="642"/>
    </row>
    <row r="688" spans="1:50" ht="52.5" customHeight="1">
      <c r="A688" s="607"/>
      <c r="B688" s="722"/>
      <c r="C688" s="542"/>
      <c r="D688" s="543"/>
      <c r="E688" s="578" t="s">
        <v>411</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t="s">
        <v>526</v>
      </c>
      <c r="AE688" s="572"/>
      <c r="AF688" s="572"/>
      <c r="AG688" s="641"/>
      <c r="AH688" s="119"/>
      <c r="AI688" s="119"/>
      <c r="AJ688" s="119"/>
      <c r="AK688" s="119"/>
      <c r="AL688" s="119"/>
      <c r="AM688" s="119"/>
      <c r="AN688" s="119"/>
      <c r="AO688" s="119"/>
      <c r="AP688" s="119"/>
      <c r="AQ688" s="119"/>
      <c r="AR688" s="119"/>
      <c r="AS688" s="119"/>
      <c r="AT688" s="119"/>
      <c r="AU688" s="119"/>
      <c r="AV688" s="119"/>
      <c r="AW688" s="119"/>
      <c r="AX688" s="642"/>
    </row>
    <row r="689" spans="1:50" ht="33.75" customHeight="1">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434</v>
      </c>
      <c r="AE689" s="569"/>
      <c r="AF689" s="569"/>
      <c r="AG689" s="487" t="s">
        <v>455</v>
      </c>
      <c r="AH689" s="488"/>
      <c r="AI689" s="488"/>
      <c r="AJ689" s="488"/>
      <c r="AK689" s="488"/>
      <c r="AL689" s="488"/>
      <c r="AM689" s="488"/>
      <c r="AN689" s="488"/>
      <c r="AO689" s="488"/>
      <c r="AP689" s="488"/>
      <c r="AQ689" s="488"/>
      <c r="AR689" s="488"/>
      <c r="AS689" s="488"/>
      <c r="AT689" s="488"/>
      <c r="AU689" s="488"/>
      <c r="AV689" s="488"/>
      <c r="AW689" s="488"/>
      <c r="AX689" s="489"/>
    </row>
    <row r="690" spans="1:50" ht="32.25" customHeight="1">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434</v>
      </c>
      <c r="AE690" s="564"/>
      <c r="AF690" s="564"/>
      <c r="AG690" s="565" t="s">
        <v>456</v>
      </c>
      <c r="AH690" s="566"/>
      <c r="AI690" s="566"/>
      <c r="AJ690" s="566"/>
      <c r="AK690" s="566"/>
      <c r="AL690" s="566"/>
      <c r="AM690" s="566"/>
      <c r="AN690" s="566"/>
      <c r="AO690" s="566"/>
      <c r="AP690" s="566"/>
      <c r="AQ690" s="566"/>
      <c r="AR690" s="566"/>
      <c r="AS690" s="566"/>
      <c r="AT690" s="566"/>
      <c r="AU690" s="566"/>
      <c r="AV690" s="566"/>
      <c r="AW690" s="566"/>
      <c r="AX690" s="567"/>
    </row>
    <row r="691" spans="1:50" ht="18.75" customHeight="1">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434</v>
      </c>
      <c r="AE691" s="564"/>
      <c r="AF691" s="564"/>
      <c r="AG691" s="565" t="s">
        <v>457</v>
      </c>
      <c r="AH691" s="566"/>
      <c r="AI691" s="566"/>
      <c r="AJ691" s="566"/>
      <c r="AK691" s="566"/>
      <c r="AL691" s="566"/>
      <c r="AM691" s="566"/>
      <c r="AN691" s="566"/>
      <c r="AO691" s="566"/>
      <c r="AP691" s="566"/>
      <c r="AQ691" s="566"/>
      <c r="AR691" s="566"/>
      <c r="AS691" s="566"/>
      <c r="AT691" s="566"/>
      <c r="AU691" s="566"/>
      <c r="AV691" s="566"/>
      <c r="AW691" s="566"/>
      <c r="AX691" s="567"/>
    </row>
    <row r="692" spans="1:50" ht="18.75" customHeight="1">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434</v>
      </c>
      <c r="AE692" s="564"/>
      <c r="AF692" s="564"/>
      <c r="AG692" s="565" t="s">
        <v>458</v>
      </c>
      <c r="AH692" s="566"/>
      <c r="AI692" s="566"/>
      <c r="AJ692" s="566"/>
      <c r="AK692" s="566"/>
      <c r="AL692" s="566"/>
      <c r="AM692" s="566"/>
      <c r="AN692" s="566"/>
      <c r="AO692" s="566"/>
      <c r="AP692" s="566"/>
      <c r="AQ692" s="566"/>
      <c r="AR692" s="566"/>
      <c r="AS692" s="566"/>
      <c r="AT692" s="566"/>
      <c r="AU692" s="566"/>
      <c r="AV692" s="566"/>
      <c r="AW692" s="566"/>
      <c r="AX692" s="567"/>
    </row>
    <row r="693" spans="1:64" ht="18.75" customHeight="1">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459</v>
      </c>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2" ht="35.25" customHeight="1">
      <c r="A694" s="609"/>
      <c r="B694" s="610"/>
      <c r="C694" s="723" t="s">
        <v>415</v>
      </c>
      <c r="D694" s="724"/>
      <c r="E694" s="724"/>
      <c r="F694" s="724"/>
      <c r="G694" s="724"/>
      <c r="H694" s="724"/>
      <c r="I694" s="724"/>
      <c r="J694" s="724"/>
      <c r="K694" s="724"/>
      <c r="L694" s="724"/>
      <c r="M694" s="724"/>
      <c r="N694" s="724"/>
      <c r="O694" s="724"/>
      <c r="P694" s="724"/>
      <c r="Q694" s="724"/>
      <c r="R694" s="724"/>
      <c r="S694" s="724"/>
      <c r="T694" s="724"/>
      <c r="U694" s="724"/>
      <c r="V694" s="724"/>
      <c r="W694" s="724"/>
      <c r="X694" s="724"/>
      <c r="Y694" s="724"/>
      <c r="Z694" s="724"/>
      <c r="AA694" s="724"/>
      <c r="AB694" s="724"/>
      <c r="AC694" s="725"/>
      <c r="AD694" s="532" t="s">
        <v>434</v>
      </c>
      <c r="AE694" s="533"/>
      <c r="AF694" s="534"/>
      <c r="AG694" s="553" t="s">
        <v>460</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50" ht="21" customHeight="1">
      <c r="A695" s="547" t="s">
        <v>45</v>
      </c>
      <c r="B695" s="606"/>
      <c r="C695" s="611" t="s">
        <v>416</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434</v>
      </c>
      <c r="AE695" s="569"/>
      <c r="AF695" s="570"/>
      <c r="AG695" s="487" t="s">
        <v>527</v>
      </c>
      <c r="AH695" s="488"/>
      <c r="AI695" s="488"/>
      <c r="AJ695" s="488"/>
      <c r="AK695" s="488"/>
      <c r="AL695" s="488"/>
      <c r="AM695" s="488"/>
      <c r="AN695" s="488"/>
      <c r="AO695" s="488"/>
      <c r="AP695" s="488"/>
      <c r="AQ695" s="488"/>
      <c r="AR695" s="488"/>
      <c r="AS695" s="488"/>
      <c r="AT695" s="488"/>
      <c r="AU695" s="488"/>
      <c r="AV695" s="488"/>
      <c r="AW695" s="488"/>
      <c r="AX695" s="489"/>
    </row>
    <row r="696" spans="1:50" ht="30" customHeight="1">
      <c r="A696" s="607"/>
      <c r="B696" s="608"/>
      <c r="C696" s="643" t="s">
        <v>50</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710" t="s">
        <v>459</v>
      </c>
      <c r="AE696" s="711"/>
      <c r="AF696" s="711"/>
      <c r="AG696" s="565"/>
      <c r="AH696" s="566"/>
      <c r="AI696" s="566"/>
      <c r="AJ696" s="566"/>
      <c r="AK696" s="566"/>
      <c r="AL696" s="566"/>
      <c r="AM696" s="566"/>
      <c r="AN696" s="566"/>
      <c r="AO696" s="566"/>
      <c r="AP696" s="566"/>
      <c r="AQ696" s="566"/>
      <c r="AR696" s="566"/>
      <c r="AS696" s="566"/>
      <c r="AT696" s="566"/>
      <c r="AU696" s="566"/>
      <c r="AV696" s="566"/>
      <c r="AW696" s="566"/>
      <c r="AX696" s="567"/>
    </row>
    <row r="697" spans="1:50" ht="18" customHeight="1">
      <c r="A697" s="607"/>
      <c r="B697" s="608"/>
      <c r="C697" s="530" t="s">
        <v>348</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434</v>
      </c>
      <c r="AE697" s="564"/>
      <c r="AF697" s="564"/>
      <c r="AG697" s="565" t="s">
        <v>528</v>
      </c>
      <c r="AH697" s="566"/>
      <c r="AI697" s="566"/>
      <c r="AJ697" s="566"/>
      <c r="AK697" s="566"/>
      <c r="AL697" s="566"/>
      <c r="AM697" s="566"/>
      <c r="AN697" s="566"/>
      <c r="AO697" s="566"/>
      <c r="AP697" s="566"/>
      <c r="AQ697" s="566"/>
      <c r="AR697" s="566"/>
      <c r="AS697" s="566"/>
      <c r="AT697" s="566"/>
      <c r="AU697" s="566"/>
      <c r="AV697" s="566"/>
      <c r="AW697" s="566"/>
      <c r="AX697" s="567"/>
    </row>
    <row r="698" spans="1:50" ht="29.25" customHeight="1">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434</v>
      </c>
      <c r="AE698" s="564"/>
      <c r="AF698" s="564"/>
      <c r="AG698" s="90" t="s">
        <v>462</v>
      </c>
      <c r="AH698" s="91"/>
      <c r="AI698" s="91"/>
      <c r="AJ698" s="91"/>
      <c r="AK698" s="91"/>
      <c r="AL698" s="91"/>
      <c r="AM698" s="91"/>
      <c r="AN698" s="91"/>
      <c r="AO698" s="91"/>
      <c r="AP698" s="91"/>
      <c r="AQ698" s="91"/>
      <c r="AR698" s="91"/>
      <c r="AS698" s="91"/>
      <c r="AT698" s="91"/>
      <c r="AU698" s="91"/>
      <c r="AV698" s="91"/>
      <c r="AW698" s="91"/>
      <c r="AX698" s="92"/>
    </row>
    <row r="699" spans="1:50" ht="33" customHeight="1">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459</v>
      </c>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0"/>
      <c r="B700" s="601"/>
      <c r="C700" s="584" t="s">
        <v>70</v>
      </c>
      <c r="D700" s="585"/>
      <c r="E700" s="585"/>
      <c r="F700" s="585"/>
      <c r="G700" s="585"/>
      <c r="H700" s="585"/>
      <c r="I700" s="585"/>
      <c r="J700" s="585"/>
      <c r="K700" s="585"/>
      <c r="L700" s="585"/>
      <c r="M700" s="585"/>
      <c r="N700" s="585"/>
      <c r="O700" s="586"/>
      <c r="P700" s="596" t="s">
        <v>0</v>
      </c>
      <c r="Q700" s="596"/>
      <c r="R700" s="596"/>
      <c r="S700" s="597"/>
      <c r="T700" s="750" t="s">
        <v>29</v>
      </c>
      <c r="U700" s="596"/>
      <c r="V700" s="596"/>
      <c r="W700" s="596"/>
      <c r="X700" s="596"/>
      <c r="Y700" s="596"/>
      <c r="Z700" s="596"/>
      <c r="AA700" s="596"/>
      <c r="AB700" s="596"/>
      <c r="AC700" s="596"/>
      <c r="AD700" s="596"/>
      <c r="AE700" s="596"/>
      <c r="AF700" s="751"/>
      <c r="AG700" s="641"/>
      <c r="AH700" s="119"/>
      <c r="AI700" s="119"/>
      <c r="AJ700" s="119"/>
      <c r="AK700" s="119"/>
      <c r="AL700" s="119"/>
      <c r="AM700" s="119"/>
      <c r="AN700" s="119"/>
      <c r="AO700" s="119"/>
      <c r="AP700" s="119"/>
      <c r="AQ700" s="119"/>
      <c r="AR700" s="119"/>
      <c r="AS700" s="119"/>
      <c r="AT700" s="119"/>
      <c r="AU700" s="119"/>
      <c r="AV700" s="119"/>
      <c r="AW700" s="119"/>
      <c r="AX700" s="642"/>
    </row>
    <row r="701" spans="1:50" ht="26.25" customHeight="1">
      <c r="A701" s="600"/>
      <c r="B701" s="601"/>
      <c r="C701" s="729"/>
      <c r="D701" s="730"/>
      <c r="E701" s="730"/>
      <c r="F701" s="730"/>
      <c r="G701" s="730"/>
      <c r="H701" s="730"/>
      <c r="I701" s="730"/>
      <c r="J701" s="730"/>
      <c r="K701" s="730"/>
      <c r="L701" s="730"/>
      <c r="M701" s="730"/>
      <c r="N701" s="730"/>
      <c r="O701" s="731"/>
      <c r="P701" s="556"/>
      <c r="Q701" s="556"/>
      <c r="R701" s="556"/>
      <c r="S701" s="557"/>
      <c r="T701" s="604"/>
      <c r="U701" s="566"/>
      <c r="V701" s="566"/>
      <c r="W701" s="566"/>
      <c r="X701" s="566"/>
      <c r="Y701" s="566"/>
      <c r="Z701" s="566"/>
      <c r="AA701" s="566"/>
      <c r="AB701" s="566"/>
      <c r="AC701" s="566"/>
      <c r="AD701" s="566"/>
      <c r="AE701" s="566"/>
      <c r="AF701" s="605"/>
      <c r="AG701" s="641"/>
      <c r="AH701" s="119"/>
      <c r="AI701" s="119"/>
      <c r="AJ701" s="119"/>
      <c r="AK701" s="119"/>
      <c r="AL701" s="119"/>
      <c r="AM701" s="119"/>
      <c r="AN701" s="119"/>
      <c r="AO701" s="119"/>
      <c r="AP701" s="119"/>
      <c r="AQ701" s="119"/>
      <c r="AR701" s="119"/>
      <c r="AS701" s="119"/>
      <c r="AT701" s="119"/>
      <c r="AU701" s="119"/>
      <c r="AV701" s="119"/>
      <c r="AW701" s="119"/>
      <c r="AX701" s="642"/>
    </row>
    <row r="702" spans="1:50" ht="26.25" customHeight="1">
      <c r="A702" s="600"/>
      <c r="B702" s="601"/>
      <c r="C702" s="729"/>
      <c r="D702" s="730"/>
      <c r="E702" s="730"/>
      <c r="F702" s="730"/>
      <c r="G702" s="730"/>
      <c r="H702" s="730"/>
      <c r="I702" s="730"/>
      <c r="J702" s="730"/>
      <c r="K702" s="730"/>
      <c r="L702" s="730"/>
      <c r="M702" s="730"/>
      <c r="N702" s="730"/>
      <c r="O702" s="731"/>
      <c r="P702" s="556"/>
      <c r="Q702" s="556"/>
      <c r="R702" s="556"/>
      <c r="S702" s="557"/>
      <c r="T702" s="604"/>
      <c r="U702" s="566"/>
      <c r="V702" s="566"/>
      <c r="W702" s="566"/>
      <c r="X702" s="566"/>
      <c r="Y702" s="566"/>
      <c r="Z702" s="566"/>
      <c r="AA702" s="566"/>
      <c r="AB702" s="566"/>
      <c r="AC702" s="566"/>
      <c r="AD702" s="566"/>
      <c r="AE702" s="566"/>
      <c r="AF702" s="605"/>
      <c r="AG702" s="641"/>
      <c r="AH702" s="119"/>
      <c r="AI702" s="119"/>
      <c r="AJ702" s="119"/>
      <c r="AK702" s="119"/>
      <c r="AL702" s="119"/>
      <c r="AM702" s="119"/>
      <c r="AN702" s="119"/>
      <c r="AO702" s="119"/>
      <c r="AP702" s="119"/>
      <c r="AQ702" s="119"/>
      <c r="AR702" s="119"/>
      <c r="AS702" s="119"/>
      <c r="AT702" s="119"/>
      <c r="AU702" s="119"/>
      <c r="AV702" s="119"/>
      <c r="AW702" s="119"/>
      <c r="AX702" s="642"/>
    </row>
    <row r="703" spans="1:50" ht="26.25" customHeight="1">
      <c r="A703" s="600"/>
      <c r="B703" s="601"/>
      <c r="C703" s="729"/>
      <c r="D703" s="730"/>
      <c r="E703" s="730"/>
      <c r="F703" s="730"/>
      <c r="G703" s="730"/>
      <c r="H703" s="730"/>
      <c r="I703" s="730"/>
      <c r="J703" s="730"/>
      <c r="K703" s="730"/>
      <c r="L703" s="730"/>
      <c r="M703" s="730"/>
      <c r="N703" s="730"/>
      <c r="O703" s="731"/>
      <c r="P703" s="556"/>
      <c r="Q703" s="556"/>
      <c r="R703" s="556"/>
      <c r="S703" s="557"/>
      <c r="T703" s="604"/>
      <c r="U703" s="566"/>
      <c r="V703" s="566"/>
      <c r="W703" s="566"/>
      <c r="X703" s="566"/>
      <c r="Y703" s="566"/>
      <c r="Z703" s="566"/>
      <c r="AA703" s="566"/>
      <c r="AB703" s="566"/>
      <c r="AC703" s="566"/>
      <c r="AD703" s="566"/>
      <c r="AE703" s="566"/>
      <c r="AF703" s="605"/>
      <c r="AG703" s="641"/>
      <c r="AH703" s="119"/>
      <c r="AI703" s="119"/>
      <c r="AJ703" s="119"/>
      <c r="AK703" s="119"/>
      <c r="AL703" s="119"/>
      <c r="AM703" s="119"/>
      <c r="AN703" s="119"/>
      <c r="AO703" s="119"/>
      <c r="AP703" s="119"/>
      <c r="AQ703" s="119"/>
      <c r="AR703" s="119"/>
      <c r="AS703" s="119"/>
      <c r="AT703" s="119"/>
      <c r="AU703" s="119"/>
      <c r="AV703" s="119"/>
      <c r="AW703" s="119"/>
      <c r="AX703" s="642"/>
    </row>
    <row r="704" spans="1:50" ht="26.25" customHeight="1">
      <c r="A704" s="600"/>
      <c r="B704" s="601"/>
      <c r="C704" s="729"/>
      <c r="D704" s="730"/>
      <c r="E704" s="730"/>
      <c r="F704" s="730"/>
      <c r="G704" s="730"/>
      <c r="H704" s="730"/>
      <c r="I704" s="730"/>
      <c r="J704" s="730"/>
      <c r="K704" s="730"/>
      <c r="L704" s="730"/>
      <c r="M704" s="730"/>
      <c r="N704" s="730"/>
      <c r="O704" s="731"/>
      <c r="P704" s="556"/>
      <c r="Q704" s="556"/>
      <c r="R704" s="556"/>
      <c r="S704" s="557"/>
      <c r="T704" s="604"/>
      <c r="U704" s="566"/>
      <c r="V704" s="566"/>
      <c r="W704" s="566"/>
      <c r="X704" s="566"/>
      <c r="Y704" s="566"/>
      <c r="Z704" s="566"/>
      <c r="AA704" s="566"/>
      <c r="AB704" s="566"/>
      <c r="AC704" s="566"/>
      <c r="AD704" s="566"/>
      <c r="AE704" s="566"/>
      <c r="AF704" s="605"/>
      <c r="AG704" s="641"/>
      <c r="AH704" s="119"/>
      <c r="AI704" s="119"/>
      <c r="AJ704" s="119"/>
      <c r="AK704" s="119"/>
      <c r="AL704" s="119"/>
      <c r="AM704" s="119"/>
      <c r="AN704" s="119"/>
      <c r="AO704" s="119"/>
      <c r="AP704" s="119"/>
      <c r="AQ704" s="119"/>
      <c r="AR704" s="119"/>
      <c r="AS704" s="119"/>
      <c r="AT704" s="119"/>
      <c r="AU704" s="119"/>
      <c r="AV704" s="119"/>
      <c r="AW704" s="119"/>
      <c r="AX704" s="642"/>
    </row>
    <row r="705" spans="1:50" ht="26.25" customHeight="1">
      <c r="A705" s="602"/>
      <c r="B705" s="603"/>
      <c r="C705" s="735"/>
      <c r="D705" s="736"/>
      <c r="E705" s="736"/>
      <c r="F705" s="736"/>
      <c r="G705" s="736"/>
      <c r="H705" s="736"/>
      <c r="I705" s="736"/>
      <c r="J705" s="736"/>
      <c r="K705" s="736"/>
      <c r="L705" s="736"/>
      <c r="M705" s="736"/>
      <c r="N705" s="736"/>
      <c r="O705" s="737"/>
      <c r="P705" s="748"/>
      <c r="Q705" s="748"/>
      <c r="R705" s="748"/>
      <c r="S705" s="749"/>
      <c r="T705" s="752"/>
      <c r="U705" s="554"/>
      <c r="V705" s="554"/>
      <c r="W705" s="554"/>
      <c r="X705" s="554"/>
      <c r="Y705" s="554"/>
      <c r="Z705" s="554"/>
      <c r="AA705" s="554"/>
      <c r="AB705" s="554"/>
      <c r="AC705" s="554"/>
      <c r="AD705" s="554"/>
      <c r="AE705" s="554"/>
      <c r="AF705" s="753"/>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4" t="s">
        <v>60</v>
      </c>
      <c r="D706" s="732"/>
      <c r="E706" s="732"/>
      <c r="F706" s="733"/>
      <c r="G706" s="746" t="s">
        <v>531</v>
      </c>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6"/>
      <c r="AD706" s="746"/>
      <c r="AE706" s="746"/>
      <c r="AF706" s="746"/>
      <c r="AG706" s="746"/>
      <c r="AH706" s="746"/>
      <c r="AI706" s="746"/>
      <c r="AJ706" s="746"/>
      <c r="AK706" s="746"/>
      <c r="AL706" s="746"/>
      <c r="AM706" s="746"/>
      <c r="AN706" s="746"/>
      <c r="AO706" s="746"/>
      <c r="AP706" s="746"/>
      <c r="AQ706" s="746"/>
      <c r="AR706" s="746"/>
      <c r="AS706" s="746"/>
      <c r="AT706" s="746"/>
      <c r="AU706" s="746"/>
      <c r="AV706" s="746"/>
      <c r="AW706" s="746"/>
      <c r="AX706" s="747"/>
    </row>
    <row r="707" spans="1:50" ht="66.75" customHeight="1" thickBot="1">
      <c r="A707" s="549"/>
      <c r="B707" s="550"/>
      <c r="C707" s="741" t="s">
        <v>64</v>
      </c>
      <c r="D707" s="742"/>
      <c r="E707" s="742"/>
      <c r="F707" s="743"/>
      <c r="G707" s="744" t="s">
        <v>529</v>
      </c>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4"/>
      <c r="AD707" s="744"/>
      <c r="AE707" s="744"/>
      <c r="AF707" s="744"/>
      <c r="AG707" s="744"/>
      <c r="AH707" s="744"/>
      <c r="AI707" s="744"/>
      <c r="AJ707" s="744"/>
      <c r="AK707" s="744"/>
      <c r="AL707" s="744"/>
      <c r="AM707" s="744"/>
      <c r="AN707" s="744"/>
      <c r="AO707" s="744"/>
      <c r="AP707" s="744"/>
      <c r="AQ707" s="744"/>
      <c r="AR707" s="744"/>
      <c r="AS707" s="744"/>
      <c r="AT707" s="744"/>
      <c r="AU707" s="744"/>
      <c r="AV707" s="744"/>
      <c r="AW707" s="744"/>
      <c r="AX707" s="745"/>
    </row>
    <row r="708" spans="1:50" ht="21" customHeight="1">
      <c r="A708" s="738" t="s">
        <v>38</v>
      </c>
      <c r="B708" s="739"/>
      <c r="C708" s="739"/>
      <c r="D708" s="739"/>
      <c r="E708" s="739"/>
      <c r="F708" s="739"/>
      <c r="G708" s="739"/>
      <c r="H708" s="739"/>
      <c r="I708" s="739"/>
      <c r="J708" s="739"/>
      <c r="K708" s="739"/>
      <c r="L708" s="739"/>
      <c r="M708" s="739"/>
      <c r="N708" s="739"/>
      <c r="O708" s="739"/>
      <c r="P708" s="739"/>
      <c r="Q708" s="739"/>
      <c r="R708" s="739"/>
      <c r="S708" s="739"/>
      <c r="T708" s="739"/>
      <c r="U708" s="739"/>
      <c r="V708" s="739"/>
      <c r="W708" s="739"/>
      <c r="X708" s="739"/>
      <c r="Y708" s="739"/>
      <c r="Z708" s="739"/>
      <c r="AA708" s="739"/>
      <c r="AB708" s="739"/>
      <c r="AC708" s="739"/>
      <c r="AD708" s="739"/>
      <c r="AE708" s="739"/>
      <c r="AF708" s="739"/>
      <c r="AG708" s="739"/>
      <c r="AH708" s="739"/>
      <c r="AI708" s="739"/>
      <c r="AJ708" s="739"/>
      <c r="AK708" s="739"/>
      <c r="AL708" s="739"/>
      <c r="AM708" s="739"/>
      <c r="AN708" s="739"/>
      <c r="AO708" s="739"/>
      <c r="AP708" s="739"/>
      <c r="AQ708" s="739"/>
      <c r="AR708" s="739"/>
      <c r="AS708" s="739"/>
      <c r="AT708" s="739"/>
      <c r="AU708" s="739"/>
      <c r="AV708" s="739"/>
      <c r="AW708" s="739"/>
      <c r="AX708" s="740"/>
    </row>
    <row r="709" spans="1:50" ht="60" customHeight="1" thickBot="1">
      <c r="A709" s="717" t="s">
        <v>535</v>
      </c>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120" customHeight="1" thickBot="1">
      <c r="A711" s="544" t="s">
        <v>266</v>
      </c>
      <c r="B711" s="545"/>
      <c r="C711" s="545"/>
      <c r="D711" s="545"/>
      <c r="E711" s="546"/>
      <c r="F711" s="587" t="s">
        <v>536</v>
      </c>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99.75" customHeight="1" thickBot="1">
      <c r="A713" s="698" t="s">
        <v>538</v>
      </c>
      <c r="B713" s="699"/>
      <c r="C713" s="699"/>
      <c r="D713" s="699"/>
      <c r="E713" s="700"/>
      <c r="F713" s="718" t="s">
        <v>537</v>
      </c>
      <c r="G713" s="719"/>
      <c r="H713" s="719"/>
      <c r="I713" s="719"/>
      <c r="J713" s="719"/>
      <c r="K713" s="719"/>
      <c r="L713" s="719"/>
      <c r="M713" s="719"/>
      <c r="N713" s="719"/>
      <c r="O713" s="719"/>
      <c r="P713" s="719"/>
      <c r="Q713" s="719"/>
      <c r="R713" s="719"/>
      <c r="S713" s="719"/>
      <c r="T713" s="719"/>
      <c r="U713" s="719"/>
      <c r="V713" s="719"/>
      <c r="W713" s="719"/>
      <c r="X713" s="719"/>
      <c r="Y713" s="719"/>
      <c r="Z713" s="719"/>
      <c r="AA713" s="719"/>
      <c r="AB713" s="719"/>
      <c r="AC713" s="719"/>
      <c r="AD713" s="719"/>
      <c r="AE713" s="719"/>
      <c r="AF713" s="719"/>
      <c r="AG713" s="719"/>
      <c r="AH713" s="719"/>
      <c r="AI713" s="719"/>
      <c r="AJ713" s="719"/>
      <c r="AK713" s="719"/>
      <c r="AL713" s="719"/>
      <c r="AM713" s="719"/>
      <c r="AN713" s="719"/>
      <c r="AO713" s="719"/>
      <c r="AP713" s="719"/>
      <c r="AQ713" s="719"/>
      <c r="AR713" s="719"/>
      <c r="AS713" s="719"/>
      <c r="AT713" s="719"/>
      <c r="AU713" s="719"/>
      <c r="AV713" s="719"/>
      <c r="AW713" s="719"/>
      <c r="AX713" s="720"/>
    </row>
    <row r="714" spans="1:50" ht="21" customHeight="1">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customHeight="1" thickBot="1">
      <c r="A715" s="581" t="s">
        <v>530</v>
      </c>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5" customHeight="1">
      <c r="A716" s="726" t="s">
        <v>35</v>
      </c>
      <c r="B716" s="727"/>
      <c r="C716" s="727"/>
      <c r="D716" s="727"/>
      <c r="E716" s="727"/>
      <c r="F716" s="727"/>
      <c r="G716" s="727"/>
      <c r="H716" s="727"/>
      <c r="I716" s="727"/>
      <c r="J716" s="727"/>
      <c r="K716" s="727"/>
      <c r="L716" s="727"/>
      <c r="M716" s="727"/>
      <c r="N716" s="727"/>
      <c r="O716" s="727"/>
      <c r="P716" s="727"/>
      <c r="Q716" s="727"/>
      <c r="R716" s="727"/>
      <c r="S716" s="727"/>
      <c r="T716" s="727"/>
      <c r="U716" s="727"/>
      <c r="V716" s="727"/>
      <c r="W716" s="727"/>
      <c r="X716" s="727"/>
      <c r="Y716" s="727"/>
      <c r="Z716" s="727"/>
      <c r="AA716" s="727"/>
      <c r="AB716" s="727"/>
      <c r="AC716" s="727"/>
      <c r="AD716" s="727"/>
      <c r="AE716" s="727"/>
      <c r="AF716" s="727"/>
      <c r="AG716" s="727"/>
      <c r="AH716" s="727"/>
      <c r="AI716" s="727"/>
      <c r="AJ716" s="727"/>
      <c r="AK716" s="727"/>
      <c r="AL716" s="727"/>
      <c r="AM716" s="727"/>
      <c r="AN716" s="727"/>
      <c r="AO716" s="727"/>
      <c r="AP716" s="727"/>
      <c r="AQ716" s="727"/>
      <c r="AR716" s="727"/>
      <c r="AS716" s="727"/>
      <c r="AT716" s="727"/>
      <c r="AU716" s="727"/>
      <c r="AV716" s="727"/>
      <c r="AW716" s="727"/>
      <c r="AX716" s="728"/>
    </row>
    <row r="717" spans="1:50" ht="19.5" customHeight="1">
      <c r="A717" s="551" t="s">
        <v>385</v>
      </c>
      <c r="B717" s="285"/>
      <c r="C717" s="285"/>
      <c r="D717" s="285"/>
      <c r="E717" s="285"/>
      <c r="F717" s="285"/>
      <c r="G717" s="701" t="s">
        <v>448</v>
      </c>
      <c r="H717" s="701"/>
      <c r="I717" s="701"/>
      <c r="J717" s="701"/>
      <c r="K717" s="701"/>
      <c r="L717" s="701"/>
      <c r="M717" s="701"/>
      <c r="N717" s="701"/>
      <c r="O717" s="701"/>
      <c r="P717" s="701"/>
      <c r="Q717" s="285" t="s">
        <v>326</v>
      </c>
      <c r="R717" s="285"/>
      <c r="S717" s="285"/>
      <c r="T717" s="285"/>
      <c r="U717" s="285"/>
      <c r="V717" s="285"/>
      <c r="W717" s="701" t="s">
        <v>448</v>
      </c>
      <c r="X717" s="701"/>
      <c r="Y717" s="701"/>
      <c r="Z717" s="701"/>
      <c r="AA717" s="701"/>
      <c r="AB717" s="701"/>
      <c r="AC717" s="701"/>
      <c r="AD717" s="701"/>
      <c r="AE717" s="701"/>
      <c r="AF717" s="701"/>
      <c r="AG717" s="285" t="s">
        <v>327</v>
      </c>
      <c r="AH717" s="285"/>
      <c r="AI717" s="285"/>
      <c r="AJ717" s="285"/>
      <c r="AK717" s="285"/>
      <c r="AL717" s="285"/>
      <c r="AM717" s="701" t="s">
        <v>448</v>
      </c>
      <c r="AN717" s="701"/>
      <c r="AO717" s="701"/>
      <c r="AP717" s="701"/>
      <c r="AQ717" s="701"/>
      <c r="AR717" s="701"/>
      <c r="AS717" s="701"/>
      <c r="AT717" s="701"/>
      <c r="AU717" s="701"/>
      <c r="AV717" s="701"/>
      <c r="AW717" s="51"/>
      <c r="AX717" s="52"/>
    </row>
    <row r="718" spans="1:50" ht="19.5" customHeight="1" thickBot="1">
      <c r="A718" s="697" t="s">
        <v>328</v>
      </c>
      <c r="B718" s="640"/>
      <c r="C718" s="640"/>
      <c r="D718" s="640"/>
      <c r="E718" s="640"/>
      <c r="F718" s="640"/>
      <c r="G718" s="757" t="s">
        <v>449</v>
      </c>
      <c r="H718" s="757"/>
      <c r="I718" s="757"/>
      <c r="J718" s="757"/>
      <c r="K718" s="757"/>
      <c r="L718" s="757"/>
      <c r="M718" s="757"/>
      <c r="N718" s="757"/>
      <c r="O718" s="757"/>
      <c r="P718" s="757"/>
      <c r="Q718" s="640" t="s">
        <v>329</v>
      </c>
      <c r="R718" s="640"/>
      <c r="S718" s="640"/>
      <c r="T718" s="640"/>
      <c r="U718" s="640"/>
      <c r="V718" s="640"/>
      <c r="W718" s="639" t="s">
        <v>450</v>
      </c>
      <c r="X718" s="639"/>
      <c r="Y718" s="639"/>
      <c r="Z718" s="639"/>
      <c r="AA718" s="639"/>
      <c r="AB718" s="639"/>
      <c r="AC718" s="639"/>
      <c r="AD718" s="639"/>
      <c r="AE718" s="639"/>
      <c r="AF718" s="639"/>
      <c r="AG718" s="640" t="s">
        <v>330</v>
      </c>
      <c r="AH718" s="640"/>
      <c r="AI718" s="640"/>
      <c r="AJ718" s="640"/>
      <c r="AK718" s="640"/>
      <c r="AL718" s="640"/>
      <c r="AM718" s="734" t="s">
        <v>451</v>
      </c>
      <c r="AN718" s="734"/>
      <c r="AO718" s="734"/>
      <c r="AP718" s="734"/>
      <c r="AQ718" s="734"/>
      <c r="AR718" s="734"/>
      <c r="AS718" s="734"/>
      <c r="AT718" s="734"/>
      <c r="AU718" s="734"/>
      <c r="AV718" s="734"/>
      <c r="AW718" s="53"/>
      <c r="AX718" s="54"/>
    </row>
    <row r="719" spans="1:50" ht="23.25" customHeight="1">
      <c r="A719" s="633" t="s">
        <v>27</v>
      </c>
      <c r="B719" s="634"/>
      <c r="C719" s="634"/>
      <c r="D719" s="634"/>
      <c r="E719" s="634"/>
      <c r="F719" s="635"/>
      <c r="G719" s="73" t="s">
        <v>334</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2" t="s">
        <v>32</v>
      </c>
      <c r="B758" s="713"/>
      <c r="C758" s="713"/>
      <c r="D758" s="713"/>
      <c r="E758" s="713"/>
      <c r="F758" s="714"/>
      <c r="G758" s="376" t="s">
        <v>472</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481</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c r="A759" s="552"/>
      <c r="B759" s="715"/>
      <c r="C759" s="715"/>
      <c r="D759" s="715"/>
      <c r="E759" s="715"/>
      <c r="F759" s="716"/>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c r="A760" s="552"/>
      <c r="B760" s="715"/>
      <c r="C760" s="715"/>
      <c r="D760" s="715"/>
      <c r="E760" s="715"/>
      <c r="F760" s="716"/>
      <c r="G760" s="275" t="s">
        <v>473</v>
      </c>
      <c r="H760" s="276"/>
      <c r="I760" s="276"/>
      <c r="J760" s="276"/>
      <c r="K760" s="277"/>
      <c r="L760" s="278" t="s">
        <v>476</v>
      </c>
      <c r="M760" s="279"/>
      <c r="N760" s="279"/>
      <c r="O760" s="279"/>
      <c r="P760" s="279"/>
      <c r="Q760" s="279"/>
      <c r="R760" s="279"/>
      <c r="S760" s="279"/>
      <c r="T760" s="279"/>
      <c r="U760" s="279"/>
      <c r="V760" s="279"/>
      <c r="W760" s="279"/>
      <c r="X760" s="280"/>
      <c r="Y760" s="439">
        <v>242</v>
      </c>
      <c r="Z760" s="440"/>
      <c r="AA760" s="440"/>
      <c r="AB760" s="523"/>
      <c r="AC760" s="275" t="s">
        <v>482</v>
      </c>
      <c r="AD760" s="276"/>
      <c r="AE760" s="276"/>
      <c r="AF760" s="276"/>
      <c r="AG760" s="277"/>
      <c r="AH760" s="278" t="s">
        <v>483</v>
      </c>
      <c r="AI760" s="279"/>
      <c r="AJ760" s="279"/>
      <c r="AK760" s="279"/>
      <c r="AL760" s="279"/>
      <c r="AM760" s="279"/>
      <c r="AN760" s="279"/>
      <c r="AO760" s="279"/>
      <c r="AP760" s="279"/>
      <c r="AQ760" s="279"/>
      <c r="AR760" s="279"/>
      <c r="AS760" s="279"/>
      <c r="AT760" s="280"/>
      <c r="AU760" s="439">
        <v>80</v>
      </c>
      <c r="AV760" s="440"/>
      <c r="AW760" s="440"/>
      <c r="AX760" s="441"/>
    </row>
    <row r="761" spans="1:50" ht="24.75" customHeight="1">
      <c r="A761" s="552"/>
      <c r="B761" s="715"/>
      <c r="C761" s="715"/>
      <c r="D761" s="715"/>
      <c r="E761" s="715"/>
      <c r="F761" s="716"/>
      <c r="G761" s="255" t="s">
        <v>474</v>
      </c>
      <c r="H761" s="256"/>
      <c r="I761" s="256"/>
      <c r="J761" s="256"/>
      <c r="K761" s="257"/>
      <c r="L761" s="356" t="s">
        <v>477</v>
      </c>
      <c r="M761" s="357"/>
      <c r="N761" s="357"/>
      <c r="O761" s="357"/>
      <c r="P761" s="357"/>
      <c r="Q761" s="357"/>
      <c r="R761" s="357"/>
      <c r="S761" s="357"/>
      <c r="T761" s="357"/>
      <c r="U761" s="357"/>
      <c r="V761" s="357"/>
      <c r="W761" s="357"/>
      <c r="X761" s="358"/>
      <c r="Y761" s="353">
        <v>36</v>
      </c>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c r="A762" s="552"/>
      <c r="B762" s="715"/>
      <c r="C762" s="715"/>
      <c r="D762" s="715"/>
      <c r="E762" s="715"/>
      <c r="F762" s="716"/>
      <c r="G762" s="255" t="s">
        <v>474</v>
      </c>
      <c r="H762" s="256"/>
      <c r="I762" s="256"/>
      <c r="J762" s="256"/>
      <c r="K762" s="257"/>
      <c r="L762" s="356" t="s">
        <v>478</v>
      </c>
      <c r="M762" s="357"/>
      <c r="N762" s="357"/>
      <c r="O762" s="357"/>
      <c r="P762" s="357"/>
      <c r="Q762" s="357"/>
      <c r="R762" s="357"/>
      <c r="S762" s="357"/>
      <c r="T762" s="357"/>
      <c r="U762" s="357"/>
      <c r="V762" s="357"/>
      <c r="W762" s="357"/>
      <c r="X762" s="358"/>
      <c r="Y762" s="353">
        <v>34</v>
      </c>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c r="A763" s="552"/>
      <c r="B763" s="715"/>
      <c r="C763" s="715"/>
      <c r="D763" s="715"/>
      <c r="E763" s="715"/>
      <c r="F763" s="716"/>
      <c r="G763" s="255" t="s">
        <v>475</v>
      </c>
      <c r="H763" s="256"/>
      <c r="I763" s="256"/>
      <c r="J763" s="256"/>
      <c r="K763" s="257"/>
      <c r="L763" s="356" t="s">
        <v>479</v>
      </c>
      <c r="M763" s="357"/>
      <c r="N763" s="357"/>
      <c r="O763" s="357"/>
      <c r="P763" s="357"/>
      <c r="Q763" s="357"/>
      <c r="R763" s="357"/>
      <c r="S763" s="357"/>
      <c r="T763" s="357"/>
      <c r="U763" s="357"/>
      <c r="V763" s="357"/>
      <c r="W763" s="357"/>
      <c r="X763" s="358"/>
      <c r="Y763" s="353">
        <v>11</v>
      </c>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c r="A764" s="552"/>
      <c r="B764" s="715"/>
      <c r="C764" s="715"/>
      <c r="D764" s="715"/>
      <c r="E764" s="715"/>
      <c r="F764" s="716"/>
      <c r="G764" s="255" t="s">
        <v>473</v>
      </c>
      <c r="H764" s="256"/>
      <c r="I764" s="256"/>
      <c r="J764" s="256"/>
      <c r="K764" s="257"/>
      <c r="L764" s="356" t="s">
        <v>480</v>
      </c>
      <c r="M764" s="357"/>
      <c r="N764" s="357"/>
      <c r="O764" s="357"/>
      <c r="P764" s="357"/>
      <c r="Q764" s="357"/>
      <c r="R764" s="357"/>
      <c r="S764" s="357"/>
      <c r="T764" s="357"/>
      <c r="U764" s="357"/>
      <c r="V764" s="357"/>
      <c r="W764" s="357"/>
      <c r="X764" s="358"/>
      <c r="Y764" s="353">
        <v>2</v>
      </c>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52"/>
      <c r="B765" s="715"/>
      <c r="C765" s="715"/>
      <c r="D765" s="715"/>
      <c r="E765" s="715"/>
      <c r="F765" s="716"/>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52"/>
      <c r="B766" s="715"/>
      <c r="C766" s="715"/>
      <c r="D766" s="715"/>
      <c r="E766" s="715"/>
      <c r="F766" s="716"/>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52"/>
      <c r="B767" s="715"/>
      <c r="C767" s="715"/>
      <c r="D767" s="715"/>
      <c r="E767" s="715"/>
      <c r="F767" s="716"/>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52"/>
      <c r="B768" s="715"/>
      <c r="C768" s="715"/>
      <c r="D768" s="715"/>
      <c r="E768" s="715"/>
      <c r="F768" s="716"/>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52"/>
      <c r="B769" s="715"/>
      <c r="C769" s="715"/>
      <c r="D769" s="715"/>
      <c r="E769" s="715"/>
      <c r="F769" s="716"/>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c r="A770" s="552"/>
      <c r="B770" s="715"/>
      <c r="C770" s="715"/>
      <c r="D770" s="715"/>
      <c r="E770" s="715"/>
      <c r="F770" s="716"/>
      <c r="G770" s="361" t="s">
        <v>22</v>
      </c>
      <c r="H770" s="362"/>
      <c r="I770" s="362"/>
      <c r="J770" s="362"/>
      <c r="K770" s="362"/>
      <c r="L770" s="363"/>
      <c r="M770" s="364"/>
      <c r="N770" s="364"/>
      <c r="O770" s="364"/>
      <c r="P770" s="364"/>
      <c r="Q770" s="364"/>
      <c r="R770" s="364"/>
      <c r="S770" s="364"/>
      <c r="T770" s="364"/>
      <c r="U770" s="364"/>
      <c r="V770" s="364"/>
      <c r="W770" s="364"/>
      <c r="X770" s="365"/>
      <c r="Y770" s="366">
        <f>SUM(Y760:AB769)</f>
        <v>325</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80</v>
      </c>
      <c r="AV770" s="367"/>
      <c r="AW770" s="367"/>
      <c r="AX770" s="369"/>
    </row>
    <row r="771" spans="1:50" ht="30" customHeight="1">
      <c r="A771" s="552"/>
      <c r="B771" s="715"/>
      <c r="C771" s="715"/>
      <c r="D771" s="715"/>
      <c r="E771" s="715"/>
      <c r="F771" s="716"/>
      <c r="G771" s="376" t="s">
        <v>484</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486</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c r="A772" s="552"/>
      <c r="B772" s="715"/>
      <c r="C772" s="715"/>
      <c r="D772" s="715"/>
      <c r="E772" s="715"/>
      <c r="F772" s="716"/>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c r="A773" s="552"/>
      <c r="B773" s="715"/>
      <c r="C773" s="715"/>
      <c r="D773" s="715"/>
      <c r="E773" s="715"/>
      <c r="F773" s="716"/>
      <c r="G773" s="275" t="s">
        <v>473</v>
      </c>
      <c r="H773" s="276"/>
      <c r="I773" s="276"/>
      <c r="J773" s="276"/>
      <c r="K773" s="277"/>
      <c r="L773" s="278" t="s">
        <v>485</v>
      </c>
      <c r="M773" s="279"/>
      <c r="N773" s="279"/>
      <c r="O773" s="279"/>
      <c r="P773" s="279"/>
      <c r="Q773" s="279"/>
      <c r="R773" s="279"/>
      <c r="S773" s="279"/>
      <c r="T773" s="279"/>
      <c r="U773" s="279"/>
      <c r="V773" s="279"/>
      <c r="W773" s="279"/>
      <c r="X773" s="280"/>
      <c r="Y773" s="439">
        <v>2</v>
      </c>
      <c r="Z773" s="440"/>
      <c r="AA773" s="440"/>
      <c r="AB773" s="523"/>
      <c r="AC773" s="275" t="s">
        <v>474</v>
      </c>
      <c r="AD773" s="276"/>
      <c r="AE773" s="276"/>
      <c r="AF773" s="276"/>
      <c r="AG773" s="277"/>
      <c r="AH773" s="278" t="s">
        <v>487</v>
      </c>
      <c r="AI773" s="279"/>
      <c r="AJ773" s="279"/>
      <c r="AK773" s="279"/>
      <c r="AL773" s="279"/>
      <c r="AM773" s="279"/>
      <c r="AN773" s="279"/>
      <c r="AO773" s="279"/>
      <c r="AP773" s="279"/>
      <c r="AQ773" s="279"/>
      <c r="AR773" s="279"/>
      <c r="AS773" s="279"/>
      <c r="AT773" s="280"/>
      <c r="AU773" s="439">
        <v>9</v>
      </c>
      <c r="AV773" s="440"/>
      <c r="AW773" s="440"/>
      <c r="AX773" s="441"/>
    </row>
    <row r="774" spans="1:50" ht="24.75" customHeight="1" hidden="1">
      <c r="A774" s="552"/>
      <c r="B774" s="715"/>
      <c r="C774" s="715"/>
      <c r="D774" s="715"/>
      <c r="E774" s="715"/>
      <c r="F774" s="716"/>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52"/>
      <c r="B775" s="715"/>
      <c r="C775" s="715"/>
      <c r="D775" s="715"/>
      <c r="E775" s="715"/>
      <c r="F775" s="716"/>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2"/>
      <c r="B776" s="715"/>
      <c r="C776" s="715"/>
      <c r="D776" s="715"/>
      <c r="E776" s="715"/>
      <c r="F776" s="716"/>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2"/>
      <c r="B777" s="715"/>
      <c r="C777" s="715"/>
      <c r="D777" s="715"/>
      <c r="E777" s="715"/>
      <c r="F777" s="716"/>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2"/>
      <c r="B778" s="715"/>
      <c r="C778" s="715"/>
      <c r="D778" s="715"/>
      <c r="E778" s="715"/>
      <c r="F778" s="716"/>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2"/>
      <c r="B779" s="715"/>
      <c r="C779" s="715"/>
      <c r="D779" s="715"/>
      <c r="E779" s="715"/>
      <c r="F779" s="716"/>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2"/>
      <c r="B780" s="715"/>
      <c r="C780" s="715"/>
      <c r="D780" s="715"/>
      <c r="E780" s="715"/>
      <c r="F780" s="716"/>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2"/>
      <c r="B781" s="715"/>
      <c r="C781" s="715"/>
      <c r="D781" s="715"/>
      <c r="E781" s="715"/>
      <c r="F781" s="716"/>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2"/>
      <c r="B782" s="715"/>
      <c r="C782" s="715"/>
      <c r="D782" s="715"/>
      <c r="E782" s="715"/>
      <c r="F782" s="716"/>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thickBot="1">
      <c r="A783" s="552"/>
      <c r="B783" s="715"/>
      <c r="C783" s="715"/>
      <c r="D783" s="715"/>
      <c r="E783" s="715"/>
      <c r="F783" s="716"/>
      <c r="G783" s="361" t="s">
        <v>22</v>
      </c>
      <c r="H783" s="362"/>
      <c r="I783" s="362"/>
      <c r="J783" s="362"/>
      <c r="K783" s="362"/>
      <c r="L783" s="363"/>
      <c r="M783" s="364"/>
      <c r="N783" s="364"/>
      <c r="O783" s="364"/>
      <c r="P783" s="364"/>
      <c r="Q783" s="364"/>
      <c r="R783" s="364"/>
      <c r="S783" s="364"/>
      <c r="T783" s="364"/>
      <c r="U783" s="364"/>
      <c r="V783" s="364"/>
      <c r="W783" s="364"/>
      <c r="X783" s="365"/>
      <c r="Y783" s="366">
        <f>SUM(Y773:AB782)</f>
        <v>2</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9</v>
      </c>
      <c r="AV783" s="367"/>
      <c r="AW783" s="367"/>
      <c r="AX783" s="369"/>
    </row>
    <row r="784" spans="1:50" ht="30" customHeight="1">
      <c r="A784" s="552"/>
      <c r="B784" s="715"/>
      <c r="C784" s="715"/>
      <c r="D784" s="715"/>
      <c r="E784" s="715"/>
      <c r="F784" s="716"/>
      <c r="G784" s="376" t="s">
        <v>488</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413</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c r="A785" s="552"/>
      <c r="B785" s="715"/>
      <c r="C785" s="715"/>
      <c r="D785" s="715"/>
      <c r="E785" s="715"/>
      <c r="F785" s="716"/>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c r="A786" s="552"/>
      <c r="B786" s="715"/>
      <c r="C786" s="715"/>
      <c r="D786" s="715"/>
      <c r="E786" s="715"/>
      <c r="F786" s="716"/>
      <c r="G786" s="275" t="s">
        <v>474</v>
      </c>
      <c r="H786" s="276"/>
      <c r="I786" s="276"/>
      <c r="J786" s="276"/>
      <c r="K786" s="277"/>
      <c r="L786" s="278" t="s">
        <v>489</v>
      </c>
      <c r="M786" s="279"/>
      <c r="N786" s="279"/>
      <c r="O786" s="279"/>
      <c r="P786" s="279"/>
      <c r="Q786" s="279"/>
      <c r="R786" s="279"/>
      <c r="S786" s="279"/>
      <c r="T786" s="279"/>
      <c r="U786" s="279"/>
      <c r="V786" s="279"/>
      <c r="W786" s="279"/>
      <c r="X786" s="280"/>
      <c r="Y786" s="439">
        <v>27</v>
      </c>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hidden="1">
      <c r="A787" s="552"/>
      <c r="B787" s="715"/>
      <c r="C787" s="715"/>
      <c r="D787" s="715"/>
      <c r="E787" s="715"/>
      <c r="F787" s="716"/>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2"/>
      <c r="B788" s="715"/>
      <c r="C788" s="715"/>
      <c r="D788" s="715"/>
      <c r="E788" s="715"/>
      <c r="F788" s="716"/>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2"/>
      <c r="B789" s="715"/>
      <c r="C789" s="715"/>
      <c r="D789" s="715"/>
      <c r="E789" s="715"/>
      <c r="F789" s="716"/>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2"/>
      <c r="B790" s="715"/>
      <c r="C790" s="715"/>
      <c r="D790" s="715"/>
      <c r="E790" s="715"/>
      <c r="F790" s="716"/>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2"/>
      <c r="B791" s="715"/>
      <c r="C791" s="715"/>
      <c r="D791" s="715"/>
      <c r="E791" s="715"/>
      <c r="F791" s="716"/>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2"/>
      <c r="B792" s="715"/>
      <c r="C792" s="715"/>
      <c r="D792" s="715"/>
      <c r="E792" s="715"/>
      <c r="F792" s="716"/>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2"/>
      <c r="B793" s="715"/>
      <c r="C793" s="715"/>
      <c r="D793" s="715"/>
      <c r="E793" s="715"/>
      <c r="F793" s="716"/>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2"/>
      <c r="B794" s="715"/>
      <c r="C794" s="715"/>
      <c r="D794" s="715"/>
      <c r="E794" s="715"/>
      <c r="F794" s="716"/>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2"/>
      <c r="B795" s="715"/>
      <c r="C795" s="715"/>
      <c r="D795" s="715"/>
      <c r="E795" s="715"/>
      <c r="F795" s="716"/>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c r="A796" s="552"/>
      <c r="B796" s="715"/>
      <c r="C796" s="715"/>
      <c r="D796" s="715"/>
      <c r="E796" s="715"/>
      <c r="F796" s="716"/>
      <c r="G796" s="361" t="s">
        <v>22</v>
      </c>
      <c r="H796" s="362"/>
      <c r="I796" s="362"/>
      <c r="J796" s="362"/>
      <c r="K796" s="362"/>
      <c r="L796" s="363"/>
      <c r="M796" s="364"/>
      <c r="N796" s="364"/>
      <c r="O796" s="364"/>
      <c r="P796" s="364"/>
      <c r="Q796" s="364"/>
      <c r="R796" s="364"/>
      <c r="S796" s="364"/>
      <c r="T796" s="364"/>
      <c r="U796" s="364"/>
      <c r="V796" s="364"/>
      <c r="W796" s="364"/>
      <c r="X796" s="365"/>
      <c r="Y796" s="366">
        <f>SUM(Y786:AB795)</f>
        <v>27</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52"/>
      <c r="B797" s="715"/>
      <c r="C797" s="715"/>
      <c r="D797" s="715"/>
      <c r="E797" s="715"/>
      <c r="F797" s="716"/>
      <c r="G797" s="376" t="s">
        <v>380</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hidden="1">
      <c r="A798" s="552"/>
      <c r="B798" s="715"/>
      <c r="C798" s="715"/>
      <c r="D798" s="715"/>
      <c r="E798" s="715"/>
      <c r="F798" s="716"/>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hidden="1">
      <c r="A799" s="552"/>
      <c r="B799" s="715"/>
      <c r="C799" s="715"/>
      <c r="D799" s="715"/>
      <c r="E799" s="715"/>
      <c r="F799" s="716"/>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hidden="1">
      <c r="A800" s="552"/>
      <c r="B800" s="715"/>
      <c r="C800" s="715"/>
      <c r="D800" s="715"/>
      <c r="E800" s="715"/>
      <c r="F800" s="716"/>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2"/>
      <c r="B801" s="715"/>
      <c r="C801" s="715"/>
      <c r="D801" s="715"/>
      <c r="E801" s="715"/>
      <c r="F801" s="716"/>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2"/>
      <c r="B802" s="715"/>
      <c r="C802" s="715"/>
      <c r="D802" s="715"/>
      <c r="E802" s="715"/>
      <c r="F802" s="716"/>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2"/>
      <c r="B803" s="715"/>
      <c r="C803" s="715"/>
      <c r="D803" s="715"/>
      <c r="E803" s="715"/>
      <c r="F803" s="716"/>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2"/>
      <c r="B804" s="715"/>
      <c r="C804" s="715"/>
      <c r="D804" s="715"/>
      <c r="E804" s="715"/>
      <c r="F804" s="716"/>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2"/>
      <c r="B805" s="715"/>
      <c r="C805" s="715"/>
      <c r="D805" s="715"/>
      <c r="E805" s="715"/>
      <c r="F805" s="716"/>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2"/>
      <c r="B806" s="715"/>
      <c r="C806" s="715"/>
      <c r="D806" s="715"/>
      <c r="E806" s="715"/>
      <c r="F806" s="716"/>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2"/>
      <c r="B807" s="715"/>
      <c r="C807" s="715"/>
      <c r="D807" s="715"/>
      <c r="E807" s="715"/>
      <c r="F807" s="716"/>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2"/>
      <c r="B808" s="715"/>
      <c r="C808" s="715"/>
      <c r="D808" s="715"/>
      <c r="E808" s="715"/>
      <c r="F808" s="716"/>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2"/>
      <c r="B809" s="715"/>
      <c r="C809" s="715"/>
      <c r="D809" s="715"/>
      <c r="E809" s="715"/>
      <c r="F809" s="716"/>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472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386</v>
      </c>
      <c r="K815" s="271"/>
      <c r="L815" s="271"/>
      <c r="M815" s="271"/>
      <c r="N815" s="271"/>
      <c r="O815" s="271"/>
      <c r="P815" s="282" t="s">
        <v>350</v>
      </c>
      <c r="Q815" s="282"/>
      <c r="R815" s="282"/>
      <c r="S815" s="282"/>
      <c r="T815" s="282"/>
      <c r="U815" s="282"/>
      <c r="V815" s="282"/>
      <c r="W815" s="282"/>
      <c r="X815" s="282"/>
      <c r="Y815" s="272" t="s">
        <v>382</v>
      </c>
      <c r="Z815" s="281"/>
      <c r="AA815" s="281"/>
      <c r="AB815" s="281"/>
      <c r="AC815" s="168" t="s">
        <v>349</v>
      </c>
      <c r="AD815" s="168"/>
      <c r="AE815" s="168"/>
      <c r="AF815" s="168"/>
      <c r="AG815" s="168"/>
      <c r="AH815" s="272" t="s">
        <v>366</v>
      </c>
      <c r="AI815" s="273"/>
      <c r="AJ815" s="273"/>
      <c r="AK815" s="273"/>
      <c r="AL815" s="273" t="s">
        <v>23</v>
      </c>
      <c r="AM815" s="273"/>
      <c r="AN815" s="273"/>
      <c r="AO815" s="274"/>
      <c r="AP815" s="372" t="s">
        <v>387</v>
      </c>
      <c r="AQ815" s="372"/>
      <c r="AR815" s="372"/>
      <c r="AS815" s="372"/>
      <c r="AT815" s="372"/>
      <c r="AU815" s="372"/>
      <c r="AV815" s="372"/>
      <c r="AW815" s="372"/>
      <c r="AX815" s="372"/>
    </row>
    <row r="816" spans="1:50" ht="30" customHeight="1">
      <c r="A816" s="359">
        <v>1</v>
      </c>
      <c r="B816" s="359">
        <v>1</v>
      </c>
      <c r="C816" s="370" t="s">
        <v>490</v>
      </c>
      <c r="D816" s="370"/>
      <c r="E816" s="370"/>
      <c r="F816" s="370"/>
      <c r="G816" s="370"/>
      <c r="H816" s="370"/>
      <c r="I816" s="370"/>
      <c r="J816" s="152">
        <v>1000020470007</v>
      </c>
      <c r="K816" s="153"/>
      <c r="L816" s="153"/>
      <c r="M816" s="153"/>
      <c r="N816" s="153"/>
      <c r="O816" s="153"/>
      <c r="P816" s="142" t="s">
        <v>491</v>
      </c>
      <c r="Q816" s="142"/>
      <c r="R816" s="142"/>
      <c r="S816" s="142"/>
      <c r="T816" s="142"/>
      <c r="U816" s="142"/>
      <c r="V816" s="142"/>
      <c r="W816" s="142"/>
      <c r="X816" s="142"/>
      <c r="Y816" s="143">
        <v>325</v>
      </c>
      <c r="Z816" s="144"/>
      <c r="AA816" s="144"/>
      <c r="AB816" s="145"/>
      <c r="AC816" s="258" t="s">
        <v>439</v>
      </c>
      <c r="AD816" s="258"/>
      <c r="AE816" s="258"/>
      <c r="AF816" s="258"/>
      <c r="AG816" s="258"/>
      <c r="AH816" s="259" t="s">
        <v>463</v>
      </c>
      <c r="AI816" s="260"/>
      <c r="AJ816" s="260"/>
      <c r="AK816" s="260"/>
      <c r="AL816" s="261" t="s">
        <v>463</v>
      </c>
      <c r="AM816" s="262"/>
      <c r="AN816" s="262"/>
      <c r="AO816" s="263"/>
      <c r="AP816" s="252" t="s">
        <v>534</v>
      </c>
      <c r="AQ816" s="252"/>
      <c r="AR816" s="252"/>
      <c r="AS816" s="252"/>
      <c r="AT816" s="252"/>
      <c r="AU816" s="252"/>
      <c r="AV816" s="252"/>
      <c r="AW816" s="252"/>
      <c r="AX816" s="252"/>
    </row>
    <row r="817" spans="1:50" ht="30" customHeight="1" hidden="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hidden="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hidden="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hidden="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505</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1"/>
      <c r="B848" s="281"/>
      <c r="C848" s="281" t="s">
        <v>30</v>
      </c>
      <c r="D848" s="281"/>
      <c r="E848" s="281"/>
      <c r="F848" s="281"/>
      <c r="G848" s="281"/>
      <c r="H848" s="281"/>
      <c r="I848" s="281"/>
      <c r="J848" s="168" t="s">
        <v>386</v>
      </c>
      <c r="K848" s="168"/>
      <c r="L848" s="168"/>
      <c r="M848" s="168"/>
      <c r="N848" s="168"/>
      <c r="O848" s="168"/>
      <c r="P848" s="272" t="s">
        <v>350</v>
      </c>
      <c r="Q848" s="272"/>
      <c r="R848" s="272"/>
      <c r="S848" s="272"/>
      <c r="T848" s="272"/>
      <c r="U848" s="272"/>
      <c r="V848" s="272"/>
      <c r="W848" s="272"/>
      <c r="X848" s="272"/>
      <c r="Y848" s="272" t="s">
        <v>382</v>
      </c>
      <c r="Z848" s="281"/>
      <c r="AA848" s="281"/>
      <c r="AB848" s="281"/>
      <c r="AC848" s="168" t="s">
        <v>349</v>
      </c>
      <c r="AD848" s="168"/>
      <c r="AE848" s="168"/>
      <c r="AF848" s="168"/>
      <c r="AG848" s="168"/>
      <c r="AH848" s="272" t="s">
        <v>366</v>
      </c>
      <c r="AI848" s="281"/>
      <c r="AJ848" s="281"/>
      <c r="AK848" s="281"/>
      <c r="AL848" s="281" t="s">
        <v>23</v>
      </c>
      <c r="AM848" s="281"/>
      <c r="AN848" s="281"/>
      <c r="AO848" s="371"/>
      <c r="AP848" s="372" t="s">
        <v>425</v>
      </c>
      <c r="AQ848" s="372"/>
      <c r="AR848" s="372"/>
      <c r="AS848" s="372"/>
      <c r="AT848" s="372"/>
      <c r="AU848" s="372"/>
      <c r="AV848" s="372"/>
      <c r="AW848" s="372"/>
      <c r="AX848" s="372"/>
    </row>
    <row r="849" spans="1:50" ht="30" customHeight="1">
      <c r="A849" s="359">
        <v>1</v>
      </c>
      <c r="B849" s="359">
        <v>1</v>
      </c>
      <c r="C849" s="370" t="s">
        <v>492</v>
      </c>
      <c r="D849" s="370"/>
      <c r="E849" s="370"/>
      <c r="F849" s="370"/>
      <c r="G849" s="370"/>
      <c r="H849" s="370"/>
      <c r="I849" s="370"/>
      <c r="J849" s="152">
        <v>5000020473014</v>
      </c>
      <c r="K849" s="153"/>
      <c r="L849" s="153"/>
      <c r="M849" s="153"/>
      <c r="N849" s="153"/>
      <c r="O849" s="153"/>
      <c r="P849" s="142" t="s">
        <v>502</v>
      </c>
      <c r="Q849" s="142"/>
      <c r="R849" s="142"/>
      <c r="S849" s="142"/>
      <c r="T849" s="142"/>
      <c r="U849" s="142"/>
      <c r="V849" s="142"/>
      <c r="W849" s="142"/>
      <c r="X849" s="142"/>
      <c r="Y849" s="143">
        <v>80</v>
      </c>
      <c r="Z849" s="144"/>
      <c r="AA849" s="144"/>
      <c r="AB849" s="145"/>
      <c r="AC849" s="258" t="s">
        <v>439</v>
      </c>
      <c r="AD849" s="258"/>
      <c r="AE849" s="258"/>
      <c r="AF849" s="258"/>
      <c r="AG849" s="258"/>
      <c r="AH849" s="259" t="s">
        <v>439</v>
      </c>
      <c r="AI849" s="260"/>
      <c r="AJ849" s="260"/>
      <c r="AK849" s="260"/>
      <c r="AL849" s="261" t="s">
        <v>439</v>
      </c>
      <c r="AM849" s="262"/>
      <c r="AN849" s="262"/>
      <c r="AO849" s="263"/>
      <c r="AP849" s="252" t="s">
        <v>534</v>
      </c>
      <c r="AQ849" s="252"/>
      <c r="AR849" s="252"/>
      <c r="AS849" s="252"/>
      <c r="AT849" s="252"/>
      <c r="AU849" s="252"/>
      <c r="AV849" s="252"/>
      <c r="AW849" s="252"/>
      <c r="AX849" s="252"/>
    </row>
    <row r="850" spans="1:50" ht="30" customHeight="1">
      <c r="A850" s="359">
        <v>2</v>
      </c>
      <c r="B850" s="359">
        <v>1</v>
      </c>
      <c r="C850" s="370" t="s">
        <v>493</v>
      </c>
      <c r="D850" s="370"/>
      <c r="E850" s="370"/>
      <c r="F850" s="370"/>
      <c r="G850" s="370"/>
      <c r="H850" s="370"/>
      <c r="I850" s="370"/>
      <c r="J850" s="152">
        <v>4000020472140</v>
      </c>
      <c r="K850" s="153"/>
      <c r="L850" s="153"/>
      <c r="M850" s="153"/>
      <c r="N850" s="153"/>
      <c r="O850" s="153"/>
      <c r="P850" s="142" t="s">
        <v>503</v>
      </c>
      <c r="Q850" s="142"/>
      <c r="R850" s="142"/>
      <c r="S850" s="142"/>
      <c r="T850" s="142"/>
      <c r="U850" s="142"/>
      <c r="V850" s="142"/>
      <c r="W850" s="142"/>
      <c r="X850" s="142"/>
      <c r="Y850" s="143">
        <v>61</v>
      </c>
      <c r="Z850" s="144"/>
      <c r="AA850" s="144"/>
      <c r="AB850" s="145"/>
      <c r="AC850" s="258" t="s">
        <v>439</v>
      </c>
      <c r="AD850" s="258"/>
      <c r="AE850" s="258"/>
      <c r="AF850" s="258"/>
      <c r="AG850" s="258"/>
      <c r="AH850" s="259" t="s">
        <v>439</v>
      </c>
      <c r="AI850" s="260"/>
      <c r="AJ850" s="260"/>
      <c r="AK850" s="260"/>
      <c r="AL850" s="261" t="s">
        <v>439</v>
      </c>
      <c r="AM850" s="262"/>
      <c r="AN850" s="262"/>
      <c r="AO850" s="263"/>
      <c r="AP850" s="252" t="s">
        <v>534</v>
      </c>
      <c r="AQ850" s="252"/>
      <c r="AR850" s="252"/>
      <c r="AS850" s="252"/>
      <c r="AT850" s="252"/>
      <c r="AU850" s="252"/>
      <c r="AV850" s="252"/>
      <c r="AW850" s="252"/>
      <c r="AX850" s="252"/>
    </row>
    <row r="851" spans="1:50" ht="30" customHeight="1">
      <c r="A851" s="359">
        <v>3</v>
      </c>
      <c r="B851" s="359">
        <v>1</v>
      </c>
      <c r="C851" s="370" t="s">
        <v>494</v>
      </c>
      <c r="D851" s="370"/>
      <c r="E851" s="370"/>
      <c r="F851" s="370"/>
      <c r="G851" s="370"/>
      <c r="H851" s="370"/>
      <c r="I851" s="370"/>
      <c r="J851" s="152">
        <v>1000020472093</v>
      </c>
      <c r="K851" s="153"/>
      <c r="L851" s="153"/>
      <c r="M851" s="153"/>
      <c r="N851" s="153"/>
      <c r="O851" s="153"/>
      <c r="P851" s="142" t="s">
        <v>503</v>
      </c>
      <c r="Q851" s="142"/>
      <c r="R851" s="142"/>
      <c r="S851" s="142"/>
      <c r="T851" s="142"/>
      <c r="U851" s="142"/>
      <c r="V851" s="142"/>
      <c r="W851" s="142"/>
      <c r="X851" s="142"/>
      <c r="Y851" s="143">
        <v>60</v>
      </c>
      <c r="Z851" s="144"/>
      <c r="AA851" s="144"/>
      <c r="AB851" s="145"/>
      <c r="AC851" s="258" t="s">
        <v>439</v>
      </c>
      <c r="AD851" s="258"/>
      <c r="AE851" s="258"/>
      <c r="AF851" s="258"/>
      <c r="AG851" s="258"/>
      <c r="AH851" s="259" t="s">
        <v>439</v>
      </c>
      <c r="AI851" s="260"/>
      <c r="AJ851" s="260"/>
      <c r="AK851" s="260"/>
      <c r="AL851" s="261" t="s">
        <v>439</v>
      </c>
      <c r="AM851" s="262"/>
      <c r="AN851" s="262"/>
      <c r="AO851" s="263"/>
      <c r="AP851" s="252" t="s">
        <v>534</v>
      </c>
      <c r="AQ851" s="252"/>
      <c r="AR851" s="252"/>
      <c r="AS851" s="252"/>
      <c r="AT851" s="252"/>
      <c r="AU851" s="252"/>
      <c r="AV851" s="252"/>
      <c r="AW851" s="252"/>
      <c r="AX851" s="252"/>
    </row>
    <row r="852" spans="1:50" ht="30" customHeight="1">
      <c r="A852" s="359">
        <v>4</v>
      </c>
      <c r="B852" s="359">
        <v>1</v>
      </c>
      <c r="C852" s="370" t="s">
        <v>495</v>
      </c>
      <c r="D852" s="370"/>
      <c r="E852" s="370"/>
      <c r="F852" s="370"/>
      <c r="G852" s="370"/>
      <c r="H852" s="370"/>
      <c r="I852" s="370"/>
      <c r="J852" s="152">
        <v>1000020472077</v>
      </c>
      <c r="K852" s="153"/>
      <c r="L852" s="153"/>
      <c r="M852" s="153"/>
      <c r="N852" s="153"/>
      <c r="O852" s="153"/>
      <c r="P852" s="142" t="s">
        <v>503</v>
      </c>
      <c r="Q852" s="142"/>
      <c r="R852" s="142"/>
      <c r="S852" s="142"/>
      <c r="T852" s="142"/>
      <c r="U852" s="142"/>
      <c r="V852" s="142"/>
      <c r="W852" s="142"/>
      <c r="X852" s="142"/>
      <c r="Y852" s="143">
        <v>21</v>
      </c>
      <c r="Z852" s="144"/>
      <c r="AA852" s="144"/>
      <c r="AB852" s="145"/>
      <c r="AC852" s="258" t="s">
        <v>439</v>
      </c>
      <c r="AD852" s="258"/>
      <c r="AE852" s="258"/>
      <c r="AF852" s="258"/>
      <c r="AG852" s="258"/>
      <c r="AH852" s="259" t="s">
        <v>439</v>
      </c>
      <c r="AI852" s="260"/>
      <c r="AJ852" s="260"/>
      <c r="AK852" s="260"/>
      <c r="AL852" s="261" t="s">
        <v>439</v>
      </c>
      <c r="AM852" s="262"/>
      <c r="AN852" s="262"/>
      <c r="AO852" s="263"/>
      <c r="AP852" s="252" t="s">
        <v>534</v>
      </c>
      <c r="AQ852" s="252"/>
      <c r="AR852" s="252"/>
      <c r="AS852" s="252"/>
      <c r="AT852" s="252"/>
      <c r="AU852" s="252"/>
      <c r="AV852" s="252"/>
      <c r="AW852" s="252"/>
      <c r="AX852" s="252"/>
    </row>
    <row r="853" spans="1:50" ht="30" customHeight="1">
      <c r="A853" s="359">
        <v>5</v>
      </c>
      <c r="B853" s="359">
        <v>1</v>
      </c>
      <c r="C853" s="370" t="s">
        <v>496</v>
      </c>
      <c r="D853" s="370"/>
      <c r="E853" s="370"/>
      <c r="F853" s="370"/>
      <c r="G853" s="370"/>
      <c r="H853" s="370"/>
      <c r="I853" s="370"/>
      <c r="J853" s="152">
        <v>2000020473537</v>
      </c>
      <c r="K853" s="153"/>
      <c r="L853" s="153"/>
      <c r="M853" s="153"/>
      <c r="N853" s="153"/>
      <c r="O853" s="153"/>
      <c r="P853" s="142" t="s">
        <v>502</v>
      </c>
      <c r="Q853" s="142"/>
      <c r="R853" s="142"/>
      <c r="S853" s="142"/>
      <c r="T853" s="142"/>
      <c r="U853" s="142"/>
      <c r="V853" s="142"/>
      <c r="W853" s="142"/>
      <c r="X853" s="142"/>
      <c r="Y853" s="143">
        <v>4</v>
      </c>
      <c r="Z853" s="144"/>
      <c r="AA853" s="144"/>
      <c r="AB853" s="145"/>
      <c r="AC853" s="258" t="s">
        <v>439</v>
      </c>
      <c r="AD853" s="258"/>
      <c r="AE853" s="258"/>
      <c r="AF853" s="258"/>
      <c r="AG853" s="258"/>
      <c r="AH853" s="259" t="s">
        <v>439</v>
      </c>
      <c r="AI853" s="260"/>
      <c r="AJ853" s="260"/>
      <c r="AK853" s="260"/>
      <c r="AL853" s="261" t="s">
        <v>439</v>
      </c>
      <c r="AM853" s="262"/>
      <c r="AN853" s="262"/>
      <c r="AO853" s="263"/>
      <c r="AP853" s="252" t="s">
        <v>534</v>
      </c>
      <c r="AQ853" s="252"/>
      <c r="AR853" s="252"/>
      <c r="AS853" s="252"/>
      <c r="AT853" s="252"/>
      <c r="AU853" s="252"/>
      <c r="AV853" s="252"/>
      <c r="AW853" s="252"/>
      <c r="AX853" s="252"/>
    </row>
    <row r="854" spans="1:50" ht="30" customHeight="1">
      <c r="A854" s="359">
        <v>6</v>
      </c>
      <c r="B854" s="359">
        <v>1</v>
      </c>
      <c r="C854" s="370" t="s">
        <v>497</v>
      </c>
      <c r="D854" s="370"/>
      <c r="E854" s="370"/>
      <c r="F854" s="370"/>
      <c r="G854" s="370"/>
      <c r="H854" s="370"/>
      <c r="I854" s="370"/>
      <c r="J854" s="152">
        <v>2000020473545</v>
      </c>
      <c r="K854" s="153"/>
      <c r="L854" s="153"/>
      <c r="M854" s="153"/>
      <c r="N854" s="153"/>
      <c r="O854" s="153"/>
      <c r="P854" s="142" t="s">
        <v>502</v>
      </c>
      <c r="Q854" s="142"/>
      <c r="R854" s="142"/>
      <c r="S854" s="142"/>
      <c r="T854" s="142"/>
      <c r="U854" s="142"/>
      <c r="V854" s="142"/>
      <c r="W854" s="142"/>
      <c r="X854" s="142"/>
      <c r="Y854" s="143">
        <v>4</v>
      </c>
      <c r="Z854" s="144"/>
      <c r="AA854" s="144"/>
      <c r="AB854" s="145"/>
      <c r="AC854" s="258" t="s">
        <v>439</v>
      </c>
      <c r="AD854" s="258"/>
      <c r="AE854" s="258"/>
      <c r="AF854" s="258"/>
      <c r="AG854" s="258"/>
      <c r="AH854" s="259" t="s">
        <v>439</v>
      </c>
      <c r="AI854" s="260"/>
      <c r="AJ854" s="260"/>
      <c r="AK854" s="260"/>
      <c r="AL854" s="261" t="s">
        <v>439</v>
      </c>
      <c r="AM854" s="262"/>
      <c r="AN854" s="262"/>
      <c r="AO854" s="263"/>
      <c r="AP854" s="252" t="s">
        <v>534</v>
      </c>
      <c r="AQ854" s="252"/>
      <c r="AR854" s="252"/>
      <c r="AS854" s="252"/>
      <c r="AT854" s="252"/>
      <c r="AU854" s="252"/>
      <c r="AV854" s="252"/>
      <c r="AW854" s="252"/>
      <c r="AX854" s="252"/>
    </row>
    <row r="855" spans="1:50" ht="30" customHeight="1">
      <c r="A855" s="359">
        <v>7</v>
      </c>
      <c r="B855" s="359">
        <v>1</v>
      </c>
      <c r="C855" s="370" t="s">
        <v>498</v>
      </c>
      <c r="D855" s="370"/>
      <c r="E855" s="370"/>
      <c r="F855" s="370"/>
      <c r="G855" s="370"/>
      <c r="H855" s="370"/>
      <c r="I855" s="370"/>
      <c r="J855" s="152">
        <v>5000020473146</v>
      </c>
      <c r="K855" s="153"/>
      <c r="L855" s="153"/>
      <c r="M855" s="153"/>
      <c r="N855" s="153"/>
      <c r="O855" s="153"/>
      <c r="P855" s="142" t="s">
        <v>504</v>
      </c>
      <c r="Q855" s="142"/>
      <c r="R855" s="142"/>
      <c r="S855" s="142"/>
      <c r="T855" s="142"/>
      <c r="U855" s="142"/>
      <c r="V855" s="142"/>
      <c r="W855" s="142"/>
      <c r="X855" s="142"/>
      <c r="Y855" s="143">
        <v>4</v>
      </c>
      <c r="Z855" s="144"/>
      <c r="AA855" s="144"/>
      <c r="AB855" s="145"/>
      <c r="AC855" s="258" t="s">
        <v>439</v>
      </c>
      <c r="AD855" s="258"/>
      <c r="AE855" s="258"/>
      <c r="AF855" s="258"/>
      <c r="AG855" s="258"/>
      <c r="AH855" s="259" t="s">
        <v>439</v>
      </c>
      <c r="AI855" s="260"/>
      <c r="AJ855" s="260"/>
      <c r="AK855" s="260"/>
      <c r="AL855" s="261" t="s">
        <v>439</v>
      </c>
      <c r="AM855" s="262"/>
      <c r="AN855" s="262"/>
      <c r="AO855" s="263"/>
      <c r="AP855" s="252" t="s">
        <v>534</v>
      </c>
      <c r="AQ855" s="252"/>
      <c r="AR855" s="252"/>
      <c r="AS855" s="252"/>
      <c r="AT855" s="252"/>
      <c r="AU855" s="252"/>
      <c r="AV855" s="252"/>
      <c r="AW855" s="252"/>
      <c r="AX855" s="252"/>
    </row>
    <row r="856" spans="1:50" ht="30" customHeight="1">
      <c r="A856" s="359">
        <v>8</v>
      </c>
      <c r="B856" s="359">
        <v>1</v>
      </c>
      <c r="C856" s="370" t="s">
        <v>499</v>
      </c>
      <c r="D856" s="370"/>
      <c r="E856" s="370"/>
      <c r="F856" s="370"/>
      <c r="G856" s="370"/>
      <c r="H856" s="370"/>
      <c r="I856" s="370"/>
      <c r="J856" s="152">
        <v>5000020473022</v>
      </c>
      <c r="K856" s="153"/>
      <c r="L856" s="153"/>
      <c r="M856" s="153"/>
      <c r="N856" s="153"/>
      <c r="O856" s="153"/>
      <c r="P856" s="142" t="s">
        <v>502</v>
      </c>
      <c r="Q856" s="142"/>
      <c r="R856" s="142"/>
      <c r="S856" s="142"/>
      <c r="T856" s="142"/>
      <c r="U856" s="142"/>
      <c r="V856" s="142"/>
      <c r="W856" s="142"/>
      <c r="X856" s="142"/>
      <c r="Y856" s="143">
        <v>1</v>
      </c>
      <c r="Z856" s="144"/>
      <c r="AA856" s="144"/>
      <c r="AB856" s="145"/>
      <c r="AC856" s="258" t="s">
        <v>439</v>
      </c>
      <c r="AD856" s="258"/>
      <c r="AE856" s="258"/>
      <c r="AF856" s="258"/>
      <c r="AG856" s="258"/>
      <c r="AH856" s="259" t="s">
        <v>439</v>
      </c>
      <c r="AI856" s="260"/>
      <c r="AJ856" s="260"/>
      <c r="AK856" s="260"/>
      <c r="AL856" s="261" t="s">
        <v>439</v>
      </c>
      <c r="AM856" s="262"/>
      <c r="AN856" s="262"/>
      <c r="AO856" s="263"/>
      <c r="AP856" s="252" t="s">
        <v>534</v>
      </c>
      <c r="AQ856" s="252"/>
      <c r="AR856" s="252"/>
      <c r="AS856" s="252"/>
      <c r="AT856" s="252"/>
      <c r="AU856" s="252"/>
      <c r="AV856" s="252"/>
      <c r="AW856" s="252"/>
      <c r="AX856" s="252"/>
    </row>
    <row r="857" spans="1:50" ht="30" customHeight="1">
      <c r="A857" s="359">
        <v>9</v>
      </c>
      <c r="B857" s="359">
        <v>1</v>
      </c>
      <c r="C857" s="370" t="s">
        <v>500</v>
      </c>
      <c r="D857" s="370"/>
      <c r="E857" s="370"/>
      <c r="F857" s="370"/>
      <c r="G857" s="370"/>
      <c r="H857" s="370"/>
      <c r="I857" s="370"/>
      <c r="J857" s="152">
        <v>5000020473154</v>
      </c>
      <c r="K857" s="153"/>
      <c r="L857" s="153"/>
      <c r="M857" s="153"/>
      <c r="N857" s="153"/>
      <c r="O857" s="153"/>
      <c r="P857" s="142" t="s">
        <v>502</v>
      </c>
      <c r="Q857" s="142"/>
      <c r="R857" s="142"/>
      <c r="S857" s="142"/>
      <c r="T857" s="142"/>
      <c r="U857" s="142"/>
      <c r="V857" s="142"/>
      <c r="W857" s="142"/>
      <c r="X857" s="142"/>
      <c r="Y857" s="143">
        <v>0</v>
      </c>
      <c r="Z857" s="144"/>
      <c r="AA857" s="144"/>
      <c r="AB857" s="145"/>
      <c r="AC857" s="258" t="s">
        <v>439</v>
      </c>
      <c r="AD857" s="258"/>
      <c r="AE857" s="258"/>
      <c r="AF857" s="258"/>
      <c r="AG857" s="258"/>
      <c r="AH857" s="259" t="s">
        <v>439</v>
      </c>
      <c r="AI857" s="260"/>
      <c r="AJ857" s="260"/>
      <c r="AK857" s="260"/>
      <c r="AL857" s="261" t="s">
        <v>439</v>
      </c>
      <c r="AM857" s="262"/>
      <c r="AN857" s="262"/>
      <c r="AO857" s="263"/>
      <c r="AP857" s="252" t="s">
        <v>534</v>
      </c>
      <c r="AQ857" s="252"/>
      <c r="AR857" s="252"/>
      <c r="AS857" s="252"/>
      <c r="AT857" s="252"/>
      <c r="AU857" s="252"/>
      <c r="AV857" s="252"/>
      <c r="AW857" s="252"/>
      <c r="AX857" s="252"/>
    </row>
    <row r="858" spans="1:50" ht="30" customHeight="1">
      <c r="A858" s="359">
        <v>10</v>
      </c>
      <c r="B858" s="359">
        <v>1</v>
      </c>
      <c r="C858" s="370" t="s">
        <v>501</v>
      </c>
      <c r="D858" s="370"/>
      <c r="E858" s="370"/>
      <c r="F858" s="370"/>
      <c r="G858" s="370"/>
      <c r="H858" s="370"/>
      <c r="I858" s="370"/>
      <c r="J858" s="152">
        <v>3000020473065</v>
      </c>
      <c r="K858" s="153"/>
      <c r="L858" s="153"/>
      <c r="M858" s="153"/>
      <c r="N858" s="153"/>
      <c r="O858" s="153"/>
      <c r="P858" s="142" t="s">
        <v>502</v>
      </c>
      <c r="Q858" s="142"/>
      <c r="R858" s="142"/>
      <c r="S858" s="142"/>
      <c r="T858" s="142"/>
      <c r="U858" s="142"/>
      <c r="V858" s="142"/>
      <c r="W858" s="142"/>
      <c r="X858" s="142"/>
      <c r="Y858" s="143">
        <v>0</v>
      </c>
      <c r="Z858" s="144"/>
      <c r="AA858" s="144"/>
      <c r="AB858" s="145"/>
      <c r="AC858" s="258" t="s">
        <v>439</v>
      </c>
      <c r="AD858" s="258"/>
      <c r="AE858" s="258"/>
      <c r="AF858" s="258"/>
      <c r="AG858" s="258"/>
      <c r="AH858" s="259" t="s">
        <v>439</v>
      </c>
      <c r="AI858" s="260"/>
      <c r="AJ858" s="260"/>
      <c r="AK858" s="260"/>
      <c r="AL858" s="261" t="s">
        <v>439</v>
      </c>
      <c r="AM858" s="262"/>
      <c r="AN858" s="262"/>
      <c r="AO858" s="263"/>
      <c r="AP858" s="252" t="s">
        <v>534</v>
      </c>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45" t="s">
        <v>506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1"/>
      <c r="B881" s="281"/>
      <c r="C881" s="281" t="s">
        <v>30</v>
      </c>
      <c r="D881" s="281"/>
      <c r="E881" s="281"/>
      <c r="F881" s="281"/>
      <c r="G881" s="281"/>
      <c r="H881" s="281"/>
      <c r="I881" s="281"/>
      <c r="J881" s="168" t="s">
        <v>386</v>
      </c>
      <c r="K881" s="168"/>
      <c r="L881" s="168"/>
      <c r="M881" s="168"/>
      <c r="N881" s="168"/>
      <c r="O881" s="168"/>
      <c r="P881" s="272" t="s">
        <v>350</v>
      </c>
      <c r="Q881" s="272"/>
      <c r="R881" s="272"/>
      <c r="S881" s="272"/>
      <c r="T881" s="272"/>
      <c r="U881" s="272"/>
      <c r="V881" s="272"/>
      <c r="W881" s="272"/>
      <c r="X881" s="272"/>
      <c r="Y881" s="272" t="s">
        <v>382</v>
      </c>
      <c r="Z881" s="281"/>
      <c r="AA881" s="281"/>
      <c r="AB881" s="281"/>
      <c r="AC881" s="168" t="s">
        <v>349</v>
      </c>
      <c r="AD881" s="168"/>
      <c r="AE881" s="168"/>
      <c r="AF881" s="168"/>
      <c r="AG881" s="168"/>
      <c r="AH881" s="272" t="s">
        <v>366</v>
      </c>
      <c r="AI881" s="281"/>
      <c r="AJ881" s="281"/>
      <c r="AK881" s="281"/>
      <c r="AL881" s="281" t="s">
        <v>23</v>
      </c>
      <c r="AM881" s="281"/>
      <c r="AN881" s="281"/>
      <c r="AO881" s="371"/>
      <c r="AP881" s="372" t="s">
        <v>425</v>
      </c>
      <c r="AQ881" s="372"/>
      <c r="AR881" s="372"/>
      <c r="AS881" s="372"/>
      <c r="AT881" s="372"/>
      <c r="AU881" s="372"/>
      <c r="AV881" s="372"/>
      <c r="AW881" s="372"/>
      <c r="AX881" s="372"/>
    </row>
    <row r="882" spans="1:50" ht="30" customHeight="1">
      <c r="A882" s="359">
        <v>1</v>
      </c>
      <c r="B882" s="359">
        <v>1</v>
      </c>
      <c r="C882" s="370" t="s">
        <v>507</v>
      </c>
      <c r="D882" s="370"/>
      <c r="E882" s="370"/>
      <c r="F882" s="370"/>
      <c r="G882" s="370"/>
      <c r="H882" s="370"/>
      <c r="I882" s="370"/>
      <c r="J882" s="152">
        <v>1360005003275</v>
      </c>
      <c r="K882" s="153"/>
      <c r="L882" s="153"/>
      <c r="M882" s="153"/>
      <c r="N882" s="153"/>
      <c r="O882" s="153"/>
      <c r="P882" s="142" t="s">
        <v>509</v>
      </c>
      <c r="Q882" s="142"/>
      <c r="R882" s="142"/>
      <c r="S882" s="142"/>
      <c r="T882" s="142"/>
      <c r="U882" s="142"/>
      <c r="V882" s="142"/>
      <c r="W882" s="142"/>
      <c r="X882" s="142"/>
      <c r="Y882" s="143">
        <v>1</v>
      </c>
      <c r="Z882" s="144"/>
      <c r="AA882" s="144"/>
      <c r="AB882" s="145"/>
      <c r="AC882" s="258" t="s">
        <v>439</v>
      </c>
      <c r="AD882" s="258"/>
      <c r="AE882" s="258"/>
      <c r="AF882" s="258"/>
      <c r="AG882" s="258"/>
      <c r="AH882" s="259" t="s">
        <v>439</v>
      </c>
      <c r="AI882" s="260"/>
      <c r="AJ882" s="260"/>
      <c r="AK882" s="260"/>
      <c r="AL882" s="261" t="s">
        <v>439</v>
      </c>
      <c r="AM882" s="262"/>
      <c r="AN882" s="262"/>
      <c r="AO882" s="263"/>
      <c r="AP882" s="252" t="s">
        <v>534</v>
      </c>
      <c r="AQ882" s="252"/>
      <c r="AR882" s="252"/>
      <c r="AS882" s="252"/>
      <c r="AT882" s="252"/>
      <c r="AU882" s="252"/>
      <c r="AV882" s="252"/>
      <c r="AW882" s="252"/>
      <c r="AX882" s="252"/>
    </row>
    <row r="883" spans="1:50" ht="30" customHeight="1">
      <c r="A883" s="359">
        <v>2</v>
      </c>
      <c r="B883" s="359">
        <v>1</v>
      </c>
      <c r="C883" s="370" t="s">
        <v>507</v>
      </c>
      <c r="D883" s="370"/>
      <c r="E883" s="370"/>
      <c r="F883" s="370"/>
      <c r="G883" s="370"/>
      <c r="H883" s="370"/>
      <c r="I883" s="370"/>
      <c r="J883" s="152">
        <v>1360005003275</v>
      </c>
      <c r="K883" s="153"/>
      <c r="L883" s="153"/>
      <c r="M883" s="153"/>
      <c r="N883" s="153"/>
      <c r="O883" s="153"/>
      <c r="P883" s="142" t="s">
        <v>509</v>
      </c>
      <c r="Q883" s="142"/>
      <c r="R883" s="142"/>
      <c r="S883" s="142"/>
      <c r="T883" s="142"/>
      <c r="U883" s="142"/>
      <c r="V883" s="142"/>
      <c r="W883" s="142"/>
      <c r="X883" s="142"/>
      <c r="Y883" s="143">
        <v>1</v>
      </c>
      <c r="Z883" s="144"/>
      <c r="AA883" s="144"/>
      <c r="AB883" s="145"/>
      <c r="AC883" s="258" t="s">
        <v>439</v>
      </c>
      <c r="AD883" s="258"/>
      <c r="AE883" s="258"/>
      <c r="AF883" s="258"/>
      <c r="AG883" s="258"/>
      <c r="AH883" s="259" t="s">
        <v>439</v>
      </c>
      <c r="AI883" s="260"/>
      <c r="AJ883" s="260"/>
      <c r="AK883" s="260"/>
      <c r="AL883" s="261" t="s">
        <v>439</v>
      </c>
      <c r="AM883" s="262"/>
      <c r="AN883" s="262"/>
      <c r="AO883" s="263"/>
      <c r="AP883" s="252" t="s">
        <v>534</v>
      </c>
      <c r="AQ883" s="252"/>
      <c r="AR883" s="252"/>
      <c r="AS883" s="252"/>
      <c r="AT883" s="252"/>
      <c r="AU883" s="252"/>
      <c r="AV883" s="252"/>
      <c r="AW883" s="252"/>
      <c r="AX883" s="252"/>
    </row>
    <row r="884" spans="1:50" ht="30" customHeight="1">
      <c r="A884" s="359">
        <v>3</v>
      </c>
      <c r="B884" s="359">
        <v>1</v>
      </c>
      <c r="C884" s="370" t="s">
        <v>508</v>
      </c>
      <c r="D884" s="370"/>
      <c r="E884" s="370"/>
      <c r="F884" s="370"/>
      <c r="G884" s="370"/>
      <c r="H884" s="370"/>
      <c r="I884" s="370"/>
      <c r="J884" s="152">
        <v>7360005001769</v>
      </c>
      <c r="K884" s="153"/>
      <c r="L884" s="153"/>
      <c r="M884" s="153"/>
      <c r="N884" s="153"/>
      <c r="O884" s="153"/>
      <c r="P884" s="142" t="s">
        <v>509</v>
      </c>
      <c r="Q884" s="142"/>
      <c r="R884" s="142"/>
      <c r="S884" s="142"/>
      <c r="T884" s="142"/>
      <c r="U884" s="142"/>
      <c r="V884" s="142"/>
      <c r="W884" s="142"/>
      <c r="X884" s="142"/>
      <c r="Y884" s="143">
        <v>0</v>
      </c>
      <c r="Z884" s="144"/>
      <c r="AA884" s="144"/>
      <c r="AB884" s="145"/>
      <c r="AC884" s="258" t="s">
        <v>439</v>
      </c>
      <c r="AD884" s="258"/>
      <c r="AE884" s="258"/>
      <c r="AF884" s="258"/>
      <c r="AG884" s="258"/>
      <c r="AH884" s="259" t="s">
        <v>439</v>
      </c>
      <c r="AI884" s="260"/>
      <c r="AJ884" s="260"/>
      <c r="AK884" s="260"/>
      <c r="AL884" s="261" t="s">
        <v>439</v>
      </c>
      <c r="AM884" s="262"/>
      <c r="AN884" s="262"/>
      <c r="AO884" s="263"/>
      <c r="AP884" s="252" t="s">
        <v>534</v>
      </c>
      <c r="AQ884" s="252"/>
      <c r="AR884" s="252"/>
      <c r="AS884" s="252"/>
      <c r="AT884" s="252"/>
      <c r="AU884" s="252"/>
      <c r="AV884" s="252"/>
      <c r="AW884" s="252"/>
      <c r="AX884" s="252"/>
    </row>
    <row r="885" spans="1:50" ht="30" customHeight="1">
      <c r="A885" s="359">
        <v>4</v>
      </c>
      <c r="B885" s="359">
        <v>1</v>
      </c>
      <c r="C885" s="370" t="s">
        <v>508</v>
      </c>
      <c r="D885" s="370"/>
      <c r="E885" s="370"/>
      <c r="F885" s="370"/>
      <c r="G885" s="370"/>
      <c r="H885" s="370"/>
      <c r="I885" s="370"/>
      <c r="J885" s="152">
        <v>7360005001769</v>
      </c>
      <c r="K885" s="153"/>
      <c r="L885" s="153"/>
      <c r="M885" s="153"/>
      <c r="N885" s="153"/>
      <c r="O885" s="153"/>
      <c r="P885" s="142" t="s">
        <v>509</v>
      </c>
      <c r="Q885" s="142"/>
      <c r="R885" s="142"/>
      <c r="S885" s="142"/>
      <c r="T885" s="142"/>
      <c r="U885" s="142"/>
      <c r="V885" s="142"/>
      <c r="W885" s="142"/>
      <c r="X885" s="142"/>
      <c r="Y885" s="143">
        <v>0</v>
      </c>
      <c r="Z885" s="144"/>
      <c r="AA885" s="144"/>
      <c r="AB885" s="145"/>
      <c r="AC885" s="258" t="s">
        <v>439</v>
      </c>
      <c r="AD885" s="258"/>
      <c r="AE885" s="258"/>
      <c r="AF885" s="258"/>
      <c r="AG885" s="258"/>
      <c r="AH885" s="259" t="s">
        <v>439</v>
      </c>
      <c r="AI885" s="260"/>
      <c r="AJ885" s="260"/>
      <c r="AK885" s="260"/>
      <c r="AL885" s="261" t="s">
        <v>439</v>
      </c>
      <c r="AM885" s="262"/>
      <c r="AN885" s="262"/>
      <c r="AO885" s="263"/>
      <c r="AP885" s="252" t="s">
        <v>534</v>
      </c>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45" t="s">
        <v>516</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1"/>
      <c r="B914" s="281"/>
      <c r="C914" s="281" t="s">
        <v>30</v>
      </c>
      <c r="D914" s="281"/>
      <c r="E914" s="281"/>
      <c r="F914" s="281"/>
      <c r="G914" s="281"/>
      <c r="H914" s="281"/>
      <c r="I914" s="281"/>
      <c r="J914" s="168" t="s">
        <v>386</v>
      </c>
      <c r="K914" s="168"/>
      <c r="L914" s="168"/>
      <c r="M914" s="168"/>
      <c r="N914" s="168"/>
      <c r="O914" s="168"/>
      <c r="P914" s="272" t="s">
        <v>350</v>
      </c>
      <c r="Q914" s="272"/>
      <c r="R914" s="272"/>
      <c r="S914" s="272"/>
      <c r="T914" s="272"/>
      <c r="U914" s="272"/>
      <c r="V914" s="272"/>
      <c r="W914" s="272"/>
      <c r="X914" s="272"/>
      <c r="Y914" s="272" t="s">
        <v>382</v>
      </c>
      <c r="Z914" s="281"/>
      <c r="AA914" s="281"/>
      <c r="AB914" s="281"/>
      <c r="AC914" s="168" t="s">
        <v>349</v>
      </c>
      <c r="AD914" s="168"/>
      <c r="AE914" s="168"/>
      <c r="AF914" s="168"/>
      <c r="AG914" s="168"/>
      <c r="AH914" s="272" t="s">
        <v>366</v>
      </c>
      <c r="AI914" s="281"/>
      <c r="AJ914" s="281"/>
      <c r="AK914" s="281"/>
      <c r="AL914" s="281" t="s">
        <v>23</v>
      </c>
      <c r="AM914" s="281"/>
      <c r="AN914" s="281"/>
      <c r="AO914" s="371"/>
      <c r="AP914" s="372" t="s">
        <v>425</v>
      </c>
      <c r="AQ914" s="372"/>
      <c r="AR914" s="372"/>
      <c r="AS914" s="372"/>
      <c r="AT914" s="372"/>
      <c r="AU914" s="372"/>
      <c r="AV914" s="372"/>
      <c r="AW914" s="372"/>
      <c r="AX914" s="372"/>
    </row>
    <row r="915" spans="1:50" ht="30" customHeight="1">
      <c r="A915" s="359">
        <v>1</v>
      </c>
      <c r="B915" s="359">
        <v>1</v>
      </c>
      <c r="C915" s="370" t="s">
        <v>510</v>
      </c>
      <c r="D915" s="370"/>
      <c r="E915" s="370"/>
      <c r="F915" s="370"/>
      <c r="G915" s="370"/>
      <c r="H915" s="370"/>
      <c r="I915" s="370"/>
      <c r="J915" s="152">
        <v>3360005003331</v>
      </c>
      <c r="K915" s="153"/>
      <c r="L915" s="153"/>
      <c r="M915" s="153"/>
      <c r="N915" s="153"/>
      <c r="O915" s="153"/>
      <c r="P915" s="142" t="s">
        <v>517</v>
      </c>
      <c r="Q915" s="142"/>
      <c r="R915" s="142"/>
      <c r="S915" s="142"/>
      <c r="T915" s="142"/>
      <c r="U915" s="142"/>
      <c r="V915" s="142"/>
      <c r="W915" s="142"/>
      <c r="X915" s="142"/>
      <c r="Y915" s="143">
        <v>9</v>
      </c>
      <c r="Z915" s="144"/>
      <c r="AA915" s="144"/>
      <c r="AB915" s="145"/>
      <c r="AC915" s="258" t="s">
        <v>439</v>
      </c>
      <c r="AD915" s="258"/>
      <c r="AE915" s="258"/>
      <c r="AF915" s="258"/>
      <c r="AG915" s="258"/>
      <c r="AH915" s="259" t="s">
        <v>439</v>
      </c>
      <c r="AI915" s="260"/>
      <c r="AJ915" s="260"/>
      <c r="AK915" s="260"/>
      <c r="AL915" s="261">
        <v>99</v>
      </c>
      <c r="AM915" s="262"/>
      <c r="AN915" s="262"/>
      <c r="AO915" s="263"/>
      <c r="AP915" s="252" t="s">
        <v>534</v>
      </c>
      <c r="AQ915" s="252"/>
      <c r="AR915" s="252"/>
      <c r="AS915" s="252"/>
      <c r="AT915" s="252"/>
      <c r="AU915" s="252"/>
      <c r="AV915" s="252"/>
      <c r="AW915" s="252"/>
      <c r="AX915" s="252"/>
    </row>
    <row r="916" spans="1:50" ht="30" customHeight="1">
      <c r="A916" s="359">
        <v>2</v>
      </c>
      <c r="B916" s="359">
        <v>1</v>
      </c>
      <c r="C916" s="370" t="s">
        <v>511</v>
      </c>
      <c r="D916" s="370"/>
      <c r="E916" s="370"/>
      <c r="F916" s="370"/>
      <c r="G916" s="370"/>
      <c r="H916" s="370"/>
      <c r="I916" s="370"/>
      <c r="J916" s="152">
        <v>3360001013895</v>
      </c>
      <c r="K916" s="153"/>
      <c r="L916" s="153"/>
      <c r="M916" s="153"/>
      <c r="N916" s="153"/>
      <c r="O916" s="153"/>
      <c r="P916" s="142" t="s">
        <v>518</v>
      </c>
      <c r="Q916" s="142"/>
      <c r="R916" s="142"/>
      <c r="S916" s="142"/>
      <c r="T916" s="142"/>
      <c r="U916" s="142"/>
      <c r="V916" s="142"/>
      <c r="W916" s="142"/>
      <c r="X916" s="142"/>
      <c r="Y916" s="143">
        <v>7</v>
      </c>
      <c r="Z916" s="144"/>
      <c r="AA916" s="144"/>
      <c r="AB916" s="145"/>
      <c r="AC916" s="258" t="s">
        <v>439</v>
      </c>
      <c r="AD916" s="258"/>
      <c r="AE916" s="258"/>
      <c r="AF916" s="258"/>
      <c r="AG916" s="258"/>
      <c r="AH916" s="259" t="s">
        <v>439</v>
      </c>
      <c r="AI916" s="260"/>
      <c r="AJ916" s="260"/>
      <c r="AK916" s="260"/>
      <c r="AL916" s="261">
        <v>85</v>
      </c>
      <c r="AM916" s="262"/>
      <c r="AN916" s="262"/>
      <c r="AO916" s="263"/>
      <c r="AP916" s="252" t="s">
        <v>534</v>
      </c>
      <c r="AQ916" s="252"/>
      <c r="AR916" s="252"/>
      <c r="AS916" s="252"/>
      <c r="AT916" s="252"/>
      <c r="AU916" s="252"/>
      <c r="AV916" s="252"/>
      <c r="AW916" s="252"/>
      <c r="AX916" s="252"/>
    </row>
    <row r="917" spans="1:50" ht="30" customHeight="1">
      <c r="A917" s="359">
        <v>3</v>
      </c>
      <c r="B917" s="359">
        <v>1</v>
      </c>
      <c r="C917" s="370" t="s">
        <v>510</v>
      </c>
      <c r="D917" s="370"/>
      <c r="E917" s="370"/>
      <c r="F917" s="370"/>
      <c r="G917" s="370"/>
      <c r="H917" s="370"/>
      <c r="I917" s="370"/>
      <c r="J917" s="152">
        <v>3360005003331</v>
      </c>
      <c r="K917" s="153"/>
      <c r="L917" s="153"/>
      <c r="M917" s="153"/>
      <c r="N917" s="153"/>
      <c r="O917" s="153"/>
      <c r="P917" s="142" t="s">
        <v>517</v>
      </c>
      <c r="Q917" s="142"/>
      <c r="R917" s="142"/>
      <c r="S917" s="142"/>
      <c r="T917" s="142"/>
      <c r="U917" s="142"/>
      <c r="V917" s="142"/>
      <c r="W917" s="142"/>
      <c r="X917" s="142"/>
      <c r="Y917" s="143">
        <v>6</v>
      </c>
      <c r="Z917" s="144"/>
      <c r="AA917" s="144"/>
      <c r="AB917" s="145"/>
      <c r="AC917" s="258" t="s">
        <v>439</v>
      </c>
      <c r="AD917" s="258"/>
      <c r="AE917" s="258"/>
      <c r="AF917" s="258"/>
      <c r="AG917" s="258"/>
      <c r="AH917" s="259" t="s">
        <v>439</v>
      </c>
      <c r="AI917" s="260"/>
      <c r="AJ917" s="260"/>
      <c r="AK917" s="260"/>
      <c r="AL917" s="261">
        <v>99</v>
      </c>
      <c r="AM917" s="262"/>
      <c r="AN917" s="262"/>
      <c r="AO917" s="263"/>
      <c r="AP917" s="252" t="s">
        <v>534</v>
      </c>
      <c r="AQ917" s="252"/>
      <c r="AR917" s="252"/>
      <c r="AS917" s="252"/>
      <c r="AT917" s="252"/>
      <c r="AU917" s="252"/>
      <c r="AV917" s="252"/>
      <c r="AW917" s="252"/>
      <c r="AX917" s="252"/>
    </row>
    <row r="918" spans="1:50" ht="30" customHeight="1">
      <c r="A918" s="359">
        <v>4</v>
      </c>
      <c r="B918" s="359">
        <v>1</v>
      </c>
      <c r="C918" s="370" t="s">
        <v>512</v>
      </c>
      <c r="D918" s="370"/>
      <c r="E918" s="370"/>
      <c r="F918" s="370"/>
      <c r="G918" s="370"/>
      <c r="H918" s="370"/>
      <c r="I918" s="370"/>
      <c r="J918" s="152">
        <v>6360001008637</v>
      </c>
      <c r="K918" s="153"/>
      <c r="L918" s="153"/>
      <c r="M918" s="153"/>
      <c r="N918" s="153"/>
      <c r="O918" s="153"/>
      <c r="P918" s="142" t="s">
        <v>518</v>
      </c>
      <c r="Q918" s="142"/>
      <c r="R918" s="142"/>
      <c r="S918" s="142"/>
      <c r="T918" s="142"/>
      <c r="U918" s="142"/>
      <c r="V918" s="142"/>
      <c r="W918" s="142"/>
      <c r="X918" s="142"/>
      <c r="Y918" s="143">
        <v>5</v>
      </c>
      <c r="Z918" s="144"/>
      <c r="AA918" s="144"/>
      <c r="AB918" s="145"/>
      <c r="AC918" s="258" t="s">
        <v>439</v>
      </c>
      <c r="AD918" s="258"/>
      <c r="AE918" s="258"/>
      <c r="AF918" s="258"/>
      <c r="AG918" s="258"/>
      <c r="AH918" s="259" t="s">
        <v>439</v>
      </c>
      <c r="AI918" s="260"/>
      <c r="AJ918" s="260"/>
      <c r="AK918" s="260"/>
      <c r="AL918" s="261">
        <v>97</v>
      </c>
      <c r="AM918" s="262"/>
      <c r="AN918" s="262"/>
      <c r="AO918" s="263"/>
      <c r="AP918" s="252" t="s">
        <v>534</v>
      </c>
      <c r="AQ918" s="252"/>
      <c r="AR918" s="252"/>
      <c r="AS918" s="252"/>
      <c r="AT918" s="252"/>
      <c r="AU918" s="252"/>
      <c r="AV918" s="252"/>
      <c r="AW918" s="252"/>
      <c r="AX918" s="252"/>
    </row>
    <row r="919" spans="1:50" ht="30" customHeight="1">
      <c r="A919" s="359">
        <v>5</v>
      </c>
      <c r="B919" s="359">
        <v>1</v>
      </c>
      <c r="C919" s="370" t="s">
        <v>513</v>
      </c>
      <c r="D919" s="370"/>
      <c r="E919" s="370"/>
      <c r="F919" s="370"/>
      <c r="G919" s="370"/>
      <c r="H919" s="370"/>
      <c r="I919" s="370"/>
      <c r="J919" s="152">
        <v>2360002012534</v>
      </c>
      <c r="K919" s="153"/>
      <c r="L919" s="153"/>
      <c r="M919" s="153"/>
      <c r="N919" s="153"/>
      <c r="O919" s="153"/>
      <c r="P919" s="142" t="s">
        <v>518</v>
      </c>
      <c r="Q919" s="142"/>
      <c r="R919" s="142"/>
      <c r="S919" s="142"/>
      <c r="T919" s="142"/>
      <c r="U919" s="142"/>
      <c r="V919" s="142"/>
      <c r="W919" s="142"/>
      <c r="X919" s="142"/>
      <c r="Y919" s="143">
        <v>5</v>
      </c>
      <c r="Z919" s="144"/>
      <c r="AA919" s="144"/>
      <c r="AB919" s="145"/>
      <c r="AC919" s="258" t="s">
        <v>439</v>
      </c>
      <c r="AD919" s="258"/>
      <c r="AE919" s="258"/>
      <c r="AF919" s="258"/>
      <c r="AG919" s="258"/>
      <c r="AH919" s="259" t="s">
        <v>439</v>
      </c>
      <c r="AI919" s="260"/>
      <c r="AJ919" s="260"/>
      <c r="AK919" s="260"/>
      <c r="AL919" s="261">
        <v>92</v>
      </c>
      <c r="AM919" s="262"/>
      <c r="AN919" s="262"/>
      <c r="AO919" s="263"/>
      <c r="AP919" s="252" t="s">
        <v>534</v>
      </c>
      <c r="AQ919" s="252"/>
      <c r="AR919" s="252"/>
      <c r="AS919" s="252"/>
      <c r="AT919" s="252"/>
      <c r="AU919" s="252"/>
      <c r="AV919" s="252"/>
      <c r="AW919" s="252"/>
      <c r="AX919" s="252"/>
    </row>
    <row r="920" spans="1:50" ht="30" customHeight="1">
      <c r="A920" s="359">
        <v>6</v>
      </c>
      <c r="B920" s="359">
        <v>1</v>
      </c>
      <c r="C920" s="370" t="s">
        <v>514</v>
      </c>
      <c r="D920" s="370"/>
      <c r="E920" s="370"/>
      <c r="F920" s="370"/>
      <c r="G920" s="370"/>
      <c r="H920" s="370"/>
      <c r="I920" s="370"/>
      <c r="J920" s="152">
        <v>4360002008365</v>
      </c>
      <c r="K920" s="153"/>
      <c r="L920" s="153"/>
      <c r="M920" s="153"/>
      <c r="N920" s="153"/>
      <c r="O920" s="153"/>
      <c r="P920" s="142" t="s">
        <v>518</v>
      </c>
      <c r="Q920" s="142"/>
      <c r="R920" s="142"/>
      <c r="S920" s="142"/>
      <c r="T920" s="142"/>
      <c r="U920" s="142"/>
      <c r="V920" s="142"/>
      <c r="W920" s="142"/>
      <c r="X920" s="142"/>
      <c r="Y920" s="143">
        <v>4</v>
      </c>
      <c r="Z920" s="144"/>
      <c r="AA920" s="144"/>
      <c r="AB920" s="145"/>
      <c r="AC920" s="258" t="s">
        <v>439</v>
      </c>
      <c r="AD920" s="258"/>
      <c r="AE920" s="258"/>
      <c r="AF920" s="258"/>
      <c r="AG920" s="258"/>
      <c r="AH920" s="259" t="s">
        <v>439</v>
      </c>
      <c r="AI920" s="260"/>
      <c r="AJ920" s="260"/>
      <c r="AK920" s="260"/>
      <c r="AL920" s="261">
        <v>96</v>
      </c>
      <c r="AM920" s="262"/>
      <c r="AN920" s="262"/>
      <c r="AO920" s="263"/>
      <c r="AP920" s="252" t="s">
        <v>534</v>
      </c>
      <c r="AQ920" s="252"/>
      <c r="AR920" s="252"/>
      <c r="AS920" s="252"/>
      <c r="AT920" s="252"/>
      <c r="AU920" s="252"/>
      <c r="AV920" s="252"/>
      <c r="AW920" s="252"/>
      <c r="AX920" s="252"/>
    </row>
    <row r="921" spans="1:50" ht="30" customHeight="1">
      <c r="A921" s="359">
        <v>7</v>
      </c>
      <c r="B921" s="359">
        <v>1</v>
      </c>
      <c r="C921" s="370" t="s">
        <v>507</v>
      </c>
      <c r="D921" s="370"/>
      <c r="E921" s="370"/>
      <c r="F921" s="370"/>
      <c r="G921" s="370"/>
      <c r="H921" s="370"/>
      <c r="I921" s="370"/>
      <c r="J921" s="152">
        <v>1360005003275</v>
      </c>
      <c r="K921" s="153"/>
      <c r="L921" s="153"/>
      <c r="M921" s="153"/>
      <c r="N921" s="153"/>
      <c r="O921" s="153"/>
      <c r="P921" s="142" t="s">
        <v>519</v>
      </c>
      <c r="Q921" s="142"/>
      <c r="R921" s="142"/>
      <c r="S921" s="142"/>
      <c r="T921" s="142"/>
      <c r="U921" s="142"/>
      <c r="V921" s="142"/>
      <c r="W921" s="142"/>
      <c r="X921" s="142"/>
      <c r="Y921" s="143">
        <v>4</v>
      </c>
      <c r="Z921" s="144"/>
      <c r="AA921" s="144"/>
      <c r="AB921" s="145"/>
      <c r="AC921" s="258" t="s">
        <v>439</v>
      </c>
      <c r="AD921" s="258"/>
      <c r="AE921" s="258"/>
      <c r="AF921" s="258"/>
      <c r="AG921" s="258"/>
      <c r="AH921" s="259" t="s">
        <v>439</v>
      </c>
      <c r="AI921" s="260"/>
      <c r="AJ921" s="260"/>
      <c r="AK921" s="260"/>
      <c r="AL921" s="261">
        <v>99</v>
      </c>
      <c r="AM921" s="262"/>
      <c r="AN921" s="262"/>
      <c r="AO921" s="263"/>
      <c r="AP921" s="252" t="s">
        <v>534</v>
      </c>
      <c r="AQ921" s="252"/>
      <c r="AR921" s="252"/>
      <c r="AS921" s="252"/>
      <c r="AT921" s="252"/>
      <c r="AU921" s="252"/>
      <c r="AV921" s="252"/>
      <c r="AW921" s="252"/>
      <c r="AX921" s="252"/>
    </row>
    <row r="922" spans="1:50" ht="30" customHeight="1">
      <c r="A922" s="359">
        <v>8</v>
      </c>
      <c r="B922" s="359">
        <v>1</v>
      </c>
      <c r="C922" s="370" t="s">
        <v>510</v>
      </c>
      <c r="D922" s="370"/>
      <c r="E922" s="370"/>
      <c r="F922" s="370"/>
      <c r="G922" s="370"/>
      <c r="H922" s="370"/>
      <c r="I922" s="370"/>
      <c r="J922" s="152">
        <v>3360005003331</v>
      </c>
      <c r="K922" s="153"/>
      <c r="L922" s="153"/>
      <c r="M922" s="153"/>
      <c r="N922" s="153"/>
      <c r="O922" s="153"/>
      <c r="P922" s="142" t="s">
        <v>517</v>
      </c>
      <c r="Q922" s="142"/>
      <c r="R922" s="142"/>
      <c r="S922" s="142"/>
      <c r="T922" s="142"/>
      <c r="U922" s="142"/>
      <c r="V922" s="142"/>
      <c r="W922" s="142"/>
      <c r="X922" s="142"/>
      <c r="Y922" s="143">
        <v>4</v>
      </c>
      <c r="Z922" s="144"/>
      <c r="AA922" s="144"/>
      <c r="AB922" s="145"/>
      <c r="AC922" s="258" t="s">
        <v>439</v>
      </c>
      <c r="AD922" s="258"/>
      <c r="AE922" s="258"/>
      <c r="AF922" s="258"/>
      <c r="AG922" s="258"/>
      <c r="AH922" s="259" t="s">
        <v>439</v>
      </c>
      <c r="AI922" s="260"/>
      <c r="AJ922" s="260"/>
      <c r="AK922" s="260"/>
      <c r="AL922" s="261">
        <v>99</v>
      </c>
      <c r="AM922" s="262"/>
      <c r="AN922" s="262"/>
      <c r="AO922" s="263"/>
      <c r="AP922" s="252" t="s">
        <v>534</v>
      </c>
      <c r="AQ922" s="252"/>
      <c r="AR922" s="252"/>
      <c r="AS922" s="252"/>
      <c r="AT922" s="252"/>
      <c r="AU922" s="252"/>
      <c r="AV922" s="252"/>
      <c r="AW922" s="252"/>
      <c r="AX922" s="252"/>
    </row>
    <row r="923" spans="1:50" ht="30" customHeight="1">
      <c r="A923" s="359">
        <v>9</v>
      </c>
      <c r="B923" s="359">
        <v>1</v>
      </c>
      <c r="C923" s="370" t="s">
        <v>507</v>
      </c>
      <c r="D923" s="370"/>
      <c r="E923" s="370"/>
      <c r="F923" s="370"/>
      <c r="G923" s="370"/>
      <c r="H923" s="370"/>
      <c r="I923" s="370"/>
      <c r="J923" s="152">
        <v>1360005003275</v>
      </c>
      <c r="K923" s="153"/>
      <c r="L923" s="153"/>
      <c r="M923" s="153"/>
      <c r="N923" s="153"/>
      <c r="O923" s="153"/>
      <c r="P923" s="142" t="s">
        <v>517</v>
      </c>
      <c r="Q923" s="142"/>
      <c r="R923" s="142"/>
      <c r="S923" s="142"/>
      <c r="T923" s="142"/>
      <c r="U923" s="142"/>
      <c r="V923" s="142"/>
      <c r="W923" s="142"/>
      <c r="X923" s="142"/>
      <c r="Y923" s="143">
        <v>4</v>
      </c>
      <c r="Z923" s="144"/>
      <c r="AA923" s="144"/>
      <c r="AB923" s="145"/>
      <c r="AC923" s="258" t="s">
        <v>439</v>
      </c>
      <c r="AD923" s="258"/>
      <c r="AE923" s="258"/>
      <c r="AF923" s="258"/>
      <c r="AG923" s="258"/>
      <c r="AH923" s="259" t="s">
        <v>439</v>
      </c>
      <c r="AI923" s="260"/>
      <c r="AJ923" s="260"/>
      <c r="AK923" s="260"/>
      <c r="AL923" s="261">
        <v>99</v>
      </c>
      <c r="AM923" s="262"/>
      <c r="AN923" s="262"/>
      <c r="AO923" s="263"/>
      <c r="AP923" s="252" t="s">
        <v>534</v>
      </c>
      <c r="AQ923" s="252"/>
      <c r="AR923" s="252"/>
      <c r="AS923" s="252"/>
      <c r="AT923" s="252"/>
      <c r="AU923" s="252"/>
      <c r="AV923" s="252"/>
      <c r="AW923" s="252"/>
      <c r="AX923" s="252"/>
    </row>
    <row r="924" spans="1:50" ht="30" customHeight="1">
      <c r="A924" s="359">
        <v>10</v>
      </c>
      <c r="B924" s="359">
        <v>1</v>
      </c>
      <c r="C924" s="370" t="s">
        <v>515</v>
      </c>
      <c r="D924" s="370"/>
      <c r="E924" s="370"/>
      <c r="F924" s="370"/>
      <c r="G924" s="370"/>
      <c r="H924" s="370"/>
      <c r="I924" s="370"/>
      <c r="J924" s="152">
        <v>3360002005025</v>
      </c>
      <c r="K924" s="153"/>
      <c r="L924" s="153"/>
      <c r="M924" s="153"/>
      <c r="N924" s="153"/>
      <c r="O924" s="153"/>
      <c r="P924" s="142" t="s">
        <v>518</v>
      </c>
      <c r="Q924" s="142"/>
      <c r="R924" s="142"/>
      <c r="S924" s="142"/>
      <c r="T924" s="142"/>
      <c r="U924" s="142"/>
      <c r="V924" s="142"/>
      <c r="W924" s="142"/>
      <c r="X924" s="142"/>
      <c r="Y924" s="143">
        <v>3</v>
      </c>
      <c r="Z924" s="144"/>
      <c r="AA924" s="144"/>
      <c r="AB924" s="145"/>
      <c r="AC924" s="258" t="s">
        <v>439</v>
      </c>
      <c r="AD924" s="258"/>
      <c r="AE924" s="258"/>
      <c r="AF924" s="258"/>
      <c r="AG924" s="258"/>
      <c r="AH924" s="259" t="s">
        <v>439</v>
      </c>
      <c r="AI924" s="260"/>
      <c r="AJ924" s="260"/>
      <c r="AK924" s="260"/>
      <c r="AL924" s="261">
        <v>93</v>
      </c>
      <c r="AM924" s="262"/>
      <c r="AN924" s="262"/>
      <c r="AO924" s="263"/>
      <c r="AP924" s="252" t="s">
        <v>534</v>
      </c>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45" t="s">
        <v>520</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1"/>
      <c r="B947" s="281"/>
      <c r="C947" s="281" t="s">
        <v>30</v>
      </c>
      <c r="D947" s="281"/>
      <c r="E947" s="281"/>
      <c r="F947" s="281"/>
      <c r="G947" s="281"/>
      <c r="H947" s="281"/>
      <c r="I947" s="281"/>
      <c r="J947" s="168" t="s">
        <v>386</v>
      </c>
      <c r="K947" s="168"/>
      <c r="L947" s="168"/>
      <c r="M947" s="168"/>
      <c r="N947" s="168"/>
      <c r="O947" s="168"/>
      <c r="P947" s="272" t="s">
        <v>350</v>
      </c>
      <c r="Q947" s="272"/>
      <c r="R947" s="272"/>
      <c r="S947" s="272"/>
      <c r="T947" s="272"/>
      <c r="U947" s="272"/>
      <c r="V947" s="272"/>
      <c r="W947" s="272"/>
      <c r="X947" s="272"/>
      <c r="Y947" s="272" t="s">
        <v>382</v>
      </c>
      <c r="Z947" s="281"/>
      <c r="AA947" s="281"/>
      <c r="AB947" s="281"/>
      <c r="AC947" s="168" t="s">
        <v>349</v>
      </c>
      <c r="AD947" s="168"/>
      <c r="AE947" s="168"/>
      <c r="AF947" s="168"/>
      <c r="AG947" s="168"/>
      <c r="AH947" s="272" t="s">
        <v>366</v>
      </c>
      <c r="AI947" s="281"/>
      <c r="AJ947" s="281"/>
      <c r="AK947" s="281"/>
      <c r="AL947" s="281" t="s">
        <v>23</v>
      </c>
      <c r="AM947" s="281"/>
      <c r="AN947" s="281"/>
      <c r="AO947" s="371"/>
      <c r="AP947" s="372" t="s">
        <v>425</v>
      </c>
      <c r="AQ947" s="372"/>
      <c r="AR947" s="372"/>
      <c r="AS947" s="372"/>
      <c r="AT947" s="372"/>
      <c r="AU947" s="372"/>
      <c r="AV947" s="372"/>
      <c r="AW947" s="372"/>
      <c r="AX947" s="372"/>
    </row>
    <row r="948" spans="1:50" ht="30" customHeight="1">
      <c r="A948" s="359">
        <v>1</v>
      </c>
      <c r="B948" s="359">
        <v>1</v>
      </c>
      <c r="C948" s="370" t="s">
        <v>510</v>
      </c>
      <c r="D948" s="370"/>
      <c r="E948" s="370"/>
      <c r="F948" s="370"/>
      <c r="G948" s="370"/>
      <c r="H948" s="370"/>
      <c r="I948" s="370"/>
      <c r="J948" s="152">
        <v>3360005003331</v>
      </c>
      <c r="K948" s="153"/>
      <c r="L948" s="153"/>
      <c r="M948" s="153"/>
      <c r="N948" s="153"/>
      <c r="O948" s="153"/>
      <c r="P948" s="142" t="s">
        <v>523</v>
      </c>
      <c r="Q948" s="142"/>
      <c r="R948" s="142"/>
      <c r="S948" s="142"/>
      <c r="T948" s="142"/>
      <c r="U948" s="142"/>
      <c r="V948" s="142"/>
      <c r="W948" s="142"/>
      <c r="X948" s="142"/>
      <c r="Y948" s="143">
        <v>27</v>
      </c>
      <c r="Z948" s="144"/>
      <c r="AA948" s="144"/>
      <c r="AB948" s="145"/>
      <c r="AC948" s="258" t="s">
        <v>439</v>
      </c>
      <c r="AD948" s="258"/>
      <c r="AE948" s="258"/>
      <c r="AF948" s="258"/>
      <c r="AG948" s="258"/>
      <c r="AH948" s="259" t="s">
        <v>439</v>
      </c>
      <c r="AI948" s="260"/>
      <c r="AJ948" s="260"/>
      <c r="AK948" s="260"/>
      <c r="AL948" s="261">
        <v>95</v>
      </c>
      <c r="AM948" s="262"/>
      <c r="AN948" s="262"/>
      <c r="AO948" s="263"/>
      <c r="AP948" s="252" t="s">
        <v>534</v>
      </c>
      <c r="AQ948" s="252"/>
      <c r="AR948" s="252"/>
      <c r="AS948" s="252"/>
      <c r="AT948" s="252"/>
      <c r="AU948" s="252"/>
      <c r="AV948" s="252"/>
      <c r="AW948" s="252"/>
      <c r="AX948" s="252"/>
    </row>
    <row r="949" spans="1:50" ht="30" customHeight="1">
      <c r="A949" s="359">
        <v>2</v>
      </c>
      <c r="B949" s="359">
        <v>1</v>
      </c>
      <c r="C949" s="370" t="s">
        <v>510</v>
      </c>
      <c r="D949" s="370"/>
      <c r="E949" s="370"/>
      <c r="F949" s="370"/>
      <c r="G949" s="370"/>
      <c r="H949" s="370"/>
      <c r="I949" s="370"/>
      <c r="J949" s="152">
        <v>3360005003331</v>
      </c>
      <c r="K949" s="153"/>
      <c r="L949" s="153"/>
      <c r="M949" s="153"/>
      <c r="N949" s="153"/>
      <c r="O949" s="153"/>
      <c r="P949" s="142" t="s">
        <v>523</v>
      </c>
      <c r="Q949" s="142"/>
      <c r="R949" s="142"/>
      <c r="S949" s="142"/>
      <c r="T949" s="142"/>
      <c r="U949" s="142"/>
      <c r="V949" s="142"/>
      <c r="W949" s="142"/>
      <c r="X949" s="142"/>
      <c r="Y949" s="143">
        <v>21</v>
      </c>
      <c r="Z949" s="144"/>
      <c r="AA949" s="144"/>
      <c r="AB949" s="145"/>
      <c r="AC949" s="258" t="s">
        <v>439</v>
      </c>
      <c r="AD949" s="258"/>
      <c r="AE949" s="258"/>
      <c r="AF949" s="258"/>
      <c r="AG949" s="258"/>
      <c r="AH949" s="259" t="s">
        <v>439</v>
      </c>
      <c r="AI949" s="260"/>
      <c r="AJ949" s="260"/>
      <c r="AK949" s="260"/>
      <c r="AL949" s="261">
        <v>99</v>
      </c>
      <c r="AM949" s="262"/>
      <c r="AN949" s="262"/>
      <c r="AO949" s="263"/>
      <c r="AP949" s="252" t="s">
        <v>534</v>
      </c>
      <c r="AQ949" s="252"/>
      <c r="AR949" s="252"/>
      <c r="AS949" s="252"/>
      <c r="AT949" s="252"/>
      <c r="AU949" s="252"/>
      <c r="AV949" s="252"/>
      <c r="AW949" s="252"/>
      <c r="AX949" s="252"/>
    </row>
    <row r="950" spans="1:50" ht="30" customHeight="1">
      <c r="A950" s="359">
        <v>3</v>
      </c>
      <c r="B950" s="359">
        <v>1</v>
      </c>
      <c r="C950" s="370" t="s">
        <v>510</v>
      </c>
      <c r="D950" s="370"/>
      <c r="E950" s="370"/>
      <c r="F950" s="370"/>
      <c r="G950" s="370"/>
      <c r="H950" s="370"/>
      <c r="I950" s="370"/>
      <c r="J950" s="152">
        <v>3360005003331</v>
      </c>
      <c r="K950" s="153"/>
      <c r="L950" s="153"/>
      <c r="M950" s="153"/>
      <c r="N950" s="153"/>
      <c r="O950" s="153"/>
      <c r="P950" s="142" t="s">
        <v>523</v>
      </c>
      <c r="Q950" s="142"/>
      <c r="R950" s="142"/>
      <c r="S950" s="142"/>
      <c r="T950" s="142"/>
      <c r="U950" s="142"/>
      <c r="V950" s="142"/>
      <c r="W950" s="142"/>
      <c r="X950" s="142"/>
      <c r="Y950" s="143">
        <v>18</v>
      </c>
      <c r="Z950" s="144"/>
      <c r="AA950" s="144"/>
      <c r="AB950" s="145"/>
      <c r="AC950" s="258" t="s">
        <v>439</v>
      </c>
      <c r="AD950" s="258"/>
      <c r="AE950" s="258"/>
      <c r="AF950" s="258"/>
      <c r="AG950" s="258"/>
      <c r="AH950" s="259" t="s">
        <v>439</v>
      </c>
      <c r="AI950" s="260"/>
      <c r="AJ950" s="260"/>
      <c r="AK950" s="260"/>
      <c r="AL950" s="261">
        <v>99</v>
      </c>
      <c r="AM950" s="262"/>
      <c r="AN950" s="262"/>
      <c r="AO950" s="263"/>
      <c r="AP950" s="252" t="s">
        <v>534</v>
      </c>
      <c r="AQ950" s="252"/>
      <c r="AR950" s="252"/>
      <c r="AS950" s="252"/>
      <c r="AT950" s="252"/>
      <c r="AU950" s="252"/>
      <c r="AV950" s="252"/>
      <c r="AW950" s="252"/>
      <c r="AX950" s="252"/>
    </row>
    <row r="951" spans="1:50" ht="30" customHeight="1">
      <c r="A951" s="359">
        <v>4</v>
      </c>
      <c r="B951" s="359">
        <v>1</v>
      </c>
      <c r="C951" s="370" t="s">
        <v>521</v>
      </c>
      <c r="D951" s="370"/>
      <c r="E951" s="370"/>
      <c r="F951" s="370"/>
      <c r="G951" s="370"/>
      <c r="H951" s="370"/>
      <c r="I951" s="370"/>
      <c r="J951" s="152">
        <v>3360005003851</v>
      </c>
      <c r="K951" s="153"/>
      <c r="L951" s="153"/>
      <c r="M951" s="153"/>
      <c r="N951" s="153"/>
      <c r="O951" s="153"/>
      <c r="P951" s="142" t="s">
        <v>523</v>
      </c>
      <c r="Q951" s="142"/>
      <c r="R951" s="142"/>
      <c r="S951" s="142"/>
      <c r="T951" s="142"/>
      <c r="U951" s="142"/>
      <c r="V951" s="142"/>
      <c r="W951" s="142"/>
      <c r="X951" s="142"/>
      <c r="Y951" s="143">
        <v>12</v>
      </c>
      <c r="Z951" s="144"/>
      <c r="AA951" s="144"/>
      <c r="AB951" s="145"/>
      <c r="AC951" s="258" t="s">
        <v>524</v>
      </c>
      <c r="AD951" s="258"/>
      <c r="AE951" s="258"/>
      <c r="AF951" s="258"/>
      <c r="AG951" s="258"/>
      <c r="AH951" s="259" t="s">
        <v>439</v>
      </c>
      <c r="AI951" s="260"/>
      <c r="AJ951" s="260"/>
      <c r="AK951" s="260"/>
      <c r="AL951" s="261">
        <v>98</v>
      </c>
      <c r="AM951" s="262"/>
      <c r="AN951" s="262"/>
      <c r="AO951" s="263"/>
      <c r="AP951" s="252" t="s">
        <v>534</v>
      </c>
      <c r="AQ951" s="252"/>
      <c r="AR951" s="252"/>
      <c r="AS951" s="252"/>
      <c r="AT951" s="252"/>
      <c r="AU951" s="252"/>
      <c r="AV951" s="252"/>
      <c r="AW951" s="252"/>
      <c r="AX951" s="252"/>
    </row>
    <row r="952" spans="1:50" ht="30" customHeight="1">
      <c r="A952" s="359">
        <v>5</v>
      </c>
      <c r="B952" s="359">
        <v>1</v>
      </c>
      <c r="C952" s="370" t="s">
        <v>521</v>
      </c>
      <c r="D952" s="370"/>
      <c r="E952" s="370"/>
      <c r="F952" s="370"/>
      <c r="G952" s="370"/>
      <c r="H952" s="370"/>
      <c r="I952" s="370"/>
      <c r="J952" s="152">
        <v>3360005003851</v>
      </c>
      <c r="K952" s="153"/>
      <c r="L952" s="153"/>
      <c r="M952" s="153"/>
      <c r="N952" s="153"/>
      <c r="O952" s="153"/>
      <c r="P952" s="142" t="s">
        <v>523</v>
      </c>
      <c r="Q952" s="142"/>
      <c r="R952" s="142"/>
      <c r="S952" s="142"/>
      <c r="T952" s="142"/>
      <c r="U952" s="142"/>
      <c r="V952" s="142"/>
      <c r="W952" s="142"/>
      <c r="X952" s="142"/>
      <c r="Y952" s="143">
        <v>12</v>
      </c>
      <c r="Z952" s="144"/>
      <c r="AA952" s="144"/>
      <c r="AB952" s="145"/>
      <c r="AC952" s="258" t="s">
        <v>524</v>
      </c>
      <c r="AD952" s="258"/>
      <c r="AE952" s="258"/>
      <c r="AF952" s="258"/>
      <c r="AG952" s="258"/>
      <c r="AH952" s="259" t="s">
        <v>439</v>
      </c>
      <c r="AI952" s="260"/>
      <c r="AJ952" s="260"/>
      <c r="AK952" s="260"/>
      <c r="AL952" s="261">
        <v>99</v>
      </c>
      <c r="AM952" s="262"/>
      <c r="AN952" s="262"/>
      <c r="AO952" s="263"/>
      <c r="AP952" s="252" t="s">
        <v>534</v>
      </c>
      <c r="AQ952" s="252"/>
      <c r="AR952" s="252"/>
      <c r="AS952" s="252"/>
      <c r="AT952" s="252"/>
      <c r="AU952" s="252"/>
      <c r="AV952" s="252"/>
      <c r="AW952" s="252"/>
      <c r="AX952" s="252"/>
    </row>
    <row r="953" spans="1:50" ht="30" customHeight="1">
      <c r="A953" s="359">
        <v>6</v>
      </c>
      <c r="B953" s="359">
        <v>1</v>
      </c>
      <c r="C953" s="370" t="s">
        <v>510</v>
      </c>
      <c r="D953" s="370"/>
      <c r="E953" s="370"/>
      <c r="F953" s="370"/>
      <c r="G953" s="370"/>
      <c r="H953" s="370"/>
      <c r="I953" s="370"/>
      <c r="J953" s="152">
        <v>3360005003331</v>
      </c>
      <c r="K953" s="153"/>
      <c r="L953" s="153"/>
      <c r="M953" s="153"/>
      <c r="N953" s="153"/>
      <c r="O953" s="153"/>
      <c r="P953" s="142" t="s">
        <v>523</v>
      </c>
      <c r="Q953" s="142"/>
      <c r="R953" s="142"/>
      <c r="S953" s="142"/>
      <c r="T953" s="142"/>
      <c r="U953" s="142"/>
      <c r="V953" s="142"/>
      <c r="W953" s="142"/>
      <c r="X953" s="142"/>
      <c r="Y953" s="143">
        <v>11</v>
      </c>
      <c r="Z953" s="144"/>
      <c r="AA953" s="144"/>
      <c r="AB953" s="145"/>
      <c r="AC953" s="258" t="s">
        <v>439</v>
      </c>
      <c r="AD953" s="258"/>
      <c r="AE953" s="258"/>
      <c r="AF953" s="258"/>
      <c r="AG953" s="258"/>
      <c r="AH953" s="259" t="s">
        <v>439</v>
      </c>
      <c r="AI953" s="260"/>
      <c r="AJ953" s="260"/>
      <c r="AK953" s="260"/>
      <c r="AL953" s="261">
        <v>98</v>
      </c>
      <c r="AM953" s="262"/>
      <c r="AN953" s="262"/>
      <c r="AO953" s="263"/>
      <c r="AP953" s="252" t="s">
        <v>534</v>
      </c>
      <c r="AQ953" s="252"/>
      <c r="AR953" s="252"/>
      <c r="AS953" s="252"/>
      <c r="AT953" s="252"/>
      <c r="AU953" s="252"/>
      <c r="AV953" s="252"/>
      <c r="AW953" s="252"/>
      <c r="AX953" s="252"/>
    </row>
    <row r="954" spans="1:50" ht="30" customHeight="1">
      <c r="A954" s="359">
        <v>7</v>
      </c>
      <c r="B954" s="359">
        <v>1</v>
      </c>
      <c r="C954" s="370" t="s">
        <v>521</v>
      </c>
      <c r="D954" s="370"/>
      <c r="E954" s="370"/>
      <c r="F954" s="370"/>
      <c r="G954" s="370"/>
      <c r="H954" s="370"/>
      <c r="I954" s="370"/>
      <c r="J954" s="152">
        <v>3360005003851</v>
      </c>
      <c r="K954" s="153"/>
      <c r="L954" s="153"/>
      <c r="M954" s="153"/>
      <c r="N954" s="153"/>
      <c r="O954" s="153"/>
      <c r="P954" s="142" t="s">
        <v>523</v>
      </c>
      <c r="Q954" s="142"/>
      <c r="R954" s="142"/>
      <c r="S954" s="142"/>
      <c r="T954" s="142"/>
      <c r="U954" s="142"/>
      <c r="V954" s="142"/>
      <c r="W954" s="142"/>
      <c r="X954" s="142"/>
      <c r="Y954" s="143">
        <v>11</v>
      </c>
      <c r="Z954" s="144"/>
      <c r="AA954" s="144"/>
      <c r="AB954" s="145"/>
      <c r="AC954" s="258" t="s">
        <v>524</v>
      </c>
      <c r="AD954" s="258"/>
      <c r="AE954" s="258"/>
      <c r="AF954" s="258"/>
      <c r="AG954" s="258"/>
      <c r="AH954" s="259" t="s">
        <v>439</v>
      </c>
      <c r="AI954" s="260"/>
      <c r="AJ954" s="260"/>
      <c r="AK954" s="260"/>
      <c r="AL954" s="261">
        <v>99</v>
      </c>
      <c r="AM954" s="262"/>
      <c r="AN954" s="262"/>
      <c r="AO954" s="263"/>
      <c r="AP954" s="252" t="s">
        <v>534</v>
      </c>
      <c r="AQ954" s="252"/>
      <c r="AR954" s="252"/>
      <c r="AS954" s="252"/>
      <c r="AT954" s="252"/>
      <c r="AU954" s="252"/>
      <c r="AV954" s="252"/>
      <c r="AW954" s="252"/>
      <c r="AX954" s="252"/>
    </row>
    <row r="955" spans="1:50" ht="30" customHeight="1">
      <c r="A955" s="359">
        <v>8</v>
      </c>
      <c r="B955" s="359">
        <v>1</v>
      </c>
      <c r="C955" s="370" t="s">
        <v>521</v>
      </c>
      <c r="D955" s="370"/>
      <c r="E955" s="370"/>
      <c r="F955" s="370"/>
      <c r="G955" s="370"/>
      <c r="H955" s="370"/>
      <c r="I955" s="370"/>
      <c r="J955" s="152">
        <v>3360005003851</v>
      </c>
      <c r="K955" s="153"/>
      <c r="L955" s="153"/>
      <c r="M955" s="153"/>
      <c r="N955" s="153"/>
      <c r="O955" s="153"/>
      <c r="P955" s="142" t="s">
        <v>523</v>
      </c>
      <c r="Q955" s="142"/>
      <c r="R955" s="142"/>
      <c r="S955" s="142"/>
      <c r="T955" s="142"/>
      <c r="U955" s="142"/>
      <c r="V955" s="142"/>
      <c r="W955" s="142"/>
      <c r="X955" s="142"/>
      <c r="Y955" s="143">
        <v>10</v>
      </c>
      <c r="Z955" s="144"/>
      <c r="AA955" s="144"/>
      <c r="AB955" s="145"/>
      <c r="AC955" s="258" t="s">
        <v>524</v>
      </c>
      <c r="AD955" s="258"/>
      <c r="AE955" s="258"/>
      <c r="AF955" s="258"/>
      <c r="AG955" s="258"/>
      <c r="AH955" s="259" t="s">
        <v>439</v>
      </c>
      <c r="AI955" s="260"/>
      <c r="AJ955" s="260"/>
      <c r="AK955" s="260"/>
      <c r="AL955" s="261">
        <v>99</v>
      </c>
      <c r="AM955" s="262"/>
      <c r="AN955" s="262"/>
      <c r="AO955" s="263"/>
      <c r="AP955" s="252" t="s">
        <v>534</v>
      </c>
      <c r="AQ955" s="252"/>
      <c r="AR955" s="252"/>
      <c r="AS955" s="252"/>
      <c r="AT955" s="252"/>
      <c r="AU955" s="252"/>
      <c r="AV955" s="252"/>
      <c r="AW955" s="252"/>
      <c r="AX955" s="252"/>
    </row>
    <row r="956" spans="1:50" ht="30" customHeight="1">
      <c r="A956" s="359">
        <v>9</v>
      </c>
      <c r="B956" s="359">
        <v>1</v>
      </c>
      <c r="C956" s="370" t="s">
        <v>521</v>
      </c>
      <c r="D956" s="370"/>
      <c r="E956" s="370"/>
      <c r="F956" s="370"/>
      <c r="G956" s="370"/>
      <c r="H956" s="370"/>
      <c r="I956" s="370"/>
      <c r="J956" s="152">
        <v>3360005003851</v>
      </c>
      <c r="K956" s="153"/>
      <c r="L956" s="153"/>
      <c r="M956" s="153"/>
      <c r="N956" s="153"/>
      <c r="O956" s="153"/>
      <c r="P956" s="142" t="s">
        <v>523</v>
      </c>
      <c r="Q956" s="142"/>
      <c r="R956" s="142"/>
      <c r="S956" s="142"/>
      <c r="T956" s="142"/>
      <c r="U956" s="142"/>
      <c r="V956" s="142"/>
      <c r="W956" s="142"/>
      <c r="X956" s="142"/>
      <c r="Y956" s="143">
        <v>8</v>
      </c>
      <c r="Z956" s="144"/>
      <c r="AA956" s="144"/>
      <c r="AB956" s="145"/>
      <c r="AC956" s="258" t="s">
        <v>524</v>
      </c>
      <c r="AD956" s="258"/>
      <c r="AE956" s="258"/>
      <c r="AF956" s="258"/>
      <c r="AG956" s="258"/>
      <c r="AH956" s="259" t="s">
        <v>439</v>
      </c>
      <c r="AI956" s="260"/>
      <c r="AJ956" s="260"/>
      <c r="AK956" s="260"/>
      <c r="AL956" s="261">
        <v>99</v>
      </c>
      <c r="AM956" s="262"/>
      <c r="AN956" s="262"/>
      <c r="AO956" s="263"/>
      <c r="AP956" s="252" t="s">
        <v>534</v>
      </c>
      <c r="AQ956" s="252"/>
      <c r="AR956" s="252"/>
      <c r="AS956" s="252"/>
      <c r="AT956" s="252"/>
      <c r="AU956" s="252"/>
      <c r="AV956" s="252"/>
      <c r="AW956" s="252"/>
      <c r="AX956" s="252"/>
    </row>
    <row r="957" spans="1:50" ht="30" customHeight="1">
      <c r="A957" s="359">
        <v>10</v>
      </c>
      <c r="B957" s="359">
        <v>1</v>
      </c>
      <c r="C957" s="370" t="s">
        <v>522</v>
      </c>
      <c r="D957" s="370"/>
      <c r="E957" s="370"/>
      <c r="F957" s="370"/>
      <c r="G957" s="370"/>
      <c r="H957" s="370"/>
      <c r="I957" s="370"/>
      <c r="J957" s="152">
        <v>5360005003651</v>
      </c>
      <c r="K957" s="153"/>
      <c r="L957" s="153"/>
      <c r="M957" s="153"/>
      <c r="N957" s="153"/>
      <c r="O957" s="153"/>
      <c r="P957" s="142" t="s">
        <v>523</v>
      </c>
      <c r="Q957" s="142"/>
      <c r="R957" s="142"/>
      <c r="S957" s="142"/>
      <c r="T957" s="142"/>
      <c r="U957" s="142"/>
      <c r="V957" s="142"/>
      <c r="W957" s="142"/>
      <c r="X957" s="142"/>
      <c r="Y957" s="143">
        <v>8</v>
      </c>
      <c r="Z957" s="144"/>
      <c r="AA957" s="144"/>
      <c r="AB957" s="145"/>
      <c r="AC957" s="258" t="s">
        <v>524</v>
      </c>
      <c r="AD957" s="258"/>
      <c r="AE957" s="258"/>
      <c r="AF957" s="258"/>
      <c r="AG957" s="258"/>
      <c r="AH957" s="259" t="s">
        <v>439</v>
      </c>
      <c r="AI957" s="260"/>
      <c r="AJ957" s="260"/>
      <c r="AK957" s="260"/>
      <c r="AL957" s="261">
        <v>99</v>
      </c>
      <c r="AM957" s="262"/>
      <c r="AN957" s="262"/>
      <c r="AO957" s="263"/>
      <c r="AP957" s="252" t="s">
        <v>534</v>
      </c>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314</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386</v>
      </c>
      <c r="K980" s="168"/>
      <c r="L980" s="168"/>
      <c r="M980" s="168"/>
      <c r="N980" s="168"/>
      <c r="O980" s="168"/>
      <c r="P980" s="272" t="s">
        <v>350</v>
      </c>
      <c r="Q980" s="272"/>
      <c r="R980" s="272"/>
      <c r="S980" s="272"/>
      <c r="T980" s="272"/>
      <c r="U980" s="272"/>
      <c r="V980" s="272"/>
      <c r="W980" s="272"/>
      <c r="X980" s="272"/>
      <c r="Y980" s="272" t="s">
        <v>382</v>
      </c>
      <c r="Z980" s="281"/>
      <c r="AA980" s="281"/>
      <c r="AB980" s="281"/>
      <c r="AC980" s="168" t="s">
        <v>349</v>
      </c>
      <c r="AD980" s="168"/>
      <c r="AE980" s="168"/>
      <c r="AF980" s="168"/>
      <c r="AG980" s="168"/>
      <c r="AH980" s="272" t="s">
        <v>366</v>
      </c>
      <c r="AI980" s="281"/>
      <c r="AJ980" s="281"/>
      <c r="AK980" s="281"/>
      <c r="AL980" s="281" t="s">
        <v>23</v>
      </c>
      <c r="AM980" s="281"/>
      <c r="AN980" s="281"/>
      <c r="AO980" s="371"/>
      <c r="AP980" s="372" t="s">
        <v>425</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315</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386</v>
      </c>
      <c r="K1013" s="168"/>
      <c r="L1013" s="168"/>
      <c r="M1013" s="168"/>
      <c r="N1013" s="168"/>
      <c r="O1013" s="168"/>
      <c r="P1013" s="272" t="s">
        <v>350</v>
      </c>
      <c r="Q1013" s="272"/>
      <c r="R1013" s="272"/>
      <c r="S1013" s="272"/>
      <c r="T1013" s="272"/>
      <c r="U1013" s="272"/>
      <c r="V1013" s="272"/>
      <c r="W1013" s="272"/>
      <c r="X1013" s="272"/>
      <c r="Y1013" s="272" t="s">
        <v>382</v>
      </c>
      <c r="Z1013" s="281"/>
      <c r="AA1013" s="281"/>
      <c r="AB1013" s="281"/>
      <c r="AC1013" s="168" t="s">
        <v>349</v>
      </c>
      <c r="AD1013" s="168"/>
      <c r="AE1013" s="168"/>
      <c r="AF1013" s="168"/>
      <c r="AG1013" s="168"/>
      <c r="AH1013" s="272" t="s">
        <v>366</v>
      </c>
      <c r="AI1013" s="281"/>
      <c r="AJ1013" s="281"/>
      <c r="AK1013" s="281"/>
      <c r="AL1013" s="281" t="s">
        <v>23</v>
      </c>
      <c r="AM1013" s="281"/>
      <c r="AN1013" s="281"/>
      <c r="AO1013" s="371"/>
      <c r="AP1013" s="372" t="s">
        <v>425</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316</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386</v>
      </c>
      <c r="K1046" s="168"/>
      <c r="L1046" s="168"/>
      <c r="M1046" s="168"/>
      <c r="N1046" s="168"/>
      <c r="O1046" s="168"/>
      <c r="P1046" s="272" t="s">
        <v>350</v>
      </c>
      <c r="Q1046" s="272"/>
      <c r="R1046" s="272"/>
      <c r="S1046" s="272"/>
      <c r="T1046" s="272"/>
      <c r="U1046" s="272"/>
      <c r="V1046" s="272"/>
      <c r="W1046" s="272"/>
      <c r="X1046" s="272"/>
      <c r="Y1046" s="272" t="s">
        <v>382</v>
      </c>
      <c r="Z1046" s="281"/>
      <c r="AA1046" s="281"/>
      <c r="AB1046" s="281"/>
      <c r="AC1046" s="168" t="s">
        <v>349</v>
      </c>
      <c r="AD1046" s="168"/>
      <c r="AE1046" s="168"/>
      <c r="AF1046" s="168"/>
      <c r="AG1046" s="168"/>
      <c r="AH1046" s="272" t="s">
        <v>366</v>
      </c>
      <c r="AI1046" s="281"/>
      <c r="AJ1046" s="281"/>
      <c r="AK1046" s="281"/>
      <c r="AL1046" s="281" t="s">
        <v>23</v>
      </c>
      <c r="AM1046" s="281"/>
      <c r="AN1046" s="281"/>
      <c r="AO1046" s="371"/>
      <c r="AP1046" s="372" t="s">
        <v>425</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c r="A1077" s="828" t="s">
        <v>424</v>
      </c>
      <c r="B1077" s="829"/>
      <c r="C1077" s="829"/>
      <c r="D1077" s="829"/>
      <c r="E1077" s="829"/>
      <c r="F1077" s="829"/>
      <c r="G1077" s="829"/>
      <c r="H1077" s="829"/>
      <c r="I1077" s="829"/>
      <c r="J1077" s="829"/>
      <c r="K1077" s="829"/>
      <c r="L1077" s="829"/>
      <c r="M1077" s="829"/>
      <c r="N1077" s="829"/>
      <c r="O1077" s="829"/>
      <c r="P1077" s="829"/>
      <c r="Q1077" s="829"/>
      <c r="R1077" s="829"/>
      <c r="S1077" s="829"/>
      <c r="T1077" s="829"/>
      <c r="U1077" s="829"/>
      <c r="V1077" s="829"/>
      <c r="W1077" s="829"/>
      <c r="X1077" s="829"/>
      <c r="Y1077" s="829"/>
      <c r="Z1077" s="829"/>
      <c r="AA1077" s="829"/>
      <c r="AB1077" s="829"/>
      <c r="AC1077" s="829"/>
      <c r="AD1077" s="829"/>
      <c r="AE1077" s="829"/>
      <c r="AF1077" s="829"/>
      <c r="AG1077" s="829"/>
      <c r="AH1077" s="829"/>
      <c r="AI1077" s="829"/>
      <c r="AJ1077" s="829"/>
      <c r="AK1077" s="83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377</v>
      </c>
      <c r="D1080" s="824"/>
      <c r="E1080" s="168" t="s">
        <v>376</v>
      </c>
      <c r="F1080" s="824"/>
      <c r="G1080" s="824"/>
      <c r="H1080" s="824"/>
      <c r="I1080" s="824"/>
      <c r="J1080" s="168" t="s">
        <v>386</v>
      </c>
      <c r="K1080" s="168"/>
      <c r="L1080" s="168"/>
      <c r="M1080" s="168"/>
      <c r="N1080" s="168"/>
      <c r="O1080" s="168"/>
      <c r="P1080" s="272" t="s">
        <v>31</v>
      </c>
      <c r="Q1080" s="272"/>
      <c r="R1080" s="272"/>
      <c r="S1080" s="272"/>
      <c r="T1080" s="272"/>
      <c r="U1080" s="272"/>
      <c r="V1080" s="272"/>
      <c r="W1080" s="272"/>
      <c r="X1080" s="272"/>
      <c r="Y1080" s="168" t="s">
        <v>389</v>
      </c>
      <c r="Z1080" s="824"/>
      <c r="AA1080" s="824"/>
      <c r="AB1080" s="824"/>
      <c r="AC1080" s="168" t="s">
        <v>349</v>
      </c>
      <c r="AD1080" s="168"/>
      <c r="AE1080" s="168"/>
      <c r="AF1080" s="168"/>
      <c r="AG1080" s="168"/>
      <c r="AH1080" s="272" t="s">
        <v>366</v>
      </c>
      <c r="AI1080" s="281"/>
      <c r="AJ1080" s="281"/>
      <c r="AK1080" s="281"/>
      <c r="AL1080" s="281" t="s">
        <v>23</v>
      </c>
      <c r="AM1080" s="281"/>
      <c r="AN1080" s="281"/>
      <c r="AO1080" s="825"/>
      <c r="AP1080" s="372" t="s">
        <v>426</v>
      </c>
      <c r="AQ1080" s="372"/>
      <c r="AR1080" s="372"/>
      <c r="AS1080" s="372"/>
      <c r="AT1080" s="372"/>
      <c r="AU1080" s="372"/>
      <c r="AV1080" s="372"/>
      <c r="AW1080" s="372"/>
      <c r="AX1080" s="372"/>
    </row>
    <row r="1081" spans="1:50" ht="30.75" customHeight="1" hidden="1">
      <c r="A1081" s="359">
        <v>1</v>
      </c>
      <c r="B1081" s="359">
        <v>1</v>
      </c>
      <c r="C1081" s="827"/>
      <c r="D1081" s="827"/>
      <c r="E1081" s="826"/>
      <c r="F1081" s="826"/>
      <c r="G1081" s="826"/>
      <c r="H1081" s="826"/>
      <c r="I1081" s="826"/>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9">
        <v>2</v>
      </c>
      <c r="B1082" s="359">
        <v>1</v>
      </c>
      <c r="C1082" s="827"/>
      <c r="D1082" s="827"/>
      <c r="E1082" s="826"/>
      <c r="F1082" s="826"/>
      <c r="G1082" s="826"/>
      <c r="H1082" s="826"/>
      <c r="I1082" s="826"/>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27"/>
      <c r="D1083" s="827"/>
      <c r="E1083" s="826"/>
      <c r="F1083" s="826"/>
      <c r="G1083" s="826"/>
      <c r="H1083" s="826"/>
      <c r="I1083" s="826"/>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27"/>
      <c r="D1084" s="827"/>
      <c r="E1084" s="826"/>
      <c r="F1084" s="826"/>
      <c r="G1084" s="826"/>
      <c r="H1084" s="826"/>
      <c r="I1084" s="826"/>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27"/>
      <c r="D1085" s="827"/>
      <c r="E1085" s="826"/>
      <c r="F1085" s="826"/>
      <c r="G1085" s="826"/>
      <c r="H1085" s="826"/>
      <c r="I1085" s="826"/>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27"/>
      <c r="D1086" s="827"/>
      <c r="E1086" s="826"/>
      <c r="F1086" s="826"/>
      <c r="G1086" s="826"/>
      <c r="H1086" s="826"/>
      <c r="I1086" s="826"/>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27"/>
      <c r="D1087" s="827"/>
      <c r="E1087" s="826"/>
      <c r="F1087" s="826"/>
      <c r="G1087" s="826"/>
      <c r="H1087" s="826"/>
      <c r="I1087" s="826"/>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27"/>
      <c r="D1088" s="827"/>
      <c r="E1088" s="826"/>
      <c r="F1088" s="826"/>
      <c r="G1088" s="826"/>
      <c r="H1088" s="826"/>
      <c r="I1088" s="826"/>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27"/>
      <c r="D1089" s="827"/>
      <c r="E1089" s="826"/>
      <c r="F1089" s="826"/>
      <c r="G1089" s="826"/>
      <c r="H1089" s="826"/>
      <c r="I1089" s="826"/>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27"/>
      <c r="D1090" s="827"/>
      <c r="E1090" s="826"/>
      <c r="F1090" s="826"/>
      <c r="G1090" s="826"/>
      <c r="H1090" s="826"/>
      <c r="I1090" s="826"/>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27"/>
      <c r="D1091" s="827"/>
      <c r="E1091" s="826"/>
      <c r="F1091" s="826"/>
      <c r="G1091" s="826"/>
      <c r="H1091" s="826"/>
      <c r="I1091" s="826"/>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27"/>
      <c r="D1092" s="827"/>
      <c r="E1092" s="826"/>
      <c r="F1092" s="826"/>
      <c r="G1092" s="826"/>
      <c r="H1092" s="826"/>
      <c r="I1092" s="826"/>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27"/>
      <c r="D1093" s="827"/>
      <c r="E1093" s="826"/>
      <c r="F1093" s="826"/>
      <c r="G1093" s="826"/>
      <c r="H1093" s="826"/>
      <c r="I1093" s="826"/>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27"/>
      <c r="D1094" s="827"/>
      <c r="E1094" s="826"/>
      <c r="F1094" s="826"/>
      <c r="G1094" s="826"/>
      <c r="H1094" s="826"/>
      <c r="I1094" s="826"/>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27"/>
      <c r="D1095" s="827"/>
      <c r="E1095" s="826"/>
      <c r="F1095" s="826"/>
      <c r="G1095" s="826"/>
      <c r="H1095" s="826"/>
      <c r="I1095" s="826"/>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27"/>
      <c r="D1096" s="827"/>
      <c r="E1096" s="826"/>
      <c r="F1096" s="826"/>
      <c r="G1096" s="826"/>
      <c r="H1096" s="826"/>
      <c r="I1096" s="826"/>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27"/>
      <c r="D1097" s="827"/>
      <c r="E1097" s="826"/>
      <c r="F1097" s="826"/>
      <c r="G1097" s="826"/>
      <c r="H1097" s="826"/>
      <c r="I1097" s="826"/>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27"/>
      <c r="D1098" s="827"/>
      <c r="E1098" s="186"/>
      <c r="F1098" s="826"/>
      <c r="G1098" s="826"/>
      <c r="H1098" s="826"/>
      <c r="I1098" s="826"/>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27"/>
      <c r="D1099" s="827"/>
      <c r="E1099" s="826"/>
      <c r="F1099" s="826"/>
      <c r="G1099" s="826"/>
      <c r="H1099" s="826"/>
      <c r="I1099" s="826"/>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27"/>
      <c r="D1100" s="827"/>
      <c r="E1100" s="826"/>
      <c r="F1100" s="826"/>
      <c r="G1100" s="826"/>
      <c r="H1100" s="826"/>
      <c r="I1100" s="826"/>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27"/>
      <c r="D1101" s="827"/>
      <c r="E1101" s="826"/>
      <c r="F1101" s="826"/>
      <c r="G1101" s="826"/>
      <c r="H1101" s="826"/>
      <c r="I1101" s="826"/>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27"/>
      <c r="D1102" s="827"/>
      <c r="E1102" s="826"/>
      <c r="F1102" s="826"/>
      <c r="G1102" s="826"/>
      <c r="H1102" s="826"/>
      <c r="I1102" s="826"/>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27"/>
      <c r="D1103" s="827"/>
      <c r="E1103" s="826"/>
      <c r="F1103" s="826"/>
      <c r="G1103" s="826"/>
      <c r="H1103" s="826"/>
      <c r="I1103" s="826"/>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27"/>
      <c r="D1104" s="827"/>
      <c r="E1104" s="826"/>
      <c r="F1104" s="826"/>
      <c r="G1104" s="826"/>
      <c r="H1104" s="826"/>
      <c r="I1104" s="826"/>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27"/>
      <c r="D1105" s="827"/>
      <c r="E1105" s="826"/>
      <c r="F1105" s="826"/>
      <c r="G1105" s="826"/>
      <c r="H1105" s="826"/>
      <c r="I1105" s="826"/>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27"/>
      <c r="D1106" s="827"/>
      <c r="E1106" s="826"/>
      <c r="F1106" s="826"/>
      <c r="G1106" s="826"/>
      <c r="H1106" s="826"/>
      <c r="I1106" s="826"/>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27"/>
      <c r="D1107" s="827"/>
      <c r="E1107" s="826"/>
      <c r="F1107" s="826"/>
      <c r="G1107" s="826"/>
      <c r="H1107" s="826"/>
      <c r="I1107" s="826"/>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27"/>
      <c r="D1108" s="827"/>
      <c r="E1108" s="826"/>
      <c r="F1108" s="826"/>
      <c r="G1108" s="826"/>
      <c r="H1108" s="826"/>
      <c r="I1108" s="826"/>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27"/>
      <c r="D1109" s="827"/>
      <c r="E1109" s="826"/>
      <c r="F1109" s="826"/>
      <c r="G1109" s="826"/>
      <c r="H1109" s="826"/>
      <c r="I1109" s="826"/>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27"/>
      <c r="D1110" s="827"/>
      <c r="E1110" s="826"/>
      <c r="F1110" s="826"/>
      <c r="G1110" s="826"/>
      <c r="H1110" s="826"/>
      <c r="I1110" s="826"/>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fitToHeight="7" horizontalDpi="600" verticalDpi="600" orientation="portrait" paperSize="9" scale="69" r:id="rId3"/>
  <rowBreaks count="5" manualBreakCount="5">
    <brk id="110" max="49" man="1"/>
    <brk id="707" max="49" man="1"/>
    <brk id="718" max="49" man="1"/>
    <brk id="757" max="49" man="1"/>
    <brk id="91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351</v>
      </c>
      <c r="AI1" s="46" t="s">
        <v>361</v>
      </c>
      <c r="AK1" s="46" t="s">
        <v>369</v>
      </c>
    </row>
    <row r="2" spans="1:37" ht="13.5" customHeight="1">
      <c r="A2" s="14" t="s">
        <v>211</v>
      </c>
      <c r="B2" s="15"/>
      <c r="C2" s="13">
        <f>IF(B2="","",A2)</f>
      </c>
      <c r="D2" s="13">
        <f>IF(C2="","",IF(D1&lt;&gt;"",CONCATENATE(D1,"、",C2),C2))</f>
      </c>
      <c r="F2" s="12" t="s">
        <v>197</v>
      </c>
      <c r="G2" s="17" t="s">
        <v>434</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317</v>
      </c>
      <c r="W2" s="32" t="s">
        <v>309</v>
      </c>
      <c r="Y2" s="32" t="s">
        <v>77</v>
      </c>
      <c r="Z2" s="30"/>
      <c r="AA2" s="32" t="s">
        <v>78</v>
      </c>
      <c r="AB2" s="31"/>
      <c r="AC2" s="33" t="s">
        <v>263</v>
      </c>
      <c r="AD2" s="28"/>
      <c r="AE2" s="36" t="s">
        <v>303</v>
      </c>
      <c r="AF2" s="30"/>
      <c r="AG2" s="46" t="s">
        <v>414</v>
      </c>
      <c r="AI2" s="46" t="s">
        <v>360</v>
      </c>
      <c r="AK2" s="46" t="s">
        <v>370</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372</v>
      </c>
      <c r="AI3" s="46" t="s">
        <v>362</v>
      </c>
      <c r="AK3" s="46" t="str">
        <f>CHAR(CODE(AK2)+1)</f>
        <v>B</v>
      </c>
    </row>
    <row r="4" spans="1:37" ht="13.5" customHeight="1">
      <c r="A4" s="14" t="s">
        <v>213</v>
      </c>
      <c r="B4" s="15" t="s">
        <v>434</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434</v>
      </c>
      <c r="R4" s="13" t="str">
        <f t="shared" si="3"/>
        <v>補助</v>
      </c>
      <c r="S4" s="13" t="str">
        <f t="shared" si="4"/>
        <v>補助</v>
      </c>
      <c r="T4" s="13"/>
      <c r="U4" s="32" t="s">
        <v>391</v>
      </c>
      <c r="W4" s="32" t="s">
        <v>281</v>
      </c>
      <c r="Y4" s="32" t="s">
        <v>81</v>
      </c>
      <c r="Z4" s="30"/>
      <c r="AA4" s="32" t="s">
        <v>82</v>
      </c>
      <c r="AB4" s="31"/>
      <c r="AC4" s="32" t="s">
        <v>265</v>
      </c>
      <c r="AD4" s="28"/>
      <c r="AE4" s="36" t="s">
        <v>305</v>
      </c>
      <c r="AF4" s="30"/>
      <c r="AG4" s="49" t="s">
        <v>381</v>
      </c>
      <c r="AI4" s="46" t="s">
        <v>419</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417</v>
      </c>
      <c r="Y5" s="32" t="s">
        <v>83</v>
      </c>
      <c r="Z5" s="30"/>
      <c r="AA5" s="32" t="s">
        <v>84</v>
      </c>
      <c r="AB5" s="31"/>
      <c r="AC5" s="32" t="s">
        <v>308</v>
      </c>
      <c r="AD5" s="31"/>
      <c r="AE5" s="36" t="s">
        <v>306</v>
      </c>
      <c r="AF5" s="30"/>
      <c r="AG5" s="49" t="s">
        <v>373</v>
      </c>
      <c r="AI5" s="49" t="s">
        <v>420</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434</v>
      </c>
      <c r="M6" s="13" t="str">
        <f t="shared" si="2"/>
        <v>公共事業</v>
      </c>
      <c r="N6" s="13" t="str">
        <f t="shared" si="6"/>
        <v>公共事業</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374</v>
      </c>
      <c r="AI6" s="46" t="s">
        <v>423</v>
      </c>
      <c r="AK6" s="46" t="str">
        <f t="shared" si="7"/>
        <v>E</v>
      </c>
    </row>
    <row r="7" spans="1:37" ht="13.5" customHeight="1">
      <c r="A7" s="14" t="s">
        <v>216</v>
      </c>
      <c r="B7" s="15"/>
      <c r="C7" s="13">
        <f t="shared" si="0"/>
      </c>
      <c r="D7" s="13" t="str">
        <f t="shared" si="8"/>
        <v>沖縄振興</v>
      </c>
      <c r="F7" s="18" t="s">
        <v>392</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補助</v>
      </c>
      <c r="T7" s="13"/>
      <c r="U7" s="48"/>
      <c r="W7" s="32" t="s">
        <v>283</v>
      </c>
      <c r="Y7" s="32" t="s">
        <v>87</v>
      </c>
      <c r="Z7" s="30"/>
      <c r="AA7" s="32" t="s">
        <v>88</v>
      </c>
      <c r="AB7" s="31"/>
      <c r="AC7" s="31"/>
      <c r="AD7" s="31"/>
      <c r="AE7" s="31"/>
      <c r="AF7" s="30"/>
      <c r="AG7" s="49" t="s">
        <v>375</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補助</v>
      </c>
      <c r="T8" s="13"/>
      <c r="W8" s="32" t="s">
        <v>284</v>
      </c>
      <c r="Y8" s="32" t="s">
        <v>89</v>
      </c>
      <c r="Z8" s="30"/>
      <c r="AA8" s="32" t="s">
        <v>90</v>
      </c>
      <c r="AB8" s="31"/>
      <c r="AC8" s="31"/>
      <c r="AD8" s="31"/>
      <c r="AE8" s="31"/>
      <c r="AF8" s="30"/>
      <c r="AG8" s="49" t="s">
        <v>388</v>
      </c>
      <c r="AK8" s="46" t="str">
        <f t="shared" si="7"/>
        <v>G</v>
      </c>
    </row>
    <row r="9" spans="1:37" ht="13.5" customHeight="1">
      <c r="A9" s="14" t="s">
        <v>218</v>
      </c>
      <c r="B9" s="15"/>
      <c r="C9" s="13">
        <f t="shared" si="0"/>
      </c>
      <c r="D9" s="13" t="str">
        <f t="shared" si="8"/>
        <v>沖縄振興</v>
      </c>
      <c r="F9" s="18" t="s">
        <v>393</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418</v>
      </c>
      <c r="B10" s="15"/>
      <c r="C10" s="13">
        <f t="shared" si="0"/>
      </c>
      <c r="D10" s="13" t="str">
        <f t="shared" si="8"/>
        <v>沖縄振興</v>
      </c>
      <c r="F10" s="18" t="s">
        <v>244</v>
      </c>
      <c r="G10" s="17"/>
      <c r="H10" s="13">
        <f t="shared" si="1"/>
      </c>
      <c r="I10" s="13" t="str">
        <f t="shared" si="5"/>
        <v>一般会計</v>
      </c>
      <c r="K10" s="14" t="s">
        <v>427</v>
      </c>
      <c r="L10" s="15"/>
      <c r="M10" s="13">
        <f t="shared" si="2"/>
      </c>
      <c r="N10" s="13" t="str">
        <f t="shared" si="6"/>
        <v>公共事業</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402</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403</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404</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405</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406</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371</v>
      </c>
    </row>
    <row r="29" spans="1:37" ht="13.5" customHeight="1">
      <c r="A29" s="13"/>
      <c r="B29" s="13"/>
      <c r="F29" s="18" t="s">
        <v>394</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395</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396</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397</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398</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399</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400</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401</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2016-09-02T11:38:07Z</dcterms:created>
  <dcterms:modified xsi:type="dcterms:W3CDTF">2016-09-02T11:38:18Z</dcterms:modified>
  <cp:category/>
  <cp:version/>
  <cp:contentType/>
  <cp:contentStatus/>
</cp:coreProperties>
</file>