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<sst xmlns="http://schemas.openxmlformats.org/spreadsheetml/2006/main" count="2162" uniqueCount="537">
  <si>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</si>
  <si>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</si>
  <si>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</si>
  <si>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</si>
  <si>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</si>
  <si>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</si>
  <si>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</si>
  <si>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</si>
  <si>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</si>
  <si>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</si>
  <si>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</si>
  <si>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</si>
  <si>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</si>
  <si>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</si>
  <si>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</si>
  <si>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</si>
  <si>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</si>
  <si>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</si>
  <si>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</si>
  <si>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</si>
  <si>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</si>
  <si>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</si>
  <si>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</si>
  <si>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</si>
  <si>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</si>
  <si>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</si>
  <si>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</si>
  <si>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</si>
  <si>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</si>
  <si>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</si>
  <si>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</si>
  <si>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</si>
  <si>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</si>
  <si>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</si>
  <si>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</si>
  <si>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</si>
  <si>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</si>
  <si>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</si>
  <si>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</si>
  <si>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</si>
  <si>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</si>
  <si>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</si>
  <si>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</si>
  <si>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</si>
  <si>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</si>
  <si>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</si>
  <si>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</si>
  <si>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</si>
  <si>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</si>
  <si>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</si>
  <si>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</si>
  <si>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</si>
  <si>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</si>
  <si>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</si>
  <si>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</si>
  <si>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</si>
  <si>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</si>
  <si>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</si>
  <si>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</si>
  <si>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</si>
  <si>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</si>
  <si>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</si>
  <si>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</si>
  <si>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</si>
  <si>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</si>
  <si>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</si>
  <si>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</si>
  <si>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</si>
  <si>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</si>
  <si>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</si>
  <si>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</si>
  <si>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</si>
  <si>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</si>
  <si>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</si>
  <si>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</si>
  <si>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</si>
  <si>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</si>
  <si>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</si>
  <si>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</si>
  <si>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</si>
  <si>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</si>
  <si>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</si>
  <si>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</si>
  <si>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</si>
  <si>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</si>
  <si>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</si>
  <si>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</si>
  <si>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</si>
  <si>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</si>
  <si>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</si>
  <si>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</si>
  <si>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</si>
  <si>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</si>
  <si>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</si>
  <si>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</si>
  <si>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</si>
  <si>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</si>
  <si>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</si>
  <si>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</si>
  <si>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</si>
  <si>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</si>
  <si>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</si>
  <si>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</si>
  <si>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</si>
  <si>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</si>
  <si>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</si>
  <si>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</si>
  <si>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</si>
  <si>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</si>
  <si>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</si>
  <si>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</si>
  <si>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</si>
  <si>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</si>
  <si>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</si>
  <si>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</si>
  <si>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</si>
  <si>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</si>
  <si>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</si>
  <si>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</si>
  <si>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</si>
  <si>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</si>
  <si>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</si>
  <si>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</si>
  <si>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</si>
  <si>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</si>
  <si>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</si>
  <si>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</si>
  <si>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</si>
  <si>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</si>
  <si>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</si>
  <si>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</si>
  <si>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</si>
  <si>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</si>
  <si>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</si>
  <si>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</si>
  <si>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</si>
  <si>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</si>
  <si>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</si>
  <si>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</si>
  <si>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</si>
  <si>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</si>
  <si>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</si>
  <si>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</si>
  <si>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</si>
  <si>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</si>
  <si>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</si>
  <si>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</si>
  <si>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</si>
  <si>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</si>
  <si>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</si>
  <si>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</si>
  <si>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</si>
  <si>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</si>
  <si>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</si>
  <si>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</si>
  <si>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</si>
  <si>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</si>
  <si>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</si>
  <si>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</si>
  <si>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</si>
  <si>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</si>
  <si>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</si>
  <si>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</si>
  <si>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</si>
  <si>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</si>
  <si>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</si>
  <si>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</si>
  <si>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</si>
  <si>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</si>
  <si>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</si>
  <si>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</si>
  <si>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</si>
  <si>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</si>
  <si>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</si>
  <si>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</si>
  <si>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</si>
  <si>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</si>
  <si>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</si>
  <si>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</si>
  <si>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</si>
  <si>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</si>
  <si>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</si>
  <si>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</si>
  <si>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</si>
  <si>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</si>
  <si>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</si>
  <si>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</si>
  <si>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</si>
  <si>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</si>
  <si>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</si>
  <si>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</si>
  <si>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</si>
  <si>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</si>
  <si>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</si>
  <si>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</si>
  <si>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</si>
  <si>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</si>
  <si>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</si>
  <si>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</si>
  <si>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</si>
  <si>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</si>
  <si>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</si>
  <si>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</si>
  <si>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</si>
  <si>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</si>
  <si>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</si>
  <si>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</si>
  <si>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</si>
  <si>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</si>
  <si>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</si>
  <si>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</si>
  <si>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</si>
  <si>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</si>
  <si>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</si>
  <si>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</si>
  <si>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</si>
  <si>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</si>
  <si>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</si>
  <si>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</si>
  <si>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</si>
  <si>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</si>
  <si>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</si>
  <si>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</si>
  <si>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</si>
  <si>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</si>
  <si>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</si>
  <si>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</si>
  <si>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</si>
  <si>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</si>
  <si>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</si>
  <si>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</si>
  <si>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</si>
  <si>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</si>
  <si>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</si>
  <si>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</si>
  <si>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</si>
  <si>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</si>
  <si>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</si>
  <si>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</si>
  <si>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</si>
  <si>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</si>
  <si>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</si>
  <si>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</si>
  <si>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</si>
  <si>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</si>
  <si>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</si>
  <si>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</si>
  <si>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</si>
  <si>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</si>
  <si>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</si>
  <si>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</si>
  <si>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</si>
  <si>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</si>
  <si>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</si>
  <si>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</si>
  <si>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</si>
  <si>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</si>
  <si>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</si>
  <si>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</si>
  <si>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</si>
  <si>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</si>
  <si>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</si>
  <si>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</si>
  <si>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</si>
  <si>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</si>
  <si>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</si>
  <si>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</si>
  <si>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</si>
  <si>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</si>
  <si>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</si>
  <si>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</si>
  <si>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</si>
  <si>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</si>
  <si>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</si>
  <si>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</si>
  <si>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</si>
  <si>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</si>
  <si>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</si>
  <si>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</si>
  <si>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</si>
  <si>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</si>
  <si>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</si>
  <si>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</si>
  <si>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</si>
  <si>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</si>
  <si>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</si>
  <si>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</si>
  <si>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</si>
  <si>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</si>
  <si>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</si>
  <si>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</si>
  <si>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</si>
  <si>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</si>
  <si>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</si>
  <si>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</si>
  <si>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</si>
  <si>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</si>
  <si>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</si>
  <si>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</si>
  <si>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</si>
  <si>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</si>
  <si>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</si>
  <si>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</si>
  <si>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</si>
  <si>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</si>
  <si>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</si>
  <si>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</si>
  <si>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</si>
  <si>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</si>
  <si>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</si>
  <si>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</si>
  <si>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</si>
  <si>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</si>
  <si>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</si>
  <si>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</si>
  <si>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</si>
  <si>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</si>
  <si>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</si>
  <si>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</si>
  <si>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</si>
  <si>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</si>
  <si>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</si>
  <si>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</si>
  <si>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</si>
  <si>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</si>
  <si>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</si>
  <si>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</si>
  <si>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</si>
  <si>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</si>
  <si>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</si>
  <si>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</si>
  <si>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</si>
  <si>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</si>
  <si>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</si>
  <si>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</si>
  <si>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</si>
  <si>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</si>
  <si>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</si>
  <si>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</si>
  <si>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</si>
  <si>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</si>
  <si>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</si>
  <si>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</si>
  <si>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</si>
  <si>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</si>
  <si>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</si>
  <si>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</si>
  <si>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</si>
  <si>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</si>
  <si>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</si>
  <si>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</si>
  <si>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</si>
  <si>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</si>
  <si>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</si>
  <si>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</si>
  <si>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</si>
  <si>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</si>
  <si>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</si>
  <si>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</si>
  <si>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</si>
  <si>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</si>
  <si>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</si>
  <si>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</si>
  <si>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</si>
  <si>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</si>
  <si>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</si>
  <si>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</si>
  <si>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</si>
  <si>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</si>
  <si>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</si>
  <si>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</si>
  <si>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</si>
  <si>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</si>
  <si>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</si>
  <si>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</si>
  <si>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</si>
  <si>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</si>
  <si>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</si>
  <si>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</si>
  <si>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</si>
  <si>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</si>
  <si>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</si>
  <si>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</si>
  <si>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</si>
  <si>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</si>
  <si>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</si>
  <si>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</si>
  <si>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</si>
  <si>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</si>
  <si>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</si>
  <si>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</si>
  <si>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</si>
  <si>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</si>
  <si>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</si>
  <si>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</si>
  <si>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</si>
  <si>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</si>
  <si>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</si>
  <si>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</si>
  <si>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</si>
  <si>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</si>
  <si>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</si>
  <si>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</si>
  <si>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</si>
  <si>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</si>
  <si>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</si>
  <si>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</si>
  <si>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</si>
  <si>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</si>
  <si>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</si>
  <si>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</si>
  <si>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</si>
  <si>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</si>
  <si>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</si>
  <si>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</si>
  <si>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</si>
  <si>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</si>
  <si>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</si>
  <si>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</si>
  <si>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</si>
  <si>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</si>
  <si>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</si>
  <si>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</si>
  <si>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</si>
  <si>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</si>
  <si>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</si>
  <si>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</si>
  <si>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</si>
  <si>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</si>
  <si>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</si>
  <si>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</si>
  <si>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</si>
  <si>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</si>
  <si>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</si>
  <si>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</si>
  <si>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</si>
  <si>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</si>
  <si>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</si>
  <si>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</si>
  <si>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</si>
  <si>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t>
  </si>
  <si>
    <t>構造改革特別区域計画の認定等に必要な経費</t>
  </si>
  <si>
    <t>地方創生推進事務局</t>
  </si>
  <si>
    <t>構造改革特別区域法
第4条第1項及び第8項</t>
  </si>
  <si>
    <t>構造改革特別区域基本方針</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</si>
  <si>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</si>
  <si>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構造改革特区計画の認定</t>
  </si>
  <si>
    <t>構造改革特区計画の認定件数</t>
  </si>
  <si>
    <t>件</t>
  </si>
  <si>
    <t>認定申請期間前の事前相談受付件数</t>
  </si>
  <si>
    <t>執行額／認定件数</t>
  </si>
  <si>
    <t>執行額　　/
認定件数</t>
  </si>
  <si>
    <t>円</t>
  </si>
  <si>
    <t>委員手当</t>
  </si>
  <si>
    <t>謝礼金</t>
  </si>
  <si>
    <t>職員旅費</t>
  </si>
  <si>
    <t>委員等旅費</t>
  </si>
  <si>
    <t>庁費</t>
  </si>
  <si>
    <t>22,156,000/21</t>
  </si>
  <si>
    <t>23,488,211/22</t>
  </si>
  <si>
    <t>-</t>
  </si>
  <si>
    <t>当制度について、平成２３年に特区実施済団体（７５１団体）に対して実施したアンケートでは、９割を超える団体が当制度の存続を希望している。</t>
  </si>
  <si>
    <t>当制度は、全国的な国の規制について、各省庁と調整の上で、地域を限定して緩和するものであることから、地方自治体等に委任できる性格のものではない。</t>
  </si>
  <si>
    <t>成果目標の設定に当たっては、近年の実績等を踏まえて設定しており、近年は目標の７割を超える活動実績となっている。</t>
  </si>
  <si>
    <t>事業者の選定に当たっては、公募等により適正な選定となるように努めている。</t>
  </si>
  <si>
    <t>‐</t>
  </si>
  <si>
    <t>市場価格調査等により体あたりのコスト等の水準が妥当なものになるように努めている。</t>
  </si>
  <si>
    <t>主な使途は非常勤職員の賃金や自動車借料、什器や郵送等事務費であり、認定等の実施に際して最低限必要なものとなっている。</t>
  </si>
  <si>
    <t>構造改革特区の認定に当たっては、認定申請マニュアルを作成したり、認定申請に係る事前相談期間を設ける等して、業務の効率化に努めている。</t>
  </si>
  <si>
    <t>成果目標の設定に当たっては、近年の実績等を踏まえて設定している。</t>
  </si>
  <si>
    <t>当制度は、規制緩和について、地域を限定して推進し、これを突破口として全国展開を目指す唯一の施策であるため、他の手段、方法は考えられない。</t>
  </si>
  <si>
    <t>活動実績は見込み数とほぼ同数となっている。</t>
  </si>
  <si>
    <t>近年は目標の７割を超える活動実績とあっている。</t>
  </si>
  <si>
    <t>-</t>
  </si>
  <si>
    <t>・構造改革特別区域計画により、地域の特性に応じた規制を認めるという規制の特例措置が講じられ、地域の活性化が一定程度図られ、経済的。社会的効果が表れている。
・職員旅費については、エリアを絞って提案の掘り起しを行うなど、予算の効率的な執行に努めた。今後も引き続き予算の効率的な執行に努める。
・パンフレットなどの印刷物についても、必要最小限の発行としている。今後も引き続き予算の効率的な執行に努める。</t>
  </si>
  <si>
    <t>・今後も引き続き予算の効率的な執行に努める。</t>
  </si>
  <si>
    <t>借料及び損料</t>
  </si>
  <si>
    <t>自動車借料</t>
  </si>
  <si>
    <t>賃金</t>
  </si>
  <si>
    <t>期間業務職員賃金</t>
  </si>
  <si>
    <t>東京四社営業委員会（本府）</t>
  </si>
  <si>
    <t>（株）ファイブ・シーズ</t>
  </si>
  <si>
    <t>宮嶋印刷（株）</t>
  </si>
  <si>
    <t>日本郵便（株）</t>
  </si>
  <si>
    <t>（株）第一文真堂</t>
  </si>
  <si>
    <t>ヤマト運輸（株）</t>
  </si>
  <si>
    <t>光誠電気工業（株）</t>
  </si>
  <si>
    <t>（有）ふくやま企画　取締役</t>
  </si>
  <si>
    <t>（株）文研堂書店</t>
  </si>
  <si>
    <t>（株）日本フォートサービス社</t>
  </si>
  <si>
    <t>自動車借料（タクシー）</t>
  </si>
  <si>
    <t>-</t>
  </si>
  <si>
    <t>蛍光灯　外２５点</t>
  </si>
  <si>
    <t>後納郵便料</t>
  </si>
  <si>
    <t>ＯＡ・ＰＣ用品の購入</t>
  </si>
  <si>
    <t>図書の購入</t>
  </si>
  <si>
    <t>荷物等の配送業務</t>
  </si>
  <si>
    <t>什器類の購入等</t>
  </si>
  <si>
    <t>国家戦略特区パンフレット　国家戦略特区を使った地方創生</t>
  </si>
  <si>
    <t>「（仮称）国家戦略特区ガイド」作成業務</t>
  </si>
  <si>
    <t>地方推進室の増員に伴う電話線の敷設</t>
  </si>
  <si>
    <t>期間業務職員</t>
  </si>
  <si>
    <t>個人A</t>
  </si>
  <si>
    <t>個人B</t>
  </si>
  <si>
    <t>個人C</t>
  </si>
  <si>
    <t>非常勤職員手当</t>
  </si>
  <si>
    <t>個人D</t>
  </si>
  <si>
    <t>個人E</t>
  </si>
  <si>
    <t>個人F</t>
  </si>
  <si>
    <t>社会保険事務所</t>
  </si>
  <si>
    <t>期間業務職員社会保険料</t>
  </si>
  <si>
    <t>個人G</t>
  </si>
  <si>
    <t>職員旅費</t>
  </si>
  <si>
    <t>-</t>
  </si>
  <si>
    <t>24,799,772/23</t>
  </si>
  <si>
    <t>有</t>
  </si>
  <si>
    <t>無</t>
  </si>
  <si>
    <t>随意契約
（少額）</t>
  </si>
  <si>
    <t>一般競争入札</t>
  </si>
  <si>
    <t>地方創生の事業を推進にあたり、横断的な施策に係る目標は、本項目に該当しないため、設定しない。</t>
  </si>
  <si>
    <t>-</t>
  </si>
  <si>
    <t>参事官　田中　誠也</t>
  </si>
  <si>
    <t>13,350,000/22</t>
  </si>
  <si>
    <t>・各地域での説明会の開催及び各地域の取組の現地視察。
・広報用パンフ、成果事例集など印刷物を作成する。
・地域活性化の推進を図る上では、規制の特例措置されたメニューを活用し、地方公共団体が作成する構造改革特区計画に対する認定数も重要である。近年は、ほぼ同数で推移しているため、同程度の目標値を設定している。</t>
  </si>
  <si>
    <t>-</t>
  </si>
  <si>
    <t>４．地方創生の推進</t>
  </si>
  <si>
    <t>⑦構造改革特区計画の認定</t>
  </si>
  <si>
    <t>-</t>
  </si>
  <si>
    <t>-</t>
  </si>
  <si>
    <t>事業概要ではデータ収集、意見聴取、現地調査になっている。事業の目的が「規制の特例措置の適用を受けて地域の活性化を図る」であるのと比較すると、どうも違和感がある。アウトプットの事前相談受付件数と、特例措置の適用件数との関係で見るのはどうか。</t>
  </si>
  <si>
    <t>現状通り</t>
  </si>
  <si>
    <t>　地域の特性に応じた規制の特例措置の適用を受けて特定の事業を実施することにより、経済社会の構造計画を推進するとともに地域の活性化を図るため、地方公共団体からの事前相談に適切に対応し、円滑な認定申請を推進するとともに構造改革特別区域法に基づき地方公共団体が作成する構造改革特別区域計画の認定を行う。
　また特区において実施される規制の特例措置の評価に当たって、評価・調査委員会は、規制の特例措置を全国展開することによる効果、地域性が強い規制の特例措置かどうか等について、独自の調査を行う。</t>
  </si>
  <si>
    <t>事業の有効性・効果について、適切に検証するととに、引き続き予算の効率的執行に努め、執行実績を適切に反映させる。</t>
  </si>
  <si>
    <t>随意契約
（公募）</t>
  </si>
  <si>
    <t>予定価格が類推される恐れがあることから未記載</t>
  </si>
  <si>
    <t>予定価格が類推される恐れがあることから未記載</t>
  </si>
  <si>
    <t>本件事業において、確実に内容を精査して、事業の有効性・効果について適切に検証するとともに、予算の効率的執行に努め、執行実績を適切に概算要求に反映させるべき。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</si>
</sst>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722</xdr:row>
      <xdr:rowOff>0</xdr:rowOff>
    </xdr:from>
    <xdr:to>
      <xdr:col>37</xdr:col>
      <xdr:colOff>19050</xdr:colOff>
      <xdr:row>725</xdr:row>
      <xdr:rowOff>209550</xdr:rowOff>
    </xdr:to>
    <xdr:sp>
      <xdr:nvSpPr>
        <xdr:cNvPr id="1" name="テキスト ボックス 4"/>
        <xdr:cNvSpPr txBox="1">
          <a:spLocks noChangeArrowheads="1"/>
        </xdr:cNvSpPr>
      </xdr:nvSpPr>
      <xdr:spPr>
        <a:xfrm>
          <a:off x="3600450" y="40386000"/>
          <a:ext cx="3819525" cy="1266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180975</xdr:colOff>
      <xdr:row>726</xdr:row>
      <xdr:rowOff>19050</xdr:rowOff>
    </xdr:from>
    <xdr:to>
      <xdr:col>38</xdr:col>
      <xdr:colOff>57150</xdr:colOff>
      <xdr:row>729</xdr:row>
      <xdr:rowOff>38100</xdr:rowOff>
    </xdr:to>
    <xdr:sp>
      <xdr:nvSpPr>
        <xdr:cNvPr id="2" name="大かっこ 5"/>
        <xdr:cNvSpPr>
          <a:spLocks/>
        </xdr:cNvSpPr>
      </xdr:nvSpPr>
      <xdr:spPr>
        <a:xfrm>
          <a:off x="3381375" y="41814750"/>
          <a:ext cx="4276725" cy="1076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726</xdr:row>
      <xdr:rowOff>95250</xdr:rowOff>
    </xdr:from>
    <xdr:to>
      <xdr:col>35</xdr:col>
      <xdr:colOff>57150</xdr:colOff>
      <xdr:row>728</xdr:row>
      <xdr:rowOff>295275</xdr:rowOff>
    </xdr:to>
    <xdr:sp>
      <xdr:nvSpPr>
        <xdr:cNvPr id="3" name="テキスト ボックス 6"/>
        <xdr:cNvSpPr txBox="1">
          <a:spLocks noChangeArrowheads="1"/>
        </xdr:cNvSpPr>
      </xdr:nvSpPr>
      <xdr:spPr>
        <a:xfrm>
          <a:off x="4076700" y="41890950"/>
          <a:ext cx="2981325" cy="904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構造改革特別区域計画の認定等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に必要な経費</a:t>
          </a:r>
        </a:p>
      </xdr:txBody>
    </xdr:sp>
    <xdr:clientData/>
  </xdr:twoCellAnchor>
  <xdr:twoCellAnchor>
    <xdr:from>
      <xdr:col>15</xdr:col>
      <xdr:colOff>9525</xdr:colOff>
      <xdr:row>731</xdr:row>
      <xdr:rowOff>9525</xdr:rowOff>
    </xdr:from>
    <xdr:to>
      <xdr:col>15</xdr:col>
      <xdr:colOff>9525</xdr:colOff>
      <xdr:row>733</xdr:row>
      <xdr:rowOff>0</xdr:rowOff>
    </xdr:to>
    <xdr:sp>
      <xdr:nvSpPr>
        <xdr:cNvPr id="4" name="直線矢印コネクタ 7"/>
        <xdr:cNvSpPr>
          <a:spLocks/>
        </xdr:cNvSpPr>
      </xdr:nvSpPr>
      <xdr:spPr>
        <a:xfrm>
          <a:off x="3009900" y="435673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731</xdr:row>
      <xdr:rowOff>0</xdr:rowOff>
    </xdr:from>
    <xdr:to>
      <xdr:col>42</xdr:col>
      <xdr:colOff>0</xdr:colOff>
      <xdr:row>731</xdr:row>
      <xdr:rowOff>9525</xdr:rowOff>
    </xdr:to>
    <xdr:sp>
      <xdr:nvSpPr>
        <xdr:cNvPr id="5" name="直線コネクタ 2"/>
        <xdr:cNvSpPr>
          <a:spLocks/>
        </xdr:cNvSpPr>
      </xdr:nvSpPr>
      <xdr:spPr>
        <a:xfrm flipV="1">
          <a:off x="3000375" y="43557825"/>
          <a:ext cx="5400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730</xdr:row>
      <xdr:rowOff>342900</xdr:rowOff>
    </xdr:from>
    <xdr:to>
      <xdr:col>42</xdr:col>
      <xdr:colOff>9525</xdr:colOff>
      <xdr:row>732</xdr:row>
      <xdr:rowOff>333375</xdr:rowOff>
    </xdr:to>
    <xdr:sp>
      <xdr:nvSpPr>
        <xdr:cNvPr id="6" name="直線矢印コネクタ 11"/>
        <xdr:cNvSpPr>
          <a:spLocks/>
        </xdr:cNvSpPr>
      </xdr:nvSpPr>
      <xdr:spPr>
        <a:xfrm>
          <a:off x="8401050" y="43548300"/>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729</xdr:row>
      <xdr:rowOff>19050</xdr:rowOff>
    </xdr:from>
    <xdr:to>
      <xdr:col>28</xdr:col>
      <xdr:colOff>9525</xdr:colOff>
      <xdr:row>731</xdr:row>
      <xdr:rowOff>9525</xdr:rowOff>
    </xdr:to>
    <xdr:sp>
      <xdr:nvSpPr>
        <xdr:cNvPr id="7" name="直線コネクタ 9"/>
        <xdr:cNvSpPr>
          <a:spLocks/>
        </xdr:cNvSpPr>
      </xdr:nvSpPr>
      <xdr:spPr>
        <a:xfrm>
          <a:off x="5610225" y="42872025"/>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734</xdr:row>
      <xdr:rowOff>0</xdr:rowOff>
    </xdr:from>
    <xdr:to>
      <xdr:col>22</xdr:col>
      <xdr:colOff>114300</xdr:colOff>
      <xdr:row>737</xdr:row>
      <xdr:rowOff>180975</xdr:rowOff>
    </xdr:to>
    <xdr:sp>
      <xdr:nvSpPr>
        <xdr:cNvPr id="8" name="テキスト ボックス 16"/>
        <xdr:cNvSpPr txBox="1">
          <a:spLocks noChangeArrowheads="1"/>
        </xdr:cNvSpPr>
      </xdr:nvSpPr>
      <xdr:spPr>
        <a:xfrm>
          <a:off x="2000250" y="44615100"/>
          <a:ext cx="2514600"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9525</xdr:colOff>
      <xdr:row>733</xdr:row>
      <xdr:rowOff>28575</xdr:rowOff>
    </xdr:from>
    <xdr:to>
      <xdr:col>24</xdr:col>
      <xdr:colOff>104775</xdr:colOff>
      <xdr:row>733</xdr:row>
      <xdr:rowOff>285750</xdr:rowOff>
    </xdr:to>
    <xdr:sp>
      <xdr:nvSpPr>
        <xdr:cNvPr id="9" name="テキスト ボックス 17"/>
        <xdr:cNvSpPr txBox="1">
          <a:spLocks noChangeArrowheads="1"/>
        </xdr:cNvSpPr>
      </xdr:nvSpPr>
      <xdr:spPr>
        <a:xfrm>
          <a:off x="1409700" y="44291250"/>
          <a:ext cx="34956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47625</xdr:colOff>
      <xdr:row>734</xdr:row>
      <xdr:rowOff>19050</xdr:rowOff>
    </xdr:from>
    <xdr:to>
      <xdr:col>47</xdr:col>
      <xdr:colOff>152400</xdr:colOff>
      <xdr:row>737</xdr:row>
      <xdr:rowOff>200025</xdr:rowOff>
    </xdr:to>
    <xdr:sp>
      <xdr:nvSpPr>
        <xdr:cNvPr id="10" name="テキスト ボックス 18"/>
        <xdr:cNvSpPr txBox="1">
          <a:spLocks noChangeArrowheads="1"/>
        </xdr:cNvSpPr>
      </xdr:nvSpPr>
      <xdr:spPr>
        <a:xfrm>
          <a:off x="7048500" y="44634150"/>
          <a:ext cx="2505075"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個人（職員等）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733</xdr:row>
      <xdr:rowOff>57150</xdr:rowOff>
    </xdr:from>
    <xdr:to>
      <xdr:col>49</xdr:col>
      <xdr:colOff>352425</xdr:colOff>
      <xdr:row>733</xdr:row>
      <xdr:rowOff>304800</xdr:rowOff>
    </xdr:to>
    <xdr:sp>
      <xdr:nvSpPr>
        <xdr:cNvPr id="11" name="テキスト ボックス 20"/>
        <xdr:cNvSpPr txBox="1">
          <a:spLocks noChangeArrowheads="1"/>
        </xdr:cNvSpPr>
      </xdr:nvSpPr>
      <xdr:spPr>
        <a:xfrm>
          <a:off x="6657975" y="44319825"/>
          <a:ext cx="3495675"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738</xdr:row>
      <xdr:rowOff>0</xdr:rowOff>
    </xdr:from>
    <xdr:to>
      <xdr:col>23</xdr:col>
      <xdr:colOff>95250</xdr:colOff>
      <xdr:row>741</xdr:row>
      <xdr:rowOff>9525</xdr:rowOff>
    </xdr:to>
    <xdr:sp>
      <xdr:nvSpPr>
        <xdr:cNvPr id="12" name="大かっこ 21"/>
        <xdr:cNvSpPr>
          <a:spLocks/>
        </xdr:cNvSpPr>
      </xdr:nvSpPr>
      <xdr:spPr>
        <a:xfrm>
          <a:off x="1800225" y="46024800"/>
          <a:ext cx="2895600"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738</xdr:row>
      <xdr:rowOff>76200</xdr:rowOff>
    </xdr:from>
    <xdr:to>
      <xdr:col>22</xdr:col>
      <xdr:colOff>0</xdr:colOff>
      <xdr:row>740</xdr:row>
      <xdr:rowOff>266700</xdr:rowOff>
    </xdr:to>
    <xdr:sp>
      <xdr:nvSpPr>
        <xdr:cNvPr id="13" name="テキスト ボックス 22"/>
        <xdr:cNvSpPr txBox="1">
          <a:spLocks noChangeArrowheads="1"/>
        </xdr:cNvSpPr>
      </xdr:nvSpPr>
      <xdr:spPr>
        <a:xfrm>
          <a:off x="2286000" y="46101000"/>
          <a:ext cx="2114550" cy="8953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自動車借料等</a:t>
          </a:r>
        </a:p>
      </xdr:txBody>
    </xdr:sp>
    <xdr:clientData/>
  </xdr:twoCellAnchor>
  <xdr:twoCellAnchor>
    <xdr:from>
      <xdr:col>34</xdr:col>
      <xdr:colOff>66675</xdr:colOff>
      <xdr:row>738</xdr:row>
      <xdr:rowOff>0</xdr:rowOff>
    </xdr:from>
    <xdr:to>
      <xdr:col>48</xdr:col>
      <xdr:colOff>180975</xdr:colOff>
      <xdr:row>741</xdr:row>
      <xdr:rowOff>9525</xdr:rowOff>
    </xdr:to>
    <xdr:sp>
      <xdr:nvSpPr>
        <xdr:cNvPr id="14" name="大かっこ 23"/>
        <xdr:cNvSpPr>
          <a:spLocks/>
        </xdr:cNvSpPr>
      </xdr:nvSpPr>
      <xdr:spPr>
        <a:xfrm>
          <a:off x="6867525" y="46024800"/>
          <a:ext cx="2914650"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738</xdr:row>
      <xdr:rowOff>76200</xdr:rowOff>
    </xdr:from>
    <xdr:to>
      <xdr:col>47</xdr:col>
      <xdr:colOff>57150</xdr:colOff>
      <xdr:row>740</xdr:row>
      <xdr:rowOff>266700</xdr:rowOff>
    </xdr:to>
    <xdr:sp>
      <xdr:nvSpPr>
        <xdr:cNvPr id="15" name="テキスト ボックス 24"/>
        <xdr:cNvSpPr txBox="1">
          <a:spLocks noChangeArrowheads="1"/>
        </xdr:cNvSpPr>
      </xdr:nvSpPr>
      <xdr:spPr>
        <a:xfrm>
          <a:off x="7172325" y="46101000"/>
          <a:ext cx="2286000" cy="8953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名）・職員の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旅費等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7" t="s">
        <v>410</v>
      </c>
      <c r="AR2" s="787"/>
      <c r="AS2" s="43">
        <f>IF(OR(AQ2="　",AQ2=""),"","-")</f>
      </c>
      <c r="AT2" s="788">
        <v>27</v>
      </c>
      <c r="AU2" s="788"/>
      <c r="AV2" s="44">
        <f>IF(AW2="","","-")</f>
      </c>
      <c r="AW2" s="789"/>
      <c r="AX2" s="789"/>
    </row>
    <row r="3" spans="1:50" ht="21" customHeight="1" thickBot="1">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439</v>
      </c>
      <c r="AK3" s="713"/>
      <c r="AL3" s="713"/>
      <c r="AM3" s="713"/>
      <c r="AN3" s="713"/>
      <c r="AO3" s="713"/>
      <c r="AP3" s="713"/>
      <c r="AQ3" s="713"/>
      <c r="AR3" s="713"/>
      <c r="AS3" s="713"/>
      <c r="AT3" s="713"/>
      <c r="AU3" s="713"/>
      <c r="AV3" s="713"/>
      <c r="AW3" s="713"/>
      <c r="AX3" s="24" t="s">
        <v>74</v>
      </c>
    </row>
    <row r="4" spans="1:50" ht="24.75" customHeight="1">
      <c r="A4" s="552" t="s">
        <v>29</v>
      </c>
      <c r="B4" s="553"/>
      <c r="C4" s="553"/>
      <c r="D4" s="553"/>
      <c r="E4" s="553"/>
      <c r="F4" s="553"/>
      <c r="G4" s="530" t="s">
        <v>441</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442</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6" t="s">
        <v>186</v>
      </c>
      <c r="H5" s="697"/>
      <c r="I5" s="697"/>
      <c r="J5" s="697"/>
      <c r="K5" s="697"/>
      <c r="L5" s="697"/>
      <c r="M5" s="698" t="s">
        <v>75</v>
      </c>
      <c r="N5" s="699"/>
      <c r="O5" s="699"/>
      <c r="P5" s="699"/>
      <c r="Q5" s="699"/>
      <c r="R5" s="700"/>
      <c r="S5" s="701" t="s">
        <v>140</v>
      </c>
      <c r="T5" s="697"/>
      <c r="U5" s="697"/>
      <c r="V5" s="697"/>
      <c r="W5" s="697"/>
      <c r="X5" s="702"/>
      <c r="Y5" s="546" t="s">
        <v>3</v>
      </c>
      <c r="Z5" s="284"/>
      <c r="AA5" s="284"/>
      <c r="AB5" s="284"/>
      <c r="AC5" s="284"/>
      <c r="AD5" s="285"/>
      <c r="AE5" s="547" t="s">
        <v>524</v>
      </c>
      <c r="AF5" s="547"/>
      <c r="AG5" s="547"/>
      <c r="AH5" s="547"/>
      <c r="AI5" s="547"/>
      <c r="AJ5" s="547"/>
      <c r="AK5" s="547"/>
      <c r="AL5" s="547"/>
      <c r="AM5" s="547"/>
      <c r="AN5" s="547"/>
      <c r="AO5" s="547"/>
      <c r="AP5" s="548"/>
      <c r="AQ5" s="549" t="s">
        <v>521</v>
      </c>
      <c r="AR5" s="550"/>
      <c r="AS5" s="550"/>
      <c r="AT5" s="550"/>
      <c r="AU5" s="550"/>
      <c r="AV5" s="550"/>
      <c r="AW5" s="550"/>
      <c r="AX5" s="551"/>
    </row>
    <row r="6" spans="1:50" ht="39" customHeight="1">
      <c r="A6" s="554" t="s">
        <v>4</v>
      </c>
      <c r="B6" s="555"/>
      <c r="C6" s="555"/>
      <c r="D6" s="555"/>
      <c r="E6" s="555"/>
      <c r="F6" s="55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24" t="s">
        <v>24</v>
      </c>
      <c r="B7" s="325"/>
      <c r="C7" s="325"/>
      <c r="D7" s="325"/>
      <c r="E7" s="325"/>
      <c r="F7" s="326"/>
      <c r="G7" s="327" t="s">
        <v>443</v>
      </c>
      <c r="H7" s="328"/>
      <c r="I7" s="328"/>
      <c r="J7" s="328"/>
      <c r="K7" s="328"/>
      <c r="L7" s="328"/>
      <c r="M7" s="328"/>
      <c r="N7" s="328"/>
      <c r="O7" s="328"/>
      <c r="P7" s="328"/>
      <c r="Q7" s="328"/>
      <c r="R7" s="328"/>
      <c r="S7" s="328"/>
      <c r="T7" s="328"/>
      <c r="U7" s="328"/>
      <c r="V7" s="328"/>
      <c r="W7" s="328"/>
      <c r="X7" s="329"/>
      <c r="Y7" s="801" t="s">
        <v>5</v>
      </c>
      <c r="Z7" s="310"/>
      <c r="AA7" s="310"/>
      <c r="AB7" s="310"/>
      <c r="AC7" s="310"/>
      <c r="AD7" s="802"/>
      <c r="AE7" s="792" t="s">
        <v>444</v>
      </c>
      <c r="AF7" s="793"/>
      <c r="AG7" s="793"/>
      <c r="AH7" s="793"/>
      <c r="AI7" s="793"/>
      <c r="AJ7" s="793"/>
      <c r="AK7" s="793"/>
      <c r="AL7" s="793"/>
      <c r="AM7" s="793"/>
      <c r="AN7" s="793"/>
      <c r="AO7" s="793"/>
      <c r="AP7" s="793"/>
      <c r="AQ7" s="793"/>
      <c r="AR7" s="793"/>
      <c r="AS7" s="793"/>
      <c r="AT7" s="793"/>
      <c r="AU7" s="793"/>
      <c r="AV7" s="793"/>
      <c r="AW7" s="793"/>
      <c r="AX7" s="794"/>
    </row>
    <row r="8" spans="1:50" ht="53.25" customHeight="1">
      <c r="A8" s="324" t="s">
        <v>367</v>
      </c>
      <c r="B8" s="325"/>
      <c r="C8" s="325"/>
      <c r="D8" s="325"/>
      <c r="E8" s="325"/>
      <c r="F8" s="326"/>
      <c r="G8" s="856" t="str">
        <f>'入力規則等'!A26</f>
        <v>地方創生</v>
      </c>
      <c r="H8" s="569"/>
      <c r="I8" s="569"/>
      <c r="J8" s="569"/>
      <c r="K8" s="569"/>
      <c r="L8" s="569"/>
      <c r="M8" s="569"/>
      <c r="N8" s="569"/>
      <c r="O8" s="569"/>
      <c r="P8" s="569"/>
      <c r="Q8" s="569"/>
      <c r="R8" s="569"/>
      <c r="S8" s="569"/>
      <c r="T8" s="569"/>
      <c r="U8" s="569"/>
      <c r="V8" s="569"/>
      <c r="W8" s="569"/>
      <c r="X8" s="857"/>
      <c r="Y8" s="703" t="s">
        <v>368</v>
      </c>
      <c r="Z8" s="704"/>
      <c r="AA8" s="704"/>
      <c r="AB8" s="704"/>
      <c r="AC8" s="704"/>
      <c r="AD8" s="705"/>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7" t="s">
        <v>25</v>
      </c>
      <c r="B9" s="638"/>
      <c r="C9" s="638"/>
      <c r="D9" s="638"/>
      <c r="E9" s="638"/>
      <c r="F9" s="638"/>
      <c r="G9" s="706" t="s">
        <v>445</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c r="A10" s="502" t="s">
        <v>34</v>
      </c>
      <c r="B10" s="503"/>
      <c r="C10" s="503"/>
      <c r="D10" s="503"/>
      <c r="E10" s="503"/>
      <c r="F10" s="503"/>
      <c r="G10" s="596" t="s">
        <v>531</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c r="A11" s="502" t="s">
        <v>6</v>
      </c>
      <c r="B11" s="503"/>
      <c r="C11" s="503"/>
      <c r="D11" s="503"/>
      <c r="E11" s="503"/>
      <c r="F11" s="504"/>
      <c r="G11" s="543" t="str">
        <f>'入力規則等'!P10</f>
        <v>直接実施</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4" t="s">
        <v>26</v>
      </c>
      <c r="B12" s="635"/>
      <c r="C12" s="635"/>
      <c r="D12" s="635"/>
      <c r="E12" s="635"/>
      <c r="F12" s="636"/>
      <c r="G12" s="604"/>
      <c r="H12" s="605"/>
      <c r="I12" s="605"/>
      <c r="J12" s="605"/>
      <c r="K12" s="605"/>
      <c r="L12" s="605"/>
      <c r="M12" s="605"/>
      <c r="N12" s="605"/>
      <c r="O12" s="605"/>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3"/>
    </row>
    <row r="13" spans="1:50" ht="21" customHeight="1">
      <c r="A13" s="586"/>
      <c r="B13" s="587"/>
      <c r="C13" s="587"/>
      <c r="D13" s="587"/>
      <c r="E13" s="587"/>
      <c r="F13" s="588"/>
      <c r="G13" s="574" t="s">
        <v>7</v>
      </c>
      <c r="H13" s="575"/>
      <c r="I13" s="580" t="s">
        <v>8</v>
      </c>
      <c r="J13" s="581"/>
      <c r="K13" s="581"/>
      <c r="L13" s="581"/>
      <c r="M13" s="581"/>
      <c r="N13" s="581"/>
      <c r="O13" s="582"/>
      <c r="P13" s="246">
        <v>25</v>
      </c>
      <c r="Q13" s="247"/>
      <c r="R13" s="247"/>
      <c r="S13" s="247"/>
      <c r="T13" s="247"/>
      <c r="U13" s="247"/>
      <c r="V13" s="248"/>
      <c r="W13" s="246">
        <v>25</v>
      </c>
      <c r="X13" s="247"/>
      <c r="Y13" s="247"/>
      <c r="Z13" s="247"/>
      <c r="AA13" s="247"/>
      <c r="AB13" s="247"/>
      <c r="AC13" s="248"/>
      <c r="AD13" s="246">
        <v>25</v>
      </c>
      <c r="AE13" s="247"/>
      <c r="AF13" s="247"/>
      <c r="AG13" s="247"/>
      <c r="AH13" s="247"/>
      <c r="AI13" s="247"/>
      <c r="AJ13" s="248"/>
      <c r="AK13" s="246">
        <v>13</v>
      </c>
      <c r="AL13" s="247"/>
      <c r="AM13" s="247"/>
      <c r="AN13" s="247"/>
      <c r="AO13" s="247"/>
      <c r="AP13" s="247"/>
      <c r="AQ13" s="248"/>
      <c r="AR13" s="798">
        <v>12</v>
      </c>
      <c r="AS13" s="799"/>
      <c r="AT13" s="799"/>
      <c r="AU13" s="799"/>
      <c r="AV13" s="799"/>
      <c r="AW13" s="799"/>
      <c r="AX13" s="800"/>
    </row>
    <row r="14" spans="1:50" ht="21" customHeight="1">
      <c r="A14" s="586"/>
      <c r="B14" s="587"/>
      <c r="C14" s="587"/>
      <c r="D14" s="587"/>
      <c r="E14" s="587"/>
      <c r="F14" s="588"/>
      <c r="G14" s="576"/>
      <c r="H14" s="577"/>
      <c r="I14" s="559" t="s">
        <v>9</v>
      </c>
      <c r="J14" s="571"/>
      <c r="K14" s="571"/>
      <c r="L14" s="571"/>
      <c r="M14" s="571"/>
      <c r="N14" s="571"/>
      <c r="O14" s="572"/>
      <c r="P14" s="246"/>
      <c r="Q14" s="247"/>
      <c r="R14" s="247"/>
      <c r="S14" s="247"/>
      <c r="T14" s="247"/>
      <c r="U14" s="247"/>
      <c r="V14" s="248"/>
      <c r="W14" s="246"/>
      <c r="X14" s="247"/>
      <c r="Y14" s="247"/>
      <c r="Z14" s="247"/>
      <c r="AA14" s="247"/>
      <c r="AB14" s="247"/>
      <c r="AC14" s="248"/>
      <c r="AD14" s="246"/>
      <c r="AE14" s="247"/>
      <c r="AF14" s="247"/>
      <c r="AG14" s="247"/>
      <c r="AH14" s="247"/>
      <c r="AI14" s="247"/>
      <c r="AJ14" s="248"/>
      <c r="AK14" s="246"/>
      <c r="AL14" s="247"/>
      <c r="AM14" s="247"/>
      <c r="AN14" s="247"/>
      <c r="AO14" s="247"/>
      <c r="AP14" s="247"/>
      <c r="AQ14" s="248"/>
      <c r="AR14" s="632"/>
      <c r="AS14" s="632"/>
      <c r="AT14" s="632"/>
      <c r="AU14" s="632"/>
      <c r="AV14" s="632"/>
      <c r="AW14" s="632"/>
      <c r="AX14" s="633"/>
    </row>
    <row r="15" spans="1:50" ht="21" customHeight="1">
      <c r="A15" s="586"/>
      <c r="B15" s="587"/>
      <c r="C15" s="587"/>
      <c r="D15" s="587"/>
      <c r="E15" s="587"/>
      <c r="F15" s="588"/>
      <c r="G15" s="576"/>
      <c r="H15" s="577"/>
      <c r="I15" s="559" t="s">
        <v>58</v>
      </c>
      <c r="J15" s="560"/>
      <c r="K15" s="560"/>
      <c r="L15" s="560"/>
      <c r="M15" s="560"/>
      <c r="N15" s="560"/>
      <c r="O15" s="561"/>
      <c r="P15" s="246"/>
      <c r="Q15" s="247"/>
      <c r="R15" s="247"/>
      <c r="S15" s="247"/>
      <c r="T15" s="247"/>
      <c r="U15" s="247"/>
      <c r="V15" s="248"/>
      <c r="W15" s="246"/>
      <c r="X15" s="247"/>
      <c r="Y15" s="247"/>
      <c r="Z15" s="247"/>
      <c r="AA15" s="247"/>
      <c r="AB15" s="247"/>
      <c r="AC15" s="248"/>
      <c r="AD15" s="246"/>
      <c r="AE15" s="247"/>
      <c r="AF15" s="247"/>
      <c r="AG15" s="247"/>
      <c r="AH15" s="247"/>
      <c r="AI15" s="247"/>
      <c r="AJ15" s="248"/>
      <c r="AK15" s="246"/>
      <c r="AL15" s="247"/>
      <c r="AM15" s="247"/>
      <c r="AN15" s="247"/>
      <c r="AO15" s="247"/>
      <c r="AP15" s="247"/>
      <c r="AQ15" s="248"/>
      <c r="AR15" s="246"/>
      <c r="AS15" s="247"/>
      <c r="AT15" s="247"/>
      <c r="AU15" s="247"/>
      <c r="AV15" s="247"/>
      <c r="AW15" s="247"/>
      <c r="AX15" s="640"/>
    </row>
    <row r="16" spans="1:50" ht="21" customHeight="1">
      <c r="A16" s="586"/>
      <c r="B16" s="587"/>
      <c r="C16" s="587"/>
      <c r="D16" s="587"/>
      <c r="E16" s="587"/>
      <c r="F16" s="588"/>
      <c r="G16" s="576"/>
      <c r="H16" s="577"/>
      <c r="I16" s="559" t="s">
        <v>59</v>
      </c>
      <c r="J16" s="560"/>
      <c r="K16" s="560"/>
      <c r="L16" s="560"/>
      <c r="M16" s="560"/>
      <c r="N16" s="560"/>
      <c r="O16" s="561"/>
      <c r="P16" s="246"/>
      <c r="Q16" s="247"/>
      <c r="R16" s="247"/>
      <c r="S16" s="247"/>
      <c r="T16" s="247"/>
      <c r="U16" s="247"/>
      <c r="V16" s="248"/>
      <c r="W16" s="246"/>
      <c r="X16" s="247"/>
      <c r="Y16" s="247"/>
      <c r="Z16" s="247"/>
      <c r="AA16" s="247"/>
      <c r="AB16" s="247"/>
      <c r="AC16" s="248"/>
      <c r="AD16" s="246"/>
      <c r="AE16" s="247"/>
      <c r="AF16" s="247"/>
      <c r="AG16" s="247"/>
      <c r="AH16" s="247"/>
      <c r="AI16" s="247"/>
      <c r="AJ16" s="248"/>
      <c r="AK16" s="246"/>
      <c r="AL16" s="247"/>
      <c r="AM16" s="247"/>
      <c r="AN16" s="247"/>
      <c r="AO16" s="247"/>
      <c r="AP16" s="247"/>
      <c r="AQ16" s="248"/>
      <c r="AR16" s="599"/>
      <c r="AS16" s="600"/>
      <c r="AT16" s="600"/>
      <c r="AU16" s="600"/>
      <c r="AV16" s="600"/>
      <c r="AW16" s="600"/>
      <c r="AX16" s="601"/>
    </row>
    <row r="17" spans="1:50" ht="24.75" customHeight="1">
      <c r="A17" s="586"/>
      <c r="B17" s="587"/>
      <c r="C17" s="587"/>
      <c r="D17" s="587"/>
      <c r="E17" s="587"/>
      <c r="F17" s="588"/>
      <c r="G17" s="576"/>
      <c r="H17" s="577"/>
      <c r="I17" s="559" t="s">
        <v>57</v>
      </c>
      <c r="J17" s="571"/>
      <c r="K17" s="571"/>
      <c r="L17" s="571"/>
      <c r="M17" s="571"/>
      <c r="N17" s="571"/>
      <c r="O17" s="572"/>
      <c r="P17" s="246"/>
      <c r="Q17" s="247"/>
      <c r="R17" s="247"/>
      <c r="S17" s="247"/>
      <c r="T17" s="247"/>
      <c r="U17" s="247"/>
      <c r="V17" s="248"/>
      <c r="W17" s="246"/>
      <c r="X17" s="247"/>
      <c r="Y17" s="247"/>
      <c r="Z17" s="247"/>
      <c r="AA17" s="247"/>
      <c r="AB17" s="247"/>
      <c r="AC17" s="248"/>
      <c r="AD17" s="246"/>
      <c r="AE17" s="247"/>
      <c r="AF17" s="247"/>
      <c r="AG17" s="247"/>
      <c r="AH17" s="247"/>
      <c r="AI17" s="247"/>
      <c r="AJ17" s="248"/>
      <c r="AK17" s="246"/>
      <c r="AL17" s="247"/>
      <c r="AM17" s="247"/>
      <c r="AN17" s="247"/>
      <c r="AO17" s="247"/>
      <c r="AP17" s="247"/>
      <c r="AQ17" s="248"/>
      <c r="AR17" s="796"/>
      <c r="AS17" s="796"/>
      <c r="AT17" s="796"/>
      <c r="AU17" s="796"/>
      <c r="AV17" s="796"/>
      <c r="AW17" s="796"/>
      <c r="AX17" s="797"/>
    </row>
    <row r="18" spans="1:50" ht="24.75" customHeight="1">
      <c r="A18" s="586"/>
      <c r="B18" s="587"/>
      <c r="C18" s="587"/>
      <c r="D18" s="587"/>
      <c r="E18" s="587"/>
      <c r="F18" s="588"/>
      <c r="G18" s="578"/>
      <c r="H18" s="579"/>
      <c r="I18" s="565" t="s">
        <v>22</v>
      </c>
      <c r="J18" s="566"/>
      <c r="K18" s="566"/>
      <c r="L18" s="566"/>
      <c r="M18" s="566"/>
      <c r="N18" s="566"/>
      <c r="O18" s="567"/>
      <c r="P18" s="722">
        <f>SUM(P13:V17)</f>
        <v>25</v>
      </c>
      <c r="Q18" s="723"/>
      <c r="R18" s="723"/>
      <c r="S18" s="723"/>
      <c r="T18" s="723"/>
      <c r="U18" s="723"/>
      <c r="V18" s="724"/>
      <c r="W18" s="722">
        <f>SUM(W13:AC17)</f>
        <v>25</v>
      </c>
      <c r="X18" s="723"/>
      <c r="Y18" s="723"/>
      <c r="Z18" s="723"/>
      <c r="AA18" s="723"/>
      <c r="AB18" s="723"/>
      <c r="AC18" s="724"/>
      <c r="AD18" s="722">
        <f>SUM(AD13:AJ17)</f>
        <v>25</v>
      </c>
      <c r="AE18" s="723"/>
      <c r="AF18" s="723"/>
      <c r="AG18" s="723"/>
      <c r="AH18" s="723"/>
      <c r="AI18" s="723"/>
      <c r="AJ18" s="724"/>
      <c r="AK18" s="722">
        <f>SUM(AK13:AQ17)</f>
        <v>13</v>
      </c>
      <c r="AL18" s="723"/>
      <c r="AM18" s="723"/>
      <c r="AN18" s="723"/>
      <c r="AO18" s="723"/>
      <c r="AP18" s="723"/>
      <c r="AQ18" s="724"/>
      <c r="AR18" s="722">
        <f>SUM(AR13:AX17)</f>
        <v>12</v>
      </c>
      <c r="AS18" s="723"/>
      <c r="AT18" s="723"/>
      <c r="AU18" s="723"/>
      <c r="AV18" s="723"/>
      <c r="AW18" s="723"/>
      <c r="AX18" s="725"/>
    </row>
    <row r="19" spans="1:50" ht="24.75" customHeight="1">
      <c r="A19" s="586"/>
      <c r="B19" s="587"/>
      <c r="C19" s="587"/>
      <c r="D19" s="587"/>
      <c r="E19" s="587"/>
      <c r="F19" s="588"/>
      <c r="G19" s="720" t="s">
        <v>10</v>
      </c>
      <c r="H19" s="721"/>
      <c r="I19" s="721"/>
      <c r="J19" s="721"/>
      <c r="K19" s="721"/>
      <c r="L19" s="721"/>
      <c r="M19" s="721"/>
      <c r="N19" s="721"/>
      <c r="O19" s="721"/>
      <c r="P19" s="246">
        <v>22</v>
      </c>
      <c r="Q19" s="247"/>
      <c r="R19" s="247"/>
      <c r="S19" s="247"/>
      <c r="T19" s="247"/>
      <c r="U19" s="247"/>
      <c r="V19" s="248"/>
      <c r="W19" s="246">
        <v>23</v>
      </c>
      <c r="X19" s="247"/>
      <c r="Y19" s="247"/>
      <c r="Z19" s="247"/>
      <c r="AA19" s="247"/>
      <c r="AB19" s="247"/>
      <c r="AC19" s="248"/>
      <c r="AD19" s="246">
        <v>25</v>
      </c>
      <c r="AE19" s="247"/>
      <c r="AF19" s="247"/>
      <c r="AG19" s="247"/>
      <c r="AH19" s="247"/>
      <c r="AI19" s="247"/>
      <c r="AJ19" s="248"/>
      <c r="AK19" s="563"/>
      <c r="AL19" s="563"/>
      <c r="AM19" s="563"/>
      <c r="AN19" s="563"/>
      <c r="AO19" s="563"/>
      <c r="AP19" s="563"/>
      <c r="AQ19" s="563"/>
      <c r="AR19" s="563"/>
      <c r="AS19" s="563"/>
      <c r="AT19" s="563"/>
      <c r="AU19" s="563"/>
      <c r="AV19" s="563"/>
      <c r="AW19" s="563"/>
      <c r="AX19" s="564"/>
    </row>
    <row r="20" spans="1:50" ht="24.75" customHeight="1">
      <c r="A20" s="637"/>
      <c r="B20" s="638"/>
      <c r="C20" s="638"/>
      <c r="D20" s="638"/>
      <c r="E20" s="638"/>
      <c r="F20" s="639"/>
      <c r="G20" s="720" t="s">
        <v>11</v>
      </c>
      <c r="H20" s="721"/>
      <c r="I20" s="721"/>
      <c r="J20" s="721"/>
      <c r="K20" s="721"/>
      <c r="L20" s="721"/>
      <c r="M20" s="721"/>
      <c r="N20" s="721"/>
      <c r="O20" s="721"/>
      <c r="P20" s="726">
        <f>IF(P18=0,"-",P19/P18)</f>
        <v>0.88</v>
      </c>
      <c r="Q20" s="726"/>
      <c r="R20" s="726"/>
      <c r="S20" s="726"/>
      <c r="T20" s="726"/>
      <c r="U20" s="726"/>
      <c r="V20" s="726"/>
      <c r="W20" s="726">
        <f>IF(W18=0,"-",W19/W18)</f>
        <v>0.92</v>
      </c>
      <c r="X20" s="726"/>
      <c r="Y20" s="726"/>
      <c r="Z20" s="726"/>
      <c r="AA20" s="726"/>
      <c r="AB20" s="726"/>
      <c r="AC20" s="726"/>
      <c r="AD20" s="726">
        <f>IF(AD18=0,"-",AD19/AD18)</f>
        <v>1</v>
      </c>
      <c r="AE20" s="726"/>
      <c r="AF20" s="726"/>
      <c r="AG20" s="726"/>
      <c r="AH20" s="726"/>
      <c r="AI20" s="726"/>
      <c r="AJ20" s="726"/>
      <c r="AK20" s="563"/>
      <c r="AL20" s="563"/>
      <c r="AM20" s="563"/>
      <c r="AN20" s="563"/>
      <c r="AO20" s="563"/>
      <c r="AP20" s="563"/>
      <c r="AQ20" s="562"/>
      <c r="AR20" s="562"/>
      <c r="AS20" s="562"/>
      <c r="AT20" s="562"/>
      <c r="AU20" s="563"/>
      <c r="AV20" s="563"/>
      <c r="AW20" s="563"/>
      <c r="AX20" s="564"/>
    </row>
    <row r="21" spans="1:50" ht="18.75" customHeight="1">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2" t="s">
        <v>325</v>
      </c>
      <c r="AF21" s="602"/>
      <c r="AG21" s="602"/>
      <c r="AH21" s="602"/>
      <c r="AI21" s="602" t="s">
        <v>326</v>
      </c>
      <c r="AJ21" s="602"/>
      <c r="AK21" s="602"/>
      <c r="AL21" s="602"/>
      <c r="AM21" s="602" t="s">
        <v>327</v>
      </c>
      <c r="AN21" s="602"/>
      <c r="AO21" s="602"/>
      <c r="AP21" s="276"/>
      <c r="AQ21" s="132" t="s">
        <v>323</v>
      </c>
      <c r="AR21" s="135"/>
      <c r="AS21" s="135"/>
      <c r="AT21" s="136"/>
      <c r="AU21" s="348" t="s">
        <v>262</v>
      </c>
      <c r="AV21" s="348"/>
      <c r="AW21" s="348"/>
      <c r="AX21" s="795"/>
    </row>
    <row r="22" spans="1:50" ht="18.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3"/>
      <c r="AF22" s="603"/>
      <c r="AG22" s="603"/>
      <c r="AH22" s="603"/>
      <c r="AI22" s="603"/>
      <c r="AJ22" s="603"/>
      <c r="AK22" s="603"/>
      <c r="AL22" s="603"/>
      <c r="AM22" s="603"/>
      <c r="AN22" s="603"/>
      <c r="AO22" s="603"/>
      <c r="AP22" s="279"/>
      <c r="AQ22" s="188" t="s">
        <v>527</v>
      </c>
      <c r="AR22" s="137"/>
      <c r="AS22" s="138" t="s">
        <v>324</v>
      </c>
      <c r="AT22" s="139"/>
      <c r="AU22" s="188">
        <v>28</v>
      </c>
      <c r="AV22" s="137"/>
      <c r="AW22" s="263" t="s">
        <v>310</v>
      </c>
      <c r="AX22" s="264"/>
    </row>
    <row r="23" spans="1:50" ht="22.5" customHeight="1">
      <c r="A23" s="269"/>
      <c r="B23" s="267"/>
      <c r="C23" s="267"/>
      <c r="D23" s="267"/>
      <c r="E23" s="267"/>
      <c r="F23" s="268"/>
      <c r="G23" s="389" t="s">
        <v>446</v>
      </c>
      <c r="H23" s="390"/>
      <c r="I23" s="390"/>
      <c r="J23" s="390"/>
      <c r="K23" s="390"/>
      <c r="L23" s="390"/>
      <c r="M23" s="390"/>
      <c r="N23" s="390"/>
      <c r="O23" s="391"/>
      <c r="P23" s="97" t="s">
        <v>447</v>
      </c>
      <c r="Q23" s="97"/>
      <c r="R23" s="97"/>
      <c r="S23" s="97"/>
      <c r="T23" s="97"/>
      <c r="U23" s="97"/>
      <c r="V23" s="97"/>
      <c r="W23" s="97"/>
      <c r="X23" s="117"/>
      <c r="Y23" s="365" t="s">
        <v>14</v>
      </c>
      <c r="Z23" s="366"/>
      <c r="AA23" s="367"/>
      <c r="AB23" s="315" t="s">
        <v>448</v>
      </c>
      <c r="AC23" s="315"/>
      <c r="AD23" s="315"/>
      <c r="AE23" s="381">
        <v>21</v>
      </c>
      <c r="AF23" s="352"/>
      <c r="AG23" s="352"/>
      <c r="AH23" s="352"/>
      <c r="AI23" s="381">
        <v>23</v>
      </c>
      <c r="AJ23" s="352"/>
      <c r="AK23" s="352"/>
      <c r="AL23" s="352"/>
      <c r="AM23" s="381">
        <v>23</v>
      </c>
      <c r="AN23" s="352"/>
      <c r="AO23" s="352"/>
      <c r="AP23" s="352"/>
      <c r="AQ23" s="261" t="s">
        <v>513</v>
      </c>
      <c r="AR23" s="194"/>
      <c r="AS23" s="194"/>
      <c r="AT23" s="262"/>
      <c r="AU23" s="352" t="s">
        <v>460</v>
      </c>
      <c r="AV23" s="352"/>
      <c r="AW23" s="352"/>
      <c r="AX23" s="353"/>
    </row>
    <row r="24" spans="1:50" ht="22.5" customHeight="1">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t="s">
        <v>448</v>
      </c>
      <c r="AC24" s="360"/>
      <c r="AD24" s="360"/>
      <c r="AE24" s="381">
        <v>30</v>
      </c>
      <c r="AF24" s="352"/>
      <c r="AG24" s="352"/>
      <c r="AH24" s="352"/>
      <c r="AI24" s="381">
        <v>22</v>
      </c>
      <c r="AJ24" s="352"/>
      <c r="AK24" s="352"/>
      <c r="AL24" s="352"/>
      <c r="AM24" s="381">
        <v>25</v>
      </c>
      <c r="AN24" s="352"/>
      <c r="AO24" s="352"/>
      <c r="AP24" s="352"/>
      <c r="AQ24" s="261" t="s">
        <v>391</v>
      </c>
      <c r="AR24" s="194"/>
      <c r="AS24" s="194"/>
      <c r="AT24" s="262"/>
      <c r="AU24" s="261">
        <v>24</v>
      </c>
      <c r="AV24" s="194"/>
      <c r="AW24" s="194"/>
      <c r="AX24" s="262"/>
    </row>
    <row r="25" spans="1:50" ht="22.5" customHeight="1">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v>70</v>
      </c>
      <c r="AF25" s="352"/>
      <c r="AG25" s="352"/>
      <c r="AH25" s="352"/>
      <c r="AI25" s="381">
        <v>100</v>
      </c>
      <c r="AJ25" s="352"/>
      <c r="AK25" s="352"/>
      <c r="AL25" s="352"/>
      <c r="AM25" s="381">
        <v>92</v>
      </c>
      <c r="AN25" s="352"/>
      <c r="AO25" s="352"/>
      <c r="AP25" s="352"/>
      <c r="AQ25" s="261" t="s">
        <v>513</v>
      </c>
      <c r="AR25" s="194"/>
      <c r="AS25" s="194"/>
      <c r="AT25" s="262"/>
      <c r="AU25" s="352" t="s">
        <v>460</v>
      </c>
      <c r="AV25" s="352"/>
      <c r="AW25" s="352"/>
      <c r="AX25" s="353"/>
    </row>
    <row r="26" spans="1:50" ht="18.75" customHeight="1" hidden="1">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2" t="s">
        <v>325</v>
      </c>
      <c r="AF26" s="602"/>
      <c r="AG26" s="602"/>
      <c r="AH26" s="602"/>
      <c r="AI26" s="602" t="s">
        <v>326</v>
      </c>
      <c r="AJ26" s="602"/>
      <c r="AK26" s="602"/>
      <c r="AL26" s="602"/>
      <c r="AM26" s="602" t="s">
        <v>327</v>
      </c>
      <c r="AN26" s="602"/>
      <c r="AO26" s="602"/>
      <c r="AP26" s="276"/>
      <c r="AQ26" s="132" t="s">
        <v>323</v>
      </c>
      <c r="AR26" s="135"/>
      <c r="AS26" s="135"/>
      <c r="AT26" s="136"/>
      <c r="AU26" s="790" t="s">
        <v>262</v>
      </c>
      <c r="AV26" s="790"/>
      <c r="AW26" s="790"/>
      <c r="AX26" s="791"/>
    </row>
    <row r="27" spans="1:50" ht="18.75" customHeight="1" hidden="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3"/>
      <c r="AF27" s="603"/>
      <c r="AG27" s="603"/>
      <c r="AH27" s="603"/>
      <c r="AI27" s="603"/>
      <c r="AJ27" s="603"/>
      <c r="AK27" s="603"/>
      <c r="AL27" s="603"/>
      <c r="AM27" s="603"/>
      <c r="AN27" s="603"/>
      <c r="AO27" s="603"/>
      <c r="AP27" s="279"/>
      <c r="AQ27" s="188"/>
      <c r="AR27" s="137"/>
      <c r="AS27" s="138" t="s">
        <v>324</v>
      </c>
      <c r="AT27" s="139"/>
      <c r="AU27" s="265"/>
      <c r="AV27" s="265"/>
      <c r="AW27" s="263" t="s">
        <v>310</v>
      </c>
      <c r="AX27" s="264"/>
    </row>
    <row r="28" spans="1:50" ht="22.5" customHeight="1" hidden="1">
      <c r="A28" s="269"/>
      <c r="B28" s="267"/>
      <c r="C28" s="267"/>
      <c r="D28" s="267"/>
      <c r="E28" s="267"/>
      <c r="F28" s="268"/>
      <c r="G28" s="389"/>
      <c r="H28" s="390"/>
      <c r="I28" s="390"/>
      <c r="J28" s="390"/>
      <c r="K28" s="390"/>
      <c r="L28" s="390"/>
      <c r="M28" s="390"/>
      <c r="N28" s="390"/>
      <c r="O28" s="391"/>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22.5" customHeight="1" hidden="1">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22.5" customHeight="1" hidden="1">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customHeight="1" hidden="1">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2" t="s">
        <v>325</v>
      </c>
      <c r="AF31" s="602"/>
      <c r="AG31" s="602"/>
      <c r="AH31" s="602"/>
      <c r="AI31" s="602" t="s">
        <v>326</v>
      </c>
      <c r="AJ31" s="602"/>
      <c r="AK31" s="602"/>
      <c r="AL31" s="602"/>
      <c r="AM31" s="602" t="s">
        <v>327</v>
      </c>
      <c r="AN31" s="602"/>
      <c r="AO31" s="602"/>
      <c r="AP31" s="276"/>
      <c r="AQ31" s="132" t="s">
        <v>323</v>
      </c>
      <c r="AR31" s="135"/>
      <c r="AS31" s="135"/>
      <c r="AT31" s="136"/>
      <c r="AU31" s="790" t="s">
        <v>262</v>
      </c>
      <c r="AV31" s="790"/>
      <c r="AW31" s="790"/>
      <c r="AX31" s="791"/>
    </row>
    <row r="32" spans="1:50" ht="18.75" customHeight="1" hidden="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3"/>
      <c r="AF32" s="603"/>
      <c r="AG32" s="603"/>
      <c r="AH32" s="603"/>
      <c r="AI32" s="603"/>
      <c r="AJ32" s="603"/>
      <c r="AK32" s="603"/>
      <c r="AL32" s="603"/>
      <c r="AM32" s="603"/>
      <c r="AN32" s="603"/>
      <c r="AO32" s="603"/>
      <c r="AP32" s="279"/>
      <c r="AQ32" s="188"/>
      <c r="AR32" s="137"/>
      <c r="AS32" s="138" t="s">
        <v>324</v>
      </c>
      <c r="AT32" s="139"/>
      <c r="AU32" s="265"/>
      <c r="AV32" s="265"/>
      <c r="AW32" s="263" t="s">
        <v>310</v>
      </c>
      <c r="AX32" s="264"/>
    </row>
    <row r="33" spans="1:50" ht="22.5" customHeight="1" hidden="1">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customHeight="1" hidden="1">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customHeight="1" hidden="1">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customHeight="1" hidden="1">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2" t="s">
        <v>325</v>
      </c>
      <c r="AF36" s="602"/>
      <c r="AG36" s="602"/>
      <c r="AH36" s="602"/>
      <c r="AI36" s="602" t="s">
        <v>326</v>
      </c>
      <c r="AJ36" s="602"/>
      <c r="AK36" s="602"/>
      <c r="AL36" s="602"/>
      <c r="AM36" s="602" t="s">
        <v>327</v>
      </c>
      <c r="AN36" s="602"/>
      <c r="AO36" s="602"/>
      <c r="AP36" s="276"/>
      <c r="AQ36" s="132" t="s">
        <v>323</v>
      </c>
      <c r="AR36" s="135"/>
      <c r="AS36" s="135"/>
      <c r="AT36" s="136"/>
      <c r="AU36" s="790" t="s">
        <v>262</v>
      </c>
      <c r="AV36" s="790"/>
      <c r="AW36" s="790"/>
      <c r="AX36" s="791"/>
    </row>
    <row r="37" spans="1:50" ht="18.75" customHeight="1" hidden="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3"/>
      <c r="AF37" s="603"/>
      <c r="AG37" s="603"/>
      <c r="AH37" s="603"/>
      <c r="AI37" s="603"/>
      <c r="AJ37" s="603"/>
      <c r="AK37" s="603"/>
      <c r="AL37" s="603"/>
      <c r="AM37" s="603"/>
      <c r="AN37" s="603"/>
      <c r="AO37" s="603"/>
      <c r="AP37" s="279"/>
      <c r="AQ37" s="188"/>
      <c r="AR37" s="137"/>
      <c r="AS37" s="138" t="s">
        <v>324</v>
      </c>
      <c r="AT37" s="139"/>
      <c r="AU37" s="265"/>
      <c r="AV37" s="265"/>
      <c r="AW37" s="263" t="s">
        <v>310</v>
      </c>
      <c r="AX37" s="264"/>
    </row>
    <row r="38" spans="1:50" ht="22.5" customHeight="1" hidden="1">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customHeight="1" hidden="1">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customHeight="1" hidden="1">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customHeight="1" hidden="1">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2" t="s">
        <v>325</v>
      </c>
      <c r="AF41" s="602"/>
      <c r="AG41" s="602"/>
      <c r="AH41" s="602"/>
      <c r="AI41" s="602" t="s">
        <v>326</v>
      </c>
      <c r="AJ41" s="602"/>
      <c r="AK41" s="602"/>
      <c r="AL41" s="602"/>
      <c r="AM41" s="602" t="s">
        <v>327</v>
      </c>
      <c r="AN41" s="602"/>
      <c r="AO41" s="602"/>
      <c r="AP41" s="276"/>
      <c r="AQ41" s="132" t="s">
        <v>323</v>
      </c>
      <c r="AR41" s="135"/>
      <c r="AS41" s="135"/>
      <c r="AT41" s="136"/>
      <c r="AU41" s="790" t="s">
        <v>262</v>
      </c>
      <c r="AV41" s="790"/>
      <c r="AW41" s="790"/>
      <c r="AX41" s="791"/>
    </row>
    <row r="42" spans="1:50" ht="18.75" customHeight="1" hidden="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3"/>
      <c r="AF42" s="603"/>
      <c r="AG42" s="603"/>
      <c r="AH42" s="603"/>
      <c r="AI42" s="603"/>
      <c r="AJ42" s="603"/>
      <c r="AK42" s="603"/>
      <c r="AL42" s="603"/>
      <c r="AM42" s="603"/>
      <c r="AN42" s="603"/>
      <c r="AO42" s="603"/>
      <c r="AP42" s="279"/>
      <c r="AQ42" s="188"/>
      <c r="AR42" s="137"/>
      <c r="AS42" s="138" t="s">
        <v>324</v>
      </c>
      <c r="AT42" s="139"/>
      <c r="AU42" s="265"/>
      <c r="AV42" s="265"/>
      <c r="AW42" s="263" t="s">
        <v>310</v>
      </c>
      <c r="AX42" s="264"/>
    </row>
    <row r="43" spans="1:50" ht="22.5" customHeight="1" hidden="1">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customHeight="1" hidden="1">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customHeight="1" hidden="1">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28" t="s">
        <v>16</v>
      </c>
      <c r="AC45" s="728"/>
      <c r="AD45" s="728"/>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customHeight="1" hidden="1">
      <c r="A46" s="341" t="s">
        <v>411</v>
      </c>
      <c r="B46" s="342"/>
      <c r="C46" s="342"/>
      <c r="D46" s="342"/>
      <c r="E46" s="342"/>
      <c r="F46" s="343"/>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4"/>
      <c r="B47" s="345"/>
      <c r="C47" s="345"/>
      <c r="D47" s="345"/>
      <c r="E47" s="345"/>
      <c r="F47" s="346"/>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4"/>
      <c r="B48" s="345"/>
      <c r="C48" s="345"/>
      <c r="D48" s="345"/>
      <c r="E48" s="345"/>
      <c r="F48" s="346"/>
      <c r="G48" s="420" t="s">
        <v>339</v>
      </c>
      <c r="H48" s="97" t="s">
        <v>519</v>
      </c>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customHeight="1" hidden="1">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customHeight="1" hidden="1">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09"/>
      <c r="AF50" s="810"/>
      <c r="AG50" s="810"/>
      <c r="AH50" s="810"/>
      <c r="AI50" s="809"/>
      <c r="AJ50" s="810"/>
      <c r="AK50" s="810"/>
      <c r="AL50" s="810"/>
      <c r="AM50" s="809"/>
      <c r="AN50" s="810"/>
      <c r="AO50" s="810"/>
      <c r="AP50" s="810"/>
      <c r="AQ50" s="261"/>
      <c r="AR50" s="194"/>
      <c r="AS50" s="194"/>
      <c r="AT50" s="262"/>
      <c r="AU50" s="352"/>
      <c r="AV50" s="352"/>
      <c r="AW50" s="352"/>
      <c r="AX50" s="353"/>
    </row>
    <row r="51" spans="1:50" ht="57" customHeight="1" hidden="1">
      <c r="A51" s="78" t="s">
        <v>437</v>
      </c>
      <c r="B51" s="79"/>
      <c r="C51" s="79"/>
      <c r="D51" s="79"/>
      <c r="E51" s="76" t="s">
        <v>430</v>
      </c>
      <c r="F51" s="77"/>
      <c r="G51" s="50" t="s">
        <v>340</v>
      </c>
      <c r="H51" s="386"/>
      <c r="I51" s="387"/>
      <c r="J51" s="387"/>
      <c r="K51" s="387"/>
      <c r="L51" s="387"/>
      <c r="M51" s="387"/>
      <c r="N51" s="387"/>
      <c r="O51" s="388"/>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09"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hidden="1">
      <c r="A54" s="709"/>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hidden="1">
      <c r="A55" s="709"/>
      <c r="B55" s="361"/>
      <c r="C55" s="295"/>
      <c r="D55" s="295"/>
      <c r="E55" s="295"/>
      <c r="F55" s="296"/>
      <c r="G55" s="519"/>
      <c r="H55" s="519"/>
      <c r="I55" s="519"/>
      <c r="J55" s="519"/>
      <c r="K55" s="519"/>
      <c r="L55" s="519"/>
      <c r="M55" s="519"/>
      <c r="N55" s="519"/>
      <c r="O55" s="519"/>
      <c r="P55" s="519"/>
      <c r="Q55" s="519"/>
      <c r="R55" s="519"/>
      <c r="S55" s="519"/>
      <c r="T55" s="519"/>
      <c r="U55" s="519"/>
      <c r="V55" s="519"/>
      <c r="W55" s="519"/>
      <c r="X55" s="519"/>
      <c r="Y55" s="519"/>
      <c r="Z55" s="519"/>
      <c r="AA55" s="520"/>
      <c r="AB55" s="803"/>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4"/>
    </row>
    <row r="56" spans="1:50" ht="22.5" customHeight="1" hidden="1">
      <c r="A56" s="709"/>
      <c r="B56" s="361"/>
      <c r="C56" s="295"/>
      <c r="D56" s="295"/>
      <c r="E56" s="295"/>
      <c r="F56" s="296"/>
      <c r="G56" s="521"/>
      <c r="H56" s="521"/>
      <c r="I56" s="521"/>
      <c r="J56" s="521"/>
      <c r="K56" s="521"/>
      <c r="L56" s="521"/>
      <c r="M56" s="521"/>
      <c r="N56" s="521"/>
      <c r="O56" s="521"/>
      <c r="P56" s="521"/>
      <c r="Q56" s="521"/>
      <c r="R56" s="521"/>
      <c r="S56" s="521"/>
      <c r="T56" s="521"/>
      <c r="U56" s="521"/>
      <c r="V56" s="521"/>
      <c r="W56" s="521"/>
      <c r="X56" s="521"/>
      <c r="Y56" s="521"/>
      <c r="Z56" s="521"/>
      <c r="AA56" s="522"/>
      <c r="AB56" s="805"/>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6"/>
    </row>
    <row r="57" spans="1:50" ht="22.5" customHeight="1" hidden="1">
      <c r="A57" s="709"/>
      <c r="B57" s="362"/>
      <c r="C57" s="363"/>
      <c r="D57" s="363"/>
      <c r="E57" s="363"/>
      <c r="F57" s="364"/>
      <c r="G57" s="523"/>
      <c r="H57" s="523"/>
      <c r="I57" s="523"/>
      <c r="J57" s="523"/>
      <c r="K57" s="523"/>
      <c r="L57" s="523"/>
      <c r="M57" s="523"/>
      <c r="N57" s="523"/>
      <c r="O57" s="523"/>
      <c r="P57" s="523"/>
      <c r="Q57" s="523"/>
      <c r="R57" s="523"/>
      <c r="S57" s="523"/>
      <c r="T57" s="523"/>
      <c r="U57" s="523"/>
      <c r="V57" s="523"/>
      <c r="W57" s="523"/>
      <c r="X57" s="523"/>
      <c r="Y57" s="523"/>
      <c r="Z57" s="523"/>
      <c r="AA57" s="524"/>
      <c r="AB57" s="807"/>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8"/>
    </row>
    <row r="58" spans="1:50" ht="18.75" customHeight="1" hidden="1">
      <c r="A58" s="709"/>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2" t="s">
        <v>325</v>
      </c>
      <c r="AF58" s="602"/>
      <c r="AG58" s="602"/>
      <c r="AH58" s="602"/>
      <c r="AI58" s="602" t="s">
        <v>326</v>
      </c>
      <c r="AJ58" s="602"/>
      <c r="AK58" s="602"/>
      <c r="AL58" s="602"/>
      <c r="AM58" s="602" t="s">
        <v>327</v>
      </c>
      <c r="AN58" s="602"/>
      <c r="AO58" s="602"/>
      <c r="AP58" s="276"/>
      <c r="AQ58" s="132" t="s">
        <v>323</v>
      </c>
      <c r="AR58" s="135"/>
      <c r="AS58" s="135"/>
      <c r="AT58" s="136"/>
      <c r="AU58" s="790" t="s">
        <v>262</v>
      </c>
      <c r="AV58" s="790"/>
      <c r="AW58" s="790"/>
      <c r="AX58" s="791"/>
    </row>
    <row r="59" spans="1:50" ht="18.75" customHeight="1" hidden="1">
      <c r="A59" s="709"/>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3"/>
      <c r="AF59" s="603"/>
      <c r="AG59" s="603"/>
      <c r="AH59" s="603"/>
      <c r="AI59" s="603"/>
      <c r="AJ59" s="603"/>
      <c r="AK59" s="603"/>
      <c r="AL59" s="603"/>
      <c r="AM59" s="603"/>
      <c r="AN59" s="603"/>
      <c r="AO59" s="603"/>
      <c r="AP59" s="279"/>
      <c r="AQ59" s="402"/>
      <c r="AR59" s="265"/>
      <c r="AS59" s="138" t="s">
        <v>324</v>
      </c>
      <c r="AT59" s="139"/>
      <c r="AU59" s="265"/>
      <c r="AV59" s="265"/>
      <c r="AW59" s="263" t="s">
        <v>310</v>
      </c>
      <c r="AX59" s="264"/>
    </row>
    <row r="60" spans="1:50" ht="22.5" customHeight="1" hidden="1">
      <c r="A60" s="709"/>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4"/>
      <c r="AS60" s="194"/>
      <c r="AT60" s="262"/>
      <c r="AU60" s="352"/>
      <c r="AV60" s="352"/>
      <c r="AW60" s="352"/>
      <c r="AX60" s="353"/>
    </row>
    <row r="61" spans="1:50" ht="22.5" customHeight="1" hidden="1">
      <c r="A61" s="709"/>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4"/>
      <c r="AS61" s="194"/>
      <c r="AT61" s="262"/>
      <c r="AU61" s="352"/>
      <c r="AV61" s="352"/>
      <c r="AW61" s="352"/>
      <c r="AX61" s="353"/>
    </row>
    <row r="62" spans="1:50" ht="22.5" customHeight="1" hidden="1" thickBot="1">
      <c r="A62" s="709"/>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4"/>
      <c r="AS62" s="194"/>
      <c r="AT62" s="262"/>
      <c r="AU62" s="352"/>
      <c r="AV62" s="352"/>
      <c r="AW62" s="352"/>
      <c r="AX62" s="353"/>
    </row>
    <row r="63" spans="1:50" ht="18.75" customHeight="1" hidden="1">
      <c r="A63" s="709"/>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2" t="s">
        <v>325</v>
      </c>
      <c r="AF63" s="602"/>
      <c r="AG63" s="602"/>
      <c r="AH63" s="602"/>
      <c r="AI63" s="602" t="s">
        <v>326</v>
      </c>
      <c r="AJ63" s="602"/>
      <c r="AK63" s="602"/>
      <c r="AL63" s="602"/>
      <c r="AM63" s="602" t="s">
        <v>327</v>
      </c>
      <c r="AN63" s="602"/>
      <c r="AO63" s="602"/>
      <c r="AP63" s="276"/>
      <c r="AQ63" s="132" t="s">
        <v>323</v>
      </c>
      <c r="AR63" s="135"/>
      <c r="AS63" s="135"/>
      <c r="AT63" s="136"/>
      <c r="AU63" s="790" t="s">
        <v>262</v>
      </c>
      <c r="AV63" s="790"/>
      <c r="AW63" s="790"/>
      <c r="AX63" s="791"/>
    </row>
    <row r="64" spans="1:50" ht="18.75" customHeight="1" hidden="1">
      <c r="A64" s="709"/>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3"/>
      <c r="AF64" s="603"/>
      <c r="AG64" s="603"/>
      <c r="AH64" s="603"/>
      <c r="AI64" s="603"/>
      <c r="AJ64" s="603"/>
      <c r="AK64" s="603"/>
      <c r="AL64" s="603"/>
      <c r="AM64" s="603"/>
      <c r="AN64" s="603"/>
      <c r="AO64" s="603"/>
      <c r="AP64" s="279"/>
      <c r="AQ64" s="402"/>
      <c r="AR64" s="265"/>
      <c r="AS64" s="138" t="s">
        <v>324</v>
      </c>
      <c r="AT64" s="139"/>
      <c r="AU64" s="265"/>
      <c r="AV64" s="265"/>
      <c r="AW64" s="263" t="s">
        <v>310</v>
      </c>
      <c r="AX64" s="264"/>
    </row>
    <row r="65" spans="1:50" ht="22.5" customHeight="1" hidden="1">
      <c r="A65" s="709"/>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4"/>
      <c r="AS65" s="194"/>
      <c r="AT65" s="262"/>
      <c r="AU65" s="352"/>
      <c r="AV65" s="352"/>
      <c r="AW65" s="352"/>
      <c r="AX65" s="353"/>
    </row>
    <row r="66" spans="1:50" ht="22.5" customHeight="1" hidden="1">
      <c r="A66" s="709"/>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4"/>
      <c r="AS66" s="194"/>
      <c r="AT66" s="262"/>
      <c r="AU66" s="352"/>
      <c r="AV66" s="352"/>
      <c r="AW66" s="352"/>
      <c r="AX66" s="353"/>
    </row>
    <row r="67" spans="1:50" ht="22.5" customHeight="1" hidden="1">
      <c r="A67" s="709"/>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4"/>
      <c r="AS67" s="194"/>
      <c r="AT67" s="262"/>
      <c r="AU67" s="352"/>
      <c r="AV67" s="352"/>
      <c r="AW67" s="352"/>
      <c r="AX67" s="353"/>
    </row>
    <row r="68" spans="1:50" ht="18.75" customHeight="1" hidden="1">
      <c r="A68" s="709"/>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90" t="s">
        <v>262</v>
      </c>
      <c r="AV68" s="790"/>
      <c r="AW68" s="790"/>
      <c r="AX68" s="791"/>
    </row>
    <row r="69" spans="1:50" ht="18.75" customHeight="1" hidden="1">
      <c r="A69" s="709"/>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324</v>
      </c>
      <c r="AT69" s="139"/>
      <c r="AU69" s="265"/>
      <c r="AV69" s="265"/>
      <c r="AW69" s="263" t="s">
        <v>310</v>
      </c>
      <c r="AX69" s="264"/>
    </row>
    <row r="70" spans="1:50" ht="22.5" customHeight="1" hidden="1">
      <c r="A70" s="709"/>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37"/>
      <c r="AC70" s="738"/>
      <c r="AD70" s="739"/>
      <c r="AE70" s="381"/>
      <c r="AF70" s="352"/>
      <c r="AG70" s="352"/>
      <c r="AH70" s="811"/>
      <c r="AI70" s="381"/>
      <c r="AJ70" s="352"/>
      <c r="AK70" s="352"/>
      <c r="AL70" s="811"/>
      <c r="AM70" s="381"/>
      <c r="AN70" s="352"/>
      <c r="AO70" s="352"/>
      <c r="AP70" s="352"/>
      <c r="AQ70" s="261"/>
      <c r="AR70" s="194"/>
      <c r="AS70" s="194"/>
      <c r="AT70" s="262"/>
      <c r="AU70" s="352"/>
      <c r="AV70" s="352"/>
      <c r="AW70" s="352"/>
      <c r="AX70" s="353"/>
    </row>
    <row r="71" spans="1:50" ht="22.5" customHeight="1" hidden="1">
      <c r="A71" s="709"/>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11"/>
      <c r="AI71" s="381"/>
      <c r="AJ71" s="352"/>
      <c r="AK71" s="352"/>
      <c r="AL71" s="811"/>
      <c r="AM71" s="381"/>
      <c r="AN71" s="352"/>
      <c r="AO71" s="352"/>
      <c r="AP71" s="352"/>
      <c r="AQ71" s="261"/>
      <c r="AR71" s="194"/>
      <c r="AS71" s="194"/>
      <c r="AT71" s="262"/>
      <c r="AU71" s="352"/>
      <c r="AV71" s="352"/>
      <c r="AW71" s="352"/>
      <c r="AX71" s="353"/>
    </row>
    <row r="72" spans="1:50" ht="22.5" customHeight="1" hidden="1" thickBot="1">
      <c r="A72" s="710"/>
      <c r="B72" s="297"/>
      <c r="C72" s="297"/>
      <c r="D72" s="297"/>
      <c r="E72" s="297"/>
      <c r="F72" s="298"/>
      <c r="G72" s="729"/>
      <c r="H72" s="730"/>
      <c r="I72" s="730"/>
      <c r="J72" s="730"/>
      <c r="K72" s="730"/>
      <c r="L72" s="730"/>
      <c r="M72" s="730"/>
      <c r="N72" s="730"/>
      <c r="O72" s="731"/>
      <c r="P72" s="358"/>
      <c r="Q72" s="358"/>
      <c r="R72" s="358"/>
      <c r="S72" s="358"/>
      <c r="T72" s="358"/>
      <c r="U72" s="358"/>
      <c r="V72" s="358"/>
      <c r="W72" s="358"/>
      <c r="X72" s="359"/>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50" ht="31.5"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19" t="s">
        <v>328</v>
      </c>
      <c r="AR73" s="819"/>
      <c r="AS73" s="819"/>
      <c r="AT73" s="819"/>
      <c r="AU73" s="819"/>
      <c r="AV73" s="819"/>
      <c r="AW73" s="819"/>
      <c r="AX73" s="820"/>
    </row>
    <row r="74" spans="1:55" ht="22.5" customHeight="1">
      <c r="A74" s="289"/>
      <c r="B74" s="290"/>
      <c r="C74" s="290"/>
      <c r="D74" s="290"/>
      <c r="E74" s="290"/>
      <c r="F74" s="291"/>
      <c r="G74" s="97" t="s">
        <v>449</v>
      </c>
      <c r="H74" s="97"/>
      <c r="I74" s="97"/>
      <c r="J74" s="97"/>
      <c r="K74" s="97"/>
      <c r="L74" s="97"/>
      <c r="M74" s="97"/>
      <c r="N74" s="97"/>
      <c r="O74" s="97"/>
      <c r="P74" s="97"/>
      <c r="Q74" s="97"/>
      <c r="R74" s="97"/>
      <c r="S74" s="97"/>
      <c r="T74" s="97"/>
      <c r="U74" s="97"/>
      <c r="V74" s="97"/>
      <c r="W74" s="97"/>
      <c r="X74" s="117"/>
      <c r="Y74" s="283" t="s">
        <v>62</v>
      </c>
      <c r="Z74" s="284"/>
      <c r="AA74" s="285"/>
      <c r="AB74" s="315" t="s">
        <v>448</v>
      </c>
      <c r="AC74" s="315"/>
      <c r="AD74" s="315"/>
      <c r="AE74" s="240">
        <v>50</v>
      </c>
      <c r="AF74" s="240"/>
      <c r="AG74" s="240"/>
      <c r="AH74" s="240"/>
      <c r="AI74" s="240">
        <v>46</v>
      </c>
      <c r="AJ74" s="240"/>
      <c r="AK74" s="240"/>
      <c r="AL74" s="240"/>
      <c r="AM74" s="240">
        <v>49</v>
      </c>
      <c r="AN74" s="240"/>
      <c r="AO74" s="240"/>
      <c r="AP74" s="240"/>
      <c r="AQ74" s="240" t="s">
        <v>513</v>
      </c>
      <c r="AR74" s="240"/>
      <c r="AS74" s="240"/>
      <c r="AT74" s="240"/>
      <c r="AU74" s="240"/>
      <c r="AV74" s="240"/>
      <c r="AW74" s="240"/>
      <c r="AX74" s="257"/>
      <c r="AY74" s="10"/>
      <c r="AZ74" s="10"/>
      <c r="BA74" s="10"/>
      <c r="BB74" s="10"/>
      <c r="BC74" s="10"/>
    </row>
    <row r="75" spans="1:60" ht="22.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60" t="s">
        <v>448</v>
      </c>
      <c r="AC75" s="360"/>
      <c r="AD75" s="360"/>
      <c r="AE75" s="240">
        <v>50</v>
      </c>
      <c r="AF75" s="240"/>
      <c r="AG75" s="240"/>
      <c r="AH75" s="240"/>
      <c r="AI75" s="240">
        <v>45</v>
      </c>
      <c r="AJ75" s="240"/>
      <c r="AK75" s="240"/>
      <c r="AL75" s="240"/>
      <c r="AM75" s="240">
        <v>47</v>
      </c>
      <c r="AN75" s="240"/>
      <c r="AO75" s="240"/>
      <c r="AP75" s="240"/>
      <c r="AQ75" s="240">
        <v>48</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55" ht="22.5" customHeight="1" hidden="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5" t="s">
        <v>62</v>
      </c>
      <c r="Z77" s="526"/>
      <c r="AA77" s="527"/>
      <c r="AB77" s="732"/>
      <c r="AC77" s="733"/>
      <c r="AD77" s="734"/>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customHeight="1" hidden="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5"/>
      <c r="AA78" s="736"/>
      <c r="AB78" s="737"/>
      <c r="AC78" s="738"/>
      <c r="AD78" s="739"/>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55" ht="22.5" customHeight="1" hidden="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5" t="s">
        <v>62</v>
      </c>
      <c r="Z80" s="526"/>
      <c r="AA80" s="527"/>
      <c r="AB80" s="732"/>
      <c r="AC80" s="733"/>
      <c r="AD80" s="734"/>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5"/>
      <c r="AA81" s="736"/>
      <c r="AB81" s="737"/>
      <c r="AC81" s="738"/>
      <c r="AD81" s="739"/>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55" ht="22.5" customHeight="1" hidden="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5" t="s">
        <v>62</v>
      </c>
      <c r="Z83" s="526"/>
      <c r="AA83" s="527"/>
      <c r="AB83" s="732"/>
      <c r="AC83" s="733"/>
      <c r="AD83" s="734"/>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5"/>
      <c r="AA84" s="736"/>
      <c r="AB84" s="737"/>
      <c r="AC84" s="738"/>
      <c r="AD84" s="739"/>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55" ht="22.5" customHeight="1" hidden="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5" t="s">
        <v>62</v>
      </c>
      <c r="Z86" s="526"/>
      <c r="AA86" s="527"/>
      <c r="AB86" s="732"/>
      <c r="AC86" s="733"/>
      <c r="AD86" s="734"/>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5"/>
      <c r="AA87" s="736"/>
      <c r="AB87" s="737"/>
      <c r="AC87" s="738"/>
      <c r="AD87" s="739"/>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5"/>
      <c r="Z88" s="626"/>
      <c r="AA88" s="627"/>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50" ht="22.5" customHeight="1">
      <c r="A89" s="306"/>
      <c r="B89" s="307"/>
      <c r="C89" s="307"/>
      <c r="D89" s="307"/>
      <c r="E89" s="307"/>
      <c r="F89" s="308"/>
      <c r="G89" s="374" t="s">
        <v>450</v>
      </c>
      <c r="H89" s="374"/>
      <c r="I89" s="374"/>
      <c r="J89" s="374"/>
      <c r="K89" s="374"/>
      <c r="L89" s="374"/>
      <c r="M89" s="374"/>
      <c r="N89" s="374"/>
      <c r="O89" s="374"/>
      <c r="P89" s="374"/>
      <c r="Q89" s="374"/>
      <c r="R89" s="374"/>
      <c r="S89" s="374"/>
      <c r="T89" s="374"/>
      <c r="U89" s="374"/>
      <c r="V89" s="374"/>
      <c r="W89" s="374"/>
      <c r="X89" s="374"/>
      <c r="Y89" s="249" t="s">
        <v>17</v>
      </c>
      <c r="Z89" s="250"/>
      <c r="AA89" s="251"/>
      <c r="AB89" s="316" t="s">
        <v>452</v>
      </c>
      <c r="AC89" s="317"/>
      <c r="AD89" s="318"/>
      <c r="AE89" s="240">
        <v>1055048</v>
      </c>
      <c r="AF89" s="240"/>
      <c r="AG89" s="240"/>
      <c r="AH89" s="240"/>
      <c r="AI89" s="240">
        <v>1067646</v>
      </c>
      <c r="AJ89" s="240"/>
      <c r="AK89" s="240"/>
      <c r="AL89" s="240"/>
      <c r="AM89" s="240">
        <v>1078251</v>
      </c>
      <c r="AN89" s="240"/>
      <c r="AO89" s="240"/>
      <c r="AP89" s="240"/>
      <c r="AQ89" s="381">
        <v>606819</v>
      </c>
      <c r="AR89" s="352"/>
      <c r="AS89" s="352"/>
      <c r="AT89" s="352"/>
      <c r="AU89" s="352"/>
      <c r="AV89" s="352"/>
      <c r="AW89" s="352"/>
      <c r="AX89" s="353"/>
    </row>
    <row r="90" spans="1:50" ht="46.5" customHeight="1">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3" t="s">
        <v>451</v>
      </c>
      <c r="AC90" s="684"/>
      <c r="AD90" s="685"/>
      <c r="AE90" s="370" t="s">
        <v>458</v>
      </c>
      <c r="AF90" s="370"/>
      <c r="AG90" s="370"/>
      <c r="AH90" s="370"/>
      <c r="AI90" s="370" t="s">
        <v>459</v>
      </c>
      <c r="AJ90" s="370"/>
      <c r="AK90" s="370"/>
      <c r="AL90" s="370"/>
      <c r="AM90" s="370" t="s">
        <v>514</v>
      </c>
      <c r="AN90" s="370"/>
      <c r="AO90" s="370"/>
      <c r="AP90" s="370"/>
      <c r="AQ90" s="370" t="s">
        <v>522</v>
      </c>
      <c r="AR90" s="370"/>
      <c r="AS90" s="370"/>
      <c r="AT90" s="370"/>
      <c r="AU90" s="370"/>
      <c r="AV90" s="370"/>
      <c r="AW90" s="370"/>
      <c r="AX90" s="371"/>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5"/>
      <c r="Z91" s="626"/>
      <c r="AA91" s="627"/>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50" ht="22.5" customHeight="1" hidden="1">
      <c r="A92" s="306"/>
      <c r="B92" s="307"/>
      <c r="C92" s="307"/>
      <c r="D92" s="307"/>
      <c r="E92" s="307"/>
      <c r="F92" s="308"/>
      <c r="G92" s="374" t="s">
        <v>412</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3" t="s">
        <v>56</v>
      </c>
      <c r="AC93" s="684"/>
      <c r="AD93" s="685"/>
      <c r="AE93" s="370"/>
      <c r="AF93" s="370"/>
      <c r="AG93" s="370"/>
      <c r="AH93" s="370"/>
      <c r="AI93" s="370"/>
      <c r="AJ93" s="370"/>
      <c r="AK93" s="370"/>
      <c r="AL93" s="370"/>
      <c r="AM93" s="370"/>
      <c r="AN93" s="370"/>
      <c r="AO93" s="370"/>
      <c r="AP93" s="370"/>
      <c r="AQ93" s="370"/>
      <c r="AR93" s="370"/>
      <c r="AS93" s="370"/>
      <c r="AT93" s="370"/>
      <c r="AU93" s="370"/>
      <c r="AV93" s="370"/>
      <c r="AW93" s="370"/>
      <c r="AX93" s="371"/>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5"/>
      <c r="Z94" s="626"/>
      <c r="AA94" s="627"/>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50" ht="22.5" customHeight="1" hidden="1">
      <c r="A95" s="306"/>
      <c r="B95" s="307"/>
      <c r="C95" s="307"/>
      <c r="D95" s="307"/>
      <c r="E95" s="307"/>
      <c r="F95" s="308"/>
      <c r="G95" s="374" t="s">
        <v>431</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3" t="s">
        <v>56</v>
      </c>
      <c r="AC96" s="684"/>
      <c r="AD96" s="685"/>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5"/>
      <c r="Z97" s="626"/>
      <c r="AA97" s="627"/>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customHeight="1" hidden="1">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32"/>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33"/>
      <c r="Y99" s="365" t="s">
        <v>55</v>
      </c>
      <c r="Z99" s="313"/>
      <c r="AA99" s="314"/>
      <c r="AB99" s="683" t="s">
        <v>56</v>
      </c>
      <c r="AC99" s="684"/>
      <c r="AD99" s="685"/>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customHeight="1" hidden="1">
      <c r="A100" s="479"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3"/>
      <c r="Z100" s="824"/>
      <c r="AA100" s="825"/>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customHeight="1" hidden="1">
      <c r="A101" s="306"/>
      <c r="B101" s="307"/>
      <c r="C101" s="307"/>
      <c r="D101" s="307"/>
      <c r="E101" s="307"/>
      <c r="F101" s="308"/>
      <c r="G101" s="374" t="s">
        <v>438</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3" t="s">
        <v>321</v>
      </c>
      <c r="AC102" s="684"/>
      <c r="AD102" s="685"/>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2.5" customHeight="1">
      <c r="A103" s="769" t="s">
        <v>393</v>
      </c>
      <c r="B103" s="770"/>
      <c r="C103" s="784" t="s">
        <v>370</v>
      </c>
      <c r="D103" s="785"/>
      <c r="E103" s="785"/>
      <c r="F103" s="785"/>
      <c r="G103" s="785"/>
      <c r="H103" s="785"/>
      <c r="I103" s="785"/>
      <c r="J103" s="785"/>
      <c r="K103" s="786"/>
      <c r="L103" s="695" t="s">
        <v>387</v>
      </c>
      <c r="M103" s="695"/>
      <c r="N103" s="695"/>
      <c r="O103" s="695"/>
      <c r="P103" s="695"/>
      <c r="Q103" s="695"/>
      <c r="R103" s="426" t="s">
        <v>335</v>
      </c>
      <c r="S103" s="426"/>
      <c r="T103" s="426"/>
      <c r="U103" s="426"/>
      <c r="V103" s="426"/>
      <c r="W103" s="426"/>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22.5" customHeight="1">
      <c r="A104" s="771"/>
      <c r="B104" s="772"/>
      <c r="C104" s="834" t="s">
        <v>453</v>
      </c>
      <c r="D104" s="835"/>
      <c r="E104" s="835"/>
      <c r="F104" s="835"/>
      <c r="G104" s="835"/>
      <c r="H104" s="835"/>
      <c r="I104" s="835"/>
      <c r="J104" s="835"/>
      <c r="K104" s="836"/>
      <c r="L104" s="246">
        <v>2.4</v>
      </c>
      <c r="M104" s="247"/>
      <c r="N104" s="247"/>
      <c r="O104" s="247"/>
      <c r="P104" s="247"/>
      <c r="Q104" s="248"/>
      <c r="R104" s="246">
        <v>2</v>
      </c>
      <c r="S104" s="247"/>
      <c r="T104" s="247"/>
      <c r="U104" s="247"/>
      <c r="V104" s="247"/>
      <c r="W104" s="248"/>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2.5" customHeight="1">
      <c r="A105" s="771"/>
      <c r="B105" s="772"/>
      <c r="C105" s="336" t="s">
        <v>454</v>
      </c>
      <c r="D105" s="337"/>
      <c r="E105" s="337"/>
      <c r="F105" s="337"/>
      <c r="G105" s="337"/>
      <c r="H105" s="337"/>
      <c r="I105" s="337"/>
      <c r="J105" s="337"/>
      <c r="K105" s="338"/>
      <c r="L105" s="246">
        <v>6.7</v>
      </c>
      <c r="M105" s="247"/>
      <c r="N105" s="247"/>
      <c r="O105" s="247"/>
      <c r="P105" s="247"/>
      <c r="Q105" s="248"/>
      <c r="R105" s="246">
        <v>6.6</v>
      </c>
      <c r="S105" s="247"/>
      <c r="T105" s="247"/>
      <c r="U105" s="247"/>
      <c r="V105" s="247"/>
      <c r="W105" s="248"/>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2.5" customHeight="1">
      <c r="A106" s="771"/>
      <c r="B106" s="772"/>
      <c r="C106" s="336" t="s">
        <v>455</v>
      </c>
      <c r="D106" s="337"/>
      <c r="E106" s="337"/>
      <c r="F106" s="337"/>
      <c r="G106" s="337"/>
      <c r="H106" s="337"/>
      <c r="I106" s="337"/>
      <c r="J106" s="337"/>
      <c r="K106" s="338"/>
      <c r="L106" s="246">
        <v>0.8</v>
      </c>
      <c r="M106" s="247"/>
      <c r="N106" s="247"/>
      <c r="O106" s="247"/>
      <c r="P106" s="247"/>
      <c r="Q106" s="248"/>
      <c r="R106" s="246">
        <v>0.8</v>
      </c>
      <c r="S106" s="247"/>
      <c r="T106" s="247"/>
      <c r="U106" s="247"/>
      <c r="V106" s="247"/>
      <c r="W106" s="248"/>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2.5" customHeight="1">
      <c r="A107" s="771"/>
      <c r="B107" s="772"/>
      <c r="C107" s="336" t="s">
        <v>456</v>
      </c>
      <c r="D107" s="337"/>
      <c r="E107" s="337"/>
      <c r="F107" s="337"/>
      <c r="G107" s="337"/>
      <c r="H107" s="337"/>
      <c r="I107" s="337"/>
      <c r="J107" s="337"/>
      <c r="K107" s="338"/>
      <c r="L107" s="246">
        <v>1.3</v>
      </c>
      <c r="M107" s="247"/>
      <c r="N107" s="247"/>
      <c r="O107" s="247"/>
      <c r="P107" s="247"/>
      <c r="Q107" s="248"/>
      <c r="R107" s="246">
        <v>1.1</v>
      </c>
      <c r="S107" s="247"/>
      <c r="T107" s="247"/>
      <c r="U107" s="247"/>
      <c r="V107" s="247"/>
      <c r="W107" s="248"/>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2.5" customHeight="1">
      <c r="A108" s="771"/>
      <c r="B108" s="772"/>
      <c r="C108" s="336" t="s">
        <v>457</v>
      </c>
      <c r="D108" s="337"/>
      <c r="E108" s="337"/>
      <c r="F108" s="337"/>
      <c r="G108" s="337"/>
      <c r="H108" s="337"/>
      <c r="I108" s="337"/>
      <c r="J108" s="337"/>
      <c r="K108" s="338"/>
      <c r="L108" s="246">
        <v>2.2</v>
      </c>
      <c r="M108" s="247"/>
      <c r="N108" s="247"/>
      <c r="O108" s="247"/>
      <c r="P108" s="247"/>
      <c r="Q108" s="248"/>
      <c r="R108" s="246">
        <v>1.9</v>
      </c>
      <c r="S108" s="247"/>
      <c r="T108" s="247"/>
      <c r="U108" s="247"/>
      <c r="V108" s="247"/>
      <c r="W108" s="248"/>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2.5" customHeight="1">
      <c r="A109" s="771"/>
      <c r="B109" s="772"/>
      <c r="C109" s="775"/>
      <c r="D109" s="776"/>
      <c r="E109" s="776"/>
      <c r="F109" s="776"/>
      <c r="G109" s="776"/>
      <c r="H109" s="776"/>
      <c r="I109" s="776"/>
      <c r="J109" s="776"/>
      <c r="K109" s="777"/>
      <c r="L109" s="246"/>
      <c r="M109" s="247"/>
      <c r="N109" s="247"/>
      <c r="O109" s="247"/>
      <c r="P109" s="247"/>
      <c r="Q109" s="248"/>
      <c r="R109" s="246"/>
      <c r="S109" s="247"/>
      <c r="T109" s="247"/>
      <c r="U109" s="247"/>
      <c r="V109" s="247"/>
      <c r="W109" s="248"/>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73"/>
      <c r="B110" s="774"/>
      <c r="C110" s="829" t="s">
        <v>22</v>
      </c>
      <c r="D110" s="830"/>
      <c r="E110" s="830"/>
      <c r="F110" s="830"/>
      <c r="G110" s="830"/>
      <c r="H110" s="830"/>
      <c r="I110" s="830"/>
      <c r="J110" s="830"/>
      <c r="K110" s="831"/>
      <c r="L110" s="333">
        <f>SUM(L104:Q109)</f>
        <v>13.400000000000002</v>
      </c>
      <c r="M110" s="334"/>
      <c r="N110" s="334"/>
      <c r="O110" s="334"/>
      <c r="P110" s="334"/>
      <c r="Q110" s="335"/>
      <c r="R110" s="333">
        <f>SUM(R104:W109)</f>
        <v>12.4</v>
      </c>
      <c r="S110" s="334"/>
      <c r="T110" s="334"/>
      <c r="U110" s="334"/>
      <c r="V110" s="334"/>
      <c r="W110" s="335"/>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c r="A111" s="847" t="s">
        <v>344</v>
      </c>
      <c r="B111" s="848"/>
      <c r="C111" s="851" t="s">
        <v>341</v>
      </c>
      <c r="D111" s="848"/>
      <c r="E111" s="837" t="s">
        <v>382</v>
      </c>
      <c r="F111" s="838"/>
      <c r="G111" s="839" t="s">
        <v>525</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45" customHeight="1">
      <c r="A112" s="849"/>
      <c r="B112" s="844"/>
      <c r="C112" s="150"/>
      <c r="D112" s="844"/>
      <c r="E112" s="172" t="s">
        <v>381</v>
      </c>
      <c r="F112" s="177"/>
      <c r="G112" s="121" t="s">
        <v>526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9"/>
      <c r="B113" s="844"/>
      <c r="C113" s="150"/>
      <c r="D113" s="84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c r="AR114" s="265"/>
      <c r="AS114" s="138" t="s">
        <v>324</v>
      </c>
      <c r="AT114" s="139"/>
      <c r="AU114" s="402">
        <v>28</v>
      </c>
      <c r="AV114" s="265"/>
      <c r="AW114" s="138" t="s">
        <v>310</v>
      </c>
      <c r="AX114" s="189"/>
    </row>
    <row r="115" spans="1:50" ht="39.75" customHeight="1">
      <c r="A115" s="849"/>
      <c r="B115" s="844"/>
      <c r="C115" s="150"/>
      <c r="D115" s="844"/>
      <c r="E115" s="150"/>
      <c r="F115" s="151"/>
      <c r="G115" s="116" t="s">
        <v>447</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448</v>
      </c>
      <c r="AC115" s="193"/>
      <c r="AD115" s="193"/>
      <c r="AE115" s="167">
        <v>21</v>
      </c>
      <c r="AF115" s="194"/>
      <c r="AG115" s="194"/>
      <c r="AH115" s="194"/>
      <c r="AI115" s="167">
        <v>23</v>
      </c>
      <c r="AJ115" s="194"/>
      <c r="AK115" s="194"/>
      <c r="AL115" s="194"/>
      <c r="AM115" s="167">
        <v>23</v>
      </c>
      <c r="AN115" s="194"/>
      <c r="AO115" s="194"/>
      <c r="AP115" s="194"/>
      <c r="AQ115" s="167" t="s">
        <v>432</v>
      </c>
      <c r="AR115" s="194"/>
      <c r="AS115" s="194"/>
      <c r="AT115" s="194"/>
      <c r="AU115" s="167" t="s">
        <v>460</v>
      </c>
      <c r="AV115" s="194"/>
      <c r="AW115" s="194"/>
      <c r="AX115" s="195"/>
    </row>
    <row r="116" spans="1:50" ht="48" customHeight="1">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448</v>
      </c>
      <c r="AC116" s="199"/>
      <c r="AD116" s="199"/>
      <c r="AE116" s="167">
        <v>30</v>
      </c>
      <c r="AF116" s="194"/>
      <c r="AG116" s="194"/>
      <c r="AH116" s="194"/>
      <c r="AI116" s="167">
        <v>22</v>
      </c>
      <c r="AJ116" s="194"/>
      <c r="AK116" s="194"/>
      <c r="AL116" s="194"/>
      <c r="AM116" s="167">
        <v>25</v>
      </c>
      <c r="AN116" s="194"/>
      <c r="AO116" s="194"/>
      <c r="AP116" s="194"/>
      <c r="AQ116" s="167" t="s">
        <v>432</v>
      </c>
      <c r="AR116" s="194"/>
      <c r="AS116" s="194"/>
      <c r="AT116" s="194"/>
      <c r="AU116" s="167">
        <v>24</v>
      </c>
      <c r="AV116" s="194"/>
      <c r="AW116" s="194"/>
      <c r="AX116" s="194"/>
    </row>
    <row r="117" spans="1:50" ht="18.75" customHeight="1" hidden="1">
      <c r="A117" s="849"/>
      <c r="B117" s="844"/>
      <c r="C117" s="150"/>
      <c r="D117" s="84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9"/>
      <c r="B119" s="844"/>
      <c r="C119" s="150"/>
      <c r="D119" s="844"/>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9"/>
      <c r="B121" s="844"/>
      <c r="C121" s="150"/>
      <c r="D121" s="84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9"/>
      <c r="B123" s="844"/>
      <c r="C123" s="150"/>
      <c r="D123" s="844"/>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9"/>
      <c r="B125" s="844"/>
      <c r="C125" s="150"/>
      <c r="D125" s="84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9"/>
      <c r="B127" s="844"/>
      <c r="C127" s="150"/>
      <c r="D127" s="84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9"/>
      <c r="B129" s="844"/>
      <c r="C129" s="150"/>
      <c r="D129" s="84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9"/>
      <c r="B133" s="844"/>
      <c r="C133" s="150"/>
      <c r="D133" s="84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9"/>
      <c r="B135" s="844"/>
      <c r="C135" s="150"/>
      <c r="D135" s="84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9"/>
      <c r="B140" s="844"/>
      <c r="C140" s="150"/>
      <c r="D140" s="84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9"/>
      <c r="B147" s="844"/>
      <c r="C147" s="150"/>
      <c r="D147" s="84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9"/>
      <c r="B154" s="844"/>
      <c r="C154" s="150"/>
      <c r="D154" s="84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9"/>
      <c r="B161" s="844"/>
      <c r="C161" s="150"/>
      <c r="D161" s="84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361</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customHeight="1" hidden="1">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9"/>
      <c r="B168" s="844"/>
      <c r="C168" s="150"/>
      <c r="D168" s="84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0" customHeight="1">
      <c r="A169" s="849"/>
      <c r="B169" s="844"/>
      <c r="C169" s="150"/>
      <c r="D169" s="844"/>
      <c r="E169" s="96" t="s">
        <v>523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0" customHeight="1">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9"/>
      <c r="B171" s="844"/>
      <c r="C171" s="150"/>
      <c r="D171" s="84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9"/>
      <c r="B172" s="844"/>
      <c r="C172" s="150"/>
      <c r="D172" s="84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9"/>
      <c r="B173" s="844"/>
      <c r="C173" s="150"/>
      <c r="D173" s="84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9"/>
      <c r="B177" s="844"/>
      <c r="C177" s="150"/>
      <c r="D177" s="84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9"/>
      <c r="B181" s="844"/>
      <c r="C181" s="150"/>
      <c r="D181" s="84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9"/>
      <c r="B185" s="844"/>
      <c r="C185" s="150"/>
      <c r="D185" s="84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9"/>
      <c r="B189" s="844"/>
      <c r="C189" s="150"/>
      <c r="D189" s="84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9"/>
      <c r="B193" s="844"/>
      <c r="C193" s="150"/>
      <c r="D193" s="84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9"/>
      <c r="B195" s="844"/>
      <c r="C195" s="150"/>
      <c r="D195" s="84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9"/>
      <c r="B200" s="844"/>
      <c r="C200" s="150"/>
      <c r="D200" s="84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9"/>
      <c r="B207" s="844"/>
      <c r="C207" s="150"/>
      <c r="D207" s="84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9"/>
      <c r="B214" s="844"/>
      <c r="C214" s="150"/>
      <c r="D214" s="84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9"/>
      <c r="B221" s="844"/>
      <c r="C221" s="150"/>
      <c r="D221" s="84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9"/>
      <c r="B228" s="844"/>
      <c r="C228" s="150"/>
      <c r="D228" s="84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9"/>
      <c r="B231" s="844"/>
      <c r="C231" s="150"/>
      <c r="D231" s="84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9"/>
      <c r="B232" s="844"/>
      <c r="C232" s="150"/>
      <c r="D232" s="84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9"/>
      <c r="B233" s="844"/>
      <c r="C233" s="150"/>
      <c r="D233" s="84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9"/>
      <c r="B237" s="844"/>
      <c r="C237" s="150"/>
      <c r="D237" s="84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9"/>
      <c r="B241" s="844"/>
      <c r="C241" s="150"/>
      <c r="D241" s="84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9"/>
      <c r="B245" s="844"/>
      <c r="C245" s="150"/>
      <c r="D245" s="84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9"/>
      <c r="B249" s="844"/>
      <c r="C249" s="150"/>
      <c r="D249" s="84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9"/>
      <c r="B253" s="844"/>
      <c r="C253" s="150"/>
      <c r="D253" s="84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9"/>
      <c r="B260" s="844"/>
      <c r="C260" s="150"/>
      <c r="D260" s="84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9"/>
      <c r="B267" s="844"/>
      <c r="C267" s="150"/>
      <c r="D267" s="84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9"/>
      <c r="B274" s="844"/>
      <c r="C274" s="150"/>
      <c r="D274" s="84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9"/>
      <c r="B281" s="844"/>
      <c r="C281" s="150"/>
      <c r="D281" s="84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9"/>
      <c r="B288" s="844"/>
      <c r="C288" s="150"/>
      <c r="D288" s="84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9"/>
      <c r="B291" s="844"/>
      <c r="C291" s="150"/>
      <c r="D291" s="84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9"/>
      <c r="B292" s="844"/>
      <c r="C292" s="150"/>
      <c r="D292" s="84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9"/>
      <c r="B293" s="844"/>
      <c r="C293" s="150"/>
      <c r="D293" s="84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9"/>
      <c r="B297" s="844"/>
      <c r="C297" s="150"/>
      <c r="D297" s="84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9"/>
      <c r="B301" s="844"/>
      <c r="C301" s="150"/>
      <c r="D301" s="84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9"/>
      <c r="B305" s="844"/>
      <c r="C305" s="150"/>
      <c r="D305" s="84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9"/>
      <c r="B309" s="844"/>
      <c r="C309" s="150"/>
      <c r="D309" s="84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9"/>
      <c r="B313" s="844"/>
      <c r="C313" s="150"/>
      <c r="D313" s="84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9"/>
      <c r="B320" s="844"/>
      <c r="C320" s="150"/>
      <c r="D320" s="84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9"/>
      <c r="B327" s="844"/>
      <c r="C327" s="150"/>
      <c r="D327" s="84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9"/>
      <c r="B334" s="844"/>
      <c r="C334" s="150"/>
      <c r="D334" s="84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9"/>
      <c r="B341" s="844"/>
      <c r="C341" s="150"/>
      <c r="D341" s="84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9"/>
      <c r="B348" s="844"/>
      <c r="C348" s="150"/>
      <c r="D348" s="84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9"/>
      <c r="B351" s="844"/>
      <c r="C351" s="150"/>
      <c r="D351" s="84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9"/>
      <c r="B352" s="844"/>
      <c r="C352" s="150"/>
      <c r="D352" s="84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9"/>
      <c r="B353" s="844"/>
      <c r="C353" s="150"/>
      <c r="D353" s="84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9"/>
      <c r="B357" s="844"/>
      <c r="C357" s="150"/>
      <c r="D357" s="84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9"/>
      <c r="B361" s="844"/>
      <c r="C361" s="150"/>
      <c r="D361" s="84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9"/>
      <c r="B365" s="844"/>
      <c r="C365" s="150"/>
      <c r="D365" s="84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9"/>
      <c r="B369" s="844"/>
      <c r="C369" s="150"/>
      <c r="D369" s="84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9"/>
      <c r="B373" s="844"/>
      <c r="C373" s="150"/>
      <c r="D373" s="84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9"/>
      <c r="B380" s="844"/>
      <c r="C380" s="150"/>
      <c r="D380" s="84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9"/>
      <c r="B387" s="844"/>
      <c r="C387" s="150"/>
      <c r="D387" s="84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9"/>
      <c r="B394" s="844"/>
      <c r="C394" s="150"/>
      <c r="D394" s="84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9"/>
      <c r="B401" s="844"/>
      <c r="C401" s="150"/>
      <c r="D401" s="84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9"/>
      <c r="B408" s="844"/>
      <c r="C408" s="150"/>
      <c r="D408" s="84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9"/>
      <c r="B410" s="844"/>
      <c r="C410" s="152"/>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9"/>
      <c r="B411" s="844"/>
      <c r="C411" s="148" t="s">
        <v>343</v>
      </c>
      <c r="D411" s="843"/>
      <c r="E411" s="172" t="s">
        <v>366</v>
      </c>
      <c r="F411" s="177"/>
      <c r="G411" s="764" t="s">
        <v>362</v>
      </c>
      <c r="H411" s="146"/>
      <c r="I411" s="146"/>
      <c r="J411" s="765" t="s">
        <v>491</v>
      </c>
      <c r="K411" s="766"/>
      <c r="L411" s="766"/>
      <c r="M411" s="766"/>
      <c r="N411" s="766"/>
      <c r="O411" s="766"/>
      <c r="P411" s="766"/>
      <c r="Q411" s="766"/>
      <c r="R411" s="766"/>
      <c r="S411" s="766"/>
      <c r="T411" s="767"/>
      <c r="U411" s="387" t="s">
        <v>527</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68"/>
    </row>
    <row r="412" spans="1:50" ht="18.75" customHeight="1">
      <c r="A412" s="849"/>
      <c r="B412" s="844"/>
      <c r="C412" s="150"/>
      <c r="D412" s="84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527</v>
      </c>
      <c r="AF413" s="137"/>
      <c r="AG413" s="138" t="s">
        <v>324</v>
      </c>
      <c r="AH413" s="139"/>
      <c r="AI413" s="133"/>
      <c r="AJ413" s="133"/>
      <c r="AK413" s="133"/>
      <c r="AL413" s="134"/>
      <c r="AM413" s="133"/>
      <c r="AN413" s="133"/>
      <c r="AO413" s="133"/>
      <c r="AP413" s="134"/>
      <c r="AQ413" s="188" t="s">
        <v>528</v>
      </c>
      <c r="AR413" s="137"/>
      <c r="AS413" s="138" t="s">
        <v>324</v>
      </c>
      <c r="AT413" s="139"/>
      <c r="AU413" s="137" t="s">
        <v>528</v>
      </c>
      <c r="AV413" s="137"/>
      <c r="AW413" s="138" t="s">
        <v>310</v>
      </c>
      <c r="AX413" s="189"/>
    </row>
    <row r="414" spans="1:50" ht="22.5" customHeight="1">
      <c r="A414" s="849"/>
      <c r="B414" s="844"/>
      <c r="C414" s="150"/>
      <c r="D414" s="844"/>
      <c r="E414" s="140"/>
      <c r="F414" s="141"/>
      <c r="G414" s="116" t="s">
        <v>527</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1" t="s">
        <v>528</v>
      </c>
      <c r="AF414" s="194"/>
      <c r="AG414" s="194"/>
      <c r="AH414" s="194"/>
      <c r="AI414" s="261" t="s">
        <v>528</v>
      </c>
      <c r="AJ414" s="194"/>
      <c r="AK414" s="194"/>
      <c r="AL414" s="194"/>
      <c r="AM414" s="261" t="s">
        <v>528</v>
      </c>
      <c r="AN414" s="194"/>
      <c r="AO414" s="194"/>
      <c r="AP414" s="262"/>
      <c r="AQ414" s="261" t="s">
        <v>528</v>
      </c>
      <c r="AR414" s="194"/>
      <c r="AS414" s="194"/>
      <c r="AT414" s="262"/>
      <c r="AU414" s="194" t="s">
        <v>528</v>
      </c>
      <c r="AV414" s="194"/>
      <c r="AW414" s="194"/>
      <c r="AX414" s="195"/>
    </row>
    <row r="415" spans="1:50" ht="22.5" customHeight="1">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1" t="s">
        <v>528</v>
      </c>
      <c r="AF415" s="194"/>
      <c r="AG415" s="194"/>
      <c r="AH415" s="262"/>
      <c r="AI415" s="261" t="s">
        <v>528</v>
      </c>
      <c r="AJ415" s="194"/>
      <c r="AK415" s="194"/>
      <c r="AL415" s="194"/>
      <c r="AM415" s="261" t="s">
        <v>528</v>
      </c>
      <c r="AN415" s="194"/>
      <c r="AO415" s="194"/>
      <c r="AP415" s="262"/>
      <c r="AQ415" s="261" t="s">
        <v>528</v>
      </c>
      <c r="AR415" s="194"/>
      <c r="AS415" s="194"/>
      <c r="AT415" s="262"/>
      <c r="AU415" s="194" t="s">
        <v>528</v>
      </c>
      <c r="AV415" s="194"/>
      <c r="AW415" s="194"/>
      <c r="AX415" s="195"/>
    </row>
    <row r="416" spans="1:50" ht="22.5" customHeight="1">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61" t="s">
        <v>528</v>
      </c>
      <c r="AF416" s="194"/>
      <c r="AG416" s="194"/>
      <c r="AH416" s="262"/>
      <c r="AI416" s="261" t="s">
        <v>528</v>
      </c>
      <c r="AJ416" s="194"/>
      <c r="AK416" s="194"/>
      <c r="AL416" s="194"/>
      <c r="AM416" s="261" t="s">
        <v>528</v>
      </c>
      <c r="AN416" s="194"/>
      <c r="AO416" s="194"/>
      <c r="AP416" s="262"/>
      <c r="AQ416" s="261" t="s">
        <v>528</v>
      </c>
      <c r="AR416" s="194"/>
      <c r="AS416" s="194"/>
      <c r="AT416" s="262"/>
      <c r="AU416" s="194" t="s">
        <v>528</v>
      </c>
      <c r="AV416" s="194"/>
      <c r="AW416" s="194"/>
      <c r="AX416" s="195"/>
    </row>
    <row r="417" spans="1:50" ht="18.75" customHeight="1" hidden="1">
      <c r="A417" s="849"/>
      <c r="B417" s="844"/>
      <c r="C417" s="150"/>
      <c r="D417" s="84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customHeight="1" hidden="1">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customHeight="1" hidden="1">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customHeight="1" hidden="1">
      <c r="A422" s="849"/>
      <c r="B422" s="844"/>
      <c r="C422" s="150"/>
      <c r="D422" s="84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customHeight="1" hidden="1">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customHeight="1" hidden="1">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customHeight="1" hidden="1">
      <c r="A427" s="849"/>
      <c r="B427" s="844"/>
      <c r="C427" s="150"/>
      <c r="D427" s="84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customHeight="1" hidden="1">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customHeight="1" hidden="1">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customHeight="1" hidden="1">
      <c r="A432" s="849"/>
      <c r="B432" s="844"/>
      <c r="C432" s="150"/>
      <c r="D432" s="84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customHeight="1" hidden="1">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customHeight="1" hidden="1">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c r="A437" s="849"/>
      <c r="B437" s="844"/>
      <c r="C437" s="150"/>
      <c r="D437" s="84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528</v>
      </c>
      <c r="AF438" s="137"/>
      <c r="AG438" s="138" t="s">
        <v>324</v>
      </c>
      <c r="AH438" s="139"/>
      <c r="AI438" s="133"/>
      <c r="AJ438" s="133"/>
      <c r="AK438" s="133"/>
      <c r="AL438" s="134"/>
      <c r="AM438" s="133"/>
      <c r="AN438" s="133"/>
      <c r="AO438" s="133"/>
      <c r="AP438" s="134"/>
      <c r="AQ438" s="188" t="s">
        <v>528</v>
      </c>
      <c r="AR438" s="137"/>
      <c r="AS438" s="138" t="s">
        <v>324</v>
      </c>
      <c r="AT438" s="139"/>
      <c r="AU438" s="137" t="s">
        <v>528</v>
      </c>
      <c r="AV438" s="137"/>
      <c r="AW438" s="138" t="s">
        <v>310</v>
      </c>
      <c r="AX438" s="189"/>
    </row>
    <row r="439" spans="1:50" ht="22.5" customHeight="1">
      <c r="A439" s="849"/>
      <c r="B439" s="844"/>
      <c r="C439" s="150"/>
      <c r="D439" s="844"/>
      <c r="E439" s="140"/>
      <c r="F439" s="141"/>
      <c r="G439" s="116" t="s">
        <v>527</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1" t="s">
        <v>528</v>
      </c>
      <c r="AF439" s="194"/>
      <c r="AG439" s="194"/>
      <c r="AH439" s="194"/>
      <c r="AI439" s="261" t="s">
        <v>528</v>
      </c>
      <c r="AJ439" s="194"/>
      <c r="AK439" s="194"/>
      <c r="AL439" s="194"/>
      <c r="AM439" s="261" t="s">
        <v>528</v>
      </c>
      <c r="AN439" s="194"/>
      <c r="AO439" s="194"/>
      <c r="AP439" s="262"/>
      <c r="AQ439" s="261" t="s">
        <v>528</v>
      </c>
      <c r="AR439" s="194"/>
      <c r="AS439" s="194"/>
      <c r="AT439" s="262"/>
      <c r="AU439" s="194" t="s">
        <v>528</v>
      </c>
      <c r="AV439" s="194"/>
      <c r="AW439" s="194"/>
      <c r="AX439" s="195"/>
    </row>
    <row r="440" spans="1:50" ht="22.5" customHeight="1">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1" t="s">
        <v>528</v>
      </c>
      <c r="AF440" s="194"/>
      <c r="AG440" s="194"/>
      <c r="AH440" s="262"/>
      <c r="AI440" s="261" t="s">
        <v>528</v>
      </c>
      <c r="AJ440" s="194"/>
      <c r="AK440" s="194"/>
      <c r="AL440" s="194"/>
      <c r="AM440" s="261" t="s">
        <v>528</v>
      </c>
      <c r="AN440" s="194"/>
      <c r="AO440" s="194"/>
      <c r="AP440" s="262"/>
      <c r="AQ440" s="261" t="s">
        <v>528</v>
      </c>
      <c r="AR440" s="194"/>
      <c r="AS440" s="194"/>
      <c r="AT440" s="262"/>
      <c r="AU440" s="194" t="s">
        <v>528</v>
      </c>
      <c r="AV440" s="194"/>
      <c r="AW440" s="194"/>
      <c r="AX440" s="195"/>
    </row>
    <row r="441" spans="1:50" ht="22.5" customHeight="1">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61" t="s">
        <v>528</v>
      </c>
      <c r="AF441" s="194"/>
      <c r="AG441" s="194"/>
      <c r="AH441" s="262"/>
      <c r="AI441" s="261" t="s">
        <v>528</v>
      </c>
      <c r="AJ441" s="194"/>
      <c r="AK441" s="194"/>
      <c r="AL441" s="194"/>
      <c r="AM441" s="261" t="s">
        <v>528</v>
      </c>
      <c r="AN441" s="194"/>
      <c r="AO441" s="194"/>
      <c r="AP441" s="262"/>
      <c r="AQ441" s="261" t="s">
        <v>528</v>
      </c>
      <c r="AR441" s="194"/>
      <c r="AS441" s="194"/>
      <c r="AT441" s="262"/>
      <c r="AU441" s="194" t="s">
        <v>528</v>
      </c>
      <c r="AV441" s="194"/>
      <c r="AW441" s="194"/>
      <c r="AX441" s="195"/>
    </row>
    <row r="442" spans="1:50" ht="18.75" customHeight="1" hidden="1">
      <c r="A442" s="849"/>
      <c r="B442" s="844"/>
      <c r="C442" s="150"/>
      <c r="D442" s="84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customHeight="1" hidden="1">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customHeight="1" hidden="1">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customHeight="1" hidden="1">
      <c r="A447" s="849"/>
      <c r="B447" s="844"/>
      <c r="C447" s="150"/>
      <c r="D447" s="84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customHeight="1" hidden="1">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customHeight="1" hidden="1">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customHeight="1" hidden="1">
      <c r="A452" s="849"/>
      <c r="B452" s="844"/>
      <c r="C452" s="150"/>
      <c r="D452" s="84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customHeight="1" hidden="1">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customHeight="1" hidden="1">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customHeight="1" hidden="1">
      <c r="A457" s="849"/>
      <c r="B457" s="844"/>
      <c r="C457" s="150"/>
      <c r="D457" s="84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customHeight="1" hidden="1">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customHeight="1" hidden="1">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c r="A462" s="849"/>
      <c r="B462" s="844"/>
      <c r="C462" s="150"/>
      <c r="D462" s="84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9"/>
      <c r="B463" s="844"/>
      <c r="C463" s="150"/>
      <c r="D463" s="844"/>
      <c r="E463" s="96" t="s">
        <v>527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9"/>
      <c r="B465" s="844"/>
      <c r="C465" s="150"/>
      <c r="D465" s="844"/>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3"/>
    </row>
    <row r="466" spans="1:50" ht="18.75" customHeight="1" hidden="1">
      <c r="A466" s="849"/>
      <c r="B466" s="844"/>
      <c r="C466" s="150"/>
      <c r="D466" s="84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customHeight="1" hidden="1">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customHeight="1" hidden="1">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customHeight="1" hidden="1">
      <c r="A471" s="849"/>
      <c r="B471" s="844"/>
      <c r="C471" s="150"/>
      <c r="D471" s="84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customHeight="1" hidden="1">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customHeight="1" hidden="1">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customHeight="1" hidden="1">
      <c r="A476" s="849"/>
      <c r="B476" s="844"/>
      <c r="C476" s="150"/>
      <c r="D476" s="84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customHeight="1" hidden="1">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customHeight="1" hidden="1">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customHeight="1" hidden="1">
      <c r="A481" s="849"/>
      <c r="B481" s="844"/>
      <c r="C481" s="150"/>
      <c r="D481" s="84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customHeight="1" hidden="1">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customHeight="1" hidden="1">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customHeight="1" hidden="1">
      <c r="A486" s="849"/>
      <c r="B486" s="844"/>
      <c r="C486" s="150"/>
      <c r="D486" s="84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customHeight="1" hidden="1">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customHeight="1" hidden="1">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customHeight="1" hidden="1">
      <c r="A491" s="849"/>
      <c r="B491" s="844"/>
      <c r="C491" s="150"/>
      <c r="D491" s="84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customHeight="1" hidden="1">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customHeight="1" hidden="1">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customHeight="1" hidden="1">
      <c r="A496" s="849"/>
      <c r="B496" s="844"/>
      <c r="C496" s="150"/>
      <c r="D496" s="84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customHeight="1" hidden="1">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customHeight="1" hidden="1">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customHeight="1" hidden="1">
      <c r="A501" s="849"/>
      <c r="B501" s="844"/>
      <c r="C501" s="150"/>
      <c r="D501" s="84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customHeight="1" hidden="1">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customHeight="1" hidden="1">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customHeight="1" hidden="1">
      <c r="A506" s="849"/>
      <c r="B506" s="844"/>
      <c r="C506" s="150"/>
      <c r="D506" s="84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customHeight="1" hidden="1">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customHeight="1" hidden="1">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customHeight="1" hidden="1">
      <c r="A511" s="849"/>
      <c r="B511" s="844"/>
      <c r="C511" s="150"/>
      <c r="D511" s="84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customHeight="1" hidden="1">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customHeight="1" hidden="1">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customHeight="1" hidden="1">
      <c r="A516" s="849"/>
      <c r="B516" s="844"/>
      <c r="C516" s="150"/>
      <c r="D516" s="84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9"/>
      <c r="B519" s="844"/>
      <c r="C519" s="150"/>
      <c r="D519" s="844"/>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3"/>
    </row>
    <row r="520" spans="1:50" ht="18.75" customHeight="1" hidden="1">
      <c r="A520" s="849"/>
      <c r="B520" s="844"/>
      <c r="C520" s="150"/>
      <c r="D520" s="84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customHeight="1" hidden="1">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customHeight="1" hidden="1">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customHeight="1" hidden="1">
      <c r="A525" s="849"/>
      <c r="B525" s="844"/>
      <c r="C525" s="150"/>
      <c r="D525" s="84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customHeight="1" hidden="1">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customHeight="1" hidden="1">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customHeight="1" hidden="1">
      <c r="A530" s="849"/>
      <c r="B530" s="844"/>
      <c r="C530" s="150"/>
      <c r="D530" s="84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customHeight="1" hidden="1">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customHeight="1" hidden="1">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customHeight="1" hidden="1">
      <c r="A535" s="849"/>
      <c r="B535" s="844"/>
      <c r="C535" s="150"/>
      <c r="D535" s="84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customHeight="1" hidden="1">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customHeight="1" hidden="1">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customHeight="1" hidden="1">
      <c r="A540" s="849"/>
      <c r="B540" s="844"/>
      <c r="C540" s="150"/>
      <c r="D540" s="84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customHeight="1" hidden="1">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customHeight="1" hidden="1">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customHeight="1" hidden="1">
      <c r="A545" s="849"/>
      <c r="B545" s="844"/>
      <c r="C545" s="150"/>
      <c r="D545" s="84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customHeight="1" hidden="1">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customHeight="1" hidden="1">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customHeight="1" hidden="1">
      <c r="A550" s="849"/>
      <c r="B550" s="844"/>
      <c r="C550" s="150"/>
      <c r="D550" s="84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customHeight="1" hidden="1">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customHeight="1" hidden="1">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customHeight="1" hidden="1">
      <c r="A555" s="849"/>
      <c r="B555" s="844"/>
      <c r="C555" s="150"/>
      <c r="D555" s="84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customHeight="1" hidden="1">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customHeight="1" hidden="1">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customHeight="1" hidden="1">
      <c r="A560" s="849"/>
      <c r="B560" s="844"/>
      <c r="C560" s="150"/>
      <c r="D560" s="84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customHeight="1" hidden="1">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customHeight="1" hidden="1">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customHeight="1" hidden="1">
      <c r="A565" s="849"/>
      <c r="B565" s="844"/>
      <c r="C565" s="150"/>
      <c r="D565" s="84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customHeight="1" hidden="1">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customHeight="1" hidden="1">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customHeight="1" hidden="1">
      <c r="A570" s="849"/>
      <c r="B570" s="844"/>
      <c r="C570" s="150"/>
      <c r="D570" s="84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9"/>
      <c r="B573" s="844"/>
      <c r="C573" s="150"/>
      <c r="D573" s="844"/>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3"/>
    </row>
    <row r="574" spans="1:50" ht="18.75" customHeight="1" hidden="1">
      <c r="A574" s="849"/>
      <c r="B574" s="844"/>
      <c r="C574" s="150"/>
      <c r="D574" s="84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customHeight="1" hidden="1">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customHeight="1" hidden="1">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customHeight="1" hidden="1">
      <c r="A579" s="849"/>
      <c r="B579" s="844"/>
      <c r="C579" s="150"/>
      <c r="D579" s="84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customHeight="1" hidden="1">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customHeight="1" hidden="1">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customHeight="1" hidden="1">
      <c r="A584" s="849"/>
      <c r="B584" s="844"/>
      <c r="C584" s="150"/>
      <c r="D584" s="84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customHeight="1" hidden="1">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customHeight="1" hidden="1">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customHeight="1" hidden="1">
      <c r="A589" s="849"/>
      <c r="B589" s="844"/>
      <c r="C589" s="150"/>
      <c r="D589" s="84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customHeight="1" hidden="1">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customHeight="1" hidden="1">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customHeight="1" hidden="1">
      <c r="A594" s="849"/>
      <c r="B594" s="844"/>
      <c r="C594" s="150"/>
      <c r="D594" s="84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customHeight="1" hidden="1">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customHeight="1" hidden="1">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customHeight="1" hidden="1">
      <c r="A599" s="849"/>
      <c r="B599" s="844"/>
      <c r="C599" s="150"/>
      <c r="D599" s="84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customHeight="1" hidden="1">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customHeight="1" hidden="1">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customHeight="1" hidden="1">
      <c r="A604" s="849"/>
      <c r="B604" s="844"/>
      <c r="C604" s="150"/>
      <c r="D604" s="84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customHeight="1" hidden="1">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customHeight="1" hidden="1">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customHeight="1" hidden="1">
      <c r="A609" s="849"/>
      <c r="B609" s="844"/>
      <c r="C609" s="150"/>
      <c r="D609" s="84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customHeight="1" hidden="1">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customHeight="1" hidden="1">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customHeight="1" hidden="1">
      <c r="A614" s="849"/>
      <c r="B614" s="844"/>
      <c r="C614" s="150"/>
      <c r="D614" s="84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customHeight="1" hidden="1">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customHeight="1" hidden="1">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customHeight="1" hidden="1">
      <c r="A619" s="849"/>
      <c r="B619" s="844"/>
      <c r="C619" s="150"/>
      <c r="D619" s="84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customHeight="1" hidden="1">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customHeight="1" hidden="1">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customHeight="1" hidden="1">
      <c r="A624" s="849"/>
      <c r="B624" s="844"/>
      <c r="C624" s="150"/>
      <c r="D624" s="84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9"/>
      <c r="B627" s="844"/>
      <c r="C627" s="150"/>
      <c r="D627" s="844"/>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3"/>
    </row>
    <row r="628" spans="1:50" ht="18.75" customHeight="1" hidden="1">
      <c r="A628" s="849"/>
      <c r="B628" s="844"/>
      <c r="C628" s="150"/>
      <c r="D628" s="84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customHeight="1" hidden="1">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customHeight="1" hidden="1">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customHeight="1" hidden="1">
      <c r="A633" s="849"/>
      <c r="B633" s="844"/>
      <c r="C633" s="150"/>
      <c r="D633" s="84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customHeight="1" hidden="1">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customHeight="1" hidden="1">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customHeight="1" hidden="1">
      <c r="A638" s="849"/>
      <c r="B638" s="844"/>
      <c r="C638" s="150"/>
      <c r="D638" s="84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customHeight="1" hidden="1">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customHeight="1" hidden="1">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customHeight="1" hidden="1">
      <c r="A643" s="849"/>
      <c r="B643" s="844"/>
      <c r="C643" s="150"/>
      <c r="D643" s="84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customHeight="1" hidden="1">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customHeight="1" hidden="1">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customHeight="1" hidden="1">
      <c r="A648" s="849"/>
      <c r="B648" s="844"/>
      <c r="C648" s="150"/>
      <c r="D648" s="84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customHeight="1" hidden="1">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customHeight="1" hidden="1">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customHeight="1" hidden="1">
      <c r="A653" s="849"/>
      <c r="B653" s="844"/>
      <c r="C653" s="150"/>
      <c r="D653" s="84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customHeight="1" hidden="1">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customHeight="1" hidden="1">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customHeight="1" hidden="1">
      <c r="A658" s="849"/>
      <c r="B658" s="844"/>
      <c r="C658" s="150"/>
      <c r="D658" s="84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customHeight="1" hidden="1">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customHeight="1" hidden="1">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customHeight="1" hidden="1">
      <c r="A663" s="849"/>
      <c r="B663" s="844"/>
      <c r="C663" s="150"/>
      <c r="D663" s="84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customHeight="1" hidden="1">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customHeight="1" hidden="1">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customHeight="1" hidden="1">
      <c r="A668" s="849"/>
      <c r="B668" s="844"/>
      <c r="C668" s="150"/>
      <c r="D668" s="84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customHeight="1" hidden="1">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customHeight="1" hidden="1">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customHeight="1" hidden="1">
      <c r="A673" s="849"/>
      <c r="B673" s="844"/>
      <c r="C673" s="150"/>
      <c r="D673" s="84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customHeight="1" hidden="1">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customHeight="1" hidden="1">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hidden="1">
      <c r="A678" s="849"/>
      <c r="B678" s="844"/>
      <c r="C678" s="150"/>
      <c r="D678" s="84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0"/>
      <c r="B680" s="846"/>
      <c r="C680" s="845"/>
      <c r="D680" s="846"/>
      <c r="E680" s="854"/>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5"/>
    </row>
    <row r="681" spans="1:50" ht="21" customHeight="1">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2" t="s">
        <v>36</v>
      </c>
      <c r="AH682" s="233"/>
      <c r="AI682" s="233"/>
      <c r="AJ682" s="233"/>
      <c r="AK682" s="233"/>
      <c r="AL682" s="233"/>
      <c r="AM682" s="233"/>
      <c r="AN682" s="233"/>
      <c r="AO682" s="233"/>
      <c r="AP682" s="233"/>
      <c r="AQ682" s="233"/>
      <c r="AR682" s="233"/>
      <c r="AS682" s="233"/>
      <c r="AT682" s="233"/>
      <c r="AU682" s="233"/>
      <c r="AV682" s="233"/>
      <c r="AW682" s="233"/>
      <c r="AX682" s="763"/>
    </row>
    <row r="683" spans="1:50" ht="45" customHeight="1">
      <c r="A683" s="714" t="s">
        <v>269</v>
      </c>
      <c r="B683" s="715"/>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4" t="s">
        <v>440</v>
      </c>
      <c r="AE683" s="245"/>
      <c r="AF683" s="245"/>
      <c r="AG683" s="236" t="s">
        <v>461</v>
      </c>
      <c r="AH683" s="237"/>
      <c r="AI683" s="237"/>
      <c r="AJ683" s="237"/>
      <c r="AK683" s="237"/>
      <c r="AL683" s="237"/>
      <c r="AM683" s="237"/>
      <c r="AN683" s="237"/>
      <c r="AO683" s="237"/>
      <c r="AP683" s="237"/>
      <c r="AQ683" s="237"/>
      <c r="AR683" s="237"/>
      <c r="AS683" s="237"/>
      <c r="AT683" s="237"/>
      <c r="AU683" s="237"/>
      <c r="AV683" s="237"/>
      <c r="AW683" s="237"/>
      <c r="AX683" s="238"/>
    </row>
    <row r="684" spans="1:50" ht="54" customHeight="1">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6"/>
      <c r="AD684" s="129" t="s">
        <v>440</v>
      </c>
      <c r="AE684" s="130"/>
      <c r="AF684" s="130"/>
      <c r="AG684" s="126" t="s">
        <v>462</v>
      </c>
      <c r="AH684" s="127"/>
      <c r="AI684" s="127"/>
      <c r="AJ684" s="127"/>
      <c r="AK684" s="127"/>
      <c r="AL684" s="127"/>
      <c r="AM684" s="127"/>
      <c r="AN684" s="127"/>
      <c r="AO684" s="127"/>
      <c r="AP684" s="127"/>
      <c r="AQ684" s="127"/>
      <c r="AR684" s="127"/>
      <c r="AS684" s="127"/>
      <c r="AT684" s="127"/>
      <c r="AU684" s="127"/>
      <c r="AV684" s="127"/>
      <c r="AW684" s="127"/>
      <c r="AX684" s="128"/>
    </row>
    <row r="685" spans="1:50" ht="45.75" customHeight="1">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3" t="s">
        <v>440</v>
      </c>
      <c r="AE685" s="624"/>
      <c r="AF685" s="624"/>
      <c r="AG685" s="438" t="s">
        <v>463</v>
      </c>
      <c r="AH685" s="119"/>
      <c r="AI685" s="119"/>
      <c r="AJ685" s="119"/>
      <c r="AK685" s="119"/>
      <c r="AL685" s="119"/>
      <c r="AM685" s="119"/>
      <c r="AN685" s="119"/>
      <c r="AO685" s="119"/>
      <c r="AP685" s="119"/>
      <c r="AQ685" s="119"/>
      <c r="AR685" s="119"/>
      <c r="AS685" s="119"/>
      <c r="AT685" s="119"/>
      <c r="AU685" s="119"/>
      <c r="AV685" s="119"/>
      <c r="AW685" s="119"/>
      <c r="AX685" s="439"/>
    </row>
    <row r="686" spans="1:50" ht="18.75" customHeight="1">
      <c r="A686" s="489" t="s">
        <v>44</v>
      </c>
      <c r="B686" s="490"/>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6" t="s">
        <v>440</v>
      </c>
      <c r="AE686" s="437"/>
      <c r="AF686" s="437"/>
      <c r="AG686" s="96" t="s">
        <v>464</v>
      </c>
      <c r="AH686" s="97"/>
      <c r="AI686" s="97"/>
      <c r="AJ686" s="97"/>
      <c r="AK686" s="97"/>
      <c r="AL686" s="97"/>
      <c r="AM686" s="97"/>
      <c r="AN686" s="97"/>
      <c r="AO686" s="97"/>
      <c r="AP686" s="97"/>
      <c r="AQ686" s="97"/>
      <c r="AR686" s="97"/>
      <c r="AS686" s="97"/>
      <c r="AT686" s="97"/>
      <c r="AU686" s="97"/>
      <c r="AV686" s="97"/>
      <c r="AW686" s="97"/>
      <c r="AX686" s="98"/>
    </row>
    <row r="687" spans="1:50" ht="36.75" customHeight="1">
      <c r="A687" s="491"/>
      <c r="B687" s="492"/>
      <c r="C687" s="657"/>
      <c r="D687" s="658"/>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515</v>
      </c>
      <c r="AE687" s="130"/>
      <c r="AF687" s="505"/>
      <c r="AG687" s="438"/>
      <c r="AH687" s="119"/>
      <c r="AI687" s="119"/>
      <c r="AJ687" s="119"/>
      <c r="AK687" s="119"/>
      <c r="AL687" s="119"/>
      <c r="AM687" s="119"/>
      <c r="AN687" s="119"/>
      <c r="AO687" s="119"/>
      <c r="AP687" s="119"/>
      <c r="AQ687" s="119"/>
      <c r="AR687" s="119"/>
      <c r="AS687" s="119"/>
      <c r="AT687" s="119"/>
      <c r="AU687" s="119"/>
      <c r="AV687" s="119"/>
      <c r="AW687" s="119"/>
      <c r="AX687" s="439"/>
    </row>
    <row r="688" spans="1:50" ht="36.75" customHeight="1">
      <c r="A688" s="491"/>
      <c r="B688" s="492"/>
      <c r="C688" s="659"/>
      <c r="D688" s="660"/>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516</v>
      </c>
      <c r="AE688" s="643"/>
      <c r="AF688" s="643"/>
      <c r="AG688" s="438"/>
      <c r="AH688" s="119"/>
      <c r="AI688" s="119"/>
      <c r="AJ688" s="119"/>
      <c r="AK688" s="119"/>
      <c r="AL688" s="119"/>
      <c r="AM688" s="119"/>
      <c r="AN688" s="119"/>
      <c r="AO688" s="119"/>
      <c r="AP688" s="119"/>
      <c r="AQ688" s="119"/>
      <c r="AR688" s="119"/>
      <c r="AS688" s="119"/>
      <c r="AT688" s="119"/>
      <c r="AU688" s="119"/>
      <c r="AV688" s="119"/>
      <c r="AW688" s="119"/>
      <c r="AX688" s="439"/>
    </row>
    <row r="689" spans="1:50" ht="18.75" customHeight="1">
      <c r="A689" s="491"/>
      <c r="B689" s="493"/>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9" t="s">
        <v>465</v>
      </c>
      <c r="AE689" s="410"/>
      <c r="AF689" s="410"/>
      <c r="AG689" s="613"/>
      <c r="AH689" s="614"/>
      <c r="AI689" s="614"/>
      <c r="AJ689" s="614"/>
      <c r="AK689" s="614"/>
      <c r="AL689" s="614"/>
      <c r="AM689" s="614"/>
      <c r="AN689" s="614"/>
      <c r="AO689" s="614"/>
      <c r="AP689" s="614"/>
      <c r="AQ689" s="614"/>
      <c r="AR689" s="614"/>
      <c r="AS689" s="614"/>
      <c r="AT689" s="614"/>
      <c r="AU689" s="614"/>
      <c r="AV689" s="614"/>
      <c r="AW689" s="614"/>
      <c r="AX689" s="615"/>
    </row>
    <row r="690" spans="1:50" ht="34.5" customHeight="1">
      <c r="A690" s="491"/>
      <c r="B690" s="493"/>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440</v>
      </c>
      <c r="AE690" s="130"/>
      <c r="AF690" s="130"/>
      <c r="AG690" s="126" t="s">
        <v>466</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465</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45" customHeight="1">
      <c r="A692" s="491"/>
      <c r="B692" s="493"/>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29"/>
      <c r="AD692" s="129" t="s">
        <v>440</v>
      </c>
      <c r="AE692" s="130"/>
      <c r="AF692" s="130"/>
      <c r="AG692" s="126" t="s">
        <v>467</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29"/>
      <c r="AD693" s="623" t="s">
        <v>465</v>
      </c>
      <c r="AE693" s="624"/>
      <c r="AF693" s="624"/>
      <c r="AG693" s="678"/>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2" ht="48.75" customHeight="1">
      <c r="A694" s="494"/>
      <c r="B694" s="495"/>
      <c r="C694" s="496" t="s">
        <v>424</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5" t="s">
        <v>440</v>
      </c>
      <c r="AE694" s="676"/>
      <c r="AF694" s="677"/>
      <c r="AG694" s="670" t="s">
        <v>468</v>
      </c>
      <c r="AH694" s="407"/>
      <c r="AI694" s="407"/>
      <c r="AJ694" s="407"/>
      <c r="AK694" s="407"/>
      <c r="AL694" s="407"/>
      <c r="AM694" s="407"/>
      <c r="AN694" s="407"/>
      <c r="AO694" s="407"/>
      <c r="AP694" s="407"/>
      <c r="AQ694" s="407"/>
      <c r="AR694" s="407"/>
      <c r="AS694" s="407"/>
      <c r="AT694" s="407"/>
      <c r="AU694" s="407"/>
      <c r="AV694" s="407"/>
      <c r="AW694" s="407"/>
      <c r="AX694" s="671"/>
      <c r="BG694" s="10"/>
      <c r="BH694" s="10"/>
      <c r="BI694" s="10"/>
      <c r="BJ694" s="10"/>
    </row>
    <row r="695" spans="1:50" ht="29.25" customHeight="1">
      <c r="A695" s="489" t="s">
        <v>45</v>
      </c>
      <c r="B695" s="628"/>
      <c r="C695" s="629" t="s">
        <v>425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9" t="s">
        <v>440</v>
      </c>
      <c r="AE695" s="410"/>
      <c r="AF695" s="641"/>
      <c r="AG695" s="613" t="s">
        <v>469</v>
      </c>
      <c r="AH695" s="614"/>
      <c r="AI695" s="614"/>
      <c r="AJ695" s="614"/>
      <c r="AK695" s="614"/>
      <c r="AL695" s="614"/>
      <c r="AM695" s="614"/>
      <c r="AN695" s="614"/>
      <c r="AO695" s="614"/>
      <c r="AP695" s="614"/>
      <c r="AQ695" s="614"/>
      <c r="AR695" s="614"/>
      <c r="AS695" s="614"/>
      <c r="AT695" s="614"/>
      <c r="AU695" s="614"/>
      <c r="AV695" s="614"/>
      <c r="AW695" s="614"/>
      <c r="AX695" s="615"/>
    </row>
    <row r="696" spans="1:50" ht="48.75" customHeight="1">
      <c r="A696" s="491"/>
      <c r="B696" s="493"/>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4" t="s">
        <v>440</v>
      </c>
      <c r="AE696" s="475"/>
      <c r="AF696" s="475"/>
      <c r="AG696" s="126" t="s">
        <v>470</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1"/>
      <c r="B697" s="493"/>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440</v>
      </c>
      <c r="AE697" s="130"/>
      <c r="AF697" s="130"/>
      <c r="AG697" s="126" t="s">
        <v>471</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4"/>
      <c r="B698" s="495"/>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440</v>
      </c>
      <c r="AE698" s="130"/>
      <c r="AF698" s="130"/>
      <c r="AG698" s="99" t="s">
        <v>472</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9" t="s">
        <v>465</v>
      </c>
      <c r="AE699" s="410"/>
      <c r="AF699" s="410"/>
      <c r="AG699" s="96" t="s">
        <v>460</v>
      </c>
      <c r="AH699" s="97"/>
      <c r="AI699" s="97"/>
      <c r="AJ699" s="97"/>
      <c r="AK699" s="97"/>
      <c r="AL699" s="97"/>
      <c r="AM699" s="97"/>
      <c r="AN699" s="97"/>
      <c r="AO699" s="97"/>
      <c r="AP699" s="97"/>
      <c r="AQ699" s="97"/>
      <c r="AR699" s="97"/>
      <c r="AS699" s="97"/>
      <c r="AT699" s="97"/>
      <c r="AU699" s="97"/>
      <c r="AV699" s="97"/>
      <c r="AW699" s="97"/>
      <c r="AX699" s="98"/>
    </row>
    <row r="700" spans="1:50" ht="15.75" customHeight="1">
      <c r="A700" s="619"/>
      <c r="B700" s="620"/>
      <c r="C700" s="653" t="s">
        <v>70</v>
      </c>
      <c r="D700" s="654"/>
      <c r="E700" s="654"/>
      <c r="F700" s="654"/>
      <c r="G700" s="654"/>
      <c r="H700" s="654"/>
      <c r="I700" s="654"/>
      <c r="J700" s="654"/>
      <c r="K700" s="654"/>
      <c r="L700" s="654"/>
      <c r="M700" s="654"/>
      <c r="N700" s="654"/>
      <c r="O700" s="655"/>
      <c r="P700" s="404" t="s">
        <v>0</v>
      </c>
      <c r="Q700" s="404"/>
      <c r="R700" s="404"/>
      <c r="S700" s="616"/>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50" ht="26.25" customHeight="1">
      <c r="A701" s="619"/>
      <c r="B701" s="620"/>
      <c r="C701" s="241" t="s">
        <v>460</v>
      </c>
      <c r="D701" s="242"/>
      <c r="E701" s="242"/>
      <c r="F701" s="242"/>
      <c r="G701" s="242"/>
      <c r="H701" s="242"/>
      <c r="I701" s="242"/>
      <c r="J701" s="242"/>
      <c r="K701" s="242"/>
      <c r="L701" s="242"/>
      <c r="M701" s="242"/>
      <c r="N701" s="242"/>
      <c r="O701" s="243"/>
      <c r="P701" s="440" t="s">
        <v>460</v>
      </c>
      <c r="Q701" s="440"/>
      <c r="R701" s="440"/>
      <c r="S701" s="441"/>
      <c r="T701" s="442" t="s">
        <v>473</v>
      </c>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50" ht="26.25" customHeight="1">
      <c r="A702" s="619"/>
      <c r="B702" s="620"/>
      <c r="C702" s="241" t="s">
        <v>460</v>
      </c>
      <c r="D702" s="242"/>
      <c r="E702" s="242"/>
      <c r="F702" s="242"/>
      <c r="G702" s="242"/>
      <c r="H702" s="242"/>
      <c r="I702" s="242"/>
      <c r="J702" s="242"/>
      <c r="K702" s="242"/>
      <c r="L702" s="242"/>
      <c r="M702" s="242"/>
      <c r="N702" s="242"/>
      <c r="O702" s="243"/>
      <c r="P702" s="440" t="s">
        <v>460</v>
      </c>
      <c r="Q702" s="440"/>
      <c r="R702" s="440"/>
      <c r="S702" s="441"/>
      <c r="T702" s="442" t="s">
        <v>460</v>
      </c>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50" ht="26.25" customHeight="1" hidden="1">
      <c r="A703" s="619"/>
      <c r="B703" s="620"/>
      <c r="C703" s="241"/>
      <c r="D703" s="242"/>
      <c r="E703" s="242"/>
      <c r="F703" s="242"/>
      <c r="G703" s="242"/>
      <c r="H703" s="242"/>
      <c r="I703" s="242"/>
      <c r="J703" s="242"/>
      <c r="K703" s="242"/>
      <c r="L703" s="242"/>
      <c r="M703" s="242"/>
      <c r="N703" s="242"/>
      <c r="O703" s="243"/>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50" ht="26.25" customHeight="1" hidden="1">
      <c r="A704" s="619"/>
      <c r="B704" s="620"/>
      <c r="C704" s="241"/>
      <c r="D704" s="242"/>
      <c r="E704" s="242"/>
      <c r="F704" s="242"/>
      <c r="G704" s="242"/>
      <c r="H704" s="242"/>
      <c r="I704" s="242"/>
      <c r="J704" s="242"/>
      <c r="K704" s="242"/>
      <c r="L704" s="242"/>
      <c r="M704" s="242"/>
      <c r="N704" s="242"/>
      <c r="O704" s="243"/>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hidden="1">
      <c r="A705" s="621"/>
      <c r="B705" s="622"/>
      <c r="C705" s="448"/>
      <c r="D705" s="449"/>
      <c r="E705" s="449"/>
      <c r="F705" s="449"/>
      <c r="G705" s="449"/>
      <c r="H705" s="449"/>
      <c r="I705" s="449"/>
      <c r="J705" s="449"/>
      <c r="K705" s="449"/>
      <c r="L705" s="449"/>
      <c r="M705" s="449"/>
      <c r="N705" s="449"/>
      <c r="O705" s="450"/>
      <c r="P705" s="464"/>
      <c r="Q705" s="464"/>
      <c r="R705" s="464"/>
      <c r="S705" s="465"/>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74.25" customHeight="1">
      <c r="A706" s="489" t="s">
        <v>54</v>
      </c>
      <c r="B706" s="665"/>
      <c r="C706" s="444" t="s">
        <v>60</v>
      </c>
      <c r="D706" s="445"/>
      <c r="E706" s="445"/>
      <c r="F706" s="446"/>
      <c r="G706" s="459" t="s">
        <v>474</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6"/>
      <c r="B707" s="667"/>
      <c r="C707" s="454" t="s">
        <v>64</v>
      </c>
      <c r="D707" s="455"/>
      <c r="E707" s="455"/>
      <c r="F707" s="456"/>
      <c r="G707" s="457" t="s">
        <v>475</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73.5" customHeight="1" thickBot="1">
      <c r="A709" s="483" t="s">
        <v>529</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87" customHeight="1" thickBot="1">
      <c r="A711" s="662" t="s">
        <v>266</v>
      </c>
      <c r="B711" s="663"/>
      <c r="C711" s="663"/>
      <c r="D711" s="663"/>
      <c r="E711" s="664"/>
      <c r="F711" s="606" t="s">
        <v>536</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3" customHeight="1" thickBot="1">
      <c r="A713" s="516" t="s">
        <v>530</v>
      </c>
      <c r="B713" s="517"/>
      <c r="C713" s="517"/>
      <c r="D713" s="517"/>
      <c r="E713" s="518"/>
      <c r="F713" s="486" t="s">
        <v>532</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69" t="s">
        <v>388</v>
      </c>
      <c r="B717" s="426"/>
      <c r="C717" s="426"/>
      <c r="D717" s="426"/>
      <c r="E717" s="426"/>
      <c r="F717" s="426"/>
      <c r="G717" s="424">
        <v>42</v>
      </c>
      <c r="H717" s="424"/>
      <c r="I717" s="424"/>
      <c r="J717" s="424"/>
      <c r="K717" s="424"/>
      <c r="L717" s="424"/>
      <c r="M717" s="424"/>
      <c r="N717" s="424"/>
      <c r="O717" s="424"/>
      <c r="P717" s="424"/>
      <c r="Q717" s="426" t="s">
        <v>329</v>
      </c>
      <c r="R717" s="426"/>
      <c r="S717" s="426"/>
      <c r="T717" s="426"/>
      <c r="U717" s="426"/>
      <c r="V717" s="426"/>
      <c r="W717" s="424">
        <v>41</v>
      </c>
      <c r="X717" s="424"/>
      <c r="Y717" s="424"/>
      <c r="Z717" s="424"/>
      <c r="AA717" s="424"/>
      <c r="AB717" s="424"/>
      <c r="AC717" s="424"/>
      <c r="AD717" s="424"/>
      <c r="AE717" s="424"/>
      <c r="AF717" s="424"/>
      <c r="AG717" s="426" t="s">
        <v>330</v>
      </c>
      <c r="AH717" s="426"/>
      <c r="AI717" s="426"/>
      <c r="AJ717" s="426"/>
      <c r="AK717" s="426"/>
      <c r="AL717" s="426"/>
      <c r="AM717" s="424">
        <v>46</v>
      </c>
      <c r="AN717" s="424"/>
      <c r="AO717" s="424"/>
      <c r="AP717" s="424"/>
      <c r="AQ717" s="424"/>
      <c r="AR717" s="424"/>
      <c r="AS717" s="424"/>
      <c r="AT717" s="424"/>
      <c r="AU717" s="424"/>
      <c r="AV717" s="424"/>
      <c r="AW717" s="51"/>
      <c r="AX717" s="52"/>
    </row>
    <row r="718" spans="1:50" ht="19.5" customHeight="1" thickBot="1">
      <c r="A718" s="506" t="s">
        <v>331</v>
      </c>
      <c r="B718" s="482"/>
      <c r="C718" s="482"/>
      <c r="D718" s="482"/>
      <c r="E718" s="482"/>
      <c r="F718" s="482"/>
      <c r="G718" s="425">
        <v>26</v>
      </c>
      <c r="H718" s="425"/>
      <c r="I718" s="425"/>
      <c r="J718" s="425"/>
      <c r="K718" s="425"/>
      <c r="L718" s="425"/>
      <c r="M718" s="425"/>
      <c r="N718" s="425"/>
      <c r="O718" s="425"/>
      <c r="P718" s="425"/>
      <c r="Q718" s="482" t="s">
        <v>332</v>
      </c>
      <c r="R718" s="482"/>
      <c r="S718" s="482"/>
      <c r="T718" s="482"/>
      <c r="U718" s="482"/>
      <c r="V718" s="482"/>
      <c r="W718" s="592">
        <v>28</v>
      </c>
      <c r="X718" s="592"/>
      <c r="Y718" s="592"/>
      <c r="Z718" s="592"/>
      <c r="AA718" s="592"/>
      <c r="AB718" s="592"/>
      <c r="AC718" s="592"/>
      <c r="AD718" s="592"/>
      <c r="AE718" s="592"/>
      <c r="AF718" s="592"/>
      <c r="AG718" s="482" t="s">
        <v>333</v>
      </c>
      <c r="AH718" s="482"/>
      <c r="AI718" s="482"/>
      <c r="AJ718" s="482"/>
      <c r="AK718" s="482"/>
      <c r="AL718" s="482"/>
      <c r="AM718" s="447">
        <v>25</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416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417</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6"/>
    </row>
    <row r="759" spans="1:50" ht="24.75" customHeight="1">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1"/>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476</v>
      </c>
      <c r="H760" s="514"/>
      <c r="I760" s="514"/>
      <c r="J760" s="514"/>
      <c r="K760" s="515"/>
      <c r="L760" s="507" t="s">
        <v>477</v>
      </c>
      <c r="M760" s="508"/>
      <c r="N760" s="508"/>
      <c r="O760" s="508"/>
      <c r="P760" s="508"/>
      <c r="Q760" s="508"/>
      <c r="R760" s="508"/>
      <c r="S760" s="508"/>
      <c r="T760" s="508"/>
      <c r="U760" s="508"/>
      <c r="V760" s="508"/>
      <c r="W760" s="508"/>
      <c r="X760" s="509"/>
      <c r="Y760" s="469">
        <v>6</v>
      </c>
      <c r="Z760" s="470"/>
      <c r="AA760" s="470"/>
      <c r="AB760" s="668"/>
      <c r="AC760" s="513" t="s">
        <v>478</v>
      </c>
      <c r="AD760" s="514"/>
      <c r="AE760" s="514"/>
      <c r="AF760" s="514"/>
      <c r="AG760" s="515"/>
      <c r="AH760" s="507" t="s">
        <v>479</v>
      </c>
      <c r="AI760" s="508"/>
      <c r="AJ760" s="508"/>
      <c r="AK760" s="508"/>
      <c r="AL760" s="508"/>
      <c r="AM760" s="508"/>
      <c r="AN760" s="508"/>
      <c r="AO760" s="508"/>
      <c r="AP760" s="508"/>
      <c r="AQ760" s="508"/>
      <c r="AR760" s="508"/>
      <c r="AS760" s="508"/>
      <c r="AT760" s="509"/>
      <c r="AU760" s="469">
        <v>9</v>
      </c>
      <c r="AV760" s="470"/>
      <c r="AW760" s="470"/>
      <c r="AX760" s="471"/>
    </row>
    <row r="761" spans="1:50" ht="24.75" customHeight="1">
      <c r="A761" s="479"/>
      <c r="B761" s="480"/>
      <c r="C761" s="480"/>
      <c r="D761" s="480"/>
      <c r="E761" s="480"/>
      <c r="F761" s="481"/>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c r="A762" s="479"/>
      <c r="B762" s="480"/>
      <c r="C762" s="480"/>
      <c r="D762" s="480"/>
      <c r="E762" s="480"/>
      <c r="F762" s="481"/>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c r="A763" s="479"/>
      <c r="B763" s="480"/>
      <c r="C763" s="480"/>
      <c r="D763" s="480"/>
      <c r="E763" s="480"/>
      <c r="F763" s="481"/>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c r="A764" s="479"/>
      <c r="B764" s="480"/>
      <c r="C764" s="480"/>
      <c r="D764" s="480"/>
      <c r="E764" s="480"/>
      <c r="F764" s="481"/>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c r="A765" s="479"/>
      <c r="B765" s="480"/>
      <c r="C765" s="480"/>
      <c r="D765" s="480"/>
      <c r="E765" s="480"/>
      <c r="F765" s="481"/>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c r="A766" s="479"/>
      <c r="B766" s="480"/>
      <c r="C766" s="480"/>
      <c r="D766" s="480"/>
      <c r="E766" s="480"/>
      <c r="F766" s="481"/>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c r="A767" s="479"/>
      <c r="B767" s="480"/>
      <c r="C767" s="480"/>
      <c r="D767" s="480"/>
      <c r="E767" s="480"/>
      <c r="F767" s="481"/>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c r="A768" s="479"/>
      <c r="B768" s="480"/>
      <c r="C768" s="480"/>
      <c r="D768" s="480"/>
      <c r="E768" s="480"/>
      <c r="F768" s="481"/>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c r="A769" s="479"/>
      <c r="B769" s="480"/>
      <c r="C769" s="480"/>
      <c r="D769" s="480"/>
      <c r="E769" s="480"/>
      <c r="F769" s="481"/>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c r="A770" s="479"/>
      <c r="B770" s="480"/>
      <c r="C770" s="480"/>
      <c r="D770" s="480"/>
      <c r="E770" s="480"/>
      <c r="F770" s="481"/>
      <c r="G770" s="686" t="s">
        <v>22</v>
      </c>
      <c r="H770" s="687"/>
      <c r="I770" s="687"/>
      <c r="J770" s="687"/>
      <c r="K770" s="687"/>
      <c r="L770" s="688"/>
      <c r="M770" s="689"/>
      <c r="N770" s="689"/>
      <c r="O770" s="689"/>
      <c r="P770" s="689"/>
      <c r="Q770" s="689"/>
      <c r="R770" s="689"/>
      <c r="S770" s="689"/>
      <c r="T770" s="689"/>
      <c r="U770" s="689"/>
      <c r="V770" s="689"/>
      <c r="W770" s="689"/>
      <c r="X770" s="690"/>
      <c r="Y770" s="691">
        <f>SUM(Y760:AB769)</f>
        <v>6</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9</v>
      </c>
      <c r="AV770" s="692"/>
      <c r="AW770" s="692"/>
      <c r="AX770" s="694"/>
    </row>
    <row r="771" spans="1:50" ht="30" customHeight="1" hidden="1">
      <c r="A771" s="479"/>
      <c r="B771" s="480"/>
      <c r="C771" s="480"/>
      <c r="D771" s="480"/>
      <c r="E771" s="480"/>
      <c r="F771" s="481"/>
      <c r="G771" s="466" t="s">
        <v>419</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418</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6"/>
    </row>
    <row r="772" spans="1:50" ht="25.5" customHeight="1" hidden="1">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1"/>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hidden="1">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68"/>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hidden="1">
      <c r="A774" s="479"/>
      <c r="B774" s="480"/>
      <c r="C774" s="480"/>
      <c r="D774" s="480"/>
      <c r="E774" s="480"/>
      <c r="F774" s="481"/>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hidden="1">
      <c r="A775" s="479"/>
      <c r="B775" s="480"/>
      <c r="C775" s="480"/>
      <c r="D775" s="480"/>
      <c r="E775" s="480"/>
      <c r="F775" s="481"/>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hidden="1">
      <c r="A776" s="479"/>
      <c r="B776" s="480"/>
      <c r="C776" s="480"/>
      <c r="D776" s="480"/>
      <c r="E776" s="480"/>
      <c r="F776" s="481"/>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hidden="1">
      <c r="A777" s="479"/>
      <c r="B777" s="480"/>
      <c r="C777" s="480"/>
      <c r="D777" s="480"/>
      <c r="E777" s="480"/>
      <c r="F777" s="481"/>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hidden="1">
      <c r="A778" s="479"/>
      <c r="B778" s="480"/>
      <c r="C778" s="480"/>
      <c r="D778" s="480"/>
      <c r="E778" s="480"/>
      <c r="F778" s="481"/>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hidden="1">
      <c r="A779" s="479"/>
      <c r="B779" s="480"/>
      <c r="C779" s="480"/>
      <c r="D779" s="480"/>
      <c r="E779" s="480"/>
      <c r="F779" s="481"/>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hidden="1">
      <c r="A780" s="479"/>
      <c r="B780" s="480"/>
      <c r="C780" s="480"/>
      <c r="D780" s="480"/>
      <c r="E780" s="480"/>
      <c r="F780" s="481"/>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hidden="1">
      <c r="A781" s="479"/>
      <c r="B781" s="480"/>
      <c r="C781" s="480"/>
      <c r="D781" s="480"/>
      <c r="E781" s="480"/>
      <c r="F781" s="481"/>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hidden="1">
      <c r="A782" s="479"/>
      <c r="B782" s="480"/>
      <c r="C782" s="480"/>
      <c r="D782" s="480"/>
      <c r="E782" s="480"/>
      <c r="F782" s="481"/>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hidden="1" thickBot="1">
      <c r="A783" s="479"/>
      <c r="B783" s="480"/>
      <c r="C783" s="480"/>
      <c r="D783" s="480"/>
      <c r="E783" s="480"/>
      <c r="F783" s="481"/>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customHeight="1" hidden="1">
      <c r="A784" s="479"/>
      <c r="B784" s="480"/>
      <c r="C784" s="480"/>
      <c r="D784" s="480"/>
      <c r="E784" s="480"/>
      <c r="F784" s="481"/>
      <c r="G784" s="466" t="s">
        <v>420</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421</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6"/>
    </row>
    <row r="785" spans="1:50" ht="24.75" customHeight="1" hidden="1">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1"/>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8"/>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hidden="1">
      <c r="A788" s="479"/>
      <c r="B788" s="480"/>
      <c r="C788" s="480"/>
      <c r="D788" s="480"/>
      <c r="E788" s="480"/>
      <c r="F788" s="481"/>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hidden="1">
      <c r="A789" s="479"/>
      <c r="B789" s="480"/>
      <c r="C789" s="480"/>
      <c r="D789" s="480"/>
      <c r="E789" s="480"/>
      <c r="F789" s="481"/>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hidden="1">
      <c r="A790" s="479"/>
      <c r="B790" s="480"/>
      <c r="C790" s="480"/>
      <c r="D790" s="480"/>
      <c r="E790" s="480"/>
      <c r="F790" s="481"/>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hidden="1">
      <c r="A791" s="479"/>
      <c r="B791" s="480"/>
      <c r="C791" s="480"/>
      <c r="D791" s="480"/>
      <c r="E791" s="480"/>
      <c r="F791" s="481"/>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hidden="1">
      <c r="A792" s="479"/>
      <c r="B792" s="480"/>
      <c r="C792" s="480"/>
      <c r="D792" s="480"/>
      <c r="E792" s="480"/>
      <c r="F792" s="481"/>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hidden="1">
      <c r="A793" s="479"/>
      <c r="B793" s="480"/>
      <c r="C793" s="480"/>
      <c r="D793" s="480"/>
      <c r="E793" s="480"/>
      <c r="F793" s="481"/>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hidden="1">
      <c r="A794" s="479"/>
      <c r="B794" s="480"/>
      <c r="C794" s="480"/>
      <c r="D794" s="480"/>
      <c r="E794" s="480"/>
      <c r="F794" s="481"/>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hidden="1">
      <c r="A795" s="479"/>
      <c r="B795" s="480"/>
      <c r="C795" s="480"/>
      <c r="D795" s="480"/>
      <c r="E795" s="480"/>
      <c r="F795" s="481"/>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hidden="1" thickBot="1">
      <c r="A796" s="479"/>
      <c r="B796" s="480"/>
      <c r="C796" s="480"/>
      <c r="D796" s="480"/>
      <c r="E796" s="480"/>
      <c r="F796" s="481"/>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6"/>
    </row>
    <row r="798" spans="1:50" ht="24.75" customHeight="1" hidden="1">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1"/>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8"/>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customHeight="1" hidden="1">
      <c r="A801" s="479"/>
      <c r="B801" s="480"/>
      <c r="C801" s="480"/>
      <c r="D801" s="480"/>
      <c r="E801" s="480"/>
      <c r="F801" s="481"/>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customHeight="1" hidden="1">
      <c r="A802" s="479"/>
      <c r="B802" s="480"/>
      <c r="C802" s="480"/>
      <c r="D802" s="480"/>
      <c r="E802" s="480"/>
      <c r="F802" s="481"/>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hidden="1">
      <c r="A803" s="479"/>
      <c r="B803" s="480"/>
      <c r="C803" s="480"/>
      <c r="D803" s="480"/>
      <c r="E803" s="480"/>
      <c r="F803" s="481"/>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hidden="1">
      <c r="A804" s="479"/>
      <c r="B804" s="480"/>
      <c r="C804" s="480"/>
      <c r="D804" s="480"/>
      <c r="E804" s="480"/>
      <c r="F804" s="481"/>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hidden="1">
      <c r="A805" s="479"/>
      <c r="B805" s="480"/>
      <c r="C805" s="480"/>
      <c r="D805" s="480"/>
      <c r="E805" s="480"/>
      <c r="F805" s="481"/>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hidden="1">
      <c r="A806" s="479"/>
      <c r="B806" s="480"/>
      <c r="C806" s="480"/>
      <c r="D806" s="480"/>
      <c r="E806" s="480"/>
      <c r="F806" s="481"/>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customHeight="1" hidden="1">
      <c r="A807" s="479"/>
      <c r="B807" s="480"/>
      <c r="C807" s="480"/>
      <c r="D807" s="480"/>
      <c r="E807" s="480"/>
      <c r="F807" s="481"/>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customHeight="1" hidden="1">
      <c r="A808" s="479"/>
      <c r="B808" s="480"/>
      <c r="C808" s="480"/>
      <c r="D808" s="480"/>
      <c r="E808" s="480"/>
      <c r="F808" s="481"/>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hidden="1">
      <c r="A809" s="479"/>
      <c r="B809" s="480"/>
      <c r="C809" s="480"/>
      <c r="D809" s="480"/>
      <c r="E809" s="480"/>
      <c r="F809" s="481"/>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4"/>
      <c r="B815" s="744"/>
      <c r="C815" s="744" t="s">
        <v>30</v>
      </c>
      <c r="D815" s="744"/>
      <c r="E815" s="744"/>
      <c r="F815" s="744"/>
      <c r="G815" s="744"/>
      <c r="H815" s="744"/>
      <c r="I815" s="744"/>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44"/>
      <c r="AJ815" s="744"/>
      <c r="AK815" s="744"/>
      <c r="AL815" s="744" t="s">
        <v>23</v>
      </c>
      <c r="AM815" s="744"/>
      <c r="AN815" s="744"/>
      <c r="AO815" s="826"/>
      <c r="AP815" s="220" t="s">
        <v>390</v>
      </c>
      <c r="AQ815" s="220"/>
      <c r="AR815" s="220"/>
      <c r="AS815" s="220"/>
      <c r="AT815" s="220"/>
      <c r="AU815" s="220"/>
      <c r="AV815" s="220"/>
      <c r="AW815" s="220"/>
      <c r="AX815" s="220"/>
    </row>
    <row r="816" spans="1:50" ht="30" customHeight="1">
      <c r="A816" s="223">
        <v>1</v>
      </c>
      <c r="B816" s="223">
        <v>1</v>
      </c>
      <c r="C816" s="224" t="s">
        <v>480</v>
      </c>
      <c r="D816" s="225"/>
      <c r="E816" s="225"/>
      <c r="F816" s="225"/>
      <c r="G816" s="225"/>
      <c r="H816" s="225"/>
      <c r="I816" s="226"/>
      <c r="J816" s="204">
        <v>1010001129530</v>
      </c>
      <c r="K816" s="205"/>
      <c r="L816" s="205"/>
      <c r="M816" s="205"/>
      <c r="N816" s="205"/>
      <c r="O816" s="205"/>
      <c r="P816" s="231" t="s">
        <v>490</v>
      </c>
      <c r="Q816" s="206"/>
      <c r="R816" s="206"/>
      <c r="S816" s="206"/>
      <c r="T816" s="206"/>
      <c r="U816" s="206"/>
      <c r="V816" s="206"/>
      <c r="W816" s="206"/>
      <c r="X816" s="206"/>
      <c r="Y816" s="207">
        <v>5.91488</v>
      </c>
      <c r="Z816" s="208"/>
      <c r="AA816" s="208"/>
      <c r="AB816" s="209"/>
      <c r="AC816" s="210" t="s">
        <v>533</v>
      </c>
      <c r="AD816" s="210"/>
      <c r="AE816" s="210"/>
      <c r="AF816" s="210"/>
      <c r="AG816" s="210"/>
      <c r="AH816" s="213" t="s">
        <v>520</v>
      </c>
      <c r="AI816" s="214"/>
      <c r="AJ816" s="214"/>
      <c r="AK816" s="215"/>
      <c r="AL816" s="213" t="s">
        <v>520</v>
      </c>
      <c r="AM816" s="214"/>
      <c r="AN816" s="214"/>
      <c r="AO816" s="215"/>
      <c r="AP816" s="216" t="s">
        <v>528</v>
      </c>
      <c r="AQ816" s="216"/>
      <c r="AR816" s="216"/>
      <c r="AS816" s="216"/>
      <c r="AT816" s="216"/>
      <c r="AU816" s="216"/>
      <c r="AV816" s="216"/>
      <c r="AW816" s="216"/>
      <c r="AX816" s="216"/>
    </row>
    <row r="817" spans="1:50" ht="30" customHeight="1">
      <c r="A817" s="223">
        <v>2</v>
      </c>
      <c r="B817" s="223">
        <v>1</v>
      </c>
      <c r="C817" s="224" t="s">
        <v>481</v>
      </c>
      <c r="D817" s="225"/>
      <c r="E817" s="225"/>
      <c r="F817" s="225"/>
      <c r="G817" s="225"/>
      <c r="H817" s="225"/>
      <c r="I817" s="226"/>
      <c r="J817" s="204">
        <v>2010001085780</v>
      </c>
      <c r="K817" s="205"/>
      <c r="L817" s="205"/>
      <c r="M817" s="205"/>
      <c r="N817" s="205"/>
      <c r="O817" s="205"/>
      <c r="P817" s="231" t="s">
        <v>499</v>
      </c>
      <c r="Q817" s="206"/>
      <c r="R817" s="206"/>
      <c r="S817" s="206"/>
      <c r="T817" s="206"/>
      <c r="U817" s="206"/>
      <c r="V817" s="206"/>
      <c r="W817" s="206"/>
      <c r="X817" s="206"/>
      <c r="Y817" s="207">
        <v>0.972</v>
      </c>
      <c r="Z817" s="208"/>
      <c r="AA817" s="208"/>
      <c r="AB817" s="209"/>
      <c r="AC817" s="210" t="s">
        <v>517</v>
      </c>
      <c r="AD817" s="210"/>
      <c r="AE817" s="210"/>
      <c r="AF817" s="210"/>
      <c r="AG817" s="210"/>
      <c r="AH817" s="213" t="s">
        <v>520</v>
      </c>
      <c r="AI817" s="214"/>
      <c r="AJ817" s="214"/>
      <c r="AK817" s="215"/>
      <c r="AL817" s="213" t="s">
        <v>520</v>
      </c>
      <c r="AM817" s="214"/>
      <c r="AN817" s="214"/>
      <c r="AO817" s="215"/>
      <c r="AP817" s="216" t="s">
        <v>528</v>
      </c>
      <c r="AQ817" s="216"/>
      <c r="AR817" s="216"/>
      <c r="AS817" s="216"/>
      <c r="AT817" s="216"/>
      <c r="AU817" s="216"/>
      <c r="AV817" s="216"/>
      <c r="AW817" s="216"/>
      <c r="AX817" s="216"/>
    </row>
    <row r="818" spans="1:50" ht="39" customHeight="1">
      <c r="A818" s="223">
        <v>3</v>
      </c>
      <c r="B818" s="223">
        <v>1</v>
      </c>
      <c r="C818" s="224" t="s">
        <v>482</v>
      </c>
      <c r="D818" s="225"/>
      <c r="E818" s="225"/>
      <c r="F818" s="225"/>
      <c r="G818" s="225"/>
      <c r="H818" s="225"/>
      <c r="I818" s="226"/>
      <c r="J818" s="204">
        <v>4010601038772</v>
      </c>
      <c r="K818" s="205"/>
      <c r="L818" s="205"/>
      <c r="M818" s="205"/>
      <c r="N818" s="205"/>
      <c r="O818" s="205"/>
      <c r="P818" s="231" t="s">
        <v>498</v>
      </c>
      <c r="Q818" s="206"/>
      <c r="R818" s="206"/>
      <c r="S818" s="206"/>
      <c r="T818" s="206"/>
      <c r="U818" s="206"/>
      <c r="V818" s="206"/>
      <c r="W818" s="206"/>
      <c r="X818" s="206"/>
      <c r="Y818" s="207">
        <v>0.668736</v>
      </c>
      <c r="Z818" s="208"/>
      <c r="AA818" s="208"/>
      <c r="AB818" s="209"/>
      <c r="AC818" s="210" t="s">
        <v>517</v>
      </c>
      <c r="AD818" s="210"/>
      <c r="AE818" s="210"/>
      <c r="AF818" s="210"/>
      <c r="AG818" s="210"/>
      <c r="AH818" s="213" t="s">
        <v>520</v>
      </c>
      <c r="AI818" s="214"/>
      <c r="AJ818" s="214"/>
      <c r="AK818" s="215"/>
      <c r="AL818" s="213" t="s">
        <v>520</v>
      </c>
      <c r="AM818" s="214"/>
      <c r="AN818" s="214"/>
      <c r="AO818" s="215"/>
      <c r="AP818" s="216" t="s">
        <v>528</v>
      </c>
      <c r="AQ818" s="216"/>
      <c r="AR818" s="216"/>
      <c r="AS818" s="216"/>
      <c r="AT818" s="216"/>
      <c r="AU818" s="216"/>
      <c r="AV818" s="216"/>
      <c r="AW818" s="216"/>
      <c r="AX818" s="216"/>
    </row>
    <row r="819" spans="1:50" ht="30" customHeight="1">
      <c r="A819" s="223">
        <v>4</v>
      </c>
      <c r="B819" s="223">
        <v>1</v>
      </c>
      <c r="C819" s="224" t="s">
        <v>483</v>
      </c>
      <c r="D819" s="225"/>
      <c r="E819" s="225"/>
      <c r="F819" s="225"/>
      <c r="G819" s="225"/>
      <c r="H819" s="225"/>
      <c r="I819" s="226"/>
      <c r="J819" s="204">
        <v>1010001112577</v>
      </c>
      <c r="K819" s="205"/>
      <c r="L819" s="205"/>
      <c r="M819" s="205"/>
      <c r="N819" s="205"/>
      <c r="O819" s="205"/>
      <c r="P819" s="231" t="s">
        <v>493</v>
      </c>
      <c r="Q819" s="206"/>
      <c r="R819" s="206"/>
      <c r="S819" s="206"/>
      <c r="T819" s="206"/>
      <c r="U819" s="206"/>
      <c r="V819" s="206"/>
      <c r="W819" s="206"/>
      <c r="X819" s="206"/>
      <c r="Y819" s="207">
        <v>0.402984</v>
      </c>
      <c r="Z819" s="208"/>
      <c r="AA819" s="208"/>
      <c r="AB819" s="209"/>
      <c r="AC819" s="210" t="s">
        <v>517</v>
      </c>
      <c r="AD819" s="210"/>
      <c r="AE819" s="210"/>
      <c r="AF819" s="210"/>
      <c r="AG819" s="210"/>
      <c r="AH819" s="213" t="s">
        <v>520</v>
      </c>
      <c r="AI819" s="214"/>
      <c r="AJ819" s="214"/>
      <c r="AK819" s="215"/>
      <c r="AL819" s="213" t="s">
        <v>520</v>
      </c>
      <c r="AM819" s="214"/>
      <c r="AN819" s="214"/>
      <c r="AO819" s="215"/>
      <c r="AP819" s="216" t="s">
        <v>528</v>
      </c>
      <c r="AQ819" s="216"/>
      <c r="AR819" s="216"/>
      <c r="AS819" s="216"/>
      <c r="AT819" s="216"/>
      <c r="AU819" s="216"/>
      <c r="AV819" s="216"/>
      <c r="AW819" s="216"/>
      <c r="AX819" s="216"/>
    </row>
    <row r="820" spans="1:50" ht="30" customHeight="1">
      <c r="A820" s="223">
        <v>5</v>
      </c>
      <c r="B820" s="223">
        <v>1</v>
      </c>
      <c r="C820" s="224" t="s">
        <v>484</v>
      </c>
      <c r="D820" s="225"/>
      <c r="E820" s="225"/>
      <c r="F820" s="225"/>
      <c r="G820" s="225"/>
      <c r="H820" s="225"/>
      <c r="I820" s="226"/>
      <c r="J820" s="204">
        <v>5010401017488</v>
      </c>
      <c r="K820" s="205"/>
      <c r="L820" s="205"/>
      <c r="M820" s="205"/>
      <c r="N820" s="205"/>
      <c r="O820" s="205"/>
      <c r="P820" s="231" t="s">
        <v>497</v>
      </c>
      <c r="Q820" s="206"/>
      <c r="R820" s="206"/>
      <c r="S820" s="206"/>
      <c r="T820" s="206"/>
      <c r="U820" s="206"/>
      <c r="V820" s="206"/>
      <c r="W820" s="206"/>
      <c r="X820" s="206"/>
      <c r="Y820" s="207">
        <v>0.279851</v>
      </c>
      <c r="Z820" s="208"/>
      <c r="AA820" s="208"/>
      <c r="AB820" s="209"/>
      <c r="AC820" s="210" t="s">
        <v>518</v>
      </c>
      <c r="AD820" s="210"/>
      <c r="AE820" s="210"/>
      <c r="AF820" s="210"/>
      <c r="AG820" s="210"/>
      <c r="AH820" s="213" t="s">
        <v>520</v>
      </c>
      <c r="AI820" s="214"/>
      <c r="AJ820" s="214"/>
      <c r="AK820" s="215"/>
      <c r="AL820" s="213" t="s">
        <v>520</v>
      </c>
      <c r="AM820" s="214"/>
      <c r="AN820" s="214"/>
      <c r="AO820" s="215"/>
      <c r="AP820" s="216" t="s">
        <v>534</v>
      </c>
      <c r="AQ820" s="216"/>
      <c r="AR820" s="216"/>
      <c r="AS820" s="216"/>
      <c r="AT820" s="216"/>
      <c r="AU820" s="216"/>
      <c r="AV820" s="216"/>
      <c r="AW820" s="216"/>
      <c r="AX820" s="216"/>
    </row>
    <row r="821" spans="1:50" ht="30" customHeight="1">
      <c r="A821" s="223">
        <v>6</v>
      </c>
      <c r="B821" s="223">
        <v>1</v>
      </c>
      <c r="C821" s="224" t="s">
        <v>485</v>
      </c>
      <c r="D821" s="225"/>
      <c r="E821" s="225"/>
      <c r="F821" s="225"/>
      <c r="G821" s="225"/>
      <c r="H821" s="225"/>
      <c r="I821" s="226"/>
      <c r="J821" s="204">
        <v>1010001092605</v>
      </c>
      <c r="K821" s="205"/>
      <c r="L821" s="205"/>
      <c r="M821" s="205"/>
      <c r="N821" s="205"/>
      <c r="O821" s="205"/>
      <c r="P821" s="231" t="s">
        <v>496</v>
      </c>
      <c r="Q821" s="206"/>
      <c r="R821" s="206"/>
      <c r="S821" s="206"/>
      <c r="T821" s="206"/>
      <c r="U821" s="206"/>
      <c r="V821" s="206"/>
      <c r="W821" s="206"/>
      <c r="X821" s="206"/>
      <c r="Y821" s="207">
        <v>0.073637</v>
      </c>
      <c r="Z821" s="208"/>
      <c r="AA821" s="208"/>
      <c r="AB821" s="209"/>
      <c r="AC821" s="210" t="s">
        <v>518</v>
      </c>
      <c r="AD821" s="210"/>
      <c r="AE821" s="210"/>
      <c r="AF821" s="210"/>
      <c r="AG821" s="210"/>
      <c r="AH821" s="213" t="s">
        <v>520</v>
      </c>
      <c r="AI821" s="214"/>
      <c r="AJ821" s="214"/>
      <c r="AK821" s="215"/>
      <c r="AL821" s="213" t="s">
        <v>520</v>
      </c>
      <c r="AM821" s="214"/>
      <c r="AN821" s="214"/>
      <c r="AO821" s="215"/>
      <c r="AP821" s="216" t="s">
        <v>534</v>
      </c>
      <c r="AQ821" s="216"/>
      <c r="AR821" s="216"/>
      <c r="AS821" s="216"/>
      <c r="AT821" s="216"/>
      <c r="AU821" s="216"/>
      <c r="AV821" s="216"/>
      <c r="AW821" s="216"/>
      <c r="AX821" s="216"/>
    </row>
    <row r="822" spans="1:50" ht="30" customHeight="1">
      <c r="A822" s="223">
        <v>7</v>
      </c>
      <c r="B822" s="223">
        <v>1</v>
      </c>
      <c r="C822" s="224" t="s">
        <v>486</v>
      </c>
      <c r="D822" s="225"/>
      <c r="E822" s="225"/>
      <c r="F822" s="225"/>
      <c r="G822" s="225"/>
      <c r="H822" s="225"/>
      <c r="I822" s="226"/>
      <c r="J822" s="204">
        <v>3010501004140</v>
      </c>
      <c r="K822" s="205"/>
      <c r="L822" s="205"/>
      <c r="M822" s="205"/>
      <c r="N822" s="205"/>
      <c r="O822" s="205"/>
      <c r="P822" s="231" t="s">
        <v>500</v>
      </c>
      <c r="Q822" s="206"/>
      <c r="R822" s="206"/>
      <c r="S822" s="206"/>
      <c r="T822" s="206"/>
      <c r="U822" s="206"/>
      <c r="V822" s="206"/>
      <c r="W822" s="206"/>
      <c r="X822" s="206"/>
      <c r="Y822" s="207">
        <v>0.067966</v>
      </c>
      <c r="Z822" s="208"/>
      <c r="AA822" s="208"/>
      <c r="AB822" s="209"/>
      <c r="AC822" s="210" t="s">
        <v>517</v>
      </c>
      <c r="AD822" s="210"/>
      <c r="AE822" s="210"/>
      <c r="AF822" s="210"/>
      <c r="AG822" s="210"/>
      <c r="AH822" s="213" t="s">
        <v>520</v>
      </c>
      <c r="AI822" s="214"/>
      <c r="AJ822" s="214"/>
      <c r="AK822" s="215"/>
      <c r="AL822" s="213" t="s">
        <v>520</v>
      </c>
      <c r="AM822" s="214"/>
      <c r="AN822" s="214"/>
      <c r="AO822" s="215"/>
      <c r="AP822" s="216" t="s">
        <v>528</v>
      </c>
      <c r="AQ822" s="216"/>
      <c r="AR822" s="216"/>
      <c r="AS822" s="216"/>
      <c r="AT822" s="216"/>
      <c r="AU822" s="216"/>
      <c r="AV822" s="216"/>
      <c r="AW822" s="216"/>
      <c r="AX822" s="216"/>
    </row>
    <row r="823" spans="1:50" ht="30" customHeight="1">
      <c r="A823" s="223">
        <v>8</v>
      </c>
      <c r="B823" s="223">
        <v>1</v>
      </c>
      <c r="C823" s="224" t="s">
        <v>487</v>
      </c>
      <c r="D823" s="225"/>
      <c r="E823" s="225"/>
      <c r="F823" s="225"/>
      <c r="G823" s="225"/>
      <c r="H823" s="225"/>
      <c r="I823" s="226"/>
      <c r="J823" s="204">
        <v>4290002012853</v>
      </c>
      <c r="K823" s="205"/>
      <c r="L823" s="205"/>
      <c r="M823" s="205"/>
      <c r="N823" s="205"/>
      <c r="O823" s="205"/>
      <c r="P823" s="231" t="s">
        <v>492</v>
      </c>
      <c r="Q823" s="206"/>
      <c r="R823" s="206"/>
      <c r="S823" s="206"/>
      <c r="T823" s="206"/>
      <c r="U823" s="206"/>
      <c r="V823" s="206"/>
      <c r="W823" s="206"/>
      <c r="X823" s="206"/>
      <c r="Y823" s="207">
        <v>0.0585</v>
      </c>
      <c r="Z823" s="208"/>
      <c r="AA823" s="208"/>
      <c r="AB823" s="209"/>
      <c r="AC823" s="210" t="s">
        <v>517</v>
      </c>
      <c r="AD823" s="210"/>
      <c r="AE823" s="210"/>
      <c r="AF823" s="210"/>
      <c r="AG823" s="210"/>
      <c r="AH823" s="213" t="s">
        <v>520</v>
      </c>
      <c r="AI823" s="214"/>
      <c r="AJ823" s="214"/>
      <c r="AK823" s="215"/>
      <c r="AL823" s="213" t="s">
        <v>520</v>
      </c>
      <c r="AM823" s="214"/>
      <c r="AN823" s="214"/>
      <c r="AO823" s="215"/>
      <c r="AP823" s="216" t="s">
        <v>528</v>
      </c>
      <c r="AQ823" s="216"/>
      <c r="AR823" s="216"/>
      <c r="AS823" s="216"/>
      <c r="AT823" s="216"/>
      <c r="AU823" s="216"/>
      <c r="AV823" s="216"/>
      <c r="AW823" s="216"/>
      <c r="AX823" s="216"/>
    </row>
    <row r="824" spans="1:50" ht="30" customHeight="1">
      <c r="A824" s="223">
        <v>9</v>
      </c>
      <c r="B824" s="223">
        <v>1</v>
      </c>
      <c r="C824" s="224" t="s">
        <v>489</v>
      </c>
      <c r="D824" s="225"/>
      <c r="E824" s="225"/>
      <c r="F824" s="225"/>
      <c r="G824" s="225"/>
      <c r="H824" s="225"/>
      <c r="I824" s="226"/>
      <c r="J824" s="204">
        <v>8010001062444</v>
      </c>
      <c r="K824" s="205"/>
      <c r="L824" s="205"/>
      <c r="M824" s="205"/>
      <c r="N824" s="205"/>
      <c r="O824" s="205"/>
      <c r="P824" s="231" t="s">
        <v>494</v>
      </c>
      <c r="Q824" s="206"/>
      <c r="R824" s="206"/>
      <c r="S824" s="206"/>
      <c r="T824" s="206"/>
      <c r="U824" s="206"/>
      <c r="V824" s="206"/>
      <c r="W824" s="206"/>
      <c r="X824" s="206"/>
      <c r="Y824" s="207">
        <v>0.05158</v>
      </c>
      <c r="Z824" s="208"/>
      <c r="AA824" s="208"/>
      <c r="AB824" s="209"/>
      <c r="AC824" s="210" t="s">
        <v>518</v>
      </c>
      <c r="AD824" s="210"/>
      <c r="AE824" s="210"/>
      <c r="AF824" s="210"/>
      <c r="AG824" s="210"/>
      <c r="AH824" s="213" t="s">
        <v>520</v>
      </c>
      <c r="AI824" s="214"/>
      <c r="AJ824" s="214"/>
      <c r="AK824" s="215"/>
      <c r="AL824" s="213" t="s">
        <v>520</v>
      </c>
      <c r="AM824" s="214"/>
      <c r="AN824" s="214"/>
      <c r="AO824" s="215"/>
      <c r="AP824" s="216" t="s">
        <v>535</v>
      </c>
      <c r="AQ824" s="216"/>
      <c r="AR824" s="216"/>
      <c r="AS824" s="216"/>
      <c r="AT824" s="216"/>
      <c r="AU824" s="216"/>
      <c r="AV824" s="216"/>
      <c r="AW824" s="216"/>
      <c r="AX824" s="216"/>
    </row>
    <row r="825" spans="1:50" ht="30" customHeight="1">
      <c r="A825" s="223">
        <v>10</v>
      </c>
      <c r="B825" s="223">
        <v>1</v>
      </c>
      <c r="C825" s="224" t="s">
        <v>488</v>
      </c>
      <c r="D825" s="225"/>
      <c r="E825" s="225"/>
      <c r="F825" s="225"/>
      <c r="G825" s="225"/>
      <c r="H825" s="225"/>
      <c r="I825" s="226"/>
      <c r="J825" s="204">
        <v>7010001028000</v>
      </c>
      <c r="K825" s="205"/>
      <c r="L825" s="205"/>
      <c r="M825" s="205"/>
      <c r="N825" s="205"/>
      <c r="O825" s="205"/>
      <c r="P825" s="231" t="s">
        <v>495</v>
      </c>
      <c r="Q825" s="206"/>
      <c r="R825" s="206"/>
      <c r="S825" s="206"/>
      <c r="T825" s="206"/>
      <c r="U825" s="206"/>
      <c r="V825" s="206"/>
      <c r="W825" s="206"/>
      <c r="X825" s="206"/>
      <c r="Y825" s="207">
        <v>0.036138</v>
      </c>
      <c r="Z825" s="208"/>
      <c r="AA825" s="208"/>
      <c r="AB825" s="209"/>
      <c r="AC825" s="210" t="s">
        <v>517</v>
      </c>
      <c r="AD825" s="210"/>
      <c r="AE825" s="210"/>
      <c r="AF825" s="210"/>
      <c r="AG825" s="210"/>
      <c r="AH825" s="213" t="s">
        <v>520</v>
      </c>
      <c r="AI825" s="214"/>
      <c r="AJ825" s="214"/>
      <c r="AK825" s="215"/>
      <c r="AL825" s="213" t="s">
        <v>520</v>
      </c>
      <c r="AM825" s="214"/>
      <c r="AN825" s="214"/>
      <c r="AO825" s="215"/>
      <c r="AP825" s="216" t="s">
        <v>528</v>
      </c>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c r="A849" s="223">
        <v>1</v>
      </c>
      <c r="B849" s="223">
        <v>1</v>
      </c>
      <c r="C849" s="239" t="s">
        <v>502</v>
      </c>
      <c r="D849" s="203"/>
      <c r="E849" s="203"/>
      <c r="F849" s="203"/>
      <c r="G849" s="203"/>
      <c r="H849" s="203"/>
      <c r="I849" s="203"/>
      <c r="J849" s="204" t="s">
        <v>528</v>
      </c>
      <c r="K849" s="205"/>
      <c r="L849" s="205"/>
      <c r="M849" s="205"/>
      <c r="N849" s="205"/>
      <c r="O849" s="205"/>
      <c r="P849" s="231" t="s">
        <v>501</v>
      </c>
      <c r="Q849" s="206"/>
      <c r="R849" s="206"/>
      <c r="S849" s="206"/>
      <c r="T849" s="206"/>
      <c r="U849" s="206"/>
      <c r="V849" s="206"/>
      <c r="W849" s="206"/>
      <c r="X849" s="206"/>
      <c r="Y849" s="207">
        <v>3.293362</v>
      </c>
      <c r="Z849" s="208"/>
      <c r="AA849" s="208"/>
      <c r="AB849" s="209"/>
      <c r="AC849" s="210" t="s">
        <v>491</v>
      </c>
      <c r="AD849" s="210"/>
      <c r="AE849" s="210"/>
      <c r="AF849" s="210"/>
      <c r="AG849" s="210"/>
      <c r="AH849" s="211" t="s">
        <v>528</v>
      </c>
      <c r="AI849" s="212"/>
      <c r="AJ849" s="212"/>
      <c r="AK849" s="212"/>
      <c r="AL849" s="213" t="s">
        <v>528</v>
      </c>
      <c r="AM849" s="214"/>
      <c r="AN849" s="214"/>
      <c r="AO849" s="215"/>
      <c r="AP849" s="216" t="s">
        <v>528</v>
      </c>
      <c r="AQ849" s="216"/>
      <c r="AR849" s="216"/>
      <c r="AS849" s="216"/>
      <c r="AT849" s="216"/>
      <c r="AU849" s="216"/>
      <c r="AV849" s="216"/>
      <c r="AW849" s="216"/>
      <c r="AX849" s="216"/>
    </row>
    <row r="850" spans="1:50" ht="30" customHeight="1">
      <c r="A850" s="223">
        <v>2</v>
      </c>
      <c r="B850" s="223">
        <v>1</v>
      </c>
      <c r="C850" s="239" t="s">
        <v>503</v>
      </c>
      <c r="D850" s="203"/>
      <c r="E850" s="203"/>
      <c r="F850" s="203"/>
      <c r="G850" s="203"/>
      <c r="H850" s="203"/>
      <c r="I850" s="203"/>
      <c r="J850" s="204" t="s">
        <v>528</v>
      </c>
      <c r="K850" s="205"/>
      <c r="L850" s="205"/>
      <c r="M850" s="205"/>
      <c r="N850" s="205"/>
      <c r="O850" s="205"/>
      <c r="P850" s="231" t="s">
        <v>501</v>
      </c>
      <c r="Q850" s="206"/>
      <c r="R850" s="206"/>
      <c r="S850" s="206"/>
      <c r="T850" s="206"/>
      <c r="U850" s="206"/>
      <c r="V850" s="206"/>
      <c r="W850" s="206"/>
      <c r="X850" s="206"/>
      <c r="Y850" s="207">
        <v>3.260792</v>
      </c>
      <c r="Z850" s="208"/>
      <c r="AA850" s="208"/>
      <c r="AB850" s="209"/>
      <c r="AC850" s="210" t="s">
        <v>491</v>
      </c>
      <c r="AD850" s="210"/>
      <c r="AE850" s="210"/>
      <c r="AF850" s="210"/>
      <c r="AG850" s="210"/>
      <c r="AH850" s="211" t="s">
        <v>528</v>
      </c>
      <c r="AI850" s="212"/>
      <c r="AJ850" s="212"/>
      <c r="AK850" s="212"/>
      <c r="AL850" s="213" t="s">
        <v>528</v>
      </c>
      <c r="AM850" s="214"/>
      <c r="AN850" s="214"/>
      <c r="AO850" s="215"/>
      <c r="AP850" s="216" t="s">
        <v>528</v>
      </c>
      <c r="AQ850" s="216"/>
      <c r="AR850" s="216"/>
      <c r="AS850" s="216"/>
      <c r="AT850" s="216"/>
      <c r="AU850" s="216"/>
      <c r="AV850" s="216"/>
      <c r="AW850" s="216"/>
      <c r="AX850" s="216"/>
    </row>
    <row r="851" spans="1:50" ht="30" customHeight="1">
      <c r="A851" s="223">
        <v>3</v>
      </c>
      <c r="B851" s="223">
        <v>1</v>
      </c>
      <c r="C851" s="239" t="s">
        <v>504</v>
      </c>
      <c r="D851" s="203"/>
      <c r="E851" s="203"/>
      <c r="F851" s="203"/>
      <c r="G851" s="203"/>
      <c r="H851" s="203"/>
      <c r="I851" s="203"/>
      <c r="J851" s="204" t="s">
        <v>528</v>
      </c>
      <c r="K851" s="205"/>
      <c r="L851" s="205"/>
      <c r="M851" s="205"/>
      <c r="N851" s="205"/>
      <c r="O851" s="205"/>
      <c r="P851" s="231" t="s">
        <v>501</v>
      </c>
      <c r="Q851" s="206"/>
      <c r="R851" s="206"/>
      <c r="S851" s="206"/>
      <c r="T851" s="206"/>
      <c r="U851" s="206"/>
      <c r="V851" s="206"/>
      <c r="W851" s="206"/>
      <c r="X851" s="206"/>
      <c r="Y851" s="207">
        <v>2.814095</v>
      </c>
      <c r="Z851" s="208"/>
      <c r="AA851" s="208"/>
      <c r="AB851" s="209"/>
      <c r="AC851" s="210" t="s">
        <v>491</v>
      </c>
      <c r="AD851" s="210"/>
      <c r="AE851" s="210"/>
      <c r="AF851" s="210"/>
      <c r="AG851" s="210"/>
      <c r="AH851" s="211" t="s">
        <v>528</v>
      </c>
      <c r="AI851" s="212"/>
      <c r="AJ851" s="212"/>
      <c r="AK851" s="212"/>
      <c r="AL851" s="213" t="s">
        <v>528</v>
      </c>
      <c r="AM851" s="214"/>
      <c r="AN851" s="214"/>
      <c r="AO851" s="215"/>
      <c r="AP851" s="216" t="s">
        <v>528</v>
      </c>
      <c r="AQ851" s="216"/>
      <c r="AR851" s="216"/>
      <c r="AS851" s="216"/>
      <c r="AT851" s="216"/>
      <c r="AU851" s="216"/>
      <c r="AV851" s="216"/>
      <c r="AW851" s="216"/>
      <c r="AX851" s="216"/>
    </row>
    <row r="852" spans="1:50" ht="30" customHeight="1">
      <c r="A852" s="223">
        <v>4</v>
      </c>
      <c r="B852" s="223">
        <v>1</v>
      </c>
      <c r="C852" s="239" t="s">
        <v>506</v>
      </c>
      <c r="D852" s="203"/>
      <c r="E852" s="203"/>
      <c r="F852" s="203"/>
      <c r="G852" s="203"/>
      <c r="H852" s="203"/>
      <c r="I852" s="203"/>
      <c r="J852" s="204" t="s">
        <v>528</v>
      </c>
      <c r="K852" s="205"/>
      <c r="L852" s="205"/>
      <c r="M852" s="205"/>
      <c r="N852" s="205"/>
      <c r="O852" s="205"/>
      <c r="P852" s="231" t="s">
        <v>505</v>
      </c>
      <c r="Q852" s="206"/>
      <c r="R852" s="206"/>
      <c r="S852" s="206"/>
      <c r="T852" s="206"/>
      <c r="U852" s="206"/>
      <c r="V852" s="206"/>
      <c r="W852" s="206"/>
      <c r="X852" s="206"/>
      <c r="Y852" s="207">
        <v>2.1141</v>
      </c>
      <c r="Z852" s="208"/>
      <c r="AA852" s="208"/>
      <c r="AB852" s="209"/>
      <c r="AC852" s="210" t="s">
        <v>491</v>
      </c>
      <c r="AD852" s="210"/>
      <c r="AE852" s="210"/>
      <c r="AF852" s="210"/>
      <c r="AG852" s="210"/>
      <c r="AH852" s="211" t="s">
        <v>528</v>
      </c>
      <c r="AI852" s="212"/>
      <c r="AJ852" s="212"/>
      <c r="AK852" s="212"/>
      <c r="AL852" s="213" t="s">
        <v>528</v>
      </c>
      <c r="AM852" s="214"/>
      <c r="AN852" s="214"/>
      <c r="AO852" s="215"/>
      <c r="AP852" s="216" t="s">
        <v>528</v>
      </c>
      <c r="AQ852" s="216"/>
      <c r="AR852" s="216"/>
      <c r="AS852" s="216"/>
      <c r="AT852" s="216"/>
      <c r="AU852" s="216"/>
      <c r="AV852" s="216"/>
      <c r="AW852" s="216"/>
      <c r="AX852" s="216"/>
    </row>
    <row r="853" spans="1:50" ht="30" customHeight="1">
      <c r="A853" s="223">
        <v>5</v>
      </c>
      <c r="B853" s="223">
        <v>1</v>
      </c>
      <c r="C853" s="239" t="s">
        <v>507</v>
      </c>
      <c r="D853" s="203"/>
      <c r="E853" s="203"/>
      <c r="F853" s="203"/>
      <c r="G853" s="203"/>
      <c r="H853" s="203"/>
      <c r="I853" s="203"/>
      <c r="J853" s="204" t="s">
        <v>528</v>
      </c>
      <c r="K853" s="205"/>
      <c r="L853" s="205"/>
      <c r="M853" s="205"/>
      <c r="N853" s="205"/>
      <c r="O853" s="205"/>
      <c r="P853" s="231" t="s">
        <v>505</v>
      </c>
      <c r="Q853" s="206"/>
      <c r="R853" s="206"/>
      <c r="S853" s="206"/>
      <c r="T853" s="206"/>
      <c r="U853" s="206"/>
      <c r="V853" s="206"/>
      <c r="W853" s="206"/>
      <c r="X853" s="206"/>
      <c r="Y853" s="207">
        <v>2.0706</v>
      </c>
      <c r="Z853" s="208"/>
      <c r="AA853" s="208"/>
      <c r="AB853" s="209"/>
      <c r="AC853" s="210" t="s">
        <v>491</v>
      </c>
      <c r="AD853" s="210"/>
      <c r="AE853" s="210"/>
      <c r="AF853" s="210"/>
      <c r="AG853" s="210"/>
      <c r="AH853" s="211" t="s">
        <v>528</v>
      </c>
      <c r="AI853" s="212"/>
      <c r="AJ853" s="212"/>
      <c r="AK853" s="212"/>
      <c r="AL853" s="213" t="s">
        <v>528</v>
      </c>
      <c r="AM853" s="214"/>
      <c r="AN853" s="214"/>
      <c r="AO853" s="215"/>
      <c r="AP853" s="216" t="s">
        <v>528</v>
      </c>
      <c r="AQ853" s="216"/>
      <c r="AR853" s="216"/>
      <c r="AS853" s="216"/>
      <c r="AT853" s="216"/>
      <c r="AU853" s="216"/>
      <c r="AV853" s="216"/>
      <c r="AW853" s="216"/>
      <c r="AX853" s="216"/>
    </row>
    <row r="854" spans="1:50" ht="30" customHeight="1">
      <c r="A854" s="223">
        <v>6</v>
      </c>
      <c r="B854" s="223">
        <v>1</v>
      </c>
      <c r="C854" s="239" t="s">
        <v>508</v>
      </c>
      <c r="D854" s="203"/>
      <c r="E854" s="203"/>
      <c r="F854" s="203"/>
      <c r="G854" s="203"/>
      <c r="H854" s="203"/>
      <c r="I854" s="203"/>
      <c r="J854" s="204" t="s">
        <v>528</v>
      </c>
      <c r="K854" s="205"/>
      <c r="L854" s="205"/>
      <c r="M854" s="205"/>
      <c r="N854" s="205"/>
      <c r="O854" s="205"/>
      <c r="P854" s="231" t="s">
        <v>505</v>
      </c>
      <c r="Q854" s="206"/>
      <c r="R854" s="206"/>
      <c r="S854" s="206"/>
      <c r="T854" s="206"/>
      <c r="U854" s="206"/>
      <c r="V854" s="206"/>
      <c r="W854" s="206"/>
      <c r="X854" s="206"/>
      <c r="Y854" s="207">
        <v>2.0445</v>
      </c>
      <c r="Z854" s="208"/>
      <c r="AA854" s="208"/>
      <c r="AB854" s="209"/>
      <c r="AC854" s="210" t="s">
        <v>491</v>
      </c>
      <c r="AD854" s="210"/>
      <c r="AE854" s="210"/>
      <c r="AF854" s="210"/>
      <c r="AG854" s="210"/>
      <c r="AH854" s="211" t="s">
        <v>528</v>
      </c>
      <c r="AI854" s="212"/>
      <c r="AJ854" s="212"/>
      <c r="AK854" s="212"/>
      <c r="AL854" s="213" t="s">
        <v>528</v>
      </c>
      <c r="AM854" s="214"/>
      <c r="AN854" s="214"/>
      <c r="AO854" s="215"/>
      <c r="AP854" s="216" t="s">
        <v>528</v>
      </c>
      <c r="AQ854" s="216"/>
      <c r="AR854" s="216"/>
      <c r="AS854" s="216"/>
      <c r="AT854" s="216"/>
      <c r="AU854" s="216"/>
      <c r="AV854" s="216"/>
      <c r="AW854" s="216"/>
      <c r="AX854" s="216"/>
    </row>
    <row r="855" spans="1:50" ht="30" customHeight="1">
      <c r="A855" s="223">
        <v>7</v>
      </c>
      <c r="B855" s="223">
        <v>1</v>
      </c>
      <c r="C855" s="239" t="s">
        <v>509</v>
      </c>
      <c r="D855" s="203"/>
      <c r="E855" s="203"/>
      <c r="F855" s="203"/>
      <c r="G855" s="203"/>
      <c r="H855" s="203"/>
      <c r="I855" s="203"/>
      <c r="J855" s="204" t="s">
        <v>528</v>
      </c>
      <c r="K855" s="205"/>
      <c r="L855" s="205"/>
      <c r="M855" s="205"/>
      <c r="N855" s="205"/>
      <c r="O855" s="205"/>
      <c r="P855" s="231" t="s">
        <v>510</v>
      </c>
      <c r="Q855" s="206"/>
      <c r="R855" s="206"/>
      <c r="S855" s="206"/>
      <c r="T855" s="206"/>
      <c r="U855" s="206"/>
      <c r="V855" s="206"/>
      <c r="W855" s="206"/>
      <c r="X855" s="206"/>
      <c r="Y855" s="207">
        <v>0.434051</v>
      </c>
      <c r="Z855" s="208"/>
      <c r="AA855" s="208"/>
      <c r="AB855" s="209"/>
      <c r="AC855" s="210" t="s">
        <v>491</v>
      </c>
      <c r="AD855" s="210"/>
      <c r="AE855" s="210"/>
      <c r="AF855" s="210"/>
      <c r="AG855" s="210"/>
      <c r="AH855" s="211" t="s">
        <v>528</v>
      </c>
      <c r="AI855" s="212"/>
      <c r="AJ855" s="212"/>
      <c r="AK855" s="212"/>
      <c r="AL855" s="213" t="s">
        <v>528</v>
      </c>
      <c r="AM855" s="214"/>
      <c r="AN855" s="214"/>
      <c r="AO855" s="215"/>
      <c r="AP855" s="216" t="s">
        <v>528</v>
      </c>
      <c r="AQ855" s="216"/>
      <c r="AR855" s="216"/>
      <c r="AS855" s="216"/>
      <c r="AT855" s="216"/>
      <c r="AU855" s="216"/>
      <c r="AV855" s="216"/>
      <c r="AW855" s="216"/>
      <c r="AX855" s="216"/>
    </row>
    <row r="856" spans="1:50" ht="30" customHeight="1">
      <c r="A856" s="223">
        <v>8</v>
      </c>
      <c r="B856" s="223">
        <v>1</v>
      </c>
      <c r="C856" s="239" t="s">
        <v>511</v>
      </c>
      <c r="D856" s="203"/>
      <c r="E856" s="203"/>
      <c r="F856" s="203"/>
      <c r="G856" s="203"/>
      <c r="H856" s="203"/>
      <c r="I856" s="203"/>
      <c r="J856" s="204" t="s">
        <v>528</v>
      </c>
      <c r="K856" s="205"/>
      <c r="L856" s="205"/>
      <c r="M856" s="205"/>
      <c r="N856" s="205"/>
      <c r="O856" s="205"/>
      <c r="P856" s="231" t="s">
        <v>512</v>
      </c>
      <c r="Q856" s="206"/>
      <c r="R856" s="206"/>
      <c r="S856" s="206"/>
      <c r="T856" s="206"/>
      <c r="U856" s="206"/>
      <c r="V856" s="206"/>
      <c r="W856" s="206"/>
      <c r="X856" s="206"/>
      <c r="Y856" s="207">
        <v>0.029655</v>
      </c>
      <c r="Z856" s="208"/>
      <c r="AA856" s="208"/>
      <c r="AB856" s="209"/>
      <c r="AC856" s="210" t="s">
        <v>491</v>
      </c>
      <c r="AD856" s="210"/>
      <c r="AE856" s="210"/>
      <c r="AF856" s="210"/>
      <c r="AG856" s="210"/>
      <c r="AH856" s="211" t="s">
        <v>528</v>
      </c>
      <c r="AI856" s="212"/>
      <c r="AJ856" s="212"/>
      <c r="AK856" s="212"/>
      <c r="AL856" s="213" t="s">
        <v>528</v>
      </c>
      <c r="AM856" s="214"/>
      <c r="AN856" s="214"/>
      <c r="AO856" s="215"/>
      <c r="AP856" s="216" t="s">
        <v>528</v>
      </c>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7" t="s">
        <v>433</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30"/>
      <c r="E1080" s="94" t="s">
        <v>379</v>
      </c>
      <c r="F1080" s="230"/>
      <c r="G1080" s="230"/>
      <c r="H1080" s="230"/>
      <c r="I1080" s="230"/>
      <c r="J1080" s="94" t="s">
        <v>389</v>
      </c>
      <c r="K1080" s="94"/>
      <c r="L1080" s="94"/>
      <c r="M1080" s="94"/>
      <c r="N1080" s="94"/>
      <c r="O1080" s="94"/>
      <c r="P1080" s="218" t="s">
        <v>31</v>
      </c>
      <c r="Q1080" s="218"/>
      <c r="R1080" s="218"/>
      <c r="S1080" s="218"/>
      <c r="T1080" s="218"/>
      <c r="U1080" s="218"/>
      <c r="V1080" s="218"/>
      <c r="W1080" s="218"/>
      <c r="X1080" s="218"/>
      <c r="Y1080" s="94" t="s">
        <v>392</v>
      </c>
      <c r="Z1080" s="230"/>
      <c r="AA1080" s="230"/>
      <c r="AB1080" s="230"/>
      <c r="AC1080" s="94" t="s">
        <v>352</v>
      </c>
      <c r="AD1080" s="94"/>
      <c r="AE1080" s="94"/>
      <c r="AF1080" s="94"/>
      <c r="AG1080" s="94"/>
      <c r="AH1080" s="218" t="s">
        <v>369</v>
      </c>
      <c r="AI1080" s="217"/>
      <c r="AJ1080" s="217"/>
      <c r="AK1080" s="217"/>
      <c r="AL1080" s="217" t="s">
        <v>23</v>
      </c>
      <c r="AM1080" s="217"/>
      <c r="AN1080" s="217"/>
      <c r="AO1080" s="232"/>
      <c r="AP1080" s="220" t="s">
        <v>435</v>
      </c>
      <c r="AQ1080" s="220"/>
      <c r="AR1080" s="220"/>
      <c r="AS1080" s="220"/>
      <c r="AT1080" s="220"/>
      <c r="AU1080" s="220"/>
      <c r="AV1080" s="220"/>
      <c r="AW1080" s="220"/>
      <c r="AX1080" s="220"/>
    </row>
    <row r="1081" spans="1:50" ht="30.75"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01" dxfId="1">
      <formula>IF(RIGHT(TEXT(P14,"0.#"),1)=".",FALSE,TRUE)</formula>
    </cfRule>
    <cfRule type="expression" priority="11202" dxfId="0">
      <formula>IF(RIGHT(TEXT(P14,"0.#"),1)=".",TRUE,FALSE)</formula>
    </cfRule>
  </conditionalFormatting>
  <conditionalFormatting sqref="AE23">
    <cfRule type="expression" priority="11191" dxfId="1">
      <formula>IF(RIGHT(TEXT(AE23,"0.#"),1)=".",FALSE,TRUE)</formula>
    </cfRule>
    <cfRule type="expression" priority="11192" dxfId="0">
      <formula>IF(RIGHT(TEXT(AE23,"0.#"),1)=".",TRUE,FALSE)</formula>
    </cfRule>
  </conditionalFormatting>
  <conditionalFormatting sqref="L105">
    <cfRule type="expression" priority="11083" dxfId="1">
      <formula>IF(RIGHT(TEXT(L105,"0.#"),1)=".",FALSE,TRUE)</formula>
    </cfRule>
    <cfRule type="expression" priority="11084" dxfId="0">
      <formula>IF(RIGHT(TEXT(L105,"0.#"),1)=".",TRUE,FALSE)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P16:AQ17 P15:AX15 P13:AX13">
    <cfRule type="expression" priority="10899" dxfId="1">
      <formula>IF(RIGHT(TEXT(P13,"0.#"),1)=".",FALSE,TRUE)</formula>
    </cfRule>
    <cfRule type="expression" priority="10900" dxfId="0">
      <formula>IF(RIGHT(TEXT(P13,"0.#"),1)=".",TRUE,FALSE)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L104">
    <cfRule type="expression" priority="10883" dxfId="1">
      <formula>IF(RIGHT(TEXT(L104,"0.#"),1)=".",FALSE,TRUE)</formula>
    </cfRule>
    <cfRule type="expression" priority="10884" dxfId="0">
      <formula>IF(RIGHT(TEXT(L104,"0.#"),1)=".",TRUE,FALSE)</formula>
    </cfRule>
  </conditionalFormatting>
  <conditionalFormatting sqref="R109">
    <cfRule type="expression" priority="10877" dxfId="1">
      <formula>IF(RIGHT(TEXT(R109,"0.#"),1)=".",FALSE,TRUE)</formula>
    </cfRule>
    <cfRule type="expression" priority="10878" dxfId="0">
      <formula>IF(RIGHT(TEXT(R109,"0.#"),1)=".",TRUE,FALSE)</formula>
    </cfRule>
  </conditionalFormatting>
  <conditionalFormatting sqref="Y762:Y769 Y760">
    <cfRule type="expression" priority="10875" dxfId="1">
      <formula>IF(RIGHT(TEXT(Y760,"0.#"),1)=".",FALSE,TRUE)</formula>
    </cfRule>
    <cfRule type="expression" priority="10876" dxfId="0">
      <formula>IF(RIGHT(TEXT(Y760,"0.#"),1)=".",TRUE,FALSE)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M60">
    <cfRule type="expression" priority="10499" dxfId="1">
      <formula>IF(RIGHT(TEXT(AM60,"0.#"),1)=".",FALSE,TRUE)</formula>
    </cfRule>
    <cfRule type="expression" priority="10500" dxfId="0">
      <formula>IF(RIGHT(TEXT(AM60,"0.#"),1)=".",TRUE,FALSE)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cfRule type="expression" priority="10657" dxfId="1">
      <formula>IF(RIGHT(TEXT(AE25,"0.#"),1)=".",FALSE,TRUE)</formula>
    </cfRule>
    <cfRule type="expression" priority="10658" dxfId="0">
      <formula>IF(RIGHT(TEXT(AE25,"0.#"),1)=".",TRUE,FALSE)</formula>
    </cfRule>
  </conditionalFormatting>
  <conditionalFormatting sqref="AI25">
    <cfRule type="expression" priority="10655" dxfId="1">
      <formula>IF(RIGHT(TEXT(AI25,"0.#"),1)=".",FALSE,TRUE)</formula>
    </cfRule>
    <cfRule type="expression" priority="10656" dxfId="0">
      <formula>IF(RIGHT(TEXT(AI25,"0.#"),1)=".",TRUE,FALSE)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 AQ25">
    <cfRule type="expression" priority="10639" dxfId="1">
      <formula>IF(RIGHT(TEXT(AQ23,"0.#"),1)=".",FALSE,TRUE)</formula>
    </cfRule>
    <cfRule type="expression" priority="10640" dxfId="0">
      <formula>IF(RIGHT(TEXT(AQ23,"0.#"),1)=".",TRUE,FALSE)</formula>
    </cfRule>
  </conditionalFormatting>
  <conditionalFormatting sqref="AU23 AU25">
    <cfRule type="expression" priority="10637" dxfId="1">
      <formula>IF(RIGHT(TEXT(AU23,"0.#"),1)=".",FALSE,TRUE)</formula>
    </cfRule>
    <cfRule type="expression" priority="10638" dxfId="0">
      <formula>IF(RIGHT(TEXT(AU23,"0.#"),1)=".",TRUE,FALSE)</formula>
    </cfRule>
  </conditionalFormatting>
  <conditionalFormatting sqref="AE28">
    <cfRule type="expression" priority="10631" dxfId="1">
      <formula>IF(RIGHT(TEXT(AE28,"0.#"),1)=".",FALSE,TRUE)</formula>
    </cfRule>
    <cfRule type="expression" priority="10632" dxfId="0">
      <formula>IF(RIGHT(TEXT(AE28,"0.#"),1)=".",TRUE,FALSE)</formula>
    </cfRule>
  </conditionalFormatting>
  <conditionalFormatting sqref="AE29">
    <cfRule type="expression" priority="10629" dxfId="1">
      <formula>IF(RIGHT(TEXT(AE29,"0.#"),1)=".",FALSE,TRUE)</formula>
    </cfRule>
    <cfRule type="expression" priority="10630" dxfId="0">
      <formula>IF(RIGHT(TEXT(AE29,"0.#"),1)=".",TRUE,FALSE)</formula>
    </cfRule>
  </conditionalFormatting>
  <conditionalFormatting sqref="AE30">
    <cfRule type="expression" priority="10627" dxfId="1">
      <formula>IF(RIGHT(TEXT(AE30,"0.#"),1)=".",FALSE,TRUE)</formula>
    </cfRule>
    <cfRule type="expression" priority="10628" dxfId="0">
      <formula>IF(RIGHT(TEXT(AE30,"0.#"),1)=".",TRUE,FALSE)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0">
    <cfRule type="expression" priority="10511" dxfId="1">
      <formula>IF(RIGHT(TEXT(AE60,"0.#"),1)=".",FALSE,TRUE)</formula>
    </cfRule>
    <cfRule type="expression" priority="10512" dxfId="0">
      <formula>IF(RIGHT(TEXT(AE60,"0.#"),1)=".",TRUE,FALSE)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I60">
    <cfRule type="expression" priority="10501" dxfId="1">
      <formula>IF(RIGHT(TEXT(AI60,"0.#"),1)=".",FALSE,TRUE)</formula>
    </cfRule>
    <cfRule type="expression" priority="10502" dxfId="0">
      <formula>IF(RIGHT(TEXT(AI60,"0.#"),1)=".",TRUE,FALSE)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I74">
    <cfRule type="expression" priority="10421" dxfId="1">
      <formula>IF(RIGHT(TEXT(AI74,"0.#"),1)=".",FALSE,TRUE)</formula>
    </cfRule>
    <cfRule type="expression" priority="10422" dxfId="0">
      <formula>IF(RIGHT(TEXT(AI74,"0.#"),1)=".",TRUE,FALSE)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I75">
    <cfRule type="expression" priority="10415" dxfId="1">
      <formula>IF(RIGHT(TEXT(AI75,"0.#"),1)=".",FALSE,TRUE)</formula>
    </cfRule>
    <cfRule type="expression" priority="10416" dxfId="0">
      <formula>IF(RIGHT(TEXT(AI75,"0.#"),1)=".",TRUE,FALSE)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E77">
    <cfRule type="expression" priority="10409" dxfId="1">
      <formula>IF(RIGHT(TEXT(AE77,"0.#"),1)=".",FALSE,TRUE)</formula>
    </cfRule>
    <cfRule type="expression" priority="10410" dxfId="0">
      <formula>IF(RIGHT(TEXT(AE77,"0.#"),1)=".",TRUE,FALSE)</formula>
    </cfRule>
  </conditionalFormatting>
  <conditionalFormatting sqref="AI77">
    <cfRule type="expression" priority="10407" dxfId="1">
      <formula>IF(RIGHT(TEXT(AI77,"0.#"),1)=".",FALSE,TRUE)</formula>
    </cfRule>
    <cfRule type="expression" priority="10408" dxfId="0">
      <formula>IF(RIGHT(TEXT(AI77,"0.#"),1)=".",TRUE,FALSE)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E78">
    <cfRule type="expression" priority="10403" dxfId="1">
      <formula>IF(RIGHT(TEXT(AE78,"0.#"),1)=".",FALSE,TRUE)</formula>
    </cfRule>
    <cfRule type="expression" priority="10404" dxfId="0">
      <formula>IF(RIGHT(TEXT(AE78,"0.#"),1)=".",TRUE,FALSE)</formula>
    </cfRule>
  </conditionalFormatting>
  <conditionalFormatting sqref="AI78">
    <cfRule type="expression" priority="10401" dxfId="1">
      <formula>IF(RIGHT(TEXT(AI78,"0.#"),1)=".",FALSE,TRUE)</formula>
    </cfRule>
    <cfRule type="expression" priority="10402" dxfId="0">
      <formula>IF(RIGHT(TEXT(AI78,"0.#"),1)=".",TRUE,FALSE)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E80">
    <cfRule type="expression" priority="10395" dxfId="1">
      <formula>IF(RIGHT(TEXT(AE80,"0.#"),1)=".",FALSE,TRUE)</formula>
    </cfRule>
    <cfRule type="expression" priority="10396" dxfId="0">
      <formula>IF(RIGHT(TEXT(AE80,"0.#"),1)=".",TRUE,FALSE)</formula>
    </cfRule>
  </conditionalFormatting>
  <conditionalFormatting sqref="AI80">
    <cfRule type="expression" priority="10393" dxfId="1">
      <formula>IF(RIGHT(TEXT(AI80,"0.#"),1)=".",FALSE,TRUE)</formula>
    </cfRule>
    <cfRule type="expression" priority="10394" dxfId="0">
      <formula>IF(RIGHT(TEXT(AI80,"0.#"),1)=".",TRUE,FALSE)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E81">
    <cfRule type="expression" priority="10389" dxfId="1">
      <formula>IF(RIGHT(TEXT(AE81,"0.#"),1)=".",FALSE,TRUE)</formula>
    </cfRule>
    <cfRule type="expression" priority="10390" dxfId="0">
      <formula>IF(RIGHT(TEXT(AE81,"0.#"),1)=".",TRUE,FALSE)</formula>
    </cfRule>
  </conditionalFormatting>
  <conditionalFormatting sqref="AI81">
    <cfRule type="expression" priority="10387" dxfId="1">
      <formula>IF(RIGHT(TEXT(AI81,"0.#"),1)=".",FALSE,TRUE)</formula>
    </cfRule>
    <cfRule type="expression" priority="10388" dxfId="0">
      <formula>IF(RIGHT(TEXT(AI81,"0.#"),1)=".",TRUE,FALSE)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M89">
    <cfRule type="expression" priority="10349" dxfId="1">
      <formula>IF(RIGHT(TEXT(AM89,"0.#"),1)=".",FALSE,TRUE)</formula>
    </cfRule>
    <cfRule type="expression" priority="10350" dxfId="0">
      <formula>IF(RIGHT(TEXT(AM89,"0.#"),1)=".",TRUE,FALSE)</formula>
    </cfRule>
  </conditionalFormatting>
  <conditionalFormatting sqref="AE90 AM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E92 AQ92">
    <cfRule type="expression" priority="10339" dxfId="1">
      <formula>IF(RIGHT(TEXT(AE92,"0.#"),1)=".",FALSE,TRUE)</formula>
    </cfRule>
    <cfRule type="expression" priority="10340" dxfId="0">
      <formula>IF(RIGHT(TEXT(AE92,"0.#"),1)=".",TRUE,FALSE)</formula>
    </cfRule>
  </conditionalFormatting>
  <conditionalFormatting sqref="AI92">
    <cfRule type="expression" priority="10337" dxfId="1">
      <formula>IF(RIGHT(TEXT(AI92,"0.#"),1)=".",FALSE,TRUE)</formula>
    </cfRule>
    <cfRule type="expression" priority="10338" dxfId="0">
      <formula>IF(RIGHT(TEXT(AI92,"0.#"),1)=".",TRUE,FALSE)</formula>
    </cfRule>
  </conditionalFormatting>
  <conditionalFormatting sqref="AM92">
    <cfRule type="expression" priority="10335" dxfId="1">
      <formula>IF(RIGHT(TEXT(AM92,"0.#"),1)=".",FALSE,TRUE)</formula>
    </cfRule>
    <cfRule type="expression" priority="10336" dxfId="0">
      <formula>IF(RIGHT(TEXT(AM92,"0.#"),1)=".",TRUE,FALSE)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E95 AQ95">
    <cfRule type="expression" priority="10325" dxfId="1">
      <formula>IF(RIGHT(TEXT(AE95,"0.#"),1)=".",FALSE,TRUE)</formula>
    </cfRule>
    <cfRule type="expression" priority="10326" dxfId="0">
      <formula>IF(RIGHT(TEXT(AE95,"0.#"),1)=".",TRUE,FALSE)</formula>
    </cfRule>
  </conditionalFormatting>
  <conditionalFormatting sqref="AI95">
    <cfRule type="expression" priority="10323" dxfId="1">
      <formula>IF(RIGHT(TEXT(AI95,"0.#"),1)=".",FALSE,TRUE)</formula>
    </cfRule>
    <cfRule type="expression" priority="10324" dxfId="0">
      <formula>IF(RIGHT(TEXT(AI95,"0.#"),1)=".",TRUE,FALSE)</formula>
    </cfRule>
  </conditionalFormatting>
  <conditionalFormatting sqref="AM95">
    <cfRule type="expression" priority="10321" dxfId="1">
      <formula>IF(RIGHT(TEXT(AM95,"0.#"),1)=".",FALSE,TRUE)</formula>
    </cfRule>
    <cfRule type="expression" priority="10322" dxfId="0">
      <formula>IF(RIGHT(TEXT(AM95,"0.#"),1)=".",TRUE,FALSE)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 AU115">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AH816:AK825">
    <cfRule type="expression" priority="3823" dxfId="17">
      <formula>IF(AND(AH816&gt;=0,RIGHT(TEXT(AH816,"0.#"),1)&lt;&gt;"."),TRUE,FALSE)</formula>
    </cfRule>
    <cfRule type="expression" priority="3824" dxfId="16">
      <formula>IF(AND(AH816&gt;=0,RIGHT(TEXT(AH816,"0.#"),1)="."),TRUE,FALSE)</formula>
    </cfRule>
    <cfRule type="expression" priority="3825" dxfId="15">
      <formula>IF(AND(AH816&lt;0,RIGHT(TEXT(AH816,"0.#"),1)&lt;&gt;"."),TRUE,FALSE)</formula>
    </cfRule>
    <cfRule type="expression" priority="3826" dxfId="14">
      <formula>IF(AND(AH816&lt;0,RIGHT(TEXT(AH816,"0.#"),1)="."),TRUE,FALSE)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3 AM93">
    <cfRule type="expression" priority="167" dxfId="1">
      <formula>IF(RIGHT(TEXT(AE93,"0.#"),1)=".",FALSE,TRUE)</formula>
    </cfRule>
    <cfRule type="expression" priority="168" dxfId="0">
      <formula>IF(RIGHT(TEXT(AE93,"0.#"),1)=".",TRUE,FALSE)</formula>
    </cfRule>
  </conditionalFormatting>
  <conditionalFormatting sqref="AI93">
    <cfRule type="expression" priority="165" dxfId="1">
      <formula>IF(RIGHT(TEXT(AI93,"0.#"),1)=".",FALSE,TRUE)</formula>
    </cfRule>
    <cfRule type="expression" priority="166" dxfId="0">
      <formula>IF(RIGHT(TEXT(AI93,"0.#"),1)=".",TRUE,FALSE)</formula>
    </cfRule>
  </conditionalFormatting>
  <conditionalFormatting sqref="AE96 AM96">
    <cfRule type="expression" priority="163" dxfId="1">
      <formula>IF(RIGHT(TEXT(AE96,"0.#"),1)=".",FALSE,TRUE)</formula>
    </cfRule>
    <cfRule type="expression" priority="164" dxfId="0">
      <formula>IF(RIGHT(TEXT(AE96,"0.#"),1)=".",TRUE,FALSE)</formula>
    </cfRule>
  </conditionalFormatting>
  <conditionalFormatting sqref="AI96">
    <cfRule type="expression" priority="161" dxfId="1">
      <formula>IF(RIGHT(TEXT(AI96,"0.#"),1)=".",FALSE,TRUE)</formula>
    </cfRule>
    <cfRule type="expression" priority="162" dxfId="0">
      <formula>IF(RIGHT(TEXT(AI96,"0.#"),1)=".",TRUE,FALSE)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17">
      <formula>IF(AND(AL1081&gt;=0,RIGHT(TEXT(AL1081,"0.#"),1)&lt;&gt;"."),TRUE,FALSE)</formula>
    </cfRule>
    <cfRule type="expression" priority="58" dxfId="16">
      <formula>IF(AND(AL1081&gt;=0,RIGHT(TEXT(AL1081,"0.#"),1)="."),TRUE,FALSE)</formula>
    </cfRule>
    <cfRule type="expression" priority="59" dxfId="15">
      <formula>IF(AND(AL1081&lt;0,RIGHT(TEXT(AL1081,"0.#"),1)&lt;&gt;"."),TRUE,FALSE)</formula>
    </cfRule>
    <cfRule type="expression" priority="60" dxfId="14">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49:AO878">
    <cfRule type="expression" priority="51" dxfId="17">
      <formula>IF(AND(AL849&gt;=0,RIGHT(TEXT(AL849,"0.#"),1)&lt;&gt;"."),TRUE,FALSE)</formula>
    </cfRule>
    <cfRule type="expression" priority="52" dxfId="16">
      <formula>IF(AND(AL849&gt;=0,RIGHT(TEXT(AL849,"0.#"),1)="."),TRUE,FALSE)</formula>
    </cfRule>
    <cfRule type="expression" priority="53" dxfId="15">
      <formula>IF(AND(AL849&lt;0,RIGHT(TEXT(AL849,"0.#"),1)&lt;&gt;"."),TRUE,FALSE)</formula>
    </cfRule>
    <cfRule type="expression" priority="54" dxfId="14">
      <formula>IF(AND(AL849&lt;0,RIGHT(TEXT(AL849,"0.#"),1)="."),TRUE,FALSE)</formula>
    </cfRule>
  </conditionalFormatting>
  <conditionalFormatting sqref="Y849:Y878">
    <cfRule type="expression" priority="49" dxfId="1">
      <formula>IF(RIGHT(TEXT(Y849,"0.#"),1)=".",FALSE,TRUE)</formula>
    </cfRule>
    <cfRule type="expression" priority="50" dxfId="0">
      <formula>IF(RIGHT(TEXT(Y849,"0.#"),1)=".",TRUE,FALSE)</formula>
    </cfRule>
  </conditionalFormatting>
  <conditionalFormatting sqref="AL882:AO911">
    <cfRule type="expression" priority="45" dxfId="17">
      <formula>IF(AND(AL882&gt;=0,RIGHT(TEXT(AL882,"0.#"),1)&lt;&gt;"."),TRUE,FALSE)</formula>
    </cfRule>
    <cfRule type="expression" priority="46" dxfId="16">
      <formula>IF(AND(AL882&gt;=0,RIGHT(TEXT(AL882,"0.#"),1)="."),TRUE,FALSE)</formula>
    </cfRule>
    <cfRule type="expression" priority="47" dxfId="15">
      <formula>IF(AND(AL882&lt;0,RIGHT(TEXT(AL882,"0.#"),1)&lt;&gt;"."),TRUE,FALSE)</formula>
    </cfRule>
    <cfRule type="expression" priority="48" dxfId="14">
      <formula>IF(AND(AL882&lt;0,RIGHT(TEXT(AL882,"0.#"),1)="."),TRUE,FALSE)</formula>
    </cfRule>
  </conditionalFormatting>
  <conditionalFormatting sqref="Y882:Y911">
    <cfRule type="expression" priority="43" dxfId="1">
      <formula>IF(RIGHT(TEXT(Y882,"0.#"),1)=".",FALSE,TRUE)</formula>
    </cfRule>
    <cfRule type="expression" priority="44" dxfId="0">
      <formula>IF(RIGHT(TEXT(Y882,"0.#"),1)=".",TRUE,FALSE)</formula>
    </cfRule>
  </conditionalFormatting>
  <conditionalFormatting sqref="AL915:AO944">
    <cfRule type="expression" priority="39" dxfId="17">
      <formula>IF(AND(AL915&gt;=0,RIGHT(TEXT(AL915,"0.#"),1)&lt;&gt;"."),TRUE,FALSE)</formula>
    </cfRule>
    <cfRule type="expression" priority="40" dxfId="16">
      <formula>IF(AND(AL915&gt;=0,RIGHT(TEXT(AL915,"0.#"),1)="."),TRUE,FALSE)</formula>
    </cfRule>
    <cfRule type="expression" priority="41" dxfId="15">
      <formula>IF(AND(AL915&lt;0,RIGHT(TEXT(AL915,"0.#"),1)&lt;&gt;"."),TRUE,FALSE)</formula>
    </cfRule>
    <cfRule type="expression" priority="42" dxfId="14">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17">
      <formula>IF(AND(AL948&gt;=0,RIGHT(TEXT(AL948,"0.#"),1)&lt;&gt;"."),TRUE,FALSE)</formula>
    </cfRule>
    <cfRule type="expression" priority="34" dxfId="16">
      <formula>IF(AND(AL948&gt;=0,RIGHT(TEXT(AL948,"0.#"),1)="."),TRUE,FALSE)</formula>
    </cfRule>
    <cfRule type="expression" priority="35" dxfId="15">
      <formula>IF(AND(AL948&lt;0,RIGHT(TEXT(AL948,"0.#"),1)&lt;&gt;"."),TRUE,FALSE)</formula>
    </cfRule>
    <cfRule type="expression" priority="36" dxfId="14">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17">
      <formula>IF(AND(AL981&gt;=0,RIGHT(TEXT(AL981,"0.#"),1)&lt;&gt;"."),TRUE,FALSE)</formula>
    </cfRule>
    <cfRule type="expression" priority="28" dxfId="16">
      <formula>IF(AND(AL981&gt;=0,RIGHT(TEXT(AL981,"0.#"),1)="."),TRUE,FALSE)</formula>
    </cfRule>
    <cfRule type="expression" priority="29" dxfId="15">
      <formula>IF(AND(AL981&lt;0,RIGHT(TEXT(AL981,"0.#"),1)&lt;&gt;"."),TRUE,FALSE)</formula>
    </cfRule>
    <cfRule type="expression" priority="30" dxfId="14">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17">
      <formula>IF(AND(AL1014&gt;=0,RIGHT(TEXT(AL1014,"0.#"),1)&lt;&gt;"."),TRUE,FALSE)</formula>
    </cfRule>
    <cfRule type="expression" priority="22" dxfId="16">
      <formula>IF(AND(AL1014&gt;=0,RIGHT(TEXT(AL1014,"0.#"),1)="."),TRUE,FALSE)</formula>
    </cfRule>
    <cfRule type="expression" priority="23" dxfId="15">
      <formula>IF(AND(AL1014&lt;0,RIGHT(TEXT(AL1014,"0.#"),1)&lt;&gt;"."),TRUE,FALSE)</formula>
    </cfRule>
    <cfRule type="expression" priority="24" dxfId="14">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17">
      <formula>IF(AND(AL1047&gt;=0,RIGHT(TEXT(AL1047,"0.#"),1)&lt;&gt;"."),TRUE,FALSE)</formula>
    </cfRule>
    <cfRule type="expression" priority="16" dxfId="16">
      <formula>IF(AND(AL1047&gt;=0,RIGHT(TEXT(AL1047,"0.#"),1)="."),TRUE,FALSE)</formula>
    </cfRule>
    <cfRule type="expression" priority="17" dxfId="15">
      <formula>IF(AND(AL1047&lt;0,RIGHT(TEXT(AL1047,"0.#"),1)&lt;&gt;"."),TRUE,FALSE)</formula>
    </cfRule>
    <cfRule type="expression" priority="18" dxfId="14">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R105">
    <cfRule type="expression" priority="11" dxfId="1">
      <formula>IF(RIGHT(TEXT(R105,"0.#"),1)=".",FALSE,TRUE)</formula>
    </cfRule>
    <cfRule type="expression" priority="12" dxfId="0">
      <formula>IF(RIGHT(TEXT(R105,"0.#"),1)=".",TRUE,FALSE)</formula>
    </cfRule>
  </conditionalFormatting>
  <conditionalFormatting sqref="R106:R108 R104">
    <cfRule type="expression" priority="9" dxfId="1">
      <formula>IF(RIGHT(TEXT(R104,"0.#"),1)=".",FALSE,TRUE)</formula>
    </cfRule>
    <cfRule type="expression" priority="10" dxfId="0">
      <formula>IF(RIGHT(TEXT(R104,"0.#"),1)=".",TRUE,FALSE)</formula>
    </cfRule>
  </conditionalFormatting>
  <conditionalFormatting sqref="AU24">
    <cfRule type="expression" priority="7" dxfId="1">
      <formula>IF(RIGHT(TEXT(AU24,"0.#"),1)=".",FALSE,TRUE)</formula>
    </cfRule>
    <cfRule type="expression" priority="8" dxfId="0">
      <formula>IF(RIGHT(TEXT(AU24,"0.#"),1)=".",TRUE,FALSE)</formula>
    </cfRule>
  </conditionalFormatting>
  <conditionalFormatting sqref="AQ24">
    <cfRule type="expression" priority="5" dxfId="1">
      <formula>IF(RIGHT(TEXT(AQ24,"0.#"),1)=".",FALSE,TRUE)</formula>
    </cfRule>
    <cfRule type="expression" priority="6" dxfId="0">
      <formula>IF(RIGHT(TEXT(AQ24,"0.#"),1)=".",TRUE,FALSE)</formula>
    </cfRule>
  </conditionalFormatting>
  <conditionalFormatting sqref="AU116">
    <cfRule type="expression" priority="3" dxfId="1">
      <formula>IF(RIGHT(TEXT(AU116,"0.#"),1)=".",FALSE,TRUE)</formula>
    </cfRule>
    <cfRule type="expression" priority="4" dxfId="0">
      <formula>IF(RIGHT(TEXT(AU116,"0.#"),1)=".",TRUE,FALSE)</formula>
    </cfRule>
  </conditionalFormatting>
  <conditionalFormatting sqref="AQ116">
    <cfRule type="expression" priority="1" dxfId="1">
      <formula>IF(RIGHT(TEXT(AQ116,"0.#"),1)=".",FALSE,TRUE)</formula>
    </cfRule>
    <cfRule type="expression" priority="2" dxfId="0">
      <formula>IF(RIGHT(TEXT(AQ116,"0.#"),1)=".",TRUE,FALSE)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2" r:id="rId3"/>
  <rowBreaks count="4" manualBreakCount="4">
    <brk id="110" max="49" man="1"/>
    <brk id="680" max="49" man="1"/>
    <brk id="718"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440</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2016-09-02T10:24:23Z</dcterms:created>
  <dcterms:modified xsi:type="dcterms:W3CDTF">2016-09-02T10:25:32Z</dcterms:modified>
  <cp:category/>
  <cp:version/>
  <cp:contentType/>
  <cp:contentStatus/>
</cp:coreProperties>
</file>