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<sst xmlns="http://schemas.openxmlformats.org/spreadsheetml/2006/main" count="2221" uniqueCount="522">
  <si>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</si>
  <si>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</si>
  <si>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</si>
  <si>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</si>
  <si>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</si>
  <si>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</si>
  <si>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</si>
  <si>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</si>
  <si>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</si>
  <si>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</si>
  <si>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</si>
  <si>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</si>
  <si>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</si>
  <si>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</si>
  <si>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</si>
  <si>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</si>
  <si>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</si>
  <si>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</si>
  <si>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</si>
  <si>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</si>
  <si>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</si>
  <si>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</si>
  <si>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</si>
  <si>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</si>
  <si>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</si>
  <si>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</si>
  <si>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</si>
  <si>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</si>
  <si>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</si>
  <si>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</si>
  <si>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</si>
  <si>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</si>
  <si>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</si>
  <si>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</si>
  <si>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</si>
  <si>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</si>
  <si>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</si>
  <si>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</si>
  <si>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</si>
  <si>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</si>
  <si>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</si>
  <si>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</si>
  <si>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</si>
  <si>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</si>
  <si>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</si>
  <si>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</si>
  <si>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</si>
  <si>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</si>
  <si>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</si>
  <si>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</si>
  <si>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</si>
  <si>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</si>
  <si>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</si>
  <si>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</si>
  <si>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</si>
  <si>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</si>
  <si>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</si>
  <si>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</si>
  <si>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</si>
  <si>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</si>
  <si>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</si>
  <si>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</si>
  <si>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</si>
  <si>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</si>
  <si>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</si>
  <si>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</si>
  <si>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</si>
  <si>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</si>
  <si>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</si>
  <si>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</si>
  <si>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</si>
  <si>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</si>
  <si>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</si>
  <si>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</si>
  <si>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</si>
  <si>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</si>
  <si>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</si>
  <si>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</si>
  <si>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</si>
  <si>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</si>
  <si>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</si>
  <si>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</si>
  <si>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</si>
  <si>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</si>
  <si>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</si>
  <si>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</si>
  <si>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</si>
  <si>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</si>
  <si>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</si>
  <si>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</si>
  <si>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</si>
  <si>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</si>
  <si>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</si>
  <si>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</si>
  <si>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</si>
  <si>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</si>
  <si>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</si>
  <si>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</si>
  <si>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</si>
  <si>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</si>
  <si>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</si>
  <si>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</si>
  <si>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</si>
  <si>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</si>
  <si>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</si>
  <si>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</si>
  <si>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</si>
  <si>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</si>
  <si>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</si>
  <si>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</si>
  <si>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</si>
  <si>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</si>
  <si>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</si>
  <si>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</si>
  <si>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</si>
  <si>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</si>
  <si>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</si>
  <si>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</si>
  <si>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</si>
  <si>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</si>
  <si>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</si>
  <si>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</si>
  <si>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</si>
  <si>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</si>
  <si>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</si>
  <si>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</si>
  <si>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</si>
  <si>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</si>
  <si>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</si>
  <si>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</si>
  <si>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</si>
  <si>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</si>
  <si>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</si>
  <si>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</si>
  <si>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</si>
  <si>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</si>
  <si>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</si>
  <si>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</si>
  <si>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</si>
  <si>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</si>
  <si>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</si>
  <si>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</si>
  <si>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</si>
  <si>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</si>
  <si>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</si>
  <si>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</si>
  <si>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</si>
  <si>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</si>
  <si>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</si>
  <si>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</si>
  <si>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</si>
  <si>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</si>
  <si>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</si>
  <si>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</si>
  <si>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</si>
  <si>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</si>
  <si>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</si>
  <si>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</si>
  <si>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</si>
  <si>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</si>
  <si>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</si>
  <si>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</si>
  <si>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</si>
  <si>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</si>
  <si>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</si>
  <si>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</si>
  <si>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</si>
  <si>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</si>
  <si>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</si>
  <si>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</si>
  <si>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</si>
  <si>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</si>
  <si>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</si>
  <si>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</si>
  <si>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</si>
  <si>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</si>
  <si>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</si>
  <si>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</si>
  <si>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</si>
  <si>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</si>
  <si>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</si>
  <si>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</si>
  <si>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</si>
  <si>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</si>
  <si>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</si>
  <si>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</si>
  <si>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</si>
  <si>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</si>
  <si>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</si>
  <si>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</si>
  <si>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</si>
  <si>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</si>
  <si>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</si>
  <si>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</si>
  <si>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</si>
  <si>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</si>
  <si>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</si>
  <si>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</si>
  <si>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</si>
  <si>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</si>
  <si>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</si>
  <si>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</si>
  <si>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</si>
  <si>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</si>
  <si>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</si>
  <si>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</si>
  <si>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</si>
  <si>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</si>
  <si>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</si>
  <si>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</si>
  <si>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</si>
  <si>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</si>
  <si>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</si>
  <si>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</si>
  <si>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</si>
  <si>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</si>
  <si>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</si>
  <si>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</si>
  <si>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</si>
  <si>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</si>
  <si>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</si>
  <si>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</si>
  <si>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</si>
  <si>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</si>
  <si>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</si>
  <si>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</si>
  <si>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</si>
  <si>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</si>
  <si>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</si>
  <si>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</si>
  <si>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</si>
  <si>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</si>
  <si>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</si>
  <si>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</si>
  <si>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</si>
  <si>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</si>
  <si>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</si>
  <si>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</si>
  <si>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</si>
  <si>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</si>
  <si>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</si>
  <si>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</si>
  <si>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</si>
  <si>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</si>
  <si>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</si>
  <si>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</si>
  <si>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</si>
  <si>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</si>
  <si>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</si>
  <si>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</si>
  <si>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</si>
  <si>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</si>
  <si>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</si>
  <si>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</si>
  <si>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</si>
  <si>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</si>
  <si>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</si>
  <si>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</si>
  <si>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</si>
  <si>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</si>
  <si>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</si>
  <si>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</si>
  <si>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</si>
  <si>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</si>
  <si>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</si>
  <si>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</si>
  <si>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</si>
  <si>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</si>
  <si>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</si>
  <si>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</si>
  <si>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</si>
  <si>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</si>
  <si>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</si>
  <si>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</si>
  <si>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</si>
  <si>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</si>
  <si>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</si>
  <si>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</si>
  <si>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</si>
  <si>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</si>
  <si>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</si>
  <si>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</si>
  <si>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</si>
  <si>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</si>
  <si>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</si>
  <si>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</si>
  <si>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</si>
  <si>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</si>
  <si>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</si>
  <si>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</si>
  <si>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</si>
  <si>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</si>
  <si>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</si>
  <si>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</si>
  <si>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</si>
  <si>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</si>
  <si>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</si>
  <si>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</si>
  <si>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</si>
  <si>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</si>
  <si>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</si>
  <si>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</si>
  <si>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</si>
  <si>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</si>
  <si>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</si>
  <si>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</si>
  <si>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</si>
  <si>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</si>
  <si>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</si>
  <si>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</si>
  <si>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</si>
  <si>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</si>
  <si>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</si>
  <si>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</si>
  <si>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</si>
  <si>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</si>
  <si>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</si>
  <si>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</si>
  <si>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</si>
  <si>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</si>
  <si>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</si>
  <si>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</si>
  <si>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</si>
  <si>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</si>
  <si>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</si>
  <si>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</si>
  <si>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</si>
  <si>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</si>
  <si>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</si>
  <si>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</si>
  <si>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</si>
  <si>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</si>
  <si>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</si>
  <si>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</si>
  <si>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</si>
  <si>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</si>
  <si>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</si>
  <si>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</si>
  <si>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</si>
  <si>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</si>
  <si>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</si>
  <si>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</si>
  <si>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</si>
  <si>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</si>
  <si>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</si>
  <si>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</si>
  <si>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</si>
  <si>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</si>
  <si>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</si>
  <si>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</si>
  <si>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</si>
  <si>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</si>
  <si>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</si>
  <si>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</si>
  <si>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</si>
  <si>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</si>
  <si>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</si>
  <si>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</si>
  <si>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</si>
  <si>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</si>
  <si>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</si>
  <si>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</si>
  <si>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</si>
  <si>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</si>
  <si>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</si>
  <si>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</si>
  <si>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</si>
  <si>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</si>
  <si>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</si>
  <si>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</si>
  <si>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</si>
  <si>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</si>
  <si>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</si>
  <si>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</si>
  <si>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</si>
  <si>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</si>
  <si>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</si>
  <si>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</si>
  <si>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</si>
  <si>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</si>
  <si>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</si>
  <si>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</si>
  <si>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</si>
  <si>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</si>
  <si>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</si>
  <si>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</si>
  <si>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</si>
  <si>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</si>
  <si>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</si>
  <si>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</si>
  <si>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</si>
  <si>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</si>
  <si>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</si>
  <si>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</si>
  <si>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</si>
  <si>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</si>
  <si>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</si>
  <si>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</si>
  <si>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</si>
  <si>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</si>
  <si>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</si>
  <si>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</si>
  <si>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</si>
  <si>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</si>
  <si>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</si>
  <si>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</si>
  <si>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</si>
  <si>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</si>
  <si>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</si>
  <si>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</si>
  <si>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</si>
  <si>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</si>
  <si>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</si>
  <si>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</si>
  <si>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</si>
  <si>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</si>
  <si>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</si>
  <si>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</si>
  <si>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</si>
  <si>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</si>
  <si>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</si>
  <si>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</si>
  <si>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</si>
  <si>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</si>
  <si>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</si>
  <si>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</si>
  <si>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</si>
  <si>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</si>
  <si>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</si>
  <si>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</si>
  <si>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</si>
  <si>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</si>
  <si>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</si>
  <si>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</si>
  <si>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</si>
  <si>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　</t>
  </si>
  <si>
    <t>社会保障・税番号情報通信システム開発経費</t>
  </si>
  <si>
    <t>内閣官房副長官補</t>
  </si>
  <si>
    <t>社会保障改革担当室</t>
  </si>
  <si>
    <t>○</t>
  </si>
  <si>
    <t>行政手続における特定の個人を識別するための番号の利用等に関する法律　第21条</t>
  </si>
  <si>
    <t>社会保障・税番号制度は、より公平な社会保障制度の基盤となるものであるとともに、情報化社会のインフラとして国民の利便性の向上に資するものである。社会保障・税番号制度を導入することにより、社会保障分野･税分野のそれぞれにおいて、番号を用いて各種資料情報等の名寄せやマッチングがより正確かつ効率的に行われ、かつ、相互に連携できるようになることから、社会保障分野･税分野全体を通じて、より正確な所得把握が可能となることでより細やかな社会保障を実現し、かつ、ＩＴによる更なる行政の効率化と国民の利便性の向上を目指す。</t>
  </si>
  <si>
    <t>社会保障・税番号制度の導入に際しては、各分野における利便性やサービスの質の向上、行政事務の効率化を図るためには、情報システムの利活用が不可欠であることから、以下のシステムの構築を行う。
・情報提供ネットワークシステム等　情報照会者及び情報提供者を接続し、情報提供に関する符号変換、提供許可を行うシステム。また、自己情報コントロール権の確保のため情報提供等記録の保管を行う。
・情報保護評価書受付システム　特定個人情報を取り扱う国の行政機関や地方公共団体から提出される「特定個人情報保護評価書」の受付及び公表を行うシステム。
・情報提供等記録開示システム　自己の情報提供等記録や自己情報を確認する機能等の提供を行うシステム。</t>
  </si>
  <si>
    <t>-</t>
  </si>
  <si>
    <t>-</t>
  </si>
  <si>
    <t>稼働率（実稼働時間／予定稼働時間）</t>
  </si>
  <si>
    <t>社会保障・税番号情報通信システム開発経費及び整備経費</t>
  </si>
  <si>
    <t>有</t>
  </si>
  <si>
    <t>無</t>
  </si>
  <si>
    <t>‐</t>
  </si>
  <si>
    <r>
      <t>新2</t>
    </r>
    <r>
      <rPr>
        <sz val="11"/>
        <rFont val="ＭＳ Ｐゴシック"/>
        <family val="3"/>
      </rPr>
      <t>4-0003</t>
    </r>
  </si>
  <si>
    <t>-</t>
  </si>
  <si>
    <t>委託費</t>
  </si>
  <si>
    <t>システムの設計・開発等</t>
  </si>
  <si>
    <t>借料</t>
  </si>
  <si>
    <t>A.アクセンチュア㈱</t>
  </si>
  <si>
    <t>B.エヌ・ティ・ティ・コミュニケーションズ㈱</t>
  </si>
  <si>
    <t>C.富士通㈱</t>
  </si>
  <si>
    <t>D.エヌ・ティ・ティ・コミュニケーションズ㈱他６社</t>
  </si>
  <si>
    <t>情報提供ネットワークシステム等、情報提供等記録開示システム及び情報保護評価書受付システムの構築に係る工程管理支援業務（平成25年度調達）</t>
  </si>
  <si>
    <t>アクセンチュア㈱</t>
  </si>
  <si>
    <t>エヌ・ティ・ティ・コミュニケーションズ㈱</t>
  </si>
  <si>
    <t>情報提供ネットワークシステム等の設計・開発等業務（平成25年度調達）</t>
  </si>
  <si>
    <t>富士通㈱</t>
  </si>
  <si>
    <t>情報提供ネットワークシステムにおけるコアシステム及び監視・監督システムに係る機器等の借入及び保守</t>
  </si>
  <si>
    <t>情報提供ネットワークシステムにおけるコアシステム及び監視・監督システム用データセンターの借入等</t>
  </si>
  <si>
    <t>執務室の整備に係る作業の請負</t>
  </si>
  <si>
    <t>執務室におけるセキュリティ管理設備の整備</t>
  </si>
  <si>
    <t>エヌ・ティ・ティ・コミュニケーションズ㈱</t>
  </si>
  <si>
    <t>(一社)行政情報ｼｽﾃﾑ研究所</t>
  </si>
  <si>
    <t>エヌ・ティ・ティ・データ㈱</t>
  </si>
  <si>
    <t>㈱日立製作所</t>
  </si>
  <si>
    <t>アズビル株式会社</t>
  </si>
  <si>
    <t>株式会社日立システムズ</t>
  </si>
  <si>
    <t>一般競争入札</t>
  </si>
  <si>
    <t>-</t>
  </si>
  <si>
    <t>D</t>
  </si>
  <si>
    <t>情報提供等記録開示システムに係る民間サービスの提供</t>
  </si>
  <si>
    <t>情報提供等記録開示システム用データセンターの借入等</t>
  </si>
  <si>
    <t>-</t>
  </si>
  <si>
    <t>「経済財政運営と改革の基本方針について」（平成25年6月14日閣議決定）
「日本再興戦略」（平成25年6月14日閣議決定）
「世界最先端ＩＴ国家創造宣言」（平成25年6月14日閣議決定）</t>
  </si>
  <si>
    <t>システムの設計・開発業務に関する工程管理支援</t>
  </si>
  <si>
    <t>情報提供等記録開示システムの設計・開発等</t>
  </si>
  <si>
    <t>情報提供等記録開示システムの設計・開発等業務（平成25年度調達）</t>
  </si>
  <si>
    <t>入札説明会の開催や質問対応等を行ったが、結果として、一者応札となったもの。今後とも調達手続を適正に行うよう努めていく。</t>
  </si>
  <si>
    <t>入札説明会の開催や質問対応等を行ったが、結果として、一者応札となったもの。今後とも調達手続を適正に行うよう努めていく。</t>
  </si>
  <si>
    <t>随意契約
（その他）</t>
  </si>
  <si>
    <t>情報提供ネットワークシステム用通信回線の借入等（政府共通ネットワーク分）</t>
  </si>
  <si>
    <t>インターフェイスシステム集約ASP整備業務</t>
  </si>
  <si>
    <t>報提供ネットワークシステムの運用業務の請負</t>
  </si>
  <si>
    <t>インターフェイスシステム集約ASP用データセンターの借入等①（東日本用）</t>
  </si>
  <si>
    <t>情報提供等記録開示システムに係る運用業務</t>
  </si>
  <si>
    <t>インターフェイスシステム集約ASP用データセンターの借入等②（西日本用）</t>
  </si>
  <si>
    <t>情報提供等記録開示システムに係る機器等の借入及び保守</t>
  </si>
  <si>
    <t>情報提供ネットワークシステムの運用業務の請負</t>
  </si>
  <si>
    <t>インターフェイスシステム集約ASP用データセンターの借入等②（西日本用）</t>
  </si>
  <si>
    <t>インターフェイスシステム集約ASP用データセンターの借入等①（東日本用）</t>
  </si>
  <si>
    <t>情報提供ネットワークシステム及び情報提供等記録開示システムに係る機器の借入等</t>
  </si>
  <si>
    <t>0015</t>
  </si>
  <si>
    <t>0013</t>
  </si>
  <si>
    <t>0015</t>
  </si>
  <si>
    <t>-</t>
  </si>
  <si>
    <t>情報提供ネットワークシステム及び情報提供等記録開示システムは、連携する地方公共団体等の事務の効率化及び利用する国民等の利便性の向上に資するものであり、国民や社会のニーズを踏まえて事業を実施している。</t>
  </si>
  <si>
    <t>行政手続における特定の個人を識別するための番号の利用等に関する法律において、国が情報提供ネットワークシステム及び情報提供等記録開示システムを設置することとされており、地方自治体や民間等に委ねることができない事業である。</t>
  </si>
  <si>
    <t>行政手続における特定の個人を識別するための番号の利用等に関する法律において、情報提供ネットワークシステム及び情報提供等記録開示システムを設置することとされ、また、当該システムの活用については、日本再興戦略等において施策として挙げられており優先度の高い事業である。</t>
  </si>
  <si>
    <t>支出先の選定に当たっては、総合評価方式による一般競争入札を行っており、公平・公正な選定を行っている。また、調達に当たっては、代替提案を認めることや、入札制限を真に必要な項目に限定することなど、特定の事業者しか入札できないことがないよう配慮を行っている。</t>
  </si>
  <si>
    <t>事業の目的に即して真に必要なものを支出の対象としている。</t>
  </si>
  <si>
    <t>一般競争入札により調達を行うことで可能な限り競争性を確保し、コスト削減に努めている。</t>
  </si>
  <si>
    <t>システムの整備に向けての調達に当たって、先行で実施した調査研究の結果を踏まえ、十分な検討を経て仕様を決定しており、効果的に事業を実施できるよう努めている。</t>
  </si>
  <si>
    <t>システムの運用開始に向け概ね順調に事業を進めており、活動実績は見込みに見合ったものとなっている。</t>
  </si>
  <si>
    <t>情報連携を行うためには、地方公共団体等においてもシステム改修等の作業が生じるため、必要な情報を地方公共団体等とも共有して作業を進めており、成果物を十分に活用している。</t>
  </si>
  <si>
    <t>番号制度推進管理補佐官及び内閣官房ＣＩＯ補佐官の助言を踏まえ、公平・公正かつ透明性の高い調達により効率的な予算執行ができた。また、平成24年度から平成25年度に実施した調査研究、調達支援業務における検討事項を有効に活用しながらシステムの整備に取り組んでいる。</t>
  </si>
  <si>
    <t>番号制度推進管理補佐官及び内閣官房ＣＩＯ補佐官の助言を踏まえ、効率的な予算執行に努めていく。</t>
  </si>
  <si>
    <t>平成25年対象</t>
  </si>
  <si>
    <t>システムの整備・運用開始に向け、関係省庁と連携し、事業内容の精査及び進捗管理を行いつつ、予算の効率的執行に留意すること。</t>
  </si>
  <si>
    <t>内閣参事官　福田 毅</t>
  </si>
  <si>
    <t>現状通り</t>
  </si>
  <si>
    <t>・情報提供ネットワークシステム及び情報提供等記録開示システムの設計開発が終了することによる減。
・情報提供ネットワークシステム及び情報提供等記録開示システムを運用主体へ移管することによる減。</t>
  </si>
  <si>
    <r>
      <rPr>
        <sz val="11"/>
        <rFont val="ＭＳ Ｐゴシック"/>
        <family val="3"/>
      </rPr>
      <t>平成29年7月の本格運用開始に向けて、引き続き、関係省庁と連携し、事業内容の精査及び進捗管理を行いつつ、予算の効率的執行に努める。</t>
    </r>
  </si>
  <si>
    <r>
      <t>単位当たりのコストは、経費に対する活動実績により算出するため、平成29年</t>
    </r>
    <r>
      <rPr>
        <sz val="11"/>
        <rFont val="ＭＳ Ｐゴシック"/>
        <family val="3"/>
      </rPr>
      <t>7</t>
    </r>
    <r>
      <rPr>
        <strike/>
        <sz val="11"/>
        <rFont val="ＭＳ Ｐゴシック"/>
        <family val="3"/>
      </rPr>
      <t>1</t>
    </r>
    <r>
      <rPr>
        <sz val="11"/>
        <rFont val="ＭＳ Ｐゴシック"/>
        <family val="3"/>
      </rPr>
      <t>月以降の本格運用開始後に算出する。　　　　　　　</t>
    </r>
  </si>
  <si>
    <r>
      <t>情報提供ネットワークシステムによる特定個人情報の提供数、情報提供等記録開示システムの利用件数等とし、</t>
    </r>
    <r>
      <rPr>
        <sz val="11"/>
        <rFont val="ＭＳ Ｐゴシック"/>
        <family val="3"/>
      </rPr>
      <t>本格運用開始後の平成29年7月以降において活動実績を算出する。</t>
    </r>
  </si>
  <si>
    <r>
      <t>平成29年</t>
    </r>
    <r>
      <rPr>
        <sz val="11"/>
        <rFont val="ＭＳ Ｐゴシック"/>
        <family val="3"/>
      </rPr>
      <t>7月より、情報提供を開始する予定であり、本格運用開始後は情報提供業務、情報提供等記録管理業務及び情報提供等監視監督業務の主要3業務については稼働率99.99％（実稼働時間／予定稼働時間）を目標に安定した運用に努める。
（なお、主要3業務以外については99.9％とする。）</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</si>
</sst>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trike/>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6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Fill="1" applyBorder="1" applyAlignment="1" applyProtection="1">
      <alignment vertical="center" textRotation="255"/>
      <protection locked="0"/>
    </xf>
    <xf numFmtId="0" fontId="0" fillId="0" borderId="138" xfId="0" applyFont="1" applyFill="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721</xdr:row>
      <xdr:rowOff>180975</xdr:rowOff>
    </xdr:from>
    <xdr:to>
      <xdr:col>45</xdr:col>
      <xdr:colOff>9525</xdr:colOff>
      <xdr:row>755</xdr:row>
      <xdr:rowOff>200025</xdr:rowOff>
    </xdr:to>
    <xdr:grpSp>
      <xdr:nvGrpSpPr>
        <xdr:cNvPr id="1" name="グループ化 31"/>
        <xdr:cNvGrpSpPr>
          <a:grpSpLocks/>
        </xdr:cNvGrpSpPr>
      </xdr:nvGrpSpPr>
      <xdr:grpSpPr>
        <a:xfrm>
          <a:off x="2600325" y="41033700"/>
          <a:ext cx="6410325" cy="10239375"/>
          <a:chOff x="1383364" y="499783"/>
          <a:chExt cx="6384223" cy="8241360"/>
        </a:xfrm>
        <a:solidFill>
          <a:srgbClr val="FFFFFF"/>
        </a:solidFill>
      </xdr:grpSpPr>
      <xdr:grpSp>
        <xdr:nvGrpSpPr>
          <xdr:cNvPr id="2" name="グループ化 32"/>
          <xdr:cNvGrpSpPr>
            <a:grpSpLocks/>
          </xdr:cNvGrpSpPr>
        </xdr:nvGrpSpPr>
        <xdr:grpSpPr>
          <a:xfrm>
            <a:off x="5065465" y="1999711"/>
            <a:ext cx="2700526" cy="1675056"/>
            <a:chOff x="2752725" y="2057400"/>
            <a:chExt cx="1368000" cy="1718204"/>
          </a:xfrm>
          <a:solidFill>
            <a:srgbClr val="FFFFFF"/>
          </a:solidFill>
        </xdr:grpSpPr>
        <xdr:sp>
          <xdr:nvSpPr>
            <xdr:cNvPr id="3" name="テキスト ボックス 56"/>
            <xdr:cNvSpPr txBox="1">
              <a:spLocks noChangeArrowheads="1"/>
            </xdr:cNvSpPr>
          </xdr:nvSpPr>
          <xdr:spPr>
            <a:xfrm>
              <a:off x="2752725" y="2057400"/>
              <a:ext cx="1368000" cy="503863"/>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３００百万円</a:t>
              </a:r>
            </a:p>
          </xdr:txBody>
        </xdr:sp>
        <xdr:sp>
          <xdr:nvSpPr>
            <xdr:cNvPr id="4" name="大かっこ 57"/>
            <xdr:cNvSpPr>
              <a:spLocks/>
            </xdr:cNvSpPr>
          </xdr:nvSpPr>
          <xdr:spPr>
            <a:xfrm>
              <a:off x="2752725" y="2676383"/>
              <a:ext cx="1368000" cy="1099221"/>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情報提供ネットワークシステム等、情報提供等記録開示システム及び情報保護評価書受付システムの構築に係る工程管理支援業務</a:t>
              </a:r>
              <a:r>
                <a:rPr lang="en-US" cap="none" sz="1100" b="0" i="0" u="none" baseline="0">
                  <a:solidFill>
                    <a:srgbClr val="000000"/>
                  </a:solidFill>
                </a:rPr>
                <a:t>
</a:t>
              </a:r>
            </a:p>
          </xdr:txBody>
        </xdr:sp>
      </xdr:grpSp>
      <xdr:sp>
        <xdr:nvSpPr>
          <xdr:cNvPr id="5" name="カギ線コネクタ 33"/>
          <xdr:cNvSpPr>
            <a:spLocks/>
          </xdr:cNvSpPr>
        </xdr:nvSpPr>
        <xdr:spPr>
          <a:xfrm rot="16200000" flipH="1">
            <a:off x="2733627" y="990144"/>
            <a:ext cx="2331837" cy="1254747"/>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カギ線コネクタ 34"/>
          <xdr:cNvSpPr>
            <a:spLocks/>
          </xdr:cNvSpPr>
        </xdr:nvSpPr>
        <xdr:spPr>
          <a:xfrm rot="16200000" flipH="1">
            <a:off x="2733627" y="990144"/>
            <a:ext cx="2331837" cy="3345992"/>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カギ線コネクタ 35"/>
          <xdr:cNvSpPr>
            <a:spLocks/>
          </xdr:cNvSpPr>
        </xdr:nvSpPr>
        <xdr:spPr>
          <a:xfrm rot="16200000" flipH="1">
            <a:off x="2733627" y="990144"/>
            <a:ext cx="2331837" cy="5010747"/>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カギ線コネクタ 36"/>
          <xdr:cNvSpPr>
            <a:spLocks/>
          </xdr:cNvSpPr>
        </xdr:nvSpPr>
        <xdr:spPr>
          <a:xfrm rot="16200000" flipH="1">
            <a:off x="2733627" y="990144"/>
            <a:ext cx="2333434" cy="6669321"/>
          </a:xfrm>
          <a:prstGeom prst="bentConnector2">
            <a:avLst/>
          </a:prstGeom>
          <a:noFill/>
          <a:ln w="12700" cmpd="sng">
            <a:solidFill>
              <a:srgbClr val="948A54"/>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37"/>
          <xdr:cNvGrpSpPr>
            <a:grpSpLocks/>
          </xdr:cNvGrpSpPr>
        </xdr:nvGrpSpPr>
        <xdr:grpSpPr>
          <a:xfrm>
            <a:off x="1383364" y="499783"/>
            <a:ext cx="2700526" cy="1209420"/>
            <a:chOff x="1369358" y="513790"/>
            <a:chExt cx="1363517" cy="1220377"/>
          </a:xfrm>
          <a:solidFill>
            <a:srgbClr val="FFFFFF"/>
          </a:solidFill>
        </xdr:grpSpPr>
        <xdr:sp>
          <xdr:nvSpPr>
            <xdr:cNvPr id="10" name="テキスト ボックス 54"/>
            <xdr:cNvSpPr txBox="1">
              <a:spLocks noChangeArrowheads="1"/>
            </xdr:cNvSpPr>
          </xdr:nvSpPr>
          <xdr:spPr>
            <a:xfrm>
              <a:off x="1369358" y="513790"/>
              <a:ext cx="1363517" cy="495168"/>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７，５０８百万円</a:t>
              </a:r>
            </a:p>
          </xdr:txBody>
        </xdr:sp>
        <xdr:sp>
          <xdr:nvSpPr>
            <xdr:cNvPr id="11" name="大かっこ 55"/>
            <xdr:cNvSpPr>
              <a:spLocks/>
            </xdr:cNvSpPr>
          </xdr:nvSpPr>
          <xdr:spPr>
            <a:xfrm>
              <a:off x="1369358" y="1122148"/>
              <a:ext cx="1363517" cy="612019"/>
            </a:xfrm>
            <a:prstGeom prst="bracketPair">
              <a:avLst/>
            </a:prstGeom>
            <a:solidFill>
              <a:srgbClr val="FFFFFF"/>
            </a:solid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マイナンバー関係システムに係る設計・開発、機器等の借入</a:t>
              </a:r>
            </a:p>
          </xdr:txBody>
        </xdr:sp>
      </xdr:grpSp>
      <xdr:sp>
        <xdr:nvSpPr>
          <xdr:cNvPr id="12" name="テキスト ボックス 38"/>
          <xdr:cNvSpPr txBox="1">
            <a:spLocks noChangeArrowheads="1"/>
          </xdr:cNvSpPr>
        </xdr:nvSpPr>
        <xdr:spPr>
          <a:xfrm>
            <a:off x="5068657" y="1711263"/>
            <a:ext cx="1613612" cy="28638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nvGrpSpPr>
          <xdr:cNvPr id="13" name="グループ化 39"/>
          <xdr:cNvGrpSpPr>
            <a:grpSpLocks/>
          </xdr:cNvGrpSpPr>
        </xdr:nvGrpSpPr>
        <xdr:grpSpPr>
          <a:xfrm>
            <a:off x="5065465" y="3802508"/>
            <a:ext cx="2700526" cy="1499928"/>
            <a:chOff x="5016692" y="3910853"/>
            <a:chExt cx="2499458" cy="1511732"/>
          </a:xfrm>
          <a:solidFill>
            <a:srgbClr val="FFFFFF"/>
          </a:solidFill>
        </xdr:grpSpPr>
        <xdr:grpSp>
          <xdr:nvGrpSpPr>
            <xdr:cNvPr id="14" name="グループ化 50"/>
            <xdr:cNvGrpSpPr>
              <a:grpSpLocks/>
            </xdr:cNvGrpSpPr>
          </xdr:nvGrpSpPr>
          <xdr:grpSpPr>
            <a:xfrm>
              <a:off x="5016692" y="4202239"/>
              <a:ext cx="2499458" cy="1220346"/>
              <a:chOff x="2752725" y="2057400"/>
              <a:chExt cx="1368000" cy="1241935"/>
            </a:xfrm>
            <a:solidFill>
              <a:srgbClr val="FFFFFF"/>
            </a:solidFill>
          </xdr:grpSpPr>
          <xdr:sp>
            <xdr:nvSpPr>
              <xdr:cNvPr id="15" name="テキスト ボックス 52"/>
              <xdr:cNvSpPr txBox="1">
                <a:spLocks noChangeArrowheads="1"/>
              </xdr:cNvSpPr>
            </xdr:nvSpPr>
            <xdr:spPr>
              <a:xfrm>
                <a:off x="2752725" y="2057400"/>
                <a:ext cx="1368000" cy="503915"/>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４，０６４百万円</a:t>
                </a:r>
              </a:p>
            </xdr:txBody>
          </xdr:sp>
          <xdr:sp>
            <xdr:nvSpPr>
              <xdr:cNvPr id="16" name="大かっこ 53"/>
              <xdr:cNvSpPr>
                <a:spLocks/>
              </xdr:cNvSpPr>
            </xdr:nvSpPr>
            <xdr:spPr>
              <a:xfrm>
                <a:off x="2752725" y="2676505"/>
                <a:ext cx="1368000" cy="622830"/>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情報提供ネットワークシステム等の設計・開発等業務</a:t>
                </a:r>
              </a:p>
            </xdr:txBody>
          </xdr:sp>
        </xdr:grpSp>
        <xdr:sp>
          <xdr:nvSpPr>
            <xdr:cNvPr id="17" name="テキスト ボックス 51"/>
            <xdr:cNvSpPr txBox="1">
              <a:spLocks noChangeArrowheads="1"/>
            </xdr:cNvSpPr>
          </xdr:nvSpPr>
          <xdr:spPr>
            <a:xfrm>
              <a:off x="5020441" y="3910853"/>
              <a:ext cx="1490302" cy="28798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18" name="グループ化 40"/>
          <xdr:cNvGrpSpPr>
            <a:grpSpLocks/>
          </xdr:cNvGrpSpPr>
        </xdr:nvGrpSpPr>
        <xdr:grpSpPr>
          <a:xfrm>
            <a:off x="5065465" y="5469323"/>
            <a:ext cx="2700526" cy="1497867"/>
            <a:chOff x="5016692" y="5423647"/>
            <a:chExt cx="2499458" cy="1510053"/>
          </a:xfrm>
          <a:solidFill>
            <a:srgbClr val="FFFFFF"/>
          </a:solidFill>
        </xdr:grpSpPr>
        <xdr:grpSp>
          <xdr:nvGrpSpPr>
            <xdr:cNvPr id="19" name="グループ化 46"/>
            <xdr:cNvGrpSpPr>
              <a:grpSpLocks/>
            </xdr:cNvGrpSpPr>
          </xdr:nvGrpSpPr>
          <xdr:grpSpPr>
            <a:xfrm>
              <a:off x="5016692" y="5713200"/>
              <a:ext cx="2499458" cy="1220500"/>
              <a:chOff x="2752725" y="2057400"/>
              <a:chExt cx="1368000" cy="1241935"/>
            </a:xfrm>
            <a:solidFill>
              <a:srgbClr val="FFFFFF"/>
            </a:solidFill>
          </xdr:grpSpPr>
          <xdr:sp>
            <xdr:nvSpPr>
              <xdr:cNvPr id="20" name="テキスト ボックス 48"/>
              <xdr:cNvSpPr txBox="1">
                <a:spLocks noChangeArrowheads="1"/>
              </xdr:cNvSpPr>
            </xdr:nvSpPr>
            <xdr:spPr>
              <a:xfrm>
                <a:off x="2752725" y="2057400"/>
                <a:ext cx="1368000" cy="503915"/>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１，１０４百万円</a:t>
                </a:r>
              </a:p>
            </xdr:txBody>
          </xdr:sp>
          <xdr:sp>
            <xdr:nvSpPr>
              <xdr:cNvPr id="21" name="大かっこ 49"/>
              <xdr:cNvSpPr>
                <a:spLocks/>
              </xdr:cNvSpPr>
            </xdr:nvSpPr>
            <xdr:spPr>
              <a:xfrm>
                <a:off x="2752725" y="2676505"/>
                <a:ext cx="1368000" cy="622830"/>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情報提供等記録開示システム</a:t>
                </a:r>
                <a:r>
                  <a:rPr lang="en-US" cap="none" sz="1100" b="0" i="0" u="none" baseline="0">
                    <a:solidFill>
                      <a:srgbClr val="000000"/>
                    </a:solidFill>
                    <a:latin typeface="ＭＳ Ｐゴシック"/>
                    <a:ea typeface="ＭＳ Ｐゴシック"/>
                    <a:cs typeface="ＭＳ Ｐゴシック"/>
                  </a:rPr>
                  <a:t>の設計・開発等業務</a:t>
                </a:r>
              </a:p>
            </xdr:txBody>
          </xdr:sp>
        </xdr:grpSp>
        <xdr:sp>
          <xdr:nvSpPr>
            <xdr:cNvPr id="22" name="テキスト ボックス 47"/>
            <xdr:cNvSpPr txBox="1">
              <a:spLocks noChangeArrowheads="1"/>
            </xdr:cNvSpPr>
          </xdr:nvSpPr>
          <xdr:spPr>
            <a:xfrm>
              <a:off x="5020441" y="5423647"/>
              <a:ext cx="1490302" cy="28804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grpSp>
        <xdr:nvGrpSpPr>
          <xdr:cNvPr id="23" name="グループ化 41"/>
          <xdr:cNvGrpSpPr>
            <a:grpSpLocks/>
          </xdr:cNvGrpSpPr>
        </xdr:nvGrpSpPr>
        <xdr:grpSpPr>
          <a:xfrm>
            <a:off x="5067061" y="7123776"/>
            <a:ext cx="2700526" cy="1617367"/>
            <a:chOff x="5018562" y="6947647"/>
            <a:chExt cx="2499458" cy="1629187"/>
          </a:xfrm>
          <a:solidFill>
            <a:srgbClr val="FFFFFF"/>
          </a:solidFill>
        </xdr:grpSpPr>
        <xdr:grpSp>
          <xdr:nvGrpSpPr>
            <xdr:cNvPr id="24" name="グループ化 42"/>
            <xdr:cNvGrpSpPr>
              <a:grpSpLocks/>
            </xdr:cNvGrpSpPr>
          </xdr:nvGrpSpPr>
          <xdr:grpSpPr>
            <a:xfrm>
              <a:off x="5018562" y="7238864"/>
              <a:ext cx="2499458" cy="1337970"/>
              <a:chOff x="2752725" y="2057400"/>
              <a:chExt cx="1368000" cy="1361463"/>
            </a:xfrm>
            <a:solidFill>
              <a:srgbClr val="FFFFFF"/>
            </a:solidFill>
          </xdr:grpSpPr>
          <xdr:sp>
            <xdr:nvSpPr>
              <xdr:cNvPr id="25" name="テキスト ボックス 44"/>
              <xdr:cNvSpPr txBox="1">
                <a:spLocks noChangeArrowheads="1"/>
              </xdr:cNvSpPr>
            </xdr:nvSpPr>
            <xdr:spPr>
              <a:xfrm>
                <a:off x="2752725" y="2057400"/>
                <a:ext cx="1368000" cy="504082"/>
              </a:xfrm>
              <a:prstGeom prst="rect">
                <a:avLst/>
              </a:prstGeom>
              <a:solidFill>
                <a:srgbClr val="FFFFFF"/>
              </a:solidFill>
              <a:ln w="9525" cmpd="sng">
                <a:solidFill>
                  <a:srgbClr val="948A54"/>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Ｄ．民間会社（７社）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２，０４０百万円</a:t>
                </a:r>
              </a:p>
            </xdr:txBody>
          </xdr:sp>
          <xdr:sp>
            <xdr:nvSpPr>
              <xdr:cNvPr id="26" name="大かっこ 45"/>
              <xdr:cNvSpPr>
                <a:spLocks/>
              </xdr:cNvSpPr>
            </xdr:nvSpPr>
            <xdr:spPr>
              <a:xfrm>
                <a:off x="2752725" y="2676525"/>
                <a:ext cx="1368000" cy="742338"/>
              </a:xfrm>
              <a:prstGeom prst="bracketPair">
                <a:avLst/>
              </a:prstGeom>
              <a:no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情報提供ネットワークシステム及び</a:t>
                </a:r>
                <a:r>
                  <a:rPr lang="en-US" cap="none" sz="1100" b="0" i="0" u="none" baseline="0">
                    <a:solidFill>
                      <a:srgbClr val="000000"/>
                    </a:solidFill>
                    <a:latin typeface="ＭＳ Ｐゴシック"/>
                    <a:ea typeface="ＭＳ Ｐゴシック"/>
                    <a:cs typeface="ＭＳ Ｐゴシック"/>
                  </a:rPr>
                  <a:t>情報提供等記録開示システム</a:t>
                </a:r>
                <a:r>
                  <a:rPr lang="en-US" cap="none" sz="1100" b="0" i="0" u="none" baseline="0">
                    <a:solidFill>
                      <a:srgbClr val="000000"/>
                    </a:solidFill>
                    <a:latin typeface="ＭＳ Ｐゴシック"/>
                    <a:ea typeface="ＭＳ Ｐゴシック"/>
                    <a:cs typeface="ＭＳ Ｐゴシック"/>
                  </a:rPr>
                  <a:t>に係る機器の借入等</a:t>
                </a:r>
              </a:p>
            </xdr:txBody>
          </xdr:sp>
        </xdr:grpSp>
        <xdr:sp>
          <xdr:nvSpPr>
            <xdr:cNvPr id="27" name="テキスト ボックス 43"/>
            <xdr:cNvSpPr txBox="1">
              <a:spLocks noChangeArrowheads="1"/>
            </xdr:cNvSpPr>
          </xdr:nvSpPr>
          <xdr:spPr>
            <a:xfrm>
              <a:off x="5020437" y="6947647"/>
              <a:ext cx="1490302" cy="28795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9" t="s">
        <v>435</v>
      </c>
      <c r="AR2" s="349"/>
      <c r="AS2" s="43">
        <f>IF(OR(AQ2="　",AQ2=""),"","-")</f>
      </c>
      <c r="AT2" s="350">
        <v>15</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280</v>
      </c>
      <c r="AK3" s="488"/>
      <c r="AL3" s="488"/>
      <c r="AM3" s="488"/>
      <c r="AN3" s="488"/>
      <c r="AO3" s="488"/>
      <c r="AP3" s="488"/>
      <c r="AQ3" s="488"/>
      <c r="AR3" s="488"/>
      <c r="AS3" s="488"/>
      <c r="AT3" s="488"/>
      <c r="AU3" s="488"/>
      <c r="AV3" s="488"/>
      <c r="AW3" s="488"/>
      <c r="AX3" s="24" t="s">
        <v>74</v>
      </c>
    </row>
    <row r="4" spans="1:50" ht="24.75" customHeight="1">
      <c r="A4" s="686" t="s">
        <v>29</v>
      </c>
      <c r="B4" s="687"/>
      <c r="C4" s="687"/>
      <c r="D4" s="687"/>
      <c r="E4" s="687"/>
      <c r="F4" s="687"/>
      <c r="G4" s="662" t="s">
        <v>436</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437</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c r="A5" s="672" t="s">
        <v>76</v>
      </c>
      <c r="B5" s="673"/>
      <c r="C5" s="673"/>
      <c r="D5" s="673"/>
      <c r="E5" s="673"/>
      <c r="F5" s="674"/>
      <c r="G5" s="507" t="s">
        <v>196</v>
      </c>
      <c r="H5" s="508"/>
      <c r="I5" s="508"/>
      <c r="J5" s="508"/>
      <c r="K5" s="508"/>
      <c r="L5" s="508"/>
      <c r="M5" s="509" t="s">
        <v>75</v>
      </c>
      <c r="N5" s="510"/>
      <c r="O5" s="510"/>
      <c r="P5" s="510"/>
      <c r="Q5" s="510"/>
      <c r="R5" s="511"/>
      <c r="S5" s="512" t="s">
        <v>140</v>
      </c>
      <c r="T5" s="508"/>
      <c r="U5" s="508"/>
      <c r="V5" s="508"/>
      <c r="W5" s="508"/>
      <c r="X5" s="513"/>
      <c r="Y5" s="678" t="s">
        <v>3</v>
      </c>
      <c r="Z5" s="679"/>
      <c r="AA5" s="679"/>
      <c r="AB5" s="679"/>
      <c r="AC5" s="679"/>
      <c r="AD5" s="680"/>
      <c r="AE5" s="681" t="s">
        <v>438</v>
      </c>
      <c r="AF5" s="681"/>
      <c r="AG5" s="681"/>
      <c r="AH5" s="681"/>
      <c r="AI5" s="681"/>
      <c r="AJ5" s="681"/>
      <c r="AK5" s="681"/>
      <c r="AL5" s="681"/>
      <c r="AM5" s="681"/>
      <c r="AN5" s="681"/>
      <c r="AO5" s="681"/>
      <c r="AP5" s="682"/>
      <c r="AQ5" s="683" t="s">
        <v>515</v>
      </c>
      <c r="AR5" s="684"/>
      <c r="AS5" s="684"/>
      <c r="AT5" s="684"/>
      <c r="AU5" s="684"/>
      <c r="AV5" s="684"/>
      <c r="AW5" s="684"/>
      <c r="AX5" s="685"/>
    </row>
    <row r="6" spans="1:50" ht="39" customHeight="1">
      <c r="A6" s="688" t="s">
        <v>4</v>
      </c>
      <c r="B6" s="689"/>
      <c r="C6" s="689"/>
      <c r="D6" s="689"/>
      <c r="E6" s="689"/>
      <c r="F6" s="689"/>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79.5" customHeight="1">
      <c r="A7" s="794" t="s">
        <v>24</v>
      </c>
      <c r="B7" s="795"/>
      <c r="C7" s="795"/>
      <c r="D7" s="795"/>
      <c r="E7" s="795"/>
      <c r="F7" s="796"/>
      <c r="G7" s="797" t="s">
        <v>440</v>
      </c>
      <c r="H7" s="798"/>
      <c r="I7" s="798"/>
      <c r="J7" s="798"/>
      <c r="K7" s="798"/>
      <c r="L7" s="798"/>
      <c r="M7" s="798"/>
      <c r="N7" s="798"/>
      <c r="O7" s="798"/>
      <c r="P7" s="798"/>
      <c r="Q7" s="798"/>
      <c r="R7" s="798"/>
      <c r="S7" s="798"/>
      <c r="T7" s="798"/>
      <c r="U7" s="798"/>
      <c r="V7" s="798"/>
      <c r="W7" s="798"/>
      <c r="X7" s="799"/>
      <c r="Y7" s="347" t="s">
        <v>5</v>
      </c>
      <c r="Z7" s="231"/>
      <c r="AA7" s="231"/>
      <c r="AB7" s="231"/>
      <c r="AC7" s="231"/>
      <c r="AD7" s="348"/>
      <c r="AE7" s="337" t="s">
        <v>480</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94" t="s">
        <v>367</v>
      </c>
      <c r="B8" s="795"/>
      <c r="C8" s="795"/>
      <c r="D8" s="795"/>
      <c r="E8" s="795"/>
      <c r="F8" s="796"/>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8">
        <f>'入力規則等'!K13</f>
      </c>
      <c r="AF8" s="82"/>
      <c r="AG8" s="82"/>
      <c r="AH8" s="82"/>
      <c r="AI8" s="82"/>
      <c r="AJ8" s="82"/>
      <c r="AK8" s="82"/>
      <c r="AL8" s="82"/>
      <c r="AM8" s="82"/>
      <c r="AN8" s="82"/>
      <c r="AO8" s="82"/>
      <c r="AP8" s="82"/>
      <c r="AQ8" s="82"/>
      <c r="AR8" s="82"/>
      <c r="AS8" s="82"/>
      <c r="AT8" s="82"/>
      <c r="AU8" s="82"/>
      <c r="AV8" s="82"/>
      <c r="AW8" s="82"/>
      <c r="AX8" s="699"/>
    </row>
    <row r="9" spans="1:50" ht="73.5" customHeight="1">
      <c r="A9" s="517" t="s">
        <v>25</v>
      </c>
      <c r="B9" s="518"/>
      <c r="C9" s="518"/>
      <c r="D9" s="518"/>
      <c r="E9" s="518"/>
      <c r="F9" s="518"/>
      <c r="G9" s="519" t="s">
        <v>441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c r="A10" s="651" t="s">
        <v>34</v>
      </c>
      <c r="B10" s="652"/>
      <c r="C10" s="652"/>
      <c r="D10" s="652"/>
      <c r="E10" s="652"/>
      <c r="F10" s="652"/>
      <c r="G10" s="653" t="s">
        <v>442</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c r="A11" s="651" t="s">
        <v>6</v>
      </c>
      <c r="B11" s="652"/>
      <c r="C11" s="652"/>
      <c r="D11" s="652"/>
      <c r="E11" s="652"/>
      <c r="F11" s="707"/>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c r="A12" s="620" t="s">
        <v>26</v>
      </c>
      <c r="B12" s="621"/>
      <c r="C12" s="621"/>
      <c r="D12" s="621"/>
      <c r="E12" s="621"/>
      <c r="F12" s="622"/>
      <c r="G12" s="659"/>
      <c r="H12" s="660"/>
      <c r="I12" s="660"/>
      <c r="J12" s="660"/>
      <c r="K12" s="660"/>
      <c r="L12" s="660"/>
      <c r="M12" s="660"/>
      <c r="N12" s="660"/>
      <c r="O12" s="660"/>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7"/>
    </row>
    <row r="13" spans="1:50" ht="21" customHeight="1">
      <c r="A13" s="623"/>
      <c r="B13" s="624"/>
      <c r="C13" s="624"/>
      <c r="D13" s="624"/>
      <c r="E13" s="624"/>
      <c r="F13" s="625"/>
      <c r="G13" s="628" t="s">
        <v>7</v>
      </c>
      <c r="H13" s="629"/>
      <c r="I13" s="634" t="s">
        <v>8</v>
      </c>
      <c r="J13" s="635"/>
      <c r="K13" s="635"/>
      <c r="L13" s="635"/>
      <c r="M13" s="635"/>
      <c r="N13" s="635"/>
      <c r="O13" s="636"/>
      <c r="P13" s="205">
        <v>1740</v>
      </c>
      <c r="Q13" s="206"/>
      <c r="R13" s="206"/>
      <c r="S13" s="206"/>
      <c r="T13" s="206"/>
      <c r="U13" s="206"/>
      <c r="V13" s="207"/>
      <c r="W13" s="205">
        <v>13336</v>
      </c>
      <c r="X13" s="206"/>
      <c r="Y13" s="206"/>
      <c r="Z13" s="206"/>
      <c r="AA13" s="206"/>
      <c r="AB13" s="206"/>
      <c r="AC13" s="207"/>
      <c r="AD13" s="205">
        <v>6200</v>
      </c>
      <c r="AE13" s="206"/>
      <c r="AF13" s="206"/>
      <c r="AG13" s="206"/>
      <c r="AH13" s="206"/>
      <c r="AI13" s="206"/>
      <c r="AJ13" s="207"/>
      <c r="AK13" s="205">
        <v>9539</v>
      </c>
      <c r="AL13" s="206"/>
      <c r="AM13" s="206"/>
      <c r="AN13" s="206"/>
      <c r="AO13" s="206"/>
      <c r="AP13" s="206"/>
      <c r="AQ13" s="207"/>
      <c r="AR13" s="344">
        <v>148</v>
      </c>
      <c r="AS13" s="345"/>
      <c r="AT13" s="345"/>
      <c r="AU13" s="345"/>
      <c r="AV13" s="345"/>
      <c r="AW13" s="345"/>
      <c r="AX13" s="346"/>
    </row>
    <row r="14" spans="1:50" ht="21" customHeight="1">
      <c r="A14" s="623"/>
      <c r="B14" s="624"/>
      <c r="C14" s="624"/>
      <c r="D14" s="624"/>
      <c r="E14" s="624"/>
      <c r="F14" s="625"/>
      <c r="G14" s="630"/>
      <c r="H14" s="631"/>
      <c r="I14" s="522" t="s">
        <v>9</v>
      </c>
      <c r="J14" s="563"/>
      <c r="K14" s="563"/>
      <c r="L14" s="563"/>
      <c r="M14" s="563"/>
      <c r="N14" s="563"/>
      <c r="O14" s="564"/>
      <c r="P14" s="205" t="s">
        <v>443</v>
      </c>
      <c r="Q14" s="206"/>
      <c r="R14" s="206"/>
      <c r="S14" s="206"/>
      <c r="T14" s="206"/>
      <c r="U14" s="206"/>
      <c r="V14" s="207"/>
      <c r="W14" s="205" t="s">
        <v>443</v>
      </c>
      <c r="X14" s="206"/>
      <c r="Y14" s="206"/>
      <c r="Z14" s="206"/>
      <c r="AA14" s="206"/>
      <c r="AB14" s="206"/>
      <c r="AC14" s="207"/>
      <c r="AD14" s="205" t="s">
        <v>443</v>
      </c>
      <c r="AE14" s="206"/>
      <c r="AF14" s="206"/>
      <c r="AG14" s="206"/>
      <c r="AH14" s="206"/>
      <c r="AI14" s="206"/>
      <c r="AJ14" s="207"/>
      <c r="AK14" s="205" t="s">
        <v>444</v>
      </c>
      <c r="AL14" s="206"/>
      <c r="AM14" s="206"/>
      <c r="AN14" s="206"/>
      <c r="AO14" s="206"/>
      <c r="AP14" s="206"/>
      <c r="AQ14" s="207"/>
      <c r="AR14" s="618"/>
      <c r="AS14" s="618"/>
      <c r="AT14" s="618"/>
      <c r="AU14" s="618"/>
      <c r="AV14" s="618"/>
      <c r="AW14" s="618"/>
      <c r="AX14" s="619"/>
    </row>
    <row r="15" spans="1:50" ht="21" customHeight="1">
      <c r="A15" s="623"/>
      <c r="B15" s="624"/>
      <c r="C15" s="624"/>
      <c r="D15" s="624"/>
      <c r="E15" s="624"/>
      <c r="F15" s="625"/>
      <c r="G15" s="630"/>
      <c r="H15" s="631"/>
      <c r="I15" s="522" t="s">
        <v>58</v>
      </c>
      <c r="J15" s="523"/>
      <c r="K15" s="523"/>
      <c r="L15" s="523"/>
      <c r="M15" s="523"/>
      <c r="N15" s="523"/>
      <c r="O15" s="524"/>
      <c r="P15" s="205">
        <v>53</v>
      </c>
      <c r="Q15" s="206"/>
      <c r="R15" s="206"/>
      <c r="S15" s="206"/>
      <c r="T15" s="206"/>
      <c r="U15" s="206"/>
      <c r="V15" s="207"/>
      <c r="W15" s="205">
        <v>1629</v>
      </c>
      <c r="X15" s="206"/>
      <c r="Y15" s="206"/>
      <c r="Z15" s="206"/>
      <c r="AA15" s="206"/>
      <c r="AB15" s="206"/>
      <c r="AC15" s="207"/>
      <c r="AD15" s="205">
        <v>6433</v>
      </c>
      <c r="AE15" s="206"/>
      <c r="AF15" s="206"/>
      <c r="AG15" s="206"/>
      <c r="AH15" s="206"/>
      <c r="AI15" s="206"/>
      <c r="AJ15" s="207"/>
      <c r="AK15" s="205">
        <v>4469</v>
      </c>
      <c r="AL15" s="206"/>
      <c r="AM15" s="206"/>
      <c r="AN15" s="206"/>
      <c r="AO15" s="206"/>
      <c r="AP15" s="206"/>
      <c r="AQ15" s="207"/>
      <c r="AR15" s="205" t="s">
        <v>444</v>
      </c>
      <c r="AS15" s="206"/>
      <c r="AT15" s="206"/>
      <c r="AU15" s="206"/>
      <c r="AV15" s="206"/>
      <c r="AW15" s="206"/>
      <c r="AX15" s="562"/>
    </row>
    <row r="16" spans="1:50" ht="21" customHeight="1">
      <c r="A16" s="623"/>
      <c r="B16" s="624"/>
      <c r="C16" s="624"/>
      <c r="D16" s="624"/>
      <c r="E16" s="624"/>
      <c r="F16" s="625"/>
      <c r="G16" s="630"/>
      <c r="H16" s="631"/>
      <c r="I16" s="522" t="s">
        <v>59</v>
      </c>
      <c r="J16" s="523"/>
      <c r="K16" s="523"/>
      <c r="L16" s="523"/>
      <c r="M16" s="523"/>
      <c r="N16" s="523"/>
      <c r="O16" s="524"/>
      <c r="P16" s="205">
        <v>-1629</v>
      </c>
      <c r="Q16" s="206"/>
      <c r="R16" s="206"/>
      <c r="S16" s="206"/>
      <c r="T16" s="206"/>
      <c r="U16" s="206"/>
      <c r="V16" s="207"/>
      <c r="W16" s="205">
        <v>-6433</v>
      </c>
      <c r="X16" s="206"/>
      <c r="Y16" s="206"/>
      <c r="Z16" s="206"/>
      <c r="AA16" s="206"/>
      <c r="AB16" s="206"/>
      <c r="AC16" s="207"/>
      <c r="AD16" s="205">
        <v>-4469</v>
      </c>
      <c r="AE16" s="206"/>
      <c r="AF16" s="206"/>
      <c r="AG16" s="206"/>
      <c r="AH16" s="206"/>
      <c r="AI16" s="206"/>
      <c r="AJ16" s="207"/>
      <c r="AK16" s="205" t="s">
        <v>444</v>
      </c>
      <c r="AL16" s="206"/>
      <c r="AM16" s="206"/>
      <c r="AN16" s="206"/>
      <c r="AO16" s="206"/>
      <c r="AP16" s="206"/>
      <c r="AQ16" s="207"/>
      <c r="AR16" s="656"/>
      <c r="AS16" s="657"/>
      <c r="AT16" s="657"/>
      <c r="AU16" s="657"/>
      <c r="AV16" s="657"/>
      <c r="AW16" s="657"/>
      <c r="AX16" s="658"/>
    </row>
    <row r="17" spans="1:50" ht="24.75" customHeight="1">
      <c r="A17" s="623"/>
      <c r="B17" s="624"/>
      <c r="C17" s="624"/>
      <c r="D17" s="624"/>
      <c r="E17" s="624"/>
      <c r="F17" s="625"/>
      <c r="G17" s="630"/>
      <c r="H17" s="631"/>
      <c r="I17" s="522" t="s">
        <v>57</v>
      </c>
      <c r="J17" s="563"/>
      <c r="K17" s="563"/>
      <c r="L17" s="563"/>
      <c r="M17" s="563"/>
      <c r="N17" s="563"/>
      <c r="O17" s="564"/>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t="s">
        <v>444</v>
      </c>
      <c r="AL17" s="206"/>
      <c r="AM17" s="206"/>
      <c r="AN17" s="206"/>
      <c r="AO17" s="206"/>
      <c r="AP17" s="206"/>
      <c r="AQ17" s="207"/>
      <c r="AR17" s="342"/>
      <c r="AS17" s="342"/>
      <c r="AT17" s="342"/>
      <c r="AU17" s="342"/>
      <c r="AV17" s="342"/>
      <c r="AW17" s="342"/>
      <c r="AX17" s="343"/>
    </row>
    <row r="18" spans="1:50" ht="24.75" customHeight="1">
      <c r="A18" s="623"/>
      <c r="B18" s="624"/>
      <c r="C18" s="624"/>
      <c r="D18" s="624"/>
      <c r="E18" s="624"/>
      <c r="F18" s="625"/>
      <c r="G18" s="632"/>
      <c r="H18" s="633"/>
      <c r="I18" s="695" t="s">
        <v>22</v>
      </c>
      <c r="J18" s="696"/>
      <c r="K18" s="696"/>
      <c r="L18" s="696"/>
      <c r="M18" s="696"/>
      <c r="N18" s="696"/>
      <c r="O18" s="697"/>
      <c r="P18" s="501">
        <f>SUM(P13:V17)</f>
        <v>164</v>
      </c>
      <c r="Q18" s="502"/>
      <c r="R18" s="502"/>
      <c r="S18" s="502"/>
      <c r="T18" s="502"/>
      <c r="U18" s="502"/>
      <c r="V18" s="503"/>
      <c r="W18" s="501">
        <f>SUM(W13:AC17)</f>
        <v>8532</v>
      </c>
      <c r="X18" s="502"/>
      <c r="Y18" s="502"/>
      <c r="Z18" s="502"/>
      <c r="AA18" s="502"/>
      <c r="AB18" s="502"/>
      <c r="AC18" s="503"/>
      <c r="AD18" s="501">
        <f>SUM(AD13:AJ17)</f>
        <v>8164</v>
      </c>
      <c r="AE18" s="502"/>
      <c r="AF18" s="502"/>
      <c r="AG18" s="502"/>
      <c r="AH18" s="502"/>
      <c r="AI18" s="502"/>
      <c r="AJ18" s="503"/>
      <c r="AK18" s="501">
        <f>SUM(AK13:AQ17)</f>
        <v>14008</v>
      </c>
      <c r="AL18" s="502"/>
      <c r="AM18" s="502"/>
      <c r="AN18" s="502"/>
      <c r="AO18" s="502"/>
      <c r="AP18" s="502"/>
      <c r="AQ18" s="503"/>
      <c r="AR18" s="501">
        <f>SUM(AR13:AX17)</f>
        <v>148</v>
      </c>
      <c r="AS18" s="502"/>
      <c r="AT18" s="502"/>
      <c r="AU18" s="502"/>
      <c r="AV18" s="502"/>
      <c r="AW18" s="502"/>
      <c r="AX18" s="504"/>
    </row>
    <row r="19" spans="1:50" ht="24.75" customHeight="1">
      <c r="A19" s="623"/>
      <c r="B19" s="624"/>
      <c r="C19" s="624"/>
      <c r="D19" s="624"/>
      <c r="E19" s="624"/>
      <c r="F19" s="625"/>
      <c r="G19" s="498" t="s">
        <v>10</v>
      </c>
      <c r="H19" s="499"/>
      <c r="I19" s="499"/>
      <c r="J19" s="499"/>
      <c r="K19" s="499"/>
      <c r="L19" s="499"/>
      <c r="M19" s="499"/>
      <c r="N19" s="499"/>
      <c r="O19" s="499"/>
      <c r="P19" s="205">
        <v>104</v>
      </c>
      <c r="Q19" s="206"/>
      <c r="R19" s="206"/>
      <c r="S19" s="206"/>
      <c r="T19" s="206"/>
      <c r="U19" s="206"/>
      <c r="V19" s="207"/>
      <c r="W19" s="205">
        <v>5700</v>
      </c>
      <c r="X19" s="206"/>
      <c r="Y19" s="206"/>
      <c r="Z19" s="206"/>
      <c r="AA19" s="206"/>
      <c r="AB19" s="206"/>
      <c r="AC19" s="207"/>
      <c r="AD19" s="205">
        <v>7508</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6"/>
      <c r="G20" s="498" t="s">
        <v>11</v>
      </c>
      <c r="H20" s="499"/>
      <c r="I20" s="499"/>
      <c r="J20" s="499"/>
      <c r="K20" s="499"/>
      <c r="L20" s="499"/>
      <c r="M20" s="499"/>
      <c r="N20" s="499"/>
      <c r="O20" s="499"/>
      <c r="P20" s="506">
        <f>IF(P18=0,"-",P19/P18)</f>
        <v>0.6341463414634146</v>
      </c>
      <c r="Q20" s="506"/>
      <c r="R20" s="506"/>
      <c r="S20" s="506"/>
      <c r="T20" s="506"/>
      <c r="U20" s="506"/>
      <c r="V20" s="506"/>
      <c r="W20" s="506">
        <f>IF(W18=0,"-",W19/W18)</f>
        <v>0.6680731364275668</v>
      </c>
      <c r="X20" s="506"/>
      <c r="Y20" s="506"/>
      <c r="Z20" s="506"/>
      <c r="AA20" s="506"/>
      <c r="AB20" s="506"/>
      <c r="AC20" s="506"/>
      <c r="AD20" s="506">
        <f>IF(AD18=0,"-",AD19/AD18)</f>
        <v>0.9196472317491425</v>
      </c>
      <c r="AE20" s="506"/>
      <c r="AF20" s="506"/>
      <c r="AG20" s="506"/>
      <c r="AH20" s="506"/>
      <c r="AI20" s="506"/>
      <c r="AJ20" s="506"/>
      <c r="AK20" s="500"/>
      <c r="AL20" s="500"/>
      <c r="AM20" s="500"/>
      <c r="AN20" s="500"/>
      <c r="AO20" s="500"/>
      <c r="AP20" s="500"/>
      <c r="AQ20" s="694"/>
      <c r="AR20" s="694"/>
      <c r="AS20" s="694"/>
      <c r="AT20" s="694"/>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v>28</v>
      </c>
      <c r="AR22" s="113"/>
      <c r="AS22" s="99" t="s">
        <v>324</v>
      </c>
      <c r="AT22" s="100"/>
      <c r="AU22" s="322" t="s">
        <v>501</v>
      </c>
      <c r="AV22" s="322"/>
      <c r="AW22" s="351" t="s">
        <v>310</v>
      </c>
      <c r="AX22" s="352"/>
    </row>
    <row r="23" spans="1:50" ht="72" customHeight="1">
      <c r="A23" s="476"/>
      <c r="B23" s="474"/>
      <c r="C23" s="474"/>
      <c r="D23" s="474"/>
      <c r="E23" s="474"/>
      <c r="F23" s="475"/>
      <c r="G23" s="700" t="s">
        <v>521</v>
      </c>
      <c r="H23" s="608"/>
      <c r="I23" s="608"/>
      <c r="J23" s="608"/>
      <c r="K23" s="608"/>
      <c r="L23" s="608"/>
      <c r="M23" s="608"/>
      <c r="N23" s="608"/>
      <c r="O23" s="701"/>
      <c r="P23" s="88" t="s">
        <v>445</v>
      </c>
      <c r="Q23" s="88"/>
      <c r="R23" s="88"/>
      <c r="S23" s="88"/>
      <c r="T23" s="88"/>
      <c r="U23" s="88"/>
      <c r="V23" s="88"/>
      <c r="W23" s="88"/>
      <c r="X23" s="117"/>
      <c r="Y23" s="199" t="s">
        <v>14</v>
      </c>
      <c r="Z23" s="458"/>
      <c r="AA23" s="459"/>
      <c r="AB23" s="470" t="s">
        <v>16</v>
      </c>
      <c r="AC23" s="470"/>
      <c r="AD23" s="470"/>
      <c r="AE23" s="302" t="s">
        <v>391</v>
      </c>
      <c r="AF23" s="303"/>
      <c r="AG23" s="303"/>
      <c r="AH23" s="303"/>
      <c r="AI23" s="302" t="s">
        <v>444</v>
      </c>
      <c r="AJ23" s="303"/>
      <c r="AK23" s="303"/>
      <c r="AL23" s="303"/>
      <c r="AM23" s="302" t="s">
        <v>444</v>
      </c>
      <c r="AN23" s="303"/>
      <c r="AO23" s="303"/>
      <c r="AP23" s="303"/>
      <c r="AQ23" s="77" t="s">
        <v>444</v>
      </c>
      <c r="AR23" s="78"/>
      <c r="AS23" s="78"/>
      <c r="AT23" s="79"/>
      <c r="AU23" s="303" t="s">
        <v>444</v>
      </c>
      <c r="AV23" s="303"/>
      <c r="AW23" s="303"/>
      <c r="AX23" s="305"/>
    </row>
    <row r="24" spans="1:50" ht="72" customHeight="1">
      <c r="A24" s="477"/>
      <c r="B24" s="478"/>
      <c r="C24" s="478"/>
      <c r="D24" s="478"/>
      <c r="E24" s="478"/>
      <c r="F24" s="479"/>
      <c r="G24" s="702"/>
      <c r="H24" s="703"/>
      <c r="I24" s="703"/>
      <c r="J24" s="703"/>
      <c r="K24" s="703"/>
      <c r="L24" s="703"/>
      <c r="M24" s="703"/>
      <c r="N24" s="703"/>
      <c r="O24" s="704"/>
      <c r="P24" s="119"/>
      <c r="Q24" s="119"/>
      <c r="R24" s="119"/>
      <c r="S24" s="119"/>
      <c r="T24" s="119"/>
      <c r="U24" s="119"/>
      <c r="V24" s="119"/>
      <c r="W24" s="119"/>
      <c r="X24" s="120"/>
      <c r="Y24" s="238" t="s">
        <v>61</v>
      </c>
      <c r="Z24" s="233"/>
      <c r="AA24" s="234"/>
      <c r="AB24" s="485" t="s">
        <v>16</v>
      </c>
      <c r="AC24" s="485"/>
      <c r="AD24" s="485"/>
      <c r="AE24" s="302" t="s">
        <v>444</v>
      </c>
      <c r="AF24" s="303"/>
      <c r="AG24" s="303"/>
      <c r="AH24" s="303"/>
      <c r="AI24" s="302" t="s">
        <v>444</v>
      </c>
      <c r="AJ24" s="303"/>
      <c r="AK24" s="303"/>
      <c r="AL24" s="303"/>
      <c r="AM24" s="302" t="s">
        <v>444</v>
      </c>
      <c r="AN24" s="303"/>
      <c r="AO24" s="303"/>
      <c r="AP24" s="303"/>
      <c r="AQ24" s="77">
        <v>99.9</v>
      </c>
      <c r="AR24" s="78"/>
      <c r="AS24" s="78"/>
      <c r="AT24" s="79"/>
      <c r="AU24" s="303" t="s">
        <v>501</v>
      </c>
      <c r="AV24" s="303"/>
      <c r="AW24" s="303"/>
      <c r="AX24" s="305"/>
    </row>
    <row r="25" spans="1:50" ht="76.5" customHeight="1" thickBot="1">
      <c r="A25" s="480"/>
      <c r="B25" s="481"/>
      <c r="C25" s="481"/>
      <c r="D25" s="481"/>
      <c r="E25" s="481"/>
      <c r="F25" s="482"/>
      <c r="G25" s="705"/>
      <c r="H25" s="609"/>
      <c r="I25" s="609"/>
      <c r="J25" s="609"/>
      <c r="K25" s="609"/>
      <c r="L25" s="609"/>
      <c r="M25" s="609"/>
      <c r="N25" s="609"/>
      <c r="O25" s="706"/>
      <c r="P25" s="91"/>
      <c r="Q25" s="91"/>
      <c r="R25" s="91"/>
      <c r="S25" s="91"/>
      <c r="T25" s="91"/>
      <c r="U25" s="91"/>
      <c r="V25" s="91"/>
      <c r="W25" s="91"/>
      <c r="X25" s="122"/>
      <c r="Y25" s="238" t="s">
        <v>15</v>
      </c>
      <c r="Z25" s="233"/>
      <c r="AA25" s="234"/>
      <c r="AB25" s="336" t="s">
        <v>312</v>
      </c>
      <c r="AC25" s="336"/>
      <c r="AD25" s="336"/>
      <c r="AE25" s="302" t="s">
        <v>444</v>
      </c>
      <c r="AF25" s="303"/>
      <c r="AG25" s="303"/>
      <c r="AH25" s="303"/>
      <c r="AI25" s="302" t="s">
        <v>444</v>
      </c>
      <c r="AJ25" s="303"/>
      <c r="AK25" s="303"/>
      <c r="AL25" s="303"/>
      <c r="AM25" s="302" t="s">
        <v>444</v>
      </c>
      <c r="AN25" s="303"/>
      <c r="AO25" s="303"/>
      <c r="AP25" s="303"/>
      <c r="AQ25" s="77" t="s">
        <v>444</v>
      </c>
      <c r="AR25" s="78"/>
      <c r="AS25" s="78"/>
      <c r="AT25" s="79"/>
      <c r="AU25" s="303" t="s">
        <v>444</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8" t="s">
        <v>410</v>
      </c>
      <c r="B46" s="809"/>
      <c r="C46" s="809"/>
      <c r="D46" s="809"/>
      <c r="E46" s="809"/>
      <c r="F46" s="810"/>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11"/>
      <c r="B47" s="812"/>
      <c r="C47" s="812"/>
      <c r="D47" s="812"/>
      <c r="E47" s="812"/>
      <c r="F47" s="813"/>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11"/>
      <c r="B48" s="812"/>
      <c r="C48" s="812"/>
      <c r="D48" s="812"/>
      <c r="E48" s="812"/>
      <c r="F48" s="813"/>
      <c r="G48" s="76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11"/>
      <c r="B49" s="812"/>
      <c r="C49" s="812"/>
      <c r="D49" s="812"/>
      <c r="E49" s="812"/>
      <c r="F49" s="813"/>
      <c r="G49" s="76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11"/>
      <c r="B50" s="812"/>
      <c r="C50" s="812"/>
      <c r="D50" s="812"/>
      <c r="E50" s="812"/>
      <c r="F50" s="813"/>
      <c r="G50" s="76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64" t="s">
        <v>433</v>
      </c>
      <c r="B51" s="865"/>
      <c r="C51" s="865"/>
      <c r="D51" s="865"/>
      <c r="E51" s="862" t="s">
        <v>426</v>
      </c>
      <c r="F51" s="863"/>
      <c r="G51" s="50" t="s">
        <v>340</v>
      </c>
      <c r="H51" s="792"/>
      <c r="I51" s="384"/>
      <c r="J51" s="384"/>
      <c r="K51" s="384"/>
      <c r="L51" s="384"/>
      <c r="M51" s="384"/>
      <c r="N51" s="384"/>
      <c r="O51" s="793"/>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thickBot="1">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56"/>
      <c r="AP52" s="56"/>
      <c r="AQ52" s="56"/>
      <c r="AR52" s="56"/>
      <c r="AS52" s="56"/>
      <c r="AT52" s="56"/>
      <c r="AU52" s="56"/>
      <c r="AV52" s="56"/>
      <c r="AW52" s="56"/>
      <c r="AX52" s="57"/>
    </row>
    <row r="53" spans="1:50" ht="18.75" customHeight="1" hidden="1">
      <c r="A53" s="483" t="s">
        <v>277</v>
      </c>
      <c r="B53" s="816" t="s">
        <v>274</v>
      </c>
      <c r="C53" s="444"/>
      <c r="D53" s="444"/>
      <c r="E53" s="444"/>
      <c r="F53" s="445"/>
      <c r="G53" s="790" t="s">
        <v>268</v>
      </c>
      <c r="H53" s="790"/>
      <c r="I53" s="790"/>
      <c r="J53" s="790"/>
      <c r="K53" s="790"/>
      <c r="L53" s="790"/>
      <c r="M53" s="790"/>
      <c r="N53" s="790"/>
      <c r="O53" s="790"/>
      <c r="P53" s="790"/>
      <c r="Q53" s="790"/>
      <c r="R53" s="790"/>
      <c r="S53" s="790"/>
      <c r="T53" s="790"/>
      <c r="U53" s="790"/>
      <c r="V53" s="790"/>
      <c r="W53" s="790"/>
      <c r="X53" s="790"/>
      <c r="Y53" s="790"/>
      <c r="Z53" s="790"/>
      <c r="AA53" s="791"/>
      <c r="AB53" s="821" t="s">
        <v>336</v>
      </c>
      <c r="AC53" s="790"/>
      <c r="AD53" s="790"/>
      <c r="AE53" s="790"/>
      <c r="AF53" s="790"/>
      <c r="AG53" s="790"/>
      <c r="AH53" s="790"/>
      <c r="AI53" s="790"/>
      <c r="AJ53" s="790"/>
      <c r="AK53" s="790"/>
      <c r="AL53" s="790"/>
      <c r="AM53" s="790"/>
      <c r="AN53" s="790"/>
      <c r="AO53" s="790"/>
      <c r="AP53" s="790"/>
      <c r="AQ53" s="790"/>
      <c r="AR53" s="790"/>
      <c r="AS53" s="790"/>
      <c r="AT53" s="790"/>
      <c r="AU53" s="790"/>
      <c r="AV53" s="790"/>
      <c r="AW53" s="790"/>
      <c r="AX53" s="822"/>
    </row>
    <row r="54" spans="1:50" ht="18.75" customHeight="1" hidden="1">
      <c r="A54" s="483"/>
      <c r="B54" s="816"/>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hidden="1">
      <c r="A55" s="483"/>
      <c r="B55" s="816"/>
      <c r="C55" s="444"/>
      <c r="D55" s="444"/>
      <c r="E55" s="444"/>
      <c r="F55" s="445"/>
      <c r="G55" s="326" t="s">
        <v>444</v>
      </c>
      <c r="H55" s="326"/>
      <c r="I55" s="326"/>
      <c r="J55" s="326"/>
      <c r="K55" s="326"/>
      <c r="L55" s="326"/>
      <c r="M55" s="326"/>
      <c r="N55" s="326"/>
      <c r="O55" s="326"/>
      <c r="P55" s="326"/>
      <c r="Q55" s="326"/>
      <c r="R55" s="326"/>
      <c r="S55" s="326"/>
      <c r="T55" s="326"/>
      <c r="U55" s="326"/>
      <c r="V55" s="326"/>
      <c r="W55" s="326"/>
      <c r="X55" s="326"/>
      <c r="Y55" s="326"/>
      <c r="Z55" s="326"/>
      <c r="AA55" s="715"/>
      <c r="AB55" s="325" t="s">
        <v>444</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hidden="1">
      <c r="A56" s="483"/>
      <c r="B56" s="816"/>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hidden="1">
      <c r="A57" s="483"/>
      <c r="B57" s="817"/>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hidden="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hidden="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t="s">
        <v>444</v>
      </c>
      <c r="AR59" s="322"/>
      <c r="AS59" s="99" t="s">
        <v>324</v>
      </c>
      <c r="AT59" s="100"/>
      <c r="AU59" s="322" t="s">
        <v>444</v>
      </c>
      <c r="AV59" s="322"/>
      <c r="AW59" s="351" t="s">
        <v>310</v>
      </c>
      <c r="AX59" s="352"/>
    </row>
    <row r="60" spans="1:50" ht="22.5" customHeight="1" hidden="1">
      <c r="A60" s="483"/>
      <c r="B60" s="444"/>
      <c r="C60" s="444"/>
      <c r="D60" s="444"/>
      <c r="E60" s="444"/>
      <c r="F60" s="445"/>
      <c r="G60" s="116" t="s">
        <v>444</v>
      </c>
      <c r="H60" s="88"/>
      <c r="I60" s="88"/>
      <c r="J60" s="88"/>
      <c r="K60" s="88"/>
      <c r="L60" s="88"/>
      <c r="M60" s="88"/>
      <c r="N60" s="88"/>
      <c r="O60" s="117"/>
      <c r="P60" s="88" t="s">
        <v>444</v>
      </c>
      <c r="Q60" s="785"/>
      <c r="R60" s="785"/>
      <c r="S60" s="785"/>
      <c r="T60" s="785"/>
      <c r="U60" s="785"/>
      <c r="V60" s="785"/>
      <c r="W60" s="785"/>
      <c r="X60" s="786"/>
      <c r="Y60" s="718" t="s">
        <v>69</v>
      </c>
      <c r="Z60" s="719"/>
      <c r="AA60" s="720"/>
      <c r="AB60" s="470" t="s">
        <v>444</v>
      </c>
      <c r="AC60" s="470"/>
      <c r="AD60" s="470"/>
      <c r="AE60" s="302" t="s">
        <v>444</v>
      </c>
      <c r="AF60" s="303"/>
      <c r="AG60" s="303"/>
      <c r="AH60" s="303"/>
      <c r="AI60" s="302" t="s">
        <v>444</v>
      </c>
      <c r="AJ60" s="303"/>
      <c r="AK60" s="303"/>
      <c r="AL60" s="303"/>
      <c r="AM60" s="302" t="s">
        <v>444</v>
      </c>
      <c r="AN60" s="303"/>
      <c r="AO60" s="303"/>
      <c r="AP60" s="303"/>
      <c r="AQ60" s="77" t="s">
        <v>444</v>
      </c>
      <c r="AR60" s="78"/>
      <c r="AS60" s="78"/>
      <c r="AT60" s="79"/>
      <c r="AU60" s="303" t="s">
        <v>444</v>
      </c>
      <c r="AV60" s="303"/>
      <c r="AW60" s="303"/>
      <c r="AX60" s="305"/>
    </row>
    <row r="61" spans="1:50" ht="22.5" customHeight="1" hidden="1">
      <c r="A61" s="483"/>
      <c r="B61" s="444"/>
      <c r="C61" s="444"/>
      <c r="D61" s="444"/>
      <c r="E61" s="444"/>
      <c r="F61" s="445"/>
      <c r="G61" s="118"/>
      <c r="H61" s="119"/>
      <c r="I61" s="119"/>
      <c r="J61" s="119"/>
      <c r="K61" s="119"/>
      <c r="L61" s="119"/>
      <c r="M61" s="119"/>
      <c r="N61" s="119"/>
      <c r="O61" s="120"/>
      <c r="P61" s="787"/>
      <c r="Q61" s="787"/>
      <c r="R61" s="787"/>
      <c r="S61" s="787"/>
      <c r="T61" s="787"/>
      <c r="U61" s="787"/>
      <c r="V61" s="787"/>
      <c r="W61" s="787"/>
      <c r="X61" s="788"/>
      <c r="Y61" s="693" t="s">
        <v>61</v>
      </c>
      <c r="Z61" s="420"/>
      <c r="AA61" s="421"/>
      <c r="AB61" s="485" t="s">
        <v>444</v>
      </c>
      <c r="AC61" s="485"/>
      <c r="AD61" s="485"/>
      <c r="AE61" s="302" t="s">
        <v>444</v>
      </c>
      <c r="AF61" s="303"/>
      <c r="AG61" s="303"/>
      <c r="AH61" s="303"/>
      <c r="AI61" s="302" t="s">
        <v>444</v>
      </c>
      <c r="AJ61" s="303"/>
      <c r="AK61" s="303"/>
      <c r="AL61" s="303"/>
      <c r="AM61" s="302" t="s">
        <v>444</v>
      </c>
      <c r="AN61" s="303"/>
      <c r="AO61" s="303"/>
      <c r="AP61" s="303"/>
      <c r="AQ61" s="77" t="s">
        <v>444</v>
      </c>
      <c r="AR61" s="78"/>
      <c r="AS61" s="78"/>
      <c r="AT61" s="79"/>
      <c r="AU61" s="303" t="s">
        <v>444</v>
      </c>
      <c r="AV61" s="303"/>
      <c r="AW61" s="303"/>
      <c r="AX61" s="305"/>
    </row>
    <row r="62" spans="1:50" ht="22.5" customHeight="1" hidden="1" thickBo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9"/>
      <c r="Y62" s="693" t="s">
        <v>15</v>
      </c>
      <c r="Z62" s="420"/>
      <c r="AA62" s="421"/>
      <c r="AB62" s="336" t="s">
        <v>16</v>
      </c>
      <c r="AC62" s="336"/>
      <c r="AD62" s="336"/>
      <c r="AE62" s="302" t="s">
        <v>444</v>
      </c>
      <c r="AF62" s="303"/>
      <c r="AG62" s="303"/>
      <c r="AH62" s="303"/>
      <c r="AI62" s="302" t="s">
        <v>444</v>
      </c>
      <c r="AJ62" s="303"/>
      <c r="AK62" s="303"/>
      <c r="AL62" s="303"/>
      <c r="AM62" s="302" t="s">
        <v>444</v>
      </c>
      <c r="AN62" s="303"/>
      <c r="AO62" s="303"/>
      <c r="AP62" s="303"/>
      <c r="AQ62" s="77" t="s">
        <v>444</v>
      </c>
      <c r="AR62" s="78"/>
      <c r="AS62" s="78"/>
      <c r="AT62" s="79"/>
      <c r="AU62" s="303" t="s">
        <v>444</v>
      </c>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85"/>
      <c r="R65" s="785"/>
      <c r="S65" s="785"/>
      <c r="T65" s="785"/>
      <c r="U65" s="785"/>
      <c r="V65" s="785"/>
      <c r="W65" s="785"/>
      <c r="X65" s="786"/>
      <c r="Y65" s="718" t="s">
        <v>69</v>
      </c>
      <c r="Z65" s="719"/>
      <c r="AA65" s="720"/>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7"/>
      <c r="Q66" s="787"/>
      <c r="R66" s="787"/>
      <c r="S66" s="787"/>
      <c r="T66" s="787"/>
      <c r="U66" s="787"/>
      <c r="V66" s="787"/>
      <c r="W66" s="787"/>
      <c r="X66" s="788"/>
      <c r="Y66" s="693"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9"/>
      <c r="Y67" s="693"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85"/>
      <c r="R70" s="785"/>
      <c r="S70" s="785"/>
      <c r="T70" s="785"/>
      <c r="U70" s="785"/>
      <c r="V70" s="785"/>
      <c r="W70" s="785"/>
      <c r="X70" s="786"/>
      <c r="Y70" s="718" t="s">
        <v>69</v>
      </c>
      <c r="Z70" s="719"/>
      <c r="AA70" s="72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7"/>
      <c r="Q71" s="787"/>
      <c r="R71" s="787"/>
      <c r="S71" s="787"/>
      <c r="T71" s="787"/>
      <c r="U71" s="787"/>
      <c r="V71" s="787"/>
      <c r="W71" s="787"/>
      <c r="X71" s="788"/>
      <c r="Y71" s="693" t="s">
        <v>61</v>
      </c>
      <c r="Z71" s="420"/>
      <c r="AA71" s="421"/>
      <c r="AB71" s="782"/>
      <c r="AC71" s="783"/>
      <c r="AD71" s="784"/>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9"/>
      <c r="C72" s="819"/>
      <c r="D72" s="819"/>
      <c r="E72" s="819"/>
      <c r="F72" s="820"/>
      <c r="G72" s="460"/>
      <c r="H72" s="140"/>
      <c r="I72" s="140"/>
      <c r="J72" s="140"/>
      <c r="K72" s="140"/>
      <c r="L72" s="140"/>
      <c r="M72" s="140"/>
      <c r="N72" s="140"/>
      <c r="O72" s="461"/>
      <c r="P72" s="814"/>
      <c r="Q72" s="814"/>
      <c r="R72" s="814"/>
      <c r="S72" s="814"/>
      <c r="T72" s="814"/>
      <c r="U72" s="814"/>
      <c r="V72" s="814"/>
      <c r="W72" s="814"/>
      <c r="X72" s="815"/>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3" customHeight="1">
      <c r="A73" s="800" t="s">
        <v>71</v>
      </c>
      <c r="B73" s="801"/>
      <c r="C73" s="801"/>
      <c r="D73" s="801"/>
      <c r="E73" s="801"/>
      <c r="F73" s="802"/>
      <c r="G73" s="806" t="s">
        <v>67</v>
      </c>
      <c r="H73" s="806"/>
      <c r="I73" s="806"/>
      <c r="J73" s="806"/>
      <c r="K73" s="806"/>
      <c r="L73" s="806"/>
      <c r="M73" s="806"/>
      <c r="N73" s="806"/>
      <c r="O73" s="806"/>
      <c r="P73" s="806"/>
      <c r="Q73" s="806"/>
      <c r="R73" s="806"/>
      <c r="S73" s="806"/>
      <c r="T73" s="806"/>
      <c r="U73" s="806"/>
      <c r="V73" s="806"/>
      <c r="W73" s="806"/>
      <c r="X73" s="807"/>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33" customHeight="1">
      <c r="A74" s="414"/>
      <c r="B74" s="415"/>
      <c r="C74" s="415"/>
      <c r="D74" s="415"/>
      <c r="E74" s="415"/>
      <c r="F74" s="416"/>
      <c r="G74" s="608" t="s">
        <v>520</v>
      </c>
      <c r="H74" s="608"/>
      <c r="I74" s="608"/>
      <c r="J74" s="608"/>
      <c r="K74" s="608"/>
      <c r="L74" s="608"/>
      <c r="M74" s="608"/>
      <c r="N74" s="608"/>
      <c r="O74" s="608"/>
      <c r="P74" s="608"/>
      <c r="Q74" s="608"/>
      <c r="R74" s="608"/>
      <c r="S74" s="608"/>
      <c r="T74" s="608"/>
      <c r="U74" s="608"/>
      <c r="V74" s="608"/>
      <c r="W74" s="608"/>
      <c r="X74" s="701"/>
      <c r="Y74" s="818" t="s">
        <v>62</v>
      </c>
      <c r="Z74" s="679"/>
      <c r="AA74" s="680"/>
      <c r="AB74" s="470" t="s">
        <v>444</v>
      </c>
      <c r="AC74" s="470"/>
      <c r="AD74" s="470"/>
      <c r="AE74" s="284" t="s">
        <v>444</v>
      </c>
      <c r="AF74" s="284"/>
      <c r="AG74" s="284"/>
      <c r="AH74" s="284"/>
      <c r="AI74" s="284" t="s">
        <v>444</v>
      </c>
      <c r="AJ74" s="284"/>
      <c r="AK74" s="284"/>
      <c r="AL74" s="284"/>
      <c r="AM74" s="284" t="s">
        <v>444</v>
      </c>
      <c r="AN74" s="284"/>
      <c r="AO74" s="284"/>
      <c r="AP74" s="284"/>
      <c r="AQ74" s="284" t="s">
        <v>444</v>
      </c>
      <c r="AR74" s="284"/>
      <c r="AS74" s="284"/>
      <c r="AT74" s="284"/>
      <c r="AU74" s="284"/>
      <c r="AV74" s="284"/>
      <c r="AW74" s="284"/>
      <c r="AX74" s="285"/>
      <c r="AY74" s="10"/>
      <c r="AZ74" s="10"/>
      <c r="BA74" s="10"/>
      <c r="BB74" s="10"/>
      <c r="BC74" s="10"/>
    </row>
    <row r="75" spans="1:60" ht="33" customHeight="1">
      <c r="A75" s="417"/>
      <c r="B75" s="418"/>
      <c r="C75" s="418"/>
      <c r="D75" s="418"/>
      <c r="E75" s="418"/>
      <c r="F75" s="419"/>
      <c r="G75" s="609"/>
      <c r="H75" s="609"/>
      <c r="I75" s="609"/>
      <c r="J75" s="609"/>
      <c r="K75" s="609"/>
      <c r="L75" s="609"/>
      <c r="M75" s="609"/>
      <c r="N75" s="609"/>
      <c r="O75" s="609"/>
      <c r="P75" s="609"/>
      <c r="Q75" s="609"/>
      <c r="R75" s="609"/>
      <c r="S75" s="609"/>
      <c r="T75" s="609"/>
      <c r="U75" s="609"/>
      <c r="V75" s="609"/>
      <c r="W75" s="609"/>
      <c r="X75" s="706"/>
      <c r="Y75" s="290" t="s">
        <v>63</v>
      </c>
      <c r="Z75" s="200"/>
      <c r="AA75" s="201"/>
      <c r="AB75" s="470" t="s">
        <v>444</v>
      </c>
      <c r="AC75" s="470"/>
      <c r="AD75" s="470"/>
      <c r="AE75" s="284" t="s">
        <v>444</v>
      </c>
      <c r="AF75" s="284"/>
      <c r="AG75" s="284"/>
      <c r="AH75" s="284"/>
      <c r="AI75" s="284" t="s">
        <v>444</v>
      </c>
      <c r="AJ75" s="284"/>
      <c r="AK75" s="284"/>
      <c r="AL75" s="284"/>
      <c r="AM75" s="284" t="s">
        <v>444</v>
      </c>
      <c r="AN75" s="284"/>
      <c r="AO75" s="284"/>
      <c r="AP75" s="284"/>
      <c r="AQ75" s="284" t="s">
        <v>444</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608" t="s">
        <v>519</v>
      </c>
      <c r="H89" s="608"/>
      <c r="I89" s="608"/>
      <c r="J89" s="608"/>
      <c r="K89" s="608"/>
      <c r="L89" s="608"/>
      <c r="M89" s="608"/>
      <c r="N89" s="608"/>
      <c r="O89" s="608"/>
      <c r="P89" s="608"/>
      <c r="Q89" s="608"/>
      <c r="R89" s="608"/>
      <c r="S89" s="608"/>
      <c r="T89" s="608"/>
      <c r="U89" s="608"/>
      <c r="V89" s="608"/>
      <c r="W89" s="608"/>
      <c r="X89" s="608"/>
      <c r="Y89" s="215" t="s">
        <v>17</v>
      </c>
      <c r="Z89" s="216"/>
      <c r="AA89" s="217"/>
      <c r="AB89" s="235" t="s">
        <v>444</v>
      </c>
      <c r="AC89" s="236"/>
      <c r="AD89" s="237"/>
      <c r="AE89" s="284" t="s">
        <v>444</v>
      </c>
      <c r="AF89" s="284"/>
      <c r="AG89" s="284"/>
      <c r="AH89" s="284"/>
      <c r="AI89" s="284" t="s">
        <v>444</v>
      </c>
      <c r="AJ89" s="284"/>
      <c r="AK89" s="284"/>
      <c r="AL89" s="284"/>
      <c r="AM89" s="284" t="s">
        <v>444</v>
      </c>
      <c r="AN89" s="284"/>
      <c r="AO89" s="284"/>
      <c r="AP89" s="284"/>
      <c r="AQ89" s="302" t="s">
        <v>444</v>
      </c>
      <c r="AR89" s="303"/>
      <c r="AS89" s="303"/>
      <c r="AT89" s="303"/>
      <c r="AU89" s="303"/>
      <c r="AV89" s="303"/>
      <c r="AW89" s="303"/>
      <c r="AX89" s="305"/>
    </row>
    <row r="90" spans="1:50" ht="46.5" customHeight="1">
      <c r="A90" s="230"/>
      <c r="B90" s="231"/>
      <c r="C90" s="231"/>
      <c r="D90" s="231"/>
      <c r="E90" s="231"/>
      <c r="F90" s="232"/>
      <c r="G90" s="609"/>
      <c r="H90" s="609"/>
      <c r="I90" s="609"/>
      <c r="J90" s="609"/>
      <c r="K90" s="609"/>
      <c r="L90" s="609"/>
      <c r="M90" s="609"/>
      <c r="N90" s="609"/>
      <c r="O90" s="609"/>
      <c r="P90" s="609"/>
      <c r="Q90" s="609"/>
      <c r="R90" s="609"/>
      <c r="S90" s="609"/>
      <c r="T90" s="609"/>
      <c r="U90" s="609"/>
      <c r="V90" s="609"/>
      <c r="W90" s="609"/>
      <c r="X90" s="609"/>
      <c r="Y90" s="199" t="s">
        <v>55</v>
      </c>
      <c r="Z90" s="200"/>
      <c r="AA90" s="201"/>
      <c r="AB90" s="202" t="s">
        <v>321</v>
      </c>
      <c r="AC90" s="203"/>
      <c r="AD90" s="204"/>
      <c r="AE90" s="241" t="s">
        <v>444</v>
      </c>
      <c r="AF90" s="241"/>
      <c r="AG90" s="241"/>
      <c r="AH90" s="241"/>
      <c r="AI90" s="241" t="s">
        <v>444</v>
      </c>
      <c r="AJ90" s="241"/>
      <c r="AK90" s="241"/>
      <c r="AL90" s="241"/>
      <c r="AM90" s="241" t="s">
        <v>444</v>
      </c>
      <c r="AN90" s="241"/>
      <c r="AO90" s="241"/>
      <c r="AP90" s="241"/>
      <c r="AQ90" s="241" t="s">
        <v>444</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427</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434</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49.5" customHeight="1">
      <c r="A104" s="388"/>
      <c r="B104" s="389"/>
      <c r="C104" s="218" t="s">
        <v>446</v>
      </c>
      <c r="D104" s="219"/>
      <c r="E104" s="219"/>
      <c r="F104" s="219"/>
      <c r="G104" s="219"/>
      <c r="H104" s="219"/>
      <c r="I104" s="219"/>
      <c r="J104" s="219"/>
      <c r="K104" s="220"/>
      <c r="L104" s="205">
        <v>9539</v>
      </c>
      <c r="M104" s="206"/>
      <c r="N104" s="206"/>
      <c r="O104" s="206"/>
      <c r="P104" s="206"/>
      <c r="Q104" s="207"/>
      <c r="R104" s="205">
        <v>148</v>
      </c>
      <c r="S104" s="206"/>
      <c r="T104" s="206"/>
      <c r="U104" s="206"/>
      <c r="V104" s="206"/>
      <c r="W104" s="207"/>
      <c r="X104" s="771" t="s">
        <v>517</v>
      </c>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3"/>
    </row>
    <row r="105" spans="1:50" ht="24.7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74"/>
      <c r="Y105" s="775"/>
      <c r="Z105" s="775"/>
      <c r="AA105" s="775"/>
      <c r="AB105" s="775"/>
      <c r="AC105" s="775"/>
      <c r="AD105" s="775"/>
      <c r="AE105" s="775"/>
      <c r="AF105" s="775"/>
      <c r="AG105" s="775"/>
      <c r="AH105" s="775"/>
      <c r="AI105" s="775"/>
      <c r="AJ105" s="775"/>
      <c r="AK105" s="775"/>
      <c r="AL105" s="775"/>
      <c r="AM105" s="775"/>
      <c r="AN105" s="775"/>
      <c r="AO105" s="775"/>
      <c r="AP105" s="775"/>
      <c r="AQ105" s="775"/>
      <c r="AR105" s="775"/>
      <c r="AS105" s="775"/>
      <c r="AT105" s="775"/>
      <c r="AU105" s="775"/>
      <c r="AV105" s="775"/>
      <c r="AW105" s="775"/>
      <c r="AX105" s="776"/>
    </row>
    <row r="106" spans="1:50" ht="22.5" customHeight="1" hidden="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4"/>
      <c r="Y106" s="775"/>
      <c r="Z106" s="775"/>
      <c r="AA106" s="775"/>
      <c r="AB106" s="775"/>
      <c r="AC106" s="775"/>
      <c r="AD106" s="775"/>
      <c r="AE106" s="775"/>
      <c r="AF106" s="775"/>
      <c r="AG106" s="775"/>
      <c r="AH106" s="775"/>
      <c r="AI106" s="775"/>
      <c r="AJ106" s="775"/>
      <c r="AK106" s="775"/>
      <c r="AL106" s="775"/>
      <c r="AM106" s="775"/>
      <c r="AN106" s="775"/>
      <c r="AO106" s="775"/>
      <c r="AP106" s="775"/>
      <c r="AQ106" s="775"/>
      <c r="AR106" s="775"/>
      <c r="AS106" s="775"/>
      <c r="AT106" s="775"/>
      <c r="AU106" s="775"/>
      <c r="AV106" s="775"/>
      <c r="AW106" s="775"/>
      <c r="AX106" s="776"/>
    </row>
    <row r="107" spans="1:50" ht="22.5" customHeight="1" hidden="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4"/>
      <c r="Y107" s="775"/>
      <c r="Z107" s="775"/>
      <c r="AA107" s="775"/>
      <c r="AB107" s="775"/>
      <c r="AC107" s="775"/>
      <c r="AD107" s="775"/>
      <c r="AE107" s="775"/>
      <c r="AF107" s="775"/>
      <c r="AG107" s="775"/>
      <c r="AH107" s="775"/>
      <c r="AI107" s="775"/>
      <c r="AJ107" s="775"/>
      <c r="AK107" s="775"/>
      <c r="AL107" s="775"/>
      <c r="AM107" s="775"/>
      <c r="AN107" s="775"/>
      <c r="AO107" s="775"/>
      <c r="AP107" s="775"/>
      <c r="AQ107" s="775"/>
      <c r="AR107" s="775"/>
      <c r="AS107" s="775"/>
      <c r="AT107" s="775"/>
      <c r="AU107" s="775"/>
      <c r="AV107" s="775"/>
      <c r="AW107" s="775"/>
      <c r="AX107" s="776"/>
    </row>
    <row r="108" spans="1:50" ht="24.7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4"/>
      <c r="Y108" s="775"/>
      <c r="Z108" s="775"/>
      <c r="AA108" s="775"/>
      <c r="AB108" s="775"/>
      <c r="AC108" s="775"/>
      <c r="AD108" s="775"/>
      <c r="AE108" s="775"/>
      <c r="AF108" s="775"/>
      <c r="AG108" s="775"/>
      <c r="AH108" s="775"/>
      <c r="AI108" s="775"/>
      <c r="AJ108" s="775"/>
      <c r="AK108" s="775"/>
      <c r="AL108" s="775"/>
      <c r="AM108" s="775"/>
      <c r="AN108" s="775"/>
      <c r="AO108" s="775"/>
      <c r="AP108" s="775"/>
      <c r="AQ108" s="775"/>
      <c r="AR108" s="775"/>
      <c r="AS108" s="775"/>
      <c r="AT108" s="775"/>
      <c r="AU108" s="775"/>
      <c r="AV108" s="775"/>
      <c r="AW108" s="775"/>
      <c r="AX108" s="776"/>
    </row>
    <row r="109" spans="1:50" ht="24.7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4"/>
      <c r="Y109" s="775"/>
      <c r="Z109" s="775"/>
      <c r="AA109" s="775"/>
      <c r="AB109" s="775"/>
      <c r="AC109" s="775"/>
      <c r="AD109" s="775"/>
      <c r="AE109" s="775"/>
      <c r="AF109" s="775"/>
      <c r="AG109" s="775"/>
      <c r="AH109" s="775"/>
      <c r="AI109" s="775"/>
      <c r="AJ109" s="775"/>
      <c r="AK109" s="775"/>
      <c r="AL109" s="775"/>
      <c r="AM109" s="775"/>
      <c r="AN109" s="775"/>
      <c r="AO109" s="775"/>
      <c r="AP109" s="775"/>
      <c r="AQ109" s="775"/>
      <c r="AR109" s="775"/>
      <c r="AS109" s="775"/>
      <c r="AT109" s="775"/>
      <c r="AU109" s="775"/>
      <c r="AV109" s="775"/>
      <c r="AW109" s="775"/>
      <c r="AX109" s="776"/>
    </row>
    <row r="110" spans="1:50" ht="24.75" customHeight="1" thickBot="1">
      <c r="A110" s="390"/>
      <c r="B110" s="391"/>
      <c r="C110" s="208" t="s">
        <v>22</v>
      </c>
      <c r="D110" s="209"/>
      <c r="E110" s="209"/>
      <c r="F110" s="209"/>
      <c r="G110" s="209"/>
      <c r="H110" s="209"/>
      <c r="I110" s="209"/>
      <c r="J110" s="209"/>
      <c r="K110" s="210"/>
      <c r="L110" s="803">
        <f>SUM(L104:Q109)</f>
        <v>9539</v>
      </c>
      <c r="M110" s="804"/>
      <c r="N110" s="804"/>
      <c r="O110" s="804"/>
      <c r="P110" s="804"/>
      <c r="Q110" s="805"/>
      <c r="R110" s="803">
        <f>SUM(R104:W109)</f>
        <v>148</v>
      </c>
      <c r="S110" s="804"/>
      <c r="T110" s="804"/>
      <c r="U110" s="804"/>
      <c r="V110" s="804"/>
      <c r="W110" s="805"/>
      <c r="X110" s="777"/>
      <c r="Y110" s="778"/>
      <c r="Z110" s="778"/>
      <c r="AA110" s="778"/>
      <c r="AB110" s="778"/>
      <c r="AC110" s="778"/>
      <c r="AD110" s="778"/>
      <c r="AE110" s="778"/>
      <c r="AF110" s="778"/>
      <c r="AG110" s="778"/>
      <c r="AH110" s="778"/>
      <c r="AI110" s="778"/>
      <c r="AJ110" s="778"/>
      <c r="AK110" s="778"/>
      <c r="AL110" s="778"/>
      <c r="AM110" s="778"/>
      <c r="AN110" s="778"/>
      <c r="AO110" s="778"/>
      <c r="AP110" s="778"/>
      <c r="AQ110" s="778"/>
      <c r="AR110" s="778"/>
      <c r="AS110" s="778"/>
      <c r="AT110" s="778"/>
      <c r="AU110" s="778"/>
      <c r="AV110" s="778"/>
      <c r="AW110" s="778"/>
      <c r="AX110" s="779"/>
    </row>
    <row r="111" spans="1:50" ht="45" customHeight="1">
      <c r="A111" s="159" t="s">
        <v>344</v>
      </c>
      <c r="B111" s="148"/>
      <c r="C111" s="147" t="s">
        <v>341</v>
      </c>
      <c r="D111" s="148"/>
      <c r="E111" s="243" t="s">
        <v>382</v>
      </c>
      <c r="F111" s="244"/>
      <c r="G111" s="245" t="s">
        <v>444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444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444</v>
      </c>
      <c r="AR114" s="322"/>
      <c r="AS114" s="99" t="s">
        <v>324</v>
      </c>
      <c r="AT114" s="100"/>
      <c r="AU114" s="113" t="s">
        <v>444</v>
      </c>
      <c r="AV114" s="113"/>
      <c r="AW114" s="99" t="s">
        <v>310</v>
      </c>
      <c r="AX114" s="115"/>
    </row>
    <row r="115" spans="1:50" ht="39.75" customHeight="1">
      <c r="A115" s="160"/>
      <c r="B115" s="150"/>
      <c r="C115" s="149"/>
      <c r="D115" s="150"/>
      <c r="E115" s="149"/>
      <c r="F115" s="163"/>
      <c r="G115" s="116" t="s">
        <v>444</v>
      </c>
      <c r="H115" s="88"/>
      <c r="I115" s="88"/>
      <c r="J115" s="88"/>
      <c r="K115" s="88"/>
      <c r="L115" s="88"/>
      <c r="M115" s="88"/>
      <c r="N115" s="88"/>
      <c r="O115" s="88"/>
      <c r="P115" s="88"/>
      <c r="Q115" s="88"/>
      <c r="R115" s="88"/>
      <c r="S115" s="88"/>
      <c r="T115" s="88"/>
      <c r="U115" s="88"/>
      <c r="V115" s="88"/>
      <c r="W115" s="88"/>
      <c r="X115" s="117"/>
      <c r="Y115" s="123" t="s">
        <v>356</v>
      </c>
      <c r="Z115" s="124"/>
      <c r="AA115" s="125"/>
      <c r="AB115" s="176" t="s">
        <v>444</v>
      </c>
      <c r="AC115" s="76"/>
      <c r="AD115" s="76"/>
      <c r="AE115" s="177" t="s">
        <v>444</v>
      </c>
      <c r="AF115" s="78"/>
      <c r="AG115" s="78"/>
      <c r="AH115" s="78"/>
      <c r="AI115" s="177" t="s">
        <v>444</v>
      </c>
      <c r="AJ115" s="78"/>
      <c r="AK115" s="78"/>
      <c r="AL115" s="78"/>
      <c r="AM115" s="177" t="s">
        <v>444</v>
      </c>
      <c r="AN115" s="78"/>
      <c r="AO115" s="78"/>
      <c r="AP115" s="78"/>
      <c r="AQ115" s="177" t="s">
        <v>444</v>
      </c>
      <c r="AR115" s="78"/>
      <c r="AS115" s="78"/>
      <c r="AT115" s="78"/>
      <c r="AU115" s="177" t="s">
        <v>444</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444</v>
      </c>
      <c r="AC116" s="126"/>
      <c r="AD116" s="126"/>
      <c r="AE116" s="177" t="s">
        <v>444</v>
      </c>
      <c r="AF116" s="78"/>
      <c r="AG116" s="78"/>
      <c r="AH116" s="78"/>
      <c r="AI116" s="177" t="s">
        <v>444</v>
      </c>
      <c r="AJ116" s="78"/>
      <c r="AK116" s="78"/>
      <c r="AL116" s="78"/>
      <c r="AM116" s="177" t="s">
        <v>444</v>
      </c>
      <c r="AN116" s="78"/>
      <c r="AO116" s="78"/>
      <c r="AP116" s="78"/>
      <c r="AQ116" s="177" t="s">
        <v>444</v>
      </c>
      <c r="AR116" s="78"/>
      <c r="AS116" s="78"/>
      <c r="AT116" s="78"/>
      <c r="AU116" s="177" t="s">
        <v>444</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444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6"/>
      <c r="G171" s="827"/>
      <c r="H171" s="828"/>
      <c r="I171" s="828"/>
      <c r="J171" s="828"/>
      <c r="K171" s="828"/>
      <c r="L171" s="828"/>
      <c r="M171" s="828"/>
      <c r="N171" s="828"/>
      <c r="O171" s="828"/>
      <c r="P171" s="828"/>
      <c r="Q171" s="828"/>
      <c r="R171" s="828"/>
      <c r="S171" s="828"/>
      <c r="T171" s="828"/>
      <c r="U171" s="828"/>
      <c r="V171" s="828"/>
      <c r="W171" s="828"/>
      <c r="X171" s="828"/>
      <c r="Y171" s="828"/>
      <c r="Z171" s="828"/>
      <c r="AA171" s="828"/>
      <c r="AB171" s="828"/>
      <c r="AC171" s="828"/>
      <c r="AD171" s="828"/>
      <c r="AE171" s="828"/>
      <c r="AF171" s="828"/>
      <c r="AG171" s="828"/>
      <c r="AH171" s="828"/>
      <c r="AI171" s="828"/>
      <c r="AJ171" s="828"/>
      <c r="AK171" s="828"/>
      <c r="AL171" s="828"/>
      <c r="AM171" s="828"/>
      <c r="AN171" s="828"/>
      <c r="AO171" s="828"/>
      <c r="AP171" s="828"/>
      <c r="AQ171" s="828"/>
      <c r="AR171" s="828"/>
      <c r="AS171" s="828"/>
      <c r="AT171" s="828"/>
      <c r="AU171" s="828"/>
      <c r="AV171" s="828"/>
      <c r="AW171" s="828"/>
      <c r="AX171" s="829"/>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6"/>
      <c r="G231" s="827"/>
      <c r="H231" s="828"/>
      <c r="I231" s="828"/>
      <c r="J231" s="828"/>
      <c r="K231" s="828"/>
      <c r="L231" s="828"/>
      <c r="M231" s="828"/>
      <c r="N231" s="828"/>
      <c r="O231" s="828"/>
      <c r="P231" s="828"/>
      <c r="Q231" s="828"/>
      <c r="R231" s="828"/>
      <c r="S231" s="828"/>
      <c r="T231" s="828"/>
      <c r="U231" s="828"/>
      <c r="V231" s="828"/>
      <c r="W231" s="828"/>
      <c r="X231" s="828"/>
      <c r="Y231" s="828"/>
      <c r="Z231" s="828"/>
      <c r="AA231" s="828"/>
      <c r="AB231" s="828"/>
      <c r="AC231" s="828"/>
      <c r="AD231" s="828"/>
      <c r="AE231" s="828"/>
      <c r="AF231" s="828"/>
      <c r="AG231" s="828"/>
      <c r="AH231" s="828"/>
      <c r="AI231" s="828"/>
      <c r="AJ231" s="828"/>
      <c r="AK231" s="828"/>
      <c r="AL231" s="828"/>
      <c r="AM231" s="828"/>
      <c r="AN231" s="828"/>
      <c r="AO231" s="828"/>
      <c r="AP231" s="828"/>
      <c r="AQ231" s="828"/>
      <c r="AR231" s="828"/>
      <c r="AS231" s="828"/>
      <c r="AT231" s="828"/>
      <c r="AU231" s="828"/>
      <c r="AV231" s="828"/>
      <c r="AW231" s="828"/>
      <c r="AX231" s="829"/>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6" t="s">
        <v>355</v>
      </c>
      <c r="H233" s="194"/>
      <c r="I233" s="194"/>
      <c r="J233" s="194"/>
      <c r="K233" s="194"/>
      <c r="L233" s="194"/>
      <c r="M233" s="194"/>
      <c r="N233" s="194"/>
      <c r="O233" s="194"/>
      <c r="P233" s="194"/>
      <c r="Q233" s="194"/>
      <c r="R233" s="194"/>
      <c r="S233" s="194"/>
      <c r="T233" s="194"/>
      <c r="U233" s="194"/>
      <c r="V233" s="194"/>
      <c r="W233" s="194"/>
      <c r="X233" s="847"/>
      <c r="Y233" s="848"/>
      <c r="Z233" s="849"/>
      <c r="AA233" s="850"/>
      <c r="AB233" s="854" t="s">
        <v>12</v>
      </c>
      <c r="AC233" s="194"/>
      <c r="AD233" s="847"/>
      <c r="AE233" s="855" t="s">
        <v>325</v>
      </c>
      <c r="AF233" s="855"/>
      <c r="AG233" s="855"/>
      <c r="AH233" s="855"/>
      <c r="AI233" s="855" t="s">
        <v>326</v>
      </c>
      <c r="AJ233" s="855"/>
      <c r="AK233" s="855"/>
      <c r="AL233" s="855"/>
      <c r="AM233" s="855" t="s">
        <v>327</v>
      </c>
      <c r="AN233" s="855"/>
      <c r="AO233" s="855"/>
      <c r="AP233" s="854"/>
      <c r="AQ233" s="854" t="s">
        <v>323</v>
      </c>
      <c r="AR233" s="194"/>
      <c r="AS233" s="194"/>
      <c r="AT233" s="847"/>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1"/>
      <c r="Z234" s="852"/>
      <c r="AA234" s="853"/>
      <c r="AB234" s="172"/>
      <c r="AC234" s="167"/>
      <c r="AD234" s="168"/>
      <c r="AE234" s="856"/>
      <c r="AF234" s="856"/>
      <c r="AG234" s="856"/>
      <c r="AH234" s="856"/>
      <c r="AI234" s="856"/>
      <c r="AJ234" s="856"/>
      <c r="AK234" s="856"/>
      <c r="AL234" s="856"/>
      <c r="AM234" s="856"/>
      <c r="AN234" s="856"/>
      <c r="AO234" s="856"/>
      <c r="AP234" s="172"/>
      <c r="AQ234" s="857"/>
      <c r="AR234" s="858"/>
      <c r="AS234" s="167" t="s">
        <v>324</v>
      </c>
      <c r="AT234" s="168"/>
      <c r="AU234" s="858"/>
      <c r="AV234" s="858"/>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9" t="s">
        <v>356</v>
      </c>
      <c r="Z235" s="860"/>
      <c r="AA235" s="861"/>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44"/>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5"/>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44"/>
    </row>
    <row r="237" spans="1:50" ht="18.75" customHeight="1" hidden="1">
      <c r="A237" s="160"/>
      <c r="B237" s="150"/>
      <c r="C237" s="149"/>
      <c r="D237" s="150"/>
      <c r="E237" s="149"/>
      <c r="F237" s="163"/>
      <c r="G237" s="846" t="s">
        <v>355</v>
      </c>
      <c r="H237" s="194"/>
      <c r="I237" s="194"/>
      <c r="J237" s="194"/>
      <c r="K237" s="194"/>
      <c r="L237" s="194"/>
      <c r="M237" s="194"/>
      <c r="N237" s="194"/>
      <c r="O237" s="194"/>
      <c r="P237" s="194"/>
      <c r="Q237" s="194"/>
      <c r="R237" s="194"/>
      <c r="S237" s="194"/>
      <c r="T237" s="194"/>
      <c r="U237" s="194"/>
      <c r="V237" s="194"/>
      <c r="W237" s="194"/>
      <c r="X237" s="847"/>
      <c r="Y237" s="848"/>
      <c r="Z237" s="849"/>
      <c r="AA237" s="850"/>
      <c r="AB237" s="854" t="s">
        <v>12</v>
      </c>
      <c r="AC237" s="194"/>
      <c r="AD237" s="847"/>
      <c r="AE237" s="855" t="s">
        <v>325</v>
      </c>
      <c r="AF237" s="855"/>
      <c r="AG237" s="855"/>
      <c r="AH237" s="855"/>
      <c r="AI237" s="855" t="s">
        <v>326</v>
      </c>
      <c r="AJ237" s="855"/>
      <c r="AK237" s="855"/>
      <c r="AL237" s="855"/>
      <c r="AM237" s="855" t="s">
        <v>327</v>
      </c>
      <c r="AN237" s="855"/>
      <c r="AO237" s="855"/>
      <c r="AP237" s="854"/>
      <c r="AQ237" s="854" t="s">
        <v>323</v>
      </c>
      <c r="AR237" s="194"/>
      <c r="AS237" s="194"/>
      <c r="AT237" s="847"/>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1"/>
      <c r="Z238" s="852"/>
      <c r="AA238" s="853"/>
      <c r="AB238" s="172"/>
      <c r="AC238" s="167"/>
      <c r="AD238" s="168"/>
      <c r="AE238" s="856"/>
      <c r="AF238" s="856"/>
      <c r="AG238" s="856"/>
      <c r="AH238" s="856"/>
      <c r="AI238" s="856"/>
      <c r="AJ238" s="856"/>
      <c r="AK238" s="856"/>
      <c r="AL238" s="856"/>
      <c r="AM238" s="856"/>
      <c r="AN238" s="856"/>
      <c r="AO238" s="856"/>
      <c r="AP238" s="172"/>
      <c r="AQ238" s="857"/>
      <c r="AR238" s="858"/>
      <c r="AS238" s="167" t="s">
        <v>324</v>
      </c>
      <c r="AT238" s="168"/>
      <c r="AU238" s="858"/>
      <c r="AV238" s="858"/>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9" t="s">
        <v>356</v>
      </c>
      <c r="Z239" s="860"/>
      <c r="AA239" s="861"/>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44"/>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5"/>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44"/>
    </row>
    <row r="241" spans="1:50" ht="18.75" customHeight="1" hidden="1">
      <c r="A241" s="160"/>
      <c r="B241" s="150"/>
      <c r="C241" s="149"/>
      <c r="D241" s="150"/>
      <c r="E241" s="149"/>
      <c r="F241" s="163"/>
      <c r="G241" s="846" t="s">
        <v>355</v>
      </c>
      <c r="H241" s="194"/>
      <c r="I241" s="194"/>
      <c r="J241" s="194"/>
      <c r="K241" s="194"/>
      <c r="L241" s="194"/>
      <c r="M241" s="194"/>
      <c r="N241" s="194"/>
      <c r="O241" s="194"/>
      <c r="P241" s="194"/>
      <c r="Q241" s="194"/>
      <c r="R241" s="194"/>
      <c r="S241" s="194"/>
      <c r="T241" s="194"/>
      <c r="U241" s="194"/>
      <c r="V241" s="194"/>
      <c r="W241" s="194"/>
      <c r="X241" s="847"/>
      <c r="Y241" s="848"/>
      <c r="Z241" s="849"/>
      <c r="AA241" s="850"/>
      <c r="AB241" s="854" t="s">
        <v>12</v>
      </c>
      <c r="AC241" s="194"/>
      <c r="AD241" s="847"/>
      <c r="AE241" s="855" t="s">
        <v>325</v>
      </c>
      <c r="AF241" s="855"/>
      <c r="AG241" s="855"/>
      <c r="AH241" s="855"/>
      <c r="AI241" s="855" t="s">
        <v>326</v>
      </c>
      <c r="AJ241" s="855"/>
      <c r="AK241" s="855"/>
      <c r="AL241" s="855"/>
      <c r="AM241" s="855" t="s">
        <v>327</v>
      </c>
      <c r="AN241" s="855"/>
      <c r="AO241" s="855"/>
      <c r="AP241" s="854"/>
      <c r="AQ241" s="854" t="s">
        <v>323</v>
      </c>
      <c r="AR241" s="194"/>
      <c r="AS241" s="194"/>
      <c r="AT241" s="847"/>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1"/>
      <c r="Z242" s="852"/>
      <c r="AA242" s="853"/>
      <c r="AB242" s="172"/>
      <c r="AC242" s="167"/>
      <c r="AD242" s="168"/>
      <c r="AE242" s="856"/>
      <c r="AF242" s="856"/>
      <c r="AG242" s="856"/>
      <c r="AH242" s="856"/>
      <c r="AI242" s="856"/>
      <c r="AJ242" s="856"/>
      <c r="AK242" s="856"/>
      <c r="AL242" s="856"/>
      <c r="AM242" s="856"/>
      <c r="AN242" s="856"/>
      <c r="AO242" s="856"/>
      <c r="AP242" s="172"/>
      <c r="AQ242" s="857"/>
      <c r="AR242" s="858"/>
      <c r="AS242" s="167" t="s">
        <v>324</v>
      </c>
      <c r="AT242" s="168"/>
      <c r="AU242" s="858"/>
      <c r="AV242" s="858"/>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9" t="s">
        <v>356</v>
      </c>
      <c r="Z243" s="860"/>
      <c r="AA243" s="861"/>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44"/>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5"/>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44"/>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1"/>
      <c r="Z245" s="852"/>
      <c r="AA245" s="85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1"/>
      <c r="Z246" s="852"/>
      <c r="AA246" s="853"/>
      <c r="AB246" s="172"/>
      <c r="AC246" s="167"/>
      <c r="AD246" s="168"/>
      <c r="AE246" s="856"/>
      <c r="AF246" s="856"/>
      <c r="AG246" s="856"/>
      <c r="AH246" s="856"/>
      <c r="AI246" s="856"/>
      <c r="AJ246" s="856"/>
      <c r="AK246" s="856"/>
      <c r="AL246" s="856"/>
      <c r="AM246" s="856"/>
      <c r="AN246" s="856"/>
      <c r="AO246" s="856"/>
      <c r="AP246" s="172"/>
      <c r="AQ246" s="857"/>
      <c r="AR246" s="858"/>
      <c r="AS246" s="167" t="s">
        <v>324</v>
      </c>
      <c r="AT246" s="168"/>
      <c r="AU246" s="858"/>
      <c r="AV246" s="858"/>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9" t="s">
        <v>356</v>
      </c>
      <c r="Z247" s="860"/>
      <c r="AA247" s="861"/>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44"/>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5"/>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44"/>
    </row>
    <row r="249" spans="1:50" ht="18.75" customHeight="1" hidden="1">
      <c r="A249" s="160"/>
      <c r="B249" s="150"/>
      <c r="C249" s="149"/>
      <c r="D249" s="150"/>
      <c r="E249" s="149"/>
      <c r="F249" s="163"/>
      <c r="G249" s="846" t="s">
        <v>355</v>
      </c>
      <c r="H249" s="194"/>
      <c r="I249" s="194"/>
      <c r="J249" s="194"/>
      <c r="K249" s="194"/>
      <c r="L249" s="194"/>
      <c r="M249" s="194"/>
      <c r="N249" s="194"/>
      <c r="O249" s="194"/>
      <c r="P249" s="194"/>
      <c r="Q249" s="194"/>
      <c r="R249" s="194"/>
      <c r="S249" s="194"/>
      <c r="T249" s="194"/>
      <c r="U249" s="194"/>
      <c r="V249" s="194"/>
      <c r="W249" s="194"/>
      <c r="X249" s="847"/>
      <c r="Y249" s="848"/>
      <c r="Z249" s="849"/>
      <c r="AA249" s="850"/>
      <c r="AB249" s="854" t="s">
        <v>12</v>
      </c>
      <c r="AC249" s="194"/>
      <c r="AD249" s="847"/>
      <c r="AE249" s="855" t="s">
        <v>325</v>
      </c>
      <c r="AF249" s="855"/>
      <c r="AG249" s="855"/>
      <c r="AH249" s="855"/>
      <c r="AI249" s="855" t="s">
        <v>326</v>
      </c>
      <c r="AJ249" s="855"/>
      <c r="AK249" s="855"/>
      <c r="AL249" s="855"/>
      <c r="AM249" s="855" t="s">
        <v>327</v>
      </c>
      <c r="AN249" s="855"/>
      <c r="AO249" s="855"/>
      <c r="AP249" s="854"/>
      <c r="AQ249" s="854" t="s">
        <v>323</v>
      </c>
      <c r="AR249" s="194"/>
      <c r="AS249" s="194"/>
      <c r="AT249" s="847"/>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1"/>
      <c r="Z250" s="852"/>
      <c r="AA250" s="853"/>
      <c r="AB250" s="172"/>
      <c r="AC250" s="167"/>
      <c r="AD250" s="168"/>
      <c r="AE250" s="856"/>
      <c r="AF250" s="856"/>
      <c r="AG250" s="856"/>
      <c r="AH250" s="856"/>
      <c r="AI250" s="856"/>
      <c r="AJ250" s="856"/>
      <c r="AK250" s="856"/>
      <c r="AL250" s="856"/>
      <c r="AM250" s="856"/>
      <c r="AN250" s="856"/>
      <c r="AO250" s="856"/>
      <c r="AP250" s="172"/>
      <c r="AQ250" s="857"/>
      <c r="AR250" s="858"/>
      <c r="AS250" s="167" t="s">
        <v>324</v>
      </c>
      <c r="AT250" s="168"/>
      <c r="AU250" s="858"/>
      <c r="AV250" s="858"/>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9" t="s">
        <v>356</v>
      </c>
      <c r="Z251" s="860"/>
      <c r="AA251" s="861"/>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44"/>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5"/>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44"/>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6"/>
      <c r="G291" s="827"/>
      <c r="H291" s="828"/>
      <c r="I291" s="828"/>
      <c r="J291" s="828"/>
      <c r="K291" s="828"/>
      <c r="L291" s="828"/>
      <c r="M291" s="828"/>
      <c r="N291" s="828"/>
      <c r="O291" s="828"/>
      <c r="P291" s="828"/>
      <c r="Q291" s="828"/>
      <c r="R291" s="828"/>
      <c r="S291" s="828"/>
      <c r="T291" s="828"/>
      <c r="U291" s="828"/>
      <c r="V291" s="828"/>
      <c r="W291" s="828"/>
      <c r="X291" s="828"/>
      <c r="Y291" s="828"/>
      <c r="Z291" s="828"/>
      <c r="AA291" s="828"/>
      <c r="AB291" s="828"/>
      <c r="AC291" s="828"/>
      <c r="AD291" s="828"/>
      <c r="AE291" s="828"/>
      <c r="AF291" s="828"/>
      <c r="AG291" s="828"/>
      <c r="AH291" s="828"/>
      <c r="AI291" s="828"/>
      <c r="AJ291" s="828"/>
      <c r="AK291" s="828"/>
      <c r="AL291" s="828"/>
      <c r="AM291" s="828"/>
      <c r="AN291" s="828"/>
      <c r="AO291" s="828"/>
      <c r="AP291" s="828"/>
      <c r="AQ291" s="828"/>
      <c r="AR291" s="828"/>
      <c r="AS291" s="828"/>
      <c r="AT291" s="828"/>
      <c r="AU291" s="828"/>
      <c r="AV291" s="828"/>
      <c r="AW291" s="828"/>
      <c r="AX291" s="829"/>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6"/>
      <c r="G351" s="827"/>
      <c r="H351" s="828"/>
      <c r="I351" s="828"/>
      <c r="J351" s="828"/>
      <c r="K351" s="828"/>
      <c r="L351" s="828"/>
      <c r="M351" s="828"/>
      <c r="N351" s="828"/>
      <c r="O351" s="828"/>
      <c r="P351" s="828"/>
      <c r="Q351" s="828"/>
      <c r="R351" s="828"/>
      <c r="S351" s="828"/>
      <c r="T351" s="828"/>
      <c r="U351" s="828"/>
      <c r="V351" s="828"/>
      <c r="W351" s="828"/>
      <c r="X351" s="828"/>
      <c r="Y351" s="828"/>
      <c r="Z351" s="828"/>
      <c r="AA351" s="828"/>
      <c r="AB351" s="828"/>
      <c r="AC351" s="828"/>
      <c r="AD351" s="828"/>
      <c r="AE351" s="828"/>
      <c r="AF351" s="828"/>
      <c r="AG351" s="828"/>
      <c r="AH351" s="828"/>
      <c r="AI351" s="828"/>
      <c r="AJ351" s="828"/>
      <c r="AK351" s="828"/>
      <c r="AL351" s="828"/>
      <c r="AM351" s="828"/>
      <c r="AN351" s="828"/>
      <c r="AO351" s="828"/>
      <c r="AP351" s="828"/>
      <c r="AQ351" s="828"/>
      <c r="AR351" s="828"/>
      <c r="AS351" s="828"/>
      <c r="AT351" s="828"/>
      <c r="AU351" s="828"/>
      <c r="AV351" s="828"/>
      <c r="AW351" s="828"/>
      <c r="AX351" s="829"/>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6" t="s">
        <v>355</v>
      </c>
      <c r="H353" s="194"/>
      <c r="I353" s="194"/>
      <c r="J353" s="194"/>
      <c r="K353" s="194"/>
      <c r="L353" s="194"/>
      <c r="M353" s="194"/>
      <c r="N353" s="194"/>
      <c r="O353" s="194"/>
      <c r="P353" s="194"/>
      <c r="Q353" s="194"/>
      <c r="R353" s="194"/>
      <c r="S353" s="194"/>
      <c r="T353" s="194"/>
      <c r="U353" s="194"/>
      <c r="V353" s="194"/>
      <c r="W353" s="194"/>
      <c r="X353" s="847"/>
      <c r="Y353" s="848"/>
      <c r="Z353" s="849"/>
      <c r="AA353" s="850"/>
      <c r="AB353" s="854" t="s">
        <v>12</v>
      </c>
      <c r="AC353" s="194"/>
      <c r="AD353" s="847"/>
      <c r="AE353" s="855" t="s">
        <v>325</v>
      </c>
      <c r="AF353" s="855"/>
      <c r="AG353" s="855"/>
      <c r="AH353" s="855"/>
      <c r="AI353" s="855" t="s">
        <v>326</v>
      </c>
      <c r="AJ353" s="855"/>
      <c r="AK353" s="855"/>
      <c r="AL353" s="855"/>
      <c r="AM353" s="855" t="s">
        <v>327</v>
      </c>
      <c r="AN353" s="855"/>
      <c r="AO353" s="855"/>
      <c r="AP353" s="854"/>
      <c r="AQ353" s="854" t="s">
        <v>323</v>
      </c>
      <c r="AR353" s="194"/>
      <c r="AS353" s="194"/>
      <c r="AT353" s="847"/>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1"/>
      <c r="Z354" s="852"/>
      <c r="AA354" s="853"/>
      <c r="AB354" s="172"/>
      <c r="AC354" s="167"/>
      <c r="AD354" s="168"/>
      <c r="AE354" s="856"/>
      <c r="AF354" s="856"/>
      <c r="AG354" s="856"/>
      <c r="AH354" s="856"/>
      <c r="AI354" s="856"/>
      <c r="AJ354" s="856"/>
      <c r="AK354" s="856"/>
      <c r="AL354" s="856"/>
      <c r="AM354" s="856"/>
      <c r="AN354" s="856"/>
      <c r="AO354" s="856"/>
      <c r="AP354" s="172"/>
      <c r="AQ354" s="857"/>
      <c r="AR354" s="858"/>
      <c r="AS354" s="167" t="s">
        <v>324</v>
      </c>
      <c r="AT354" s="168"/>
      <c r="AU354" s="858"/>
      <c r="AV354" s="858"/>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9" t="s">
        <v>356</v>
      </c>
      <c r="Z355" s="860"/>
      <c r="AA355" s="861"/>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44"/>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5"/>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44"/>
    </row>
    <row r="357" spans="1:50" ht="18.75" customHeight="1" hidden="1">
      <c r="A357" s="160"/>
      <c r="B357" s="150"/>
      <c r="C357" s="149"/>
      <c r="D357" s="150"/>
      <c r="E357" s="149"/>
      <c r="F357" s="163"/>
      <c r="G357" s="846" t="s">
        <v>355</v>
      </c>
      <c r="H357" s="194"/>
      <c r="I357" s="194"/>
      <c r="J357" s="194"/>
      <c r="K357" s="194"/>
      <c r="L357" s="194"/>
      <c r="M357" s="194"/>
      <c r="N357" s="194"/>
      <c r="O357" s="194"/>
      <c r="P357" s="194"/>
      <c r="Q357" s="194"/>
      <c r="R357" s="194"/>
      <c r="S357" s="194"/>
      <c r="T357" s="194"/>
      <c r="U357" s="194"/>
      <c r="V357" s="194"/>
      <c r="W357" s="194"/>
      <c r="X357" s="847"/>
      <c r="Y357" s="848"/>
      <c r="Z357" s="849"/>
      <c r="AA357" s="850"/>
      <c r="AB357" s="854" t="s">
        <v>12</v>
      </c>
      <c r="AC357" s="194"/>
      <c r="AD357" s="847"/>
      <c r="AE357" s="855" t="s">
        <v>325</v>
      </c>
      <c r="AF357" s="855"/>
      <c r="AG357" s="855"/>
      <c r="AH357" s="855"/>
      <c r="AI357" s="855" t="s">
        <v>326</v>
      </c>
      <c r="AJ357" s="855"/>
      <c r="AK357" s="855"/>
      <c r="AL357" s="855"/>
      <c r="AM357" s="855" t="s">
        <v>327</v>
      </c>
      <c r="AN357" s="855"/>
      <c r="AO357" s="855"/>
      <c r="AP357" s="854"/>
      <c r="AQ357" s="854" t="s">
        <v>323</v>
      </c>
      <c r="AR357" s="194"/>
      <c r="AS357" s="194"/>
      <c r="AT357" s="847"/>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1"/>
      <c r="Z358" s="852"/>
      <c r="AA358" s="853"/>
      <c r="AB358" s="172"/>
      <c r="AC358" s="167"/>
      <c r="AD358" s="168"/>
      <c r="AE358" s="856"/>
      <c r="AF358" s="856"/>
      <c r="AG358" s="856"/>
      <c r="AH358" s="856"/>
      <c r="AI358" s="856"/>
      <c r="AJ358" s="856"/>
      <c r="AK358" s="856"/>
      <c r="AL358" s="856"/>
      <c r="AM358" s="856"/>
      <c r="AN358" s="856"/>
      <c r="AO358" s="856"/>
      <c r="AP358" s="172"/>
      <c r="AQ358" s="857"/>
      <c r="AR358" s="858"/>
      <c r="AS358" s="167" t="s">
        <v>324</v>
      </c>
      <c r="AT358" s="168"/>
      <c r="AU358" s="858"/>
      <c r="AV358" s="858"/>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9" t="s">
        <v>356</v>
      </c>
      <c r="Z359" s="860"/>
      <c r="AA359" s="861"/>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44"/>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5"/>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44"/>
    </row>
    <row r="361" spans="1:50" ht="18.75" customHeight="1" hidden="1">
      <c r="A361" s="160"/>
      <c r="B361" s="150"/>
      <c r="C361" s="149"/>
      <c r="D361" s="150"/>
      <c r="E361" s="149"/>
      <c r="F361" s="163"/>
      <c r="G361" s="846" t="s">
        <v>355</v>
      </c>
      <c r="H361" s="194"/>
      <c r="I361" s="194"/>
      <c r="J361" s="194"/>
      <c r="K361" s="194"/>
      <c r="L361" s="194"/>
      <c r="M361" s="194"/>
      <c r="N361" s="194"/>
      <c r="O361" s="194"/>
      <c r="P361" s="194"/>
      <c r="Q361" s="194"/>
      <c r="R361" s="194"/>
      <c r="S361" s="194"/>
      <c r="T361" s="194"/>
      <c r="U361" s="194"/>
      <c r="V361" s="194"/>
      <c r="W361" s="194"/>
      <c r="X361" s="847"/>
      <c r="Y361" s="848"/>
      <c r="Z361" s="849"/>
      <c r="AA361" s="850"/>
      <c r="AB361" s="854" t="s">
        <v>12</v>
      </c>
      <c r="AC361" s="194"/>
      <c r="AD361" s="847"/>
      <c r="AE361" s="855" t="s">
        <v>325</v>
      </c>
      <c r="AF361" s="855"/>
      <c r="AG361" s="855"/>
      <c r="AH361" s="855"/>
      <c r="AI361" s="855" t="s">
        <v>326</v>
      </c>
      <c r="AJ361" s="855"/>
      <c r="AK361" s="855"/>
      <c r="AL361" s="855"/>
      <c r="AM361" s="855" t="s">
        <v>327</v>
      </c>
      <c r="AN361" s="855"/>
      <c r="AO361" s="855"/>
      <c r="AP361" s="854"/>
      <c r="AQ361" s="854" t="s">
        <v>323</v>
      </c>
      <c r="AR361" s="194"/>
      <c r="AS361" s="194"/>
      <c r="AT361" s="847"/>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1"/>
      <c r="Z362" s="852"/>
      <c r="AA362" s="853"/>
      <c r="AB362" s="172"/>
      <c r="AC362" s="167"/>
      <c r="AD362" s="168"/>
      <c r="AE362" s="856"/>
      <c r="AF362" s="856"/>
      <c r="AG362" s="856"/>
      <c r="AH362" s="856"/>
      <c r="AI362" s="856"/>
      <c r="AJ362" s="856"/>
      <c r="AK362" s="856"/>
      <c r="AL362" s="856"/>
      <c r="AM362" s="856"/>
      <c r="AN362" s="856"/>
      <c r="AO362" s="856"/>
      <c r="AP362" s="172"/>
      <c r="AQ362" s="857"/>
      <c r="AR362" s="858"/>
      <c r="AS362" s="167" t="s">
        <v>324</v>
      </c>
      <c r="AT362" s="168"/>
      <c r="AU362" s="858"/>
      <c r="AV362" s="858"/>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9" t="s">
        <v>356</v>
      </c>
      <c r="Z363" s="860"/>
      <c r="AA363" s="861"/>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44"/>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5"/>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44"/>
    </row>
    <row r="365" spans="1:50" ht="18.75" customHeight="1" hidden="1">
      <c r="A365" s="160"/>
      <c r="B365" s="150"/>
      <c r="C365" s="149"/>
      <c r="D365" s="150"/>
      <c r="E365" s="149"/>
      <c r="F365" s="163"/>
      <c r="G365" s="846" t="s">
        <v>355</v>
      </c>
      <c r="H365" s="194"/>
      <c r="I365" s="194"/>
      <c r="J365" s="194"/>
      <c r="K365" s="194"/>
      <c r="L365" s="194"/>
      <c r="M365" s="194"/>
      <c r="N365" s="194"/>
      <c r="O365" s="194"/>
      <c r="P365" s="194"/>
      <c r="Q365" s="194"/>
      <c r="R365" s="194"/>
      <c r="S365" s="194"/>
      <c r="T365" s="194"/>
      <c r="U365" s="194"/>
      <c r="V365" s="194"/>
      <c r="W365" s="194"/>
      <c r="X365" s="847"/>
      <c r="Y365" s="848"/>
      <c r="Z365" s="849"/>
      <c r="AA365" s="850"/>
      <c r="AB365" s="854" t="s">
        <v>12</v>
      </c>
      <c r="AC365" s="194"/>
      <c r="AD365" s="847"/>
      <c r="AE365" s="855" t="s">
        <v>325</v>
      </c>
      <c r="AF365" s="855"/>
      <c r="AG365" s="855"/>
      <c r="AH365" s="855"/>
      <c r="AI365" s="855" t="s">
        <v>326</v>
      </c>
      <c r="AJ365" s="855"/>
      <c r="AK365" s="855"/>
      <c r="AL365" s="855"/>
      <c r="AM365" s="855" t="s">
        <v>327</v>
      </c>
      <c r="AN365" s="855"/>
      <c r="AO365" s="855"/>
      <c r="AP365" s="854"/>
      <c r="AQ365" s="854" t="s">
        <v>323</v>
      </c>
      <c r="AR365" s="194"/>
      <c r="AS365" s="194"/>
      <c r="AT365" s="847"/>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1"/>
      <c r="Z366" s="852"/>
      <c r="AA366" s="853"/>
      <c r="AB366" s="172"/>
      <c r="AC366" s="167"/>
      <c r="AD366" s="168"/>
      <c r="AE366" s="856"/>
      <c r="AF366" s="856"/>
      <c r="AG366" s="856"/>
      <c r="AH366" s="856"/>
      <c r="AI366" s="856"/>
      <c r="AJ366" s="856"/>
      <c r="AK366" s="856"/>
      <c r="AL366" s="856"/>
      <c r="AM366" s="856"/>
      <c r="AN366" s="856"/>
      <c r="AO366" s="856"/>
      <c r="AP366" s="172"/>
      <c r="AQ366" s="857"/>
      <c r="AR366" s="858"/>
      <c r="AS366" s="167" t="s">
        <v>324</v>
      </c>
      <c r="AT366" s="168"/>
      <c r="AU366" s="858"/>
      <c r="AV366" s="858"/>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9" t="s">
        <v>356</v>
      </c>
      <c r="Z367" s="860"/>
      <c r="AA367" s="861"/>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44"/>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5"/>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44"/>
    </row>
    <row r="369" spans="1:50" ht="18.75" customHeight="1" hidden="1">
      <c r="A369" s="160"/>
      <c r="B369" s="150"/>
      <c r="C369" s="149"/>
      <c r="D369" s="150"/>
      <c r="E369" s="149"/>
      <c r="F369" s="163"/>
      <c r="G369" s="846" t="s">
        <v>355</v>
      </c>
      <c r="H369" s="194"/>
      <c r="I369" s="194"/>
      <c r="J369" s="194"/>
      <c r="K369" s="194"/>
      <c r="L369" s="194"/>
      <c r="M369" s="194"/>
      <c r="N369" s="194"/>
      <c r="O369" s="194"/>
      <c r="P369" s="194"/>
      <c r="Q369" s="194"/>
      <c r="R369" s="194"/>
      <c r="S369" s="194"/>
      <c r="T369" s="194"/>
      <c r="U369" s="194"/>
      <c r="V369" s="194"/>
      <c r="W369" s="194"/>
      <c r="X369" s="847"/>
      <c r="Y369" s="848"/>
      <c r="Z369" s="849"/>
      <c r="AA369" s="850"/>
      <c r="AB369" s="854" t="s">
        <v>12</v>
      </c>
      <c r="AC369" s="194"/>
      <c r="AD369" s="847"/>
      <c r="AE369" s="855" t="s">
        <v>325</v>
      </c>
      <c r="AF369" s="855"/>
      <c r="AG369" s="855"/>
      <c r="AH369" s="855"/>
      <c r="AI369" s="855" t="s">
        <v>326</v>
      </c>
      <c r="AJ369" s="855"/>
      <c r="AK369" s="855"/>
      <c r="AL369" s="855"/>
      <c r="AM369" s="855" t="s">
        <v>327</v>
      </c>
      <c r="AN369" s="855"/>
      <c r="AO369" s="855"/>
      <c r="AP369" s="854"/>
      <c r="AQ369" s="854" t="s">
        <v>323</v>
      </c>
      <c r="AR369" s="194"/>
      <c r="AS369" s="194"/>
      <c r="AT369" s="847"/>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1"/>
      <c r="Z370" s="852"/>
      <c r="AA370" s="853"/>
      <c r="AB370" s="172"/>
      <c r="AC370" s="167"/>
      <c r="AD370" s="168"/>
      <c r="AE370" s="856"/>
      <c r="AF370" s="856"/>
      <c r="AG370" s="856"/>
      <c r="AH370" s="856"/>
      <c r="AI370" s="856"/>
      <c r="AJ370" s="856"/>
      <c r="AK370" s="856"/>
      <c r="AL370" s="856"/>
      <c r="AM370" s="856"/>
      <c r="AN370" s="856"/>
      <c r="AO370" s="856"/>
      <c r="AP370" s="172"/>
      <c r="AQ370" s="857"/>
      <c r="AR370" s="858"/>
      <c r="AS370" s="167" t="s">
        <v>324</v>
      </c>
      <c r="AT370" s="168"/>
      <c r="AU370" s="858"/>
      <c r="AV370" s="858"/>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9" t="s">
        <v>356</v>
      </c>
      <c r="Z371" s="860"/>
      <c r="AA371" s="861"/>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44"/>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5"/>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44"/>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443</v>
      </c>
      <c r="K411" s="136"/>
      <c r="L411" s="136"/>
      <c r="M411" s="136"/>
      <c r="N411" s="136"/>
      <c r="O411" s="136"/>
      <c r="P411" s="136"/>
      <c r="Q411" s="136"/>
      <c r="R411" s="136"/>
      <c r="S411" s="136"/>
      <c r="T411" s="137"/>
      <c r="U411" s="384" t="s">
        <v>451</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451</v>
      </c>
      <c r="AF413" s="113"/>
      <c r="AG413" s="99" t="s">
        <v>324</v>
      </c>
      <c r="AH413" s="100"/>
      <c r="AI413" s="110"/>
      <c r="AJ413" s="110"/>
      <c r="AK413" s="110"/>
      <c r="AL413" s="105"/>
      <c r="AM413" s="110"/>
      <c r="AN413" s="110"/>
      <c r="AO413" s="110"/>
      <c r="AP413" s="105"/>
      <c r="AQ413" s="114" t="s">
        <v>451</v>
      </c>
      <c r="AR413" s="113"/>
      <c r="AS413" s="99" t="s">
        <v>324</v>
      </c>
      <c r="AT413" s="100"/>
      <c r="AU413" s="113" t="s">
        <v>451</v>
      </c>
      <c r="AV413" s="113"/>
      <c r="AW413" s="99" t="s">
        <v>310</v>
      </c>
      <c r="AX413" s="115"/>
    </row>
    <row r="414" spans="1:50" ht="22.5" customHeight="1">
      <c r="A414" s="160"/>
      <c r="B414" s="150"/>
      <c r="C414" s="149"/>
      <c r="D414" s="150"/>
      <c r="E414" s="93"/>
      <c r="F414" s="94"/>
      <c r="G414" s="116" t="s">
        <v>451</v>
      </c>
      <c r="H414" s="88"/>
      <c r="I414" s="88"/>
      <c r="J414" s="88"/>
      <c r="K414" s="88"/>
      <c r="L414" s="88"/>
      <c r="M414" s="88"/>
      <c r="N414" s="88"/>
      <c r="O414" s="88"/>
      <c r="P414" s="88"/>
      <c r="Q414" s="88"/>
      <c r="R414" s="88"/>
      <c r="S414" s="88"/>
      <c r="T414" s="88"/>
      <c r="U414" s="88"/>
      <c r="V414" s="88"/>
      <c r="W414" s="88"/>
      <c r="X414" s="117"/>
      <c r="Y414" s="123" t="s">
        <v>14</v>
      </c>
      <c r="Z414" s="124"/>
      <c r="AA414" s="125"/>
      <c r="AB414" s="126" t="s">
        <v>451</v>
      </c>
      <c r="AC414" s="126"/>
      <c r="AD414" s="126"/>
      <c r="AE414" s="77" t="s">
        <v>451</v>
      </c>
      <c r="AF414" s="78"/>
      <c r="AG414" s="78"/>
      <c r="AH414" s="78"/>
      <c r="AI414" s="77" t="s">
        <v>451</v>
      </c>
      <c r="AJ414" s="78"/>
      <c r="AK414" s="78"/>
      <c r="AL414" s="78"/>
      <c r="AM414" s="77" t="s">
        <v>451</v>
      </c>
      <c r="AN414" s="78"/>
      <c r="AO414" s="78"/>
      <c r="AP414" s="79"/>
      <c r="AQ414" s="77" t="s">
        <v>451</v>
      </c>
      <c r="AR414" s="78"/>
      <c r="AS414" s="78"/>
      <c r="AT414" s="79"/>
      <c r="AU414" s="78" t="s">
        <v>451</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451</v>
      </c>
      <c r="AC415" s="76"/>
      <c r="AD415" s="76"/>
      <c r="AE415" s="77" t="s">
        <v>451</v>
      </c>
      <c r="AF415" s="78"/>
      <c r="AG415" s="78"/>
      <c r="AH415" s="79"/>
      <c r="AI415" s="77" t="s">
        <v>451</v>
      </c>
      <c r="AJ415" s="78"/>
      <c r="AK415" s="78"/>
      <c r="AL415" s="78"/>
      <c r="AM415" s="77" t="s">
        <v>451</v>
      </c>
      <c r="AN415" s="78"/>
      <c r="AO415" s="78"/>
      <c r="AP415" s="79"/>
      <c r="AQ415" s="77" t="s">
        <v>451</v>
      </c>
      <c r="AR415" s="78"/>
      <c r="AS415" s="78"/>
      <c r="AT415" s="79"/>
      <c r="AU415" s="78" t="s">
        <v>451</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451</v>
      </c>
      <c r="AF416" s="78"/>
      <c r="AG416" s="78"/>
      <c r="AH416" s="79"/>
      <c r="AI416" s="77" t="s">
        <v>451</v>
      </c>
      <c r="AJ416" s="78"/>
      <c r="AK416" s="78"/>
      <c r="AL416" s="78"/>
      <c r="AM416" s="77" t="s">
        <v>451</v>
      </c>
      <c r="AN416" s="78"/>
      <c r="AO416" s="78"/>
      <c r="AP416" s="79"/>
      <c r="AQ416" s="77" t="s">
        <v>451</v>
      </c>
      <c r="AR416" s="78"/>
      <c r="AS416" s="78"/>
      <c r="AT416" s="79"/>
      <c r="AU416" s="78" t="s">
        <v>451</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451</v>
      </c>
      <c r="AF438" s="113"/>
      <c r="AG438" s="99" t="s">
        <v>324</v>
      </c>
      <c r="AH438" s="100"/>
      <c r="AI438" s="110"/>
      <c r="AJ438" s="110"/>
      <c r="AK438" s="110"/>
      <c r="AL438" s="105"/>
      <c r="AM438" s="110"/>
      <c r="AN438" s="110"/>
      <c r="AO438" s="110"/>
      <c r="AP438" s="105"/>
      <c r="AQ438" s="114" t="s">
        <v>451</v>
      </c>
      <c r="AR438" s="113"/>
      <c r="AS438" s="99" t="s">
        <v>324</v>
      </c>
      <c r="AT438" s="100"/>
      <c r="AU438" s="113" t="s">
        <v>451</v>
      </c>
      <c r="AV438" s="113"/>
      <c r="AW438" s="99" t="s">
        <v>310</v>
      </c>
      <c r="AX438" s="115"/>
    </row>
    <row r="439" spans="1:50" ht="22.5" customHeight="1">
      <c r="A439" s="160"/>
      <c r="B439" s="150"/>
      <c r="C439" s="149"/>
      <c r="D439" s="150"/>
      <c r="E439" s="93"/>
      <c r="F439" s="94"/>
      <c r="G439" s="116" t="s">
        <v>451</v>
      </c>
      <c r="H439" s="88"/>
      <c r="I439" s="88"/>
      <c r="J439" s="88"/>
      <c r="K439" s="88"/>
      <c r="L439" s="88"/>
      <c r="M439" s="88"/>
      <c r="N439" s="88"/>
      <c r="O439" s="88"/>
      <c r="P439" s="88"/>
      <c r="Q439" s="88"/>
      <c r="R439" s="88"/>
      <c r="S439" s="88"/>
      <c r="T439" s="88"/>
      <c r="U439" s="88"/>
      <c r="V439" s="88"/>
      <c r="W439" s="88"/>
      <c r="X439" s="117"/>
      <c r="Y439" s="123" t="s">
        <v>14</v>
      </c>
      <c r="Z439" s="124"/>
      <c r="AA439" s="125"/>
      <c r="AB439" s="126" t="s">
        <v>451</v>
      </c>
      <c r="AC439" s="126"/>
      <c r="AD439" s="126"/>
      <c r="AE439" s="77" t="s">
        <v>451</v>
      </c>
      <c r="AF439" s="78"/>
      <c r="AG439" s="78"/>
      <c r="AH439" s="78"/>
      <c r="AI439" s="77" t="s">
        <v>451</v>
      </c>
      <c r="AJ439" s="78"/>
      <c r="AK439" s="78"/>
      <c r="AL439" s="78"/>
      <c r="AM439" s="77" t="s">
        <v>451</v>
      </c>
      <c r="AN439" s="78"/>
      <c r="AO439" s="78"/>
      <c r="AP439" s="79"/>
      <c r="AQ439" s="77" t="s">
        <v>451</v>
      </c>
      <c r="AR439" s="78"/>
      <c r="AS439" s="78"/>
      <c r="AT439" s="79"/>
      <c r="AU439" s="78" t="s">
        <v>451</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451</v>
      </c>
      <c r="AC440" s="76"/>
      <c r="AD440" s="76"/>
      <c r="AE440" s="77" t="s">
        <v>451</v>
      </c>
      <c r="AF440" s="78"/>
      <c r="AG440" s="78"/>
      <c r="AH440" s="79"/>
      <c r="AI440" s="77" t="s">
        <v>451</v>
      </c>
      <c r="AJ440" s="78"/>
      <c r="AK440" s="78"/>
      <c r="AL440" s="78"/>
      <c r="AM440" s="77" t="s">
        <v>451</v>
      </c>
      <c r="AN440" s="78"/>
      <c r="AO440" s="78"/>
      <c r="AP440" s="79"/>
      <c r="AQ440" s="77" t="s">
        <v>451</v>
      </c>
      <c r="AR440" s="78"/>
      <c r="AS440" s="78"/>
      <c r="AT440" s="79"/>
      <c r="AU440" s="78" t="s">
        <v>451</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451</v>
      </c>
      <c r="AF441" s="78"/>
      <c r="AG441" s="78"/>
      <c r="AH441" s="79"/>
      <c r="AI441" s="77" t="s">
        <v>451</v>
      </c>
      <c r="AJ441" s="78"/>
      <c r="AK441" s="78"/>
      <c r="AL441" s="78"/>
      <c r="AM441" s="77" t="s">
        <v>451</v>
      </c>
      <c r="AN441" s="78"/>
      <c r="AO441" s="78"/>
      <c r="AP441" s="79"/>
      <c r="AQ441" s="77" t="s">
        <v>451</v>
      </c>
      <c r="AR441" s="78"/>
      <c r="AS441" s="78"/>
      <c r="AT441" s="79"/>
      <c r="AU441" s="78" t="s">
        <v>451</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451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30"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1"/>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79.5" customHeight="1">
      <c r="A683" s="492" t="s">
        <v>269</v>
      </c>
      <c r="B683" s="493"/>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35" t="s">
        <v>439</v>
      </c>
      <c r="AE683" s="836"/>
      <c r="AF683" s="836"/>
      <c r="AG683" s="832" t="s">
        <v>502</v>
      </c>
      <c r="AH683" s="833"/>
      <c r="AI683" s="833"/>
      <c r="AJ683" s="833"/>
      <c r="AK683" s="833"/>
      <c r="AL683" s="833"/>
      <c r="AM683" s="833"/>
      <c r="AN683" s="833"/>
      <c r="AO683" s="833"/>
      <c r="AP683" s="833"/>
      <c r="AQ683" s="833"/>
      <c r="AR683" s="833"/>
      <c r="AS683" s="833"/>
      <c r="AT683" s="833"/>
      <c r="AU683" s="833"/>
      <c r="AV683" s="833"/>
      <c r="AW683" s="833"/>
      <c r="AX683" s="834"/>
    </row>
    <row r="684" spans="1:50" ht="67.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439</v>
      </c>
      <c r="AE684" s="566"/>
      <c r="AF684" s="566"/>
      <c r="AG684" s="567" t="s">
        <v>503</v>
      </c>
      <c r="AH684" s="568"/>
      <c r="AI684" s="568"/>
      <c r="AJ684" s="568"/>
      <c r="AK684" s="568"/>
      <c r="AL684" s="568"/>
      <c r="AM684" s="568"/>
      <c r="AN684" s="568"/>
      <c r="AO684" s="568"/>
      <c r="AP684" s="568"/>
      <c r="AQ684" s="568"/>
      <c r="AR684" s="568"/>
      <c r="AS684" s="568"/>
      <c r="AT684" s="568"/>
      <c r="AU684" s="568"/>
      <c r="AV684" s="568"/>
      <c r="AW684" s="568"/>
      <c r="AX684" s="569"/>
    </row>
    <row r="685" spans="1:50" ht="79.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439</v>
      </c>
      <c r="AE685" s="576"/>
      <c r="AF685" s="576"/>
      <c r="AG685" s="646" t="s">
        <v>504</v>
      </c>
      <c r="AH685" s="119"/>
      <c r="AI685" s="119"/>
      <c r="AJ685" s="119"/>
      <c r="AK685" s="119"/>
      <c r="AL685" s="119"/>
      <c r="AM685" s="119"/>
      <c r="AN685" s="119"/>
      <c r="AO685" s="119"/>
      <c r="AP685" s="119"/>
      <c r="AQ685" s="119"/>
      <c r="AR685" s="119"/>
      <c r="AS685" s="119"/>
      <c r="AT685" s="119"/>
      <c r="AU685" s="119"/>
      <c r="AV685" s="119"/>
      <c r="AW685" s="119"/>
      <c r="AX685" s="647"/>
    </row>
    <row r="686" spans="1:50" ht="18.75" customHeight="1">
      <c r="A686" s="549" t="s">
        <v>44</v>
      </c>
      <c r="B686" s="73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0" t="s">
        <v>439</v>
      </c>
      <c r="AE686" s="781"/>
      <c r="AF686" s="781"/>
      <c r="AG686" s="87" t="s">
        <v>505</v>
      </c>
      <c r="AH686" s="88"/>
      <c r="AI686" s="88"/>
      <c r="AJ686" s="88"/>
      <c r="AK686" s="88"/>
      <c r="AL686" s="88"/>
      <c r="AM686" s="88"/>
      <c r="AN686" s="88"/>
      <c r="AO686" s="88"/>
      <c r="AP686" s="88"/>
      <c r="AQ686" s="88"/>
      <c r="AR686" s="88"/>
      <c r="AS686" s="88"/>
      <c r="AT686" s="88"/>
      <c r="AU686" s="88"/>
      <c r="AV686" s="88"/>
      <c r="AW686" s="88"/>
      <c r="AX686" s="89"/>
    </row>
    <row r="687" spans="1:50" ht="72" customHeight="1">
      <c r="A687" s="611"/>
      <c r="B687" s="734"/>
      <c r="C687" s="542"/>
      <c r="D687" s="543"/>
      <c r="E687" s="577" t="s">
        <v>412</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447</v>
      </c>
      <c r="AE687" s="566"/>
      <c r="AF687" s="708"/>
      <c r="AG687" s="646"/>
      <c r="AH687" s="119"/>
      <c r="AI687" s="119"/>
      <c r="AJ687" s="119"/>
      <c r="AK687" s="119"/>
      <c r="AL687" s="119"/>
      <c r="AM687" s="119"/>
      <c r="AN687" s="119"/>
      <c r="AO687" s="119"/>
      <c r="AP687" s="119"/>
      <c r="AQ687" s="119"/>
      <c r="AR687" s="119"/>
      <c r="AS687" s="119"/>
      <c r="AT687" s="119"/>
      <c r="AU687" s="119"/>
      <c r="AV687" s="119"/>
      <c r="AW687" s="119"/>
      <c r="AX687" s="647"/>
    </row>
    <row r="688" spans="1:50" ht="52.5" customHeight="1">
      <c r="A688" s="611"/>
      <c r="B688" s="734"/>
      <c r="C688" s="544"/>
      <c r="D688" s="545"/>
      <c r="E688" s="580" t="s">
        <v>413</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448</v>
      </c>
      <c r="AE688" s="574"/>
      <c r="AF688" s="574"/>
      <c r="AG688" s="646"/>
      <c r="AH688" s="119"/>
      <c r="AI688" s="119"/>
      <c r="AJ688" s="119"/>
      <c r="AK688" s="119"/>
      <c r="AL688" s="119"/>
      <c r="AM688" s="119"/>
      <c r="AN688" s="119"/>
      <c r="AO688" s="119"/>
      <c r="AP688" s="119"/>
      <c r="AQ688" s="119"/>
      <c r="AR688" s="119"/>
      <c r="AS688" s="119"/>
      <c r="AT688" s="119"/>
      <c r="AU688" s="119"/>
      <c r="AV688" s="119"/>
      <c r="AW688" s="119"/>
      <c r="AX688" s="647"/>
    </row>
    <row r="689" spans="1:50" ht="18.75" customHeight="1">
      <c r="A689" s="611"/>
      <c r="B689" s="612"/>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449</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50" ht="18.75" customHeight="1">
      <c r="A690" s="611"/>
      <c r="B690" s="612"/>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449</v>
      </c>
      <c r="AE690" s="566"/>
      <c r="AF690" s="566"/>
      <c r="AG690" s="567"/>
      <c r="AH690" s="568"/>
      <c r="AI690" s="568"/>
      <c r="AJ690" s="568"/>
      <c r="AK690" s="568"/>
      <c r="AL690" s="568"/>
      <c r="AM690" s="568"/>
      <c r="AN690" s="568"/>
      <c r="AO690" s="568"/>
      <c r="AP690" s="568"/>
      <c r="AQ690" s="568"/>
      <c r="AR690" s="568"/>
      <c r="AS690" s="568"/>
      <c r="AT690" s="568"/>
      <c r="AU690" s="568"/>
      <c r="AV690" s="568"/>
      <c r="AW690" s="568"/>
      <c r="AX690" s="569"/>
    </row>
    <row r="691" spans="1:50" ht="18.75" customHeight="1">
      <c r="A691" s="611"/>
      <c r="B691" s="612"/>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449</v>
      </c>
      <c r="AE691" s="566"/>
      <c r="AF691" s="566"/>
      <c r="AG691" s="567"/>
      <c r="AH691" s="568"/>
      <c r="AI691" s="568"/>
      <c r="AJ691" s="568"/>
      <c r="AK691" s="568"/>
      <c r="AL691" s="568"/>
      <c r="AM691" s="568"/>
      <c r="AN691" s="568"/>
      <c r="AO691" s="568"/>
      <c r="AP691" s="568"/>
      <c r="AQ691" s="568"/>
      <c r="AR691" s="568"/>
      <c r="AS691" s="568"/>
      <c r="AT691" s="568"/>
      <c r="AU691" s="568"/>
      <c r="AV691" s="568"/>
      <c r="AW691" s="568"/>
      <c r="AX691" s="569"/>
    </row>
    <row r="692" spans="1:50" ht="18.75" customHeight="1">
      <c r="A692" s="611"/>
      <c r="B692" s="612"/>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439</v>
      </c>
      <c r="AE692" s="566"/>
      <c r="AF692" s="566"/>
      <c r="AG692" s="567" t="s">
        <v>506</v>
      </c>
      <c r="AH692" s="568"/>
      <c r="AI692" s="568"/>
      <c r="AJ692" s="568"/>
      <c r="AK692" s="568"/>
      <c r="AL692" s="568"/>
      <c r="AM692" s="568"/>
      <c r="AN692" s="568"/>
      <c r="AO692" s="568"/>
      <c r="AP692" s="568"/>
      <c r="AQ692" s="568"/>
      <c r="AR692" s="568"/>
      <c r="AS692" s="568"/>
      <c r="AT692" s="568"/>
      <c r="AU692" s="568"/>
      <c r="AV692" s="568"/>
      <c r="AW692" s="568"/>
      <c r="AX692" s="569"/>
    </row>
    <row r="693" spans="1:64" ht="13.5">
      <c r="A693" s="611"/>
      <c r="B693" s="612"/>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449</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38.25" customHeight="1">
      <c r="A694" s="613"/>
      <c r="B694" s="614"/>
      <c r="C694" s="735" t="s">
        <v>420</v>
      </c>
      <c r="D694" s="736"/>
      <c r="E694" s="736"/>
      <c r="F694" s="736"/>
      <c r="G694" s="736"/>
      <c r="H694" s="736"/>
      <c r="I694" s="736"/>
      <c r="J694" s="736"/>
      <c r="K694" s="736"/>
      <c r="L694" s="736"/>
      <c r="M694" s="736"/>
      <c r="N694" s="736"/>
      <c r="O694" s="736"/>
      <c r="P694" s="736"/>
      <c r="Q694" s="736"/>
      <c r="R694" s="736"/>
      <c r="S694" s="736"/>
      <c r="T694" s="736"/>
      <c r="U694" s="736"/>
      <c r="V694" s="736"/>
      <c r="W694" s="736"/>
      <c r="X694" s="736"/>
      <c r="Y694" s="736"/>
      <c r="Z694" s="736"/>
      <c r="AA694" s="736"/>
      <c r="AB694" s="736"/>
      <c r="AC694" s="737"/>
      <c r="AD694" s="534" t="s">
        <v>439</v>
      </c>
      <c r="AE694" s="535"/>
      <c r="AF694" s="536"/>
      <c r="AG694" s="555" t="s">
        <v>507</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13.5">
      <c r="A695" s="549" t="s">
        <v>45</v>
      </c>
      <c r="B695" s="610"/>
      <c r="C695" s="615" t="s">
        <v>421</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0" t="s">
        <v>449</v>
      </c>
      <c r="AE695" s="571"/>
      <c r="AF695" s="572"/>
      <c r="AG695" s="489"/>
      <c r="AH695" s="490"/>
      <c r="AI695" s="490"/>
      <c r="AJ695" s="490"/>
      <c r="AK695" s="490"/>
      <c r="AL695" s="490"/>
      <c r="AM695" s="490"/>
      <c r="AN695" s="490"/>
      <c r="AO695" s="490"/>
      <c r="AP695" s="490"/>
      <c r="AQ695" s="490"/>
      <c r="AR695" s="490"/>
      <c r="AS695" s="490"/>
      <c r="AT695" s="490"/>
      <c r="AU695" s="490"/>
      <c r="AV695" s="490"/>
      <c r="AW695" s="490"/>
      <c r="AX695" s="491"/>
    </row>
    <row r="696" spans="1:50" ht="53.25" customHeight="1">
      <c r="A696" s="611"/>
      <c r="B696" s="612"/>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23" t="s">
        <v>439</v>
      </c>
      <c r="AE696" s="724"/>
      <c r="AF696" s="724"/>
      <c r="AG696" s="567" t="s">
        <v>508</v>
      </c>
      <c r="AH696" s="568"/>
      <c r="AI696" s="568"/>
      <c r="AJ696" s="568"/>
      <c r="AK696" s="568"/>
      <c r="AL696" s="568"/>
      <c r="AM696" s="568"/>
      <c r="AN696" s="568"/>
      <c r="AO696" s="568"/>
      <c r="AP696" s="568"/>
      <c r="AQ696" s="568"/>
      <c r="AR696" s="568"/>
      <c r="AS696" s="568"/>
      <c r="AT696" s="568"/>
      <c r="AU696" s="568"/>
      <c r="AV696" s="568"/>
      <c r="AW696" s="568"/>
      <c r="AX696" s="569"/>
    </row>
    <row r="697" spans="1:50" ht="45.75" customHeight="1">
      <c r="A697" s="611"/>
      <c r="B697" s="612"/>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439</v>
      </c>
      <c r="AE697" s="566"/>
      <c r="AF697" s="566"/>
      <c r="AG697" s="567" t="s">
        <v>509</v>
      </c>
      <c r="AH697" s="568"/>
      <c r="AI697" s="568"/>
      <c r="AJ697" s="568"/>
      <c r="AK697" s="568"/>
      <c r="AL697" s="568"/>
      <c r="AM697" s="568"/>
      <c r="AN697" s="568"/>
      <c r="AO697" s="568"/>
      <c r="AP697" s="568"/>
      <c r="AQ697" s="568"/>
      <c r="AR697" s="568"/>
      <c r="AS697" s="568"/>
      <c r="AT697" s="568"/>
      <c r="AU697" s="568"/>
      <c r="AV697" s="568"/>
      <c r="AW697" s="568"/>
      <c r="AX697" s="569"/>
    </row>
    <row r="698" spans="1:50" ht="53.25" customHeight="1">
      <c r="A698" s="613"/>
      <c r="B698" s="614"/>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439</v>
      </c>
      <c r="AE698" s="566"/>
      <c r="AF698" s="566"/>
      <c r="AG698" s="90" t="s">
        <v>510</v>
      </c>
      <c r="AH698" s="91"/>
      <c r="AI698" s="91"/>
      <c r="AJ698" s="91"/>
      <c r="AK698" s="91"/>
      <c r="AL698" s="91"/>
      <c r="AM698" s="91"/>
      <c r="AN698" s="91"/>
      <c r="AO698" s="91"/>
      <c r="AP698" s="91"/>
      <c r="AQ698" s="91"/>
      <c r="AR698" s="91"/>
      <c r="AS698" s="91"/>
      <c r="AT698" s="91"/>
      <c r="AU698" s="91"/>
      <c r="AV698" s="91"/>
      <c r="AW698" s="91"/>
      <c r="AX698" s="92"/>
    </row>
    <row r="699" spans="1:50" ht="33" customHeight="1">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449</v>
      </c>
      <c r="AE699" s="571"/>
      <c r="AF699" s="571"/>
      <c r="AG699" s="87" t="s">
        <v>475</v>
      </c>
      <c r="AH699" s="88"/>
      <c r="AI699" s="88"/>
      <c r="AJ699" s="88"/>
      <c r="AK699" s="88"/>
      <c r="AL699" s="88"/>
      <c r="AM699" s="88"/>
      <c r="AN699" s="88"/>
      <c r="AO699" s="88"/>
      <c r="AP699" s="88"/>
      <c r="AQ699" s="88"/>
      <c r="AR699" s="88"/>
      <c r="AS699" s="88"/>
      <c r="AT699" s="88"/>
      <c r="AU699" s="88"/>
      <c r="AV699" s="88"/>
      <c r="AW699" s="88"/>
      <c r="AX699" s="89"/>
    </row>
    <row r="700" spans="1:50" ht="15.75" customHeight="1">
      <c r="A700" s="602"/>
      <c r="B700" s="603"/>
      <c r="C700" s="586" t="s">
        <v>70</v>
      </c>
      <c r="D700" s="587"/>
      <c r="E700" s="587"/>
      <c r="F700" s="587"/>
      <c r="G700" s="587"/>
      <c r="H700" s="587"/>
      <c r="I700" s="587"/>
      <c r="J700" s="587"/>
      <c r="K700" s="587"/>
      <c r="L700" s="587"/>
      <c r="M700" s="587"/>
      <c r="N700" s="587"/>
      <c r="O700" s="588"/>
      <c r="P700" s="598" t="s">
        <v>0</v>
      </c>
      <c r="Q700" s="598"/>
      <c r="R700" s="598"/>
      <c r="S700" s="599"/>
      <c r="T700" s="762" t="s">
        <v>29</v>
      </c>
      <c r="U700" s="598"/>
      <c r="V700" s="598"/>
      <c r="W700" s="598"/>
      <c r="X700" s="598"/>
      <c r="Y700" s="598"/>
      <c r="Z700" s="598"/>
      <c r="AA700" s="598"/>
      <c r="AB700" s="598"/>
      <c r="AC700" s="598"/>
      <c r="AD700" s="598"/>
      <c r="AE700" s="598"/>
      <c r="AF700" s="763"/>
      <c r="AG700" s="646"/>
      <c r="AH700" s="119"/>
      <c r="AI700" s="119"/>
      <c r="AJ700" s="119"/>
      <c r="AK700" s="119"/>
      <c r="AL700" s="119"/>
      <c r="AM700" s="119"/>
      <c r="AN700" s="119"/>
      <c r="AO700" s="119"/>
      <c r="AP700" s="119"/>
      <c r="AQ700" s="119"/>
      <c r="AR700" s="119"/>
      <c r="AS700" s="119"/>
      <c r="AT700" s="119"/>
      <c r="AU700" s="119"/>
      <c r="AV700" s="119"/>
      <c r="AW700" s="119"/>
      <c r="AX700" s="647"/>
    </row>
    <row r="701" spans="1:50" ht="18.75" customHeight="1">
      <c r="A701" s="602"/>
      <c r="B701" s="603"/>
      <c r="C701" s="741" t="s">
        <v>475</v>
      </c>
      <c r="D701" s="742"/>
      <c r="E701" s="742"/>
      <c r="F701" s="742"/>
      <c r="G701" s="742"/>
      <c r="H701" s="742"/>
      <c r="I701" s="742"/>
      <c r="J701" s="742"/>
      <c r="K701" s="742"/>
      <c r="L701" s="742"/>
      <c r="M701" s="742"/>
      <c r="N701" s="742"/>
      <c r="O701" s="743"/>
      <c r="P701" s="558" t="s">
        <v>475</v>
      </c>
      <c r="Q701" s="558"/>
      <c r="R701" s="558"/>
      <c r="S701" s="559"/>
      <c r="T701" s="606" t="s">
        <v>475</v>
      </c>
      <c r="U701" s="568"/>
      <c r="V701" s="568"/>
      <c r="W701" s="568"/>
      <c r="X701" s="568"/>
      <c r="Y701" s="568"/>
      <c r="Z701" s="568"/>
      <c r="AA701" s="568"/>
      <c r="AB701" s="568"/>
      <c r="AC701" s="568"/>
      <c r="AD701" s="568"/>
      <c r="AE701" s="568"/>
      <c r="AF701" s="607"/>
      <c r="AG701" s="646"/>
      <c r="AH701" s="119"/>
      <c r="AI701" s="119"/>
      <c r="AJ701" s="119"/>
      <c r="AK701" s="119"/>
      <c r="AL701" s="119"/>
      <c r="AM701" s="119"/>
      <c r="AN701" s="119"/>
      <c r="AO701" s="119"/>
      <c r="AP701" s="119"/>
      <c r="AQ701" s="119"/>
      <c r="AR701" s="119"/>
      <c r="AS701" s="119"/>
      <c r="AT701" s="119"/>
      <c r="AU701" s="119"/>
      <c r="AV701" s="119"/>
      <c r="AW701" s="119"/>
      <c r="AX701" s="647"/>
    </row>
    <row r="702" spans="1:50" ht="26.25" customHeight="1" hidden="1">
      <c r="A702" s="602"/>
      <c r="B702" s="603"/>
      <c r="C702" s="741"/>
      <c r="D702" s="742"/>
      <c r="E702" s="742"/>
      <c r="F702" s="742"/>
      <c r="G702" s="742"/>
      <c r="H702" s="742"/>
      <c r="I702" s="742"/>
      <c r="J702" s="742"/>
      <c r="K702" s="742"/>
      <c r="L702" s="742"/>
      <c r="M702" s="742"/>
      <c r="N702" s="742"/>
      <c r="O702" s="743"/>
      <c r="P702" s="558"/>
      <c r="Q702" s="558"/>
      <c r="R702" s="558"/>
      <c r="S702" s="559"/>
      <c r="T702" s="606"/>
      <c r="U702" s="568"/>
      <c r="V702" s="568"/>
      <c r="W702" s="568"/>
      <c r="X702" s="568"/>
      <c r="Y702" s="568"/>
      <c r="Z702" s="568"/>
      <c r="AA702" s="568"/>
      <c r="AB702" s="568"/>
      <c r="AC702" s="568"/>
      <c r="AD702" s="568"/>
      <c r="AE702" s="568"/>
      <c r="AF702" s="607"/>
      <c r="AG702" s="646"/>
      <c r="AH702" s="119"/>
      <c r="AI702" s="119"/>
      <c r="AJ702" s="119"/>
      <c r="AK702" s="119"/>
      <c r="AL702" s="119"/>
      <c r="AM702" s="119"/>
      <c r="AN702" s="119"/>
      <c r="AO702" s="119"/>
      <c r="AP702" s="119"/>
      <c r="AQ702" s="119"/>
      <c r="AR702" s="119"/>
      <c r="AS702" s="119"/>
      <c r="AT702" s="119"/>
      <c r="AU702" s="119"/>
      <c r="AV702" s="119"/>
      <c r="AW702" s="119"/>
      <c r="AX702" s="647"/>
    </row>
    <row r="703" spans="1:50" ht="26.25" customHeight="1" hidden="1">
      <c r="A703" s="602"/>
      <c r="B703" s="603"/>
      <c r="C703" s="741"/>
      <c r="D703" s="742"/>
      <c r="E703" s="742"/>
      <c r="F703" s="742"/>
      <c r="G703" s="742"/>
      <c r="H703" s="742"/>
      <c r="I703" s="742"/>
      <c r="J703" s="742"/>
      <c r="K703" s="742"/>
      <c r="L703" s="742"/>
      <c r="M703" s="742"/>
      <c r="N703" s="742"/>
      <c r="O703" s="743"/>
      <c r="P703" s="558"/>
      <c r="Q703" s="558"/>
      <c r="R703" s="558"/>
      <c r="S703" s="559"/>
      <c r="T703" s="606"/>
      <c r="U703" s="568"/>
      <c r="V703" s="568"/>
      <c r="W703" s="568"/>
      <c r="X703" s="568"/>
      <c r="Y703" s="568"/>
      <c r="Z703" s="568"/>
      <c r="AA703" s="568"/>
      <c r="AB703" s="568"/>
      <c r="AC703" s="568"/>
      <c r="AD703" s="568"/>
      <c r="AE703" s="568"/>
      <c r="AF703" s="607"/>
      <c r="AG703" s="646"/>
      <c r="AH703" s="119"/>
      <c r="AI703" s="119"/>
      <c r="AJ703" s="119"/>
      <c r="AK703" s="119"/>
      <c r="AL703" s="119"/>
      <c r="AM703" s="119"/>
      <c r="AN703" s="119"/>
      <c r="AO703" s="119"/>
      <c r="AP703" s="119"/>
      <c r="AQ703" s="119"/>
      <c r="AR703" s="119"/>
      <c r="AS703" s="119"/>
      <c r="AT703" s="119"/>
      <c r="AU703" s="119"/>
      <c r="AV703" s="119"/>
      <c r="AW703" s="119"/>
      <c r="AX703" s="647"/>
    </row>
    <row r="704" spans="1:50" ht="26.25" customHeight="1" hidden="1">
      <c r="A704" s="602"/>
      <c r="B704" s="603"/>
      <c r="C704" s="741"/>
      <c r="D704" s="742"/>
      <c r="E704" s="742"/>
      <c r="F704" s="742"/>
      <c r="G704" s="742"/>
      <c r="H704" s="742"/>
      <c r="I704" s="742"/>
      <c r="J704" s="742"/>
      <c r="K704" s="742"/>
      <c r="L704" s="742"/>
      <c r="M704" s="742"/>
      <c r="N704" s="742"/>
      <c r="O704" s="743"/>
      <c r="P704" s="558"/>
      <c r="Q704" s="558"/>
      <c r="R704" s="558"/>
      <c r="S704" s="559"/>
      <c r="T704" s="606"/>
      <c r="U704" s="568"/>
      <c r="V704" s="568"/>
      <c r="W704" s="568"/>
      <c r="X704" s="568"/>
      <c r="Y704" s="568"/>
      <c r="Z704" s="568"/>
      <c r="AA704" s="568"/>
      <c r="AB704" s="568"/>
      <c r="AC704" s="568"/>
      <c r="AD704" s="568"/>
      <c r="AE704" s="568"/>
      <c r="AF704" s="607"/>
      <c r="AG704" s="646"/>
      <c r="AH704" s="119"/>
      <c r="AI704" s="119"/>
      <c r="AJ704" s="119"/>
      <c r="AK704" s="119"/>
      <c r="AL704" s="119"/>
      <c r="AM704" s="119"/>
      <c r="AN704" s="119"/>
      <c r="AO704" s="119"/>
      <c r="AP704" s="119"/>
      <c r="AQ704" s="119"/>
      <c r="AR704" s="119"/>
      <c r="AS704" s="119"/>
      <c r="AT704" s="119"/>
      <c r="AU704" s="119"/>
      <c r="AV704" s="119"/>
      <c r="AW704" s="119"/>
      <c r="AX704" s="647"/>
    </row>
    <row r="705" spans="1:50" ht="26.25" customHeight="1" hidden="1">
      <c r="A705" s="604"/>
      <c r="B705" s="605"/>
      <c r="C705" s="748"/>
      <c r="D705" s="749"/>
      <c r="E705" s="749"/>
      <c r="F705" s="749"/>
      <c r="G705" s="749"/>
      <c r="H705" s="749"/>
      <c r="I705" s="749"/>
      <c r="J705" s="749"/>
      <c r="K705" s="749"/>
      <c r="L705" s="749"/>
      <c r="M705" s="749"/>
      <c r="N705" s="749"/>
      <c r="O705" s="750"/>
      <c r="P705" s="760"/>
      <c r="Q705" s="760"/>
      <c r="R705" s="760"/>
      <c r="S705" s="761"/>
      <c r="T705" s="764"/>
      <c r="U705" s="556"/>
      <c r="V705" s="556"/>
      <c r="W705" s="556"/>
      <c r="X705" s="556"/>
      <c r="Y705" s="556"/>
      <c r="Z705" s="556"/>
      <c r="AA705" s="556"/>
      <c r="AB705" s="556"/>
      <c r="AC705" s="556"/>
      <c r="AD705" s="556"/>
      <c r="AE705" s="556"/>
      <c r="AF705" s="765"/>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44"/>
      <c r="E706" s="744"/>
      <c r="F706" s="745"/>
      <c r="G706" s="608" t="s">
        <v>511</v>
      </c>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8"/>
      <c r="AD706" s="608"/>
      <c r="AE706" s="608"/>
      <c r="AF706" s="608"/>
      <c r="AG706" s="608"/>
      <c r="AH706" s="608"/>
      <c r="AI706" s="608"/>
      <c r="AJ706" s="608"/>
      <c r="AK706" s="608"/>
      <c r="AL706" s="608"/>
      <c r="AM706" s="608"/>
      <c r="AN706" s="608"/>
      <c r="AO706" s="608"/>
      <c r="AP706" s="608"/>
      <c r="AQ706" s="608"/>
      <c r="AR706" s="608"/>
      <c r="AS706" s="608"/>
      <c r="AT706" s="608"/>
      <c r="AU706" s="608"/>
      <c r="AV706" s="608"/>
      <c r="AW706" s="608"/>
      <c r="AX706" s="759"/>
    </row>
    <row r="707" spans="1:50" ht="47.25" customHeight="1" thickBot="1">
      <c r="A707" s="551"/>
      <c r="B707" s="552"/>
      <c r="C707" s="754" t="s">
        <v>64</v>
      </c>
      <c r="D707" s="755"/>
      <c r="E707" s="755"/>
      <c r="F707" s="756"/>
      <c r="G707" s="757" t="s">
        <v>512</v>
      </c>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7"/>
      <c r="AD707" s="757"/>
      <c r="AE707" s="757"/>
      <c r="AF707" s="757"/>
      <c r="AG707" s="757"/>
      <c r="AH707" s="757"/>
      <c r="AI707" s="757"/>
      <c r="AJ707" s="757"/>
      <c r="AK707" s="757"/>
      <c r="AL707" s="757"/>
      <c r="AM707" s="757"/>
      <c r="AN707" s="757"/>
      <c r="AO707" s="757"/>
      <c r="AP707" s="757"/>
      <c r="AQ707" s="757"/>
      <c r="AR707" s="757"/>
      <c r="AS707" s="757"/>
      <c r="AT707" s="757"/>
      <c r="AU707" s="757"/>
      <c r="AV707" s="757"/>
      <c r="AW707" s="757"/>
      <c r="AX707" s="758"/>
    </row>
    <row r="708" spans="1:50" ht="21" customHeight="1">
      <c r="A708" s="751" t="s">
        <v>38</v>
      </c>
      <c r="B708" s="752"/>
      <c r="C708" s="752"/>
      <c r="D708" s="752"/>
      <c r="E708" s="752"/>
      <c r="F708" s="752"/>
      <c r="G708" s="752"/>
      <c r="H708" s="752"/>
      <c r="I708" s="752"/>
      <c r="J708" s="752"/>
      <c r="K708" s="752"/>
      <c r="L708" s="752"/>
      <c r="M708" s="752"/>
      <c r="N708" s="752"/>
      <c r="O708" s="752"/>
      <c r="P708" s="752"/>
      <c r="Q708" s="752"/>
      <c r="R708" s="752"/>
      <c r="S708" s="752"/>
      <c r="T708" s="752"/>
      <c r="U708" s="752"/>
      <c r="V708" s="752"/>
      <c r="W708" s="752"/>
      <c r="X708" s="752"/>
      <c r="Y708" s="752"/>
      <c r="Z708" s="752"/>
      <c r="AA708" s="752"/>
      <c r="AB708" s="752"/>
      <c r="AC708" s="752"/>
      <c r="AD708" s="752"/>
      <c r="AE708" s="752"/>
      <c r="AF708" s="752"/>
      <c r="AG708" s="752"/>
      <c r="AH708" s="752"/>
      <c r="AI708" s="752"/>
      <c r="AJ708" s="752"/>
      <c r="AK708" s="752"/>
      <c r="AL708" s="752"/>
      <c r="AM708" s="752"/>
      <c r="AN708" s="752"/>
      <c r="AO708" s="752"/>
      <c r="AP708" s="752"/>
      <c r="AQ708" s="752"/>
      <c r="AR708" s="752"/>
      <c r="AS708" s="752"/>
      <c r="AT708" s="752"/>
      <c r="AU708" s="752"/>
      <c r="AV708" s="752"/>
      <c r="AW708" s="752"/>
      <c r="AX708" s="753"/>
    </row>
    <row r="709" spans="1:50" ht="59.25" customHeight="1" thickBot="1">
      <c r="A709" s="730" t="s">
        <v>513</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59.25" customHeight="1" thickBot="1">
      <c r="A711" s="546" t="s">
        <v>266</v>
      </c>
      <c r="B711" s="547"/>
      <c r="C711" s="547"/>
      <c r="D711" s="547"/>
      <c r="E711" s="548"/>
      <c r="F711" s="589" t="s">
        <v>514</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59.25" customHeight="1" thickBot="1">
      <c r="A713" s="710" t="s">
        <v>516</v>
      </c>
      <c r="B713" s="711"/>
      <c r="C713" s="711"/>
      <c r="D713" s="711"/>
      <c r="E713" s="712"/>
      <c r="F713" s="589" t="s">
        <v>518</v>
      </c>
      <c r="G713" s="731"/>
      <c r="H713" s="731"/>
      <c r="I713" s="731"/>
      <c r="J713" s="731"/>
      <c r="K713" s="731"/>
      <c r="L713" s="731"/>
      <c r="M713" s="731"/>
      <c r="N713" s="731"/>
      <c r="O713" s="731"/>
      <c r="P713" s="731"/>
      <c r="Q713" s="731"/>
      <c r="R713" s="731"/>
      <c r="S713" s="731"/>
      <c r="T713" s="731"/>
      <c r="U713" s="731"/>
      <c r="V713" s="731"/>
      <c r="W713" s="731"/>
      <c r="X713" s="731"/>
      <c r="Y713" s="731"/>
      <c r="Z713" s="731"/>
      <c r="AA713" s="731"/>
      <c r="AB713" s="731"/>
      <c r="AC713" s="731"/>
      <c r="AD713" s="731"/>
      <c r="AE713" s="731"/>
      <c r="AF713" s="731"/>
      <c r="AG713" s="731"/>
      <c r="AH713" s="731"/>
      <c r="AI713" s="731"/>
      <c r="AJ713" s="731"/>
      <c r="AK713" s="731"/>
      <c r="AL713" s="731"/>
      <c r="AM713" s="731"/>
      <c r="AN713" s="731"/>
      <c r="AO713" s="731"/>
      <c r="AP713" s="731"/>
      <c r="AQ713" s="731"/>
      <c r="AR713" s="731"/>
      <c r="AS713" s="731"/>
      <c r="AT713" s="731"/>
      <c r="AU713" s="731"/>
      <c r="AV713" s="731"/>
      <c r="AW713" s="731"/>
      <c r="AX713" s="732"/>
    </row>
    <row r="714" spans="1:50" ht="21" customHeight="1">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59.25" customHeight="1" thickBot="1">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5" customHeight="1">
      <c r="A716" s="738" t="s">
        <v>35</v>
      </c>
      <c r="B716" s="739"/>
      <c r="C716" s="739"/>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39"/>
      <c r="AD716" s="739"/>
      <c r="AE716" s="739"/>
      <c r="AF716" s="739"/>
      <c r="AG716" s="739"/>
      <c r="AH716" s="739"/>
      <c r="AI716" s="739"/>
      <c r="AJ716" s="739"/>
      <c r="AK716" s="739"/>
      <c r="AL716" s="739"/>
      <c r="AM716" s="739"/>
      <c r="AN716" s="739"/>
      <c r="AO716" s="739"/>
      <c r="AP716" s="739"/>
      <c r="AQ716" s="739"/>
      <c r="AR716" s="739"/>
      <c r="AS716" s="739"/>
      <c r="AT716" s="739"/>
      <c r="AU716" s="739"/>
      <c r="AV716" s="739"/>
      <c r="AW716" s="739"/>
      <c r="AX716" s="740"/>
    </row>
    <row r="717" spans="1:50" ht="19.5" customHeight="1">
      <c r="A717" s="553" t="s">
        <v>388</v>
      </c>
      <c r="B717" s="286"/>
      <c r="C717" s="286"/>
      <c r="D717" s="286"/>
      <c r="E717" s="286"/>
      <c r="F717" s="286"/>
      <c r="G717" s="713" t="s">
        <v>444</v>
      </c>
      <c r="H717" s="714"/>
      <c r="I717" s="714"/>
      <c r="J717" s="714"/>
      <c r="K717" s="714"/>
      <c r="L717" s="714"/>
      <c r="M717" s="714"/>
      <c r="N717" s="714"/>
      <c r="O717" s="714"/>
      <c r="P717" s="714"/>
      <c r="Q717" s="286" t="s">
        <v>329</v>
      </c>
      <c r="R717" s="286"/>
      <c r="S717" s="286"/>
      <c r="T717" s="286"/>
      <c r="U717" s="286"/>
      <c r="V717" s="286"/>
      <c r="W717" s="713" t="s">
        <v>444</v>
      </c>
      <c r="X717" s="714"/>
      <c r="Y717" s="714"/>
      <c r="Z717" s="714"/>
      <c r="AA717" s="714"/>
      <c r="AB717" s="714"/>
      <c r="AC717" s="714"/>
      <c r="AD717" s="714"/>
      <c r="AE717" s="714"/>
      <c r="AF717" s="714"/>
      <c r="AG717" s="286" t="s">
        <v>330</v>
      </c>
      <c r="AH717" s="286"/>
      <c r="AI717" s="286"/>
      <c r="AJ717" s="286"/>
      <c r="AK717" s="286"/>
      <c r="AL717" s="286"/>
      <c r="AM717" s="713" t="s">
        <v>450</v>
      </c>
      <c r="AN717" s="714"/>
      <c r="AO717" s="714"/>
      <c r="AP717" s="714"/>
      <c r="AQ717" s="714"/>
      <c r="AR717" s="714"/>
      <c r="AS717" s="714"/>
      <c r="AT717" s="714"/>
      <c r="AU717" s="714"/>
      <c r="AV717" s="714"/>
      <c r="AW717" s="51"/>
      <c r="AX717" s="52"/>
    </row>
    <row r="718" spans="1:50" ht="19.5" customHeight="1" thickBot="1">
      <c r="A718" s="709" t="s">
        <v>331</v>
      </c>
      <c r="B718" s="645"/>
      <c r="C718" s="645"/>
      <c r="D718" s="645"/>
      <c r="E718" s="645"/>
      <c r="F718" s="645"/>
      <c r="G718" s="769" t="s">
        <v>498</v>
      </c>
      <c r="H718" s="770"/>
      <c r="I718" s="770"/>
      <c r="J718" s="770"/>
      <c r="K718" s="770"/>
      <c r="L718" s="770"/>
      <c r="M718" s="770"/>
      <c r="N718" s="770"/>
      <c r="O718" s="770"/>
      <c r="P718" s="770"/>
      <c r="Q718" s="645" t="s">
        <v>332</v>
      </c>
      <c r="R718" s="645"/>
      <c r="S718" s="645"/>
      <c r="T718" s="645"/>
      <c r="U718" s="645"/>
      <c r="V718" s="645"/>
      <c r="W718" s="643" t="s">
        <v>499</v>
      </c>
      <c r="X718" s="644"/>
      <c r="Y718" s="644"/>
      <c r="Z718" s="644"/>
      <c r="AA718" s="644"/>
      <c r="AB718" s="644"/>
      <c r="AC718" s="644"/>
      <c r="AD718" s="644"/>
      <c r="AE718" s="644"/>
      <c r="AF718" s="644"/>
      <c r="AG718" s="645" t="s">
        <v>333</v>
      </c>
      <c r="AH718" s="645"/>
      <c r="AI718" s="645"/>
      <c r="AJ718" s="645"/>
      <c r="AK718" s="645"/>
      <c r="AL718" s="645"/>
      <c r="AM718" s="746" t="s">
        <v>500</v>
      </c>
      <c r="AN718" s="747"/>
      <c r="AO718" s="747"/>
      <c r="AP718" s="747"/>
      <c r="AQ718" s="747"/>
      <c r="AR718" s="747"/>
      <c r="AS718" s="747"/>
      <c r="AT718" s="747"/>
      <c r="AU718" s="747"/>
      <c r="AV718" s="747"/>
      <c r="AW718" s="53"/>
      <c r="AX718" s="54"/>
    </row>
    <row r="719" spans="1:50" ht="23.25" customHeight="1">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hidden="1">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hidden="1">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25" t="s">
        <v>32</v>
      </c>
      <c r="B758" s="726"/>
      <c r="C758" s="726"/>
      <c r="D758" s="726"/>
      <c r="E758" s="726"/>
      <c r="F758" s="727"/>
      <c r="G758" s="378" t="s">
        <v>455</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456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28"/>
      <c r="C759" s="728"/>
      <c r="D759" s="728"/>
      <c r="E759" s="728"/>
      <c r="F759" s="72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9.75" customHeight="1">
      <c r="A760" s="554"/>
      <c r="B760" s="728"/>
      <c r="C760" s="728"/>
      <c r="D760" s="728"/>
      <c r="E760" s="728"/>
      <c r="F760" s="729"/>
      <c r="G760" s="276" t="s">
        <v>452</v>
      </c>
      <c r="H760" s="277"/>
      <c r="I760" s="277"/>
      <c r="J760" s="277"/>
      <c r="K760" s="278"/>
      <c r="L760" s="279" t="s">
        <v>481</v>
      </c>
      <c r="M760" s="280"/>
      <c r="N760" s="280"/>
      <c r="O760" s="280"/>
      <c r="P760" s="280"/>
      <c r="Q760" s="280"/>
      <c r="R760" s="280"/>
      <c r="S760" s="280"/>
      <c r="T760" s="280"/>
      <c r="U760" s="280"/>
      <c r="V760" s="280"/>
      <c r="W760" s="280"/>
      <c r="X760" s="281"/>
      <c r="Y760" s="441">
        <v>300</v>
      </c>
      <c r="Z760" s="442"/>
      <c r="AA760" s="442"/>
      <c r="AB760" s="525"/>
      <c r="AC760" s="276" t="s">
        <v>452</v>
      </c>
      <c r="AD760" s="277"/>
      <c r="AE760" s="277"/>
      <c r="AF760" s="277"/>
      <c r="AG760" s="278"/>
      <c r="AH760" s="279" t="s">
        <v>453</v>
      </c>
      <c r="AI760" s="280"/>
      <c r="AJ760" s="280"/>
      <c r="AK760" s="280"/>
      <c r="AL760" s="280"/>
      <c r="AM760" s="280"/>
      <c r="AN760" s="280"/>
      <c r="AO760" s="280"/>
      <c r="AP760" s="280"/>
      <c r="AQ760" s="280"/>
      <c r="AR760" s="280"/>
      <c r="AS760" s="280"/>
      <c r="AT760" s="281"/>
      <c r="AU760" s="441">
        <v>4064</v>
      </c>
      <c r="AV760" s="442"/>
      <c r="AW760" s="442"/>
      <c r="AX760" s="443"/>
    </row>
    <row r="761" spans="1:50" ht="24.75" customHeight="1" hidden="1">
      <c r="A761" s="554"/>
      <c r="B761" s="728"/>
      <c r="C761" s="728"/>
      <c r="D761" s="728"/>
      <c r="E761" s="728"/>
      <c r="F761" s="72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hidden="1">
      <c r="A762" s="554"/>
      <c r="B762" s="728"/>
      <c r="C762" s="728"/>
      <c r="D762" s="728"/>
      <c r="E762" s="728"/>
      <c r="F762" s="72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4"/>
      <c r="B763" s="728"/>
      <c r="C763" s="728"/>
      <c r="D763" s="728"/>
      <c r="E763" s="728"/>
      <c r="F763" s="72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4"/>
      <c r="B764" s="728"/>
      <c r="C764" s="728"/>
      <c r="D764" s="728"/>
      <c r="E764" s="728"/>
      <c r="F764" s="72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4"/>
      <c r="B765" s="728"/>
      <c r="C765" s="728"/>
      <c r="D765" s="728"/>
      <c r="E765" s="728"/>
      <c r="F765" s="72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4"/>
      <c r="B766" s="728"/>
      <c r="C766" s="728"/>
      <c r="D766" s="728"/>
      <c r="E766" s="728"/>
      <c r="F766" s="72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4"/>
      <c r="B767" s="728"/>
      <c r="C767" s="728"/>
      <c r="D767" s="728"/>
      <c r="E767" s="728"/>
      <c r="F767" s="72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4"/>
      <c r="B768" s="728"/>
      <c r="C768" s="728"/>
      <c r="D768" s="728"/>
      <c r="E768" s="728"/>
      <c r="F768" s="72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4"/>
      <c r="B769" s="728"/>
      <c r="C769" s="728"/>
      <c r="D769" s="728"/>
      <c r="E769" s="728"/>
      <c r="F769" s="72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c r="A770" s="554"/>
      <c r="B770" s="728"/>
      <c r="C770" s="728"/>
      <c r="D770" s="728"/>
      <c r="E770" s="728"/>
      <c r="F770" s="729"/>
      <c r="G770" s="362" t="s">
        <v>22</v>
      </c>
      <c r="H770" s="363"/>
      <c r="I770" s="363"/>
      <c r="J770" s="363"/>
      <c r="K770" s="363"/>
      <c r="L770" s="364"/>
      <c r="M770" s="365"/>
      <c r="N770" s="365"/>
      <c r="O770" s="365"/>
      <c r="P770" s="365"/>
      <c r="Q770" s="365"/>
      <c r="R770" s="365"/>
      <c r="S770" s="365"/>
      <c r="T770" s="365"/>
      <c r="U770" s="365"/>
      <c r="V770" s="365"/>
      <c r="W770" s="365"/>
      <c r="X770" s="366"/>
      <c r="Y770" s="367">
        <f>SUM(Y760:AB769)</f>
        <v>300</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4064</v>
      </c>
      <c r="AV770" s="368"/>
      <c r="AW770" s="368"/>
      <c r="AX770" s="370"/>
    </row>
    <row r="771" spans="1:50" ht="30" customHeight="1">
      <c r="A771" s="554"/>
      <c r="B771" s="728"/>
      <c r="C771" s="728"/>
      <c r="D771" s="728"/>
      <c r="E771" s="728"/>
      <c r="F771" s="729"/>
      <c r="G771" s="378" t="s">
        <v>457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458</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c r="A772" s="554"/>
      <c r="B772" s="728"/>
      <c r="C772" s="728"/>
      <c r="D772" s="728"/>
      <c r="E772" s="728"/>
      <c r="F772" s="72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39.75" customHeight="1">
      <c r="A773" s="554"/>
      <c r="B773" s="728"/>
      <c r="C773" s="728"/>
      <c r="D773" s="728"/>
      <c r="E773" s="728"/>
      <c r="F773" s="729"/>
      <c r="G773" s="276" t="s">
        <v>452</v>
      </c>
      <c r="H773" s="277"/>
      <c r="I773" s="277"/>
      <c r="J773" s="277"/>
      <c r="K773" s="278"/>
      <c r="L773" s="279" t="s">
        <v>482</v>
      </c>
      <c r="M773" s="280"/>
      <c r="N773" s="280"/>
      <c r="O773" s="280"/>
      <c r="P773" s="280"/>
      <c r="Q773" s="280"/>
      <c r="R773" s="280"/>
      <c r="S773" s="280"/>
      <c r="T773" s="280"/>
      <c r="U773" s="280"/>
      <c r="V773" s="280"/>
      <c r="W773" s="280"/>
      <c r="X773" s="281"/>
      <c r="Y773" s="441">
        <v>1104</v>
      </c>
      <c r="Z773" s="442"/>
      <c r="AA773" s="442"/>
      <c r="AB773" s="525"/>
      <c r="AC773" s="276" t="s">
        <v>454</v>
      </c>
      <c r="AD773" s="277"/>
      <c r="AE773" s="277"/>
      <c r="AF773" s="277"/>
      <c r="AG773" s="278"/>
      <c r="AH773" s="279" t="s">
        <v>497</v>
      </c>
      <c r="AI773" s="280"/>
      <c r="AJ773" s="280"/>
      <c r="AK773" s="280"/>
      <c r="AL773" s="280"/>
      <c r="AM773" s="280"/>
      <c r="AN773" s="280"/>
      <c r="AO773" s="280"/>
      <c r="AP773" s="280"/>
      <c r="AQ773" s="280"/>
      <c r="AR773" s="280"/>
      <c r="AS773" s="280"/>
      <c r="AT773" s="281"/>
      <c r="AU773" s="441">
        <v>2040</v>
      </c>
      <c r="AV773" s="442"/>
      <c r="AW773" s="442"/>
      <c r="AX773" s="443"/>
    </row>
    <row r="774" spans="1:50" ht="24.75" customHeight="1" hidden="1">
      <c r="A774" s="554"/>
      <c r="B774" s="728"/>
      <c r="C774" s="728"/>
      <c r="D774" s="728"/>
      <c r="E774" s="728"/>
      <c r="F774" s="72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4"/>
      <c r="B775" s="728"/>
      <c r="C775" s="728"/>
      <c r="D775" s="728"/>
      <c r="E775" s="728"/>
      <c r="F775" s="72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4"/>
      <c r="B776" s="728"/>
      <c r="C776" s="728"/>
      <c r="D776" s="728"/>
      <c r="E776" s="728"/>
      <c r="F776" s="72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4"/>
      <c r="B777" s="728"/>
      <c r="C777" s="728"/>
      <c r="D777" s="728"/>
      <c r="E777" s="728"/>
      <c r="F777" s="72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4"/>
      <c r="B778" s="728"/>
      <c r="C778" s="728"/>
      <c r="D778" s="728"/>
      <c r="E778" s="728"/>
      <c r="F778" s="72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4"/>
      <c r="B779" s="728"/>
      <c r="C779" s="728"/>
      <c r="D779" s="728"/>
      <c r="E779" s="728"/>
      <c r="F779" s="72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4"/>
      <c r="B780" s="728"/>
      <c r="C780" s="728"/>
      <c r="D780" s="728"/>
      <c r="E780" s="728"/>
      <c r="F780" s="72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4"/>
      <c r="B781" s="728"/>
      <c r="C781" s="728"/>
      <c r="D781" s="728"/>
      <c r="E781" s="728"/>
      <c r="F781" s="72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4"/>
      <c r="B782" s="728"/>
      <c r="C782" s="728"/>
      <c r="D782" s="728"/>
      <c r="E782" s="728"/>
      <c r="F782" s="72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c r="A783" s="554"/>
      <c r="B783" s="728"/>
      <c r="C783" s="728"/>
      <c r="D783" s="728"/>
      <c r="E783" s="728"/>
      <c r="F783" s="729"/>
      <c r="G783" s="362" t="s">
        <v>22</v>
      </c>
      <c r="H783" s="363"/>
      <c r="I783" s="363"/>
      <c r="J783" s="363"/>
      <c r="K783" s="363"/>
      <c r="L783" s="364"/>
      <c r="M783" s="365"/>
      <c r="N783" s="365"/>
      <c r="O783" s="365"/>
      <c r="P783" s="365"/>
      <c r="Q783" s="365"/>
      <c r="R783" s="365"/>
      <c r="S783" s="365"/>
      <c r="T783" s="365"/>
      <c r="U783" s="365"/>
      <c r="V783" s="365"/>
      <c r="W783" s="365"/>
      <c r="X783" s="366"/>
      <c r="Y783" s="367">
        <f>SUM(Y773:AB782)</f>
        <v>1104</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2040</v>
      </c>
      <c r="AV783" s="368"/>
      <c r="AW783" s="368"/>
      <c r="AX783" s="370"/>
    </row>
    <row r="784" spans="1:50" ht="30" customHeight="1" hidden="1">
      <c r="A784" s="554"/>
      <c r="B784" s="728"/>
      <c r="C784" s="728"/>
      <c r="D784" s="728"/>
      <c r="E784" s="728"/>
      <c r="F784" s="729"/>
      <c r="G784" s="378" t="s">
        <v>416</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28"/>
      <c r="C785" s="728"/>
      <c r="D785" s="728"/>
      <c r="E785" s="728"/>
      <c r="F785" s="72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4"/>
      <c r="B786" s="728"/>
      <c r="C786" s="728"/>
      <c r="D786" s="728"/>
      <c r="E786" s="728"/>
      <c r="F786" s="729"/>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4"/>
      <c r="B787" s="728"/>
      <c r="C787" s="728"/>
      <c r="D787" s="728"/>
      <c r="E787" s="728"/>
      <c r="F787" s="72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4"/>
      <c r="B788" s="728"/>
      <c r="C788" s="728"/>
      <c r="D788" s="728"/>
      <c r="E788" s="728"/>
      <c r="F788" s="72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4"/>
      <c r="B789" s="728"/>
      <c r="C789" s="728"/>
      <c r="D789" s="728"/>
      <c r="E789" s="728"/>
      <c r="F789" s="72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4"/>
      <c r="B790" s="728"/>
      <c r="C790" s="728"/>
      <c r="D790" s="728"/>
      <c r="E790" s="728"/>
      <c r="F790" s="72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4"/>
      <c r="B791" s="728"/>
      <c r="C791" s="728"/>
      <c r="D791" s="728"/>
      <c r="E791" s="728"/>
      <c r="F791" s="72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4"/>
      <c r="B792" s="728"/>
      <c r="C792" s="728"/>
      <c r="D792" s="728"/>
      <c r="E792" s="728"/>
      <c r="F792" s="72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4"/>
      <c r="B793" s="728"/>
      <c r="C793" s="728"/>
      <c r="D793" s="728"/>
      <c r="E793" s="728"/>
      <c r="F793" s="72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4"/>
      <c r="B794" s="728"/>
      <c r="C794" s="728"/>
      <c r="D794" s="728"/>
      <c r="E794" s="728"/>
      <c r="F794" s="72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4"/>
      <c r="B795" s="728"/>
      <c r="C795" s="728"/>
      <c r="D795" s="728"/>
      <c r="E795" s="728"/>
      <c r="F795" s="72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4"/>
      <c r="B796" s="728"/>
      <c r="C796" s="728"/>
      <c r="D796" s="728"/>
      <c r="E796" s="728"/>
      <c r="F796" s="72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4"/>
      <c r="B797" s="728"/>
      <c r="C797" s="728"/>
      <c r="D797" s="728"/>
      <c r="E797" s="728"/>
      <c r="F797" s="729"/>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28"/>
      <c r="C798" s="728"/>
      <c r="D798" s="728"/>
      <c r="E798" s="728"/>
      <c r="F798" s="72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4"/>
      <c r="B799" s="728"/>
      <c r="C799" s="728"/>
      <c r="D799" s="728"/>
      <c r="E799" s="728"/>
      <c r="F799" s="729"/>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4"/>
      <c r="B800" s="728"/>
      <c r="C800" s="728"/>
      <c r="D800" s="728"/>
      <c r="E800" s="728"/>
      <c r="F800" s="72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4"/>
      <c r="B801" s="728"/>
      <c r="C801" s="728"/>
      <c r="D801" s="728"/>
      <c r="E801" s="728"/>
      <c r="F801" s="72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4"/>
      <c r="B802" s="728"/>
      <c r="C802" s="728"/>
      <c r="D802" s="728"/>
      <c r="E802" s="728"/>
      <c r="F802" s="72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4"/>
      <c r="B803" s="728"/>
      <c r="C803" s="728"/>
      <c r="D803" s="728"/>
      <c r="E803" s="728"/>
      <c r="F803" s="72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4"/>
      <c r="B804" s="728"/>
      <c r="C804" s="728"/>
      <c r="D804" s="728"/>
      <c r="E804" s="728"/>
      <c r="F804" s="72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4"/>
      <c r="B805" s="728"/>
      <c r="C805" s="728"/>
      <c r="D805" s="728"/>
      <c r="E805" s="728"/>
      <c r="F805" s="72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4"/>
      <c r="B806" s="728"/>
      <c r="C806" s="728"/>
      <c r="D806" s="728"/>
      <c r="E806" s="728"/>
      <c r="F806" s="72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4"/>
      <c r="B807" s="728"/>
      <c r="C807" s="728"/>
      <c r="D807" s="728"/>
      <c r="E807" s="728"/>
      <c r="F807" s="72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4"/>
      <c r="B808" s="728"/>
      <c r="C808" s="728"/>
      <c r="D808" s="728"/>
      <c r="E808" s="728"/>
      <c r="F808" s="72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4"/>
      <c r="B809" s="728"/>
      <c r="C809" s="728"/>
      <c r="D809" s="728"/>
      <c r="E809" s="728"/>
      <c r="F809" s="72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94.5" customHeight="1">
      <c r="A816" s="360">
        <v>1</v>
      </c>
      <c r="B816" s="360">
        <v>1</v>
      </c>
      <c r="C816" s="374" t="s">
        <v>460</v>
      </c>
      <c r="D816" s="371"/>
      <c r="E816" s="371"/>
      <c r="F816" s="371"/>
      <c r="G816" s="371"/>
      <c r="H816" s="371"/>
      <c r="I816" s="371"/>
      <c r="J816" s="153">
        <v>7010401001556</v>
      </c>
      <c r="K816" s="154"/>
      <c r="L816" s="154"/>
      <c r="M816" s="154"/>
      <c r="N816" s="154"/>
      <c r="O816" s="154"/>
      <c r="P816" s="142" t="s">
        <v>459</v>
      </c>
      <c r="Q816" s="143"/>
      <c r="R816" s="143"/>
      <c r="S816" s="143"/>
      <c r="T816" s="143"/>
      <c r="U816" s="143"/>
      <c r="V816" s="143"/>
      <c r="W816" s="143"/>
      <c r="X816" s="143"/>
      <c r="Y816" s="144">
        <v>300</v>
      </c>
      <c r="Z816" s="145"/>
      <c r="AA816" s="145"/>
      <c r="AB816" s="146"/>
      <c r="AC816" s="259" t="s">
        <v>479</v>
      </c>
      <c r="AD816" s="259"/>
      <c r="AE816" s="259"/>
      <c r="AF816" s="259"/>
      <c r="AG816" s="259"/>
      <c r="AH816" s="260" t="s">
        <v>475</v>
      </c>
      <c r="AI816" s="261"/>
      <c r="AJ816" s="261"/>
      <c r="AK816" s="261"/>
      <c r="AL816" s="262" t="s">
        <v>475</v>
      </c>
      <c r="AM816" s="263"/>
      <c r="AN816" s="263"/>
      <c r="AO816" s="264"/>
      <c r="AP816" s="253" t="s">
        <v>475</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430</v>
      </c>
      <c r="AQ848" s="373"/>
      <c r="AR848" s="373"/>
      <c r="AS848" s="373"/>
      <c r="AT848" s="373"/>
      <c r="AU848" s="373"/>
      <c r="AV848" s="373"/>
      <c r="AW848" s="373"/>
      <c r="AX848" s="373"/>
    </row>
    <row r="849" spans="1:50" ht="75" customHeight="1">
      <c r="A849" s="360">
        <v>1</v>
      </c>
      <c r="B849" s="360">
        <v>1</v>
      </c>
      <c r="C849" s="374" t="s">
        <v>461</v>
      </c>
      <c r="D849" s="371"/>
      <c r="E849" s="371"/>
      <c r="F849" s="371"/>
      <c r="G849" s="371"/>
      <c r="H849" s="371"/>
      <c r="I849" s="371"/>
      <c r="J849" s="153">
        <v>7010001064648</v>
      </c>
      <c r="K849" s="154"/>
      <c r="L849" s="154"/>
      <c r="M849" s="154"/>
      <c r="N849" s="154"/>
      <c r="O849" s="154"/>
      <c r="P849" s="142" t="s">
        <v>462</v>
      </c>
      <c r="Q849" s="143"/>
      <c r="R849" s="143"/>
      <c r="S849" s="143"/>
      <c r="T849" s="143"/>
      <c r="U849" s="143"/>
      <c r="V849" s="143"/>
      <c r="W849" s="143"/>
      <c r="X849" s="143"/>
      <c r="Y849" s="144">
        <v>4064</v>
      </c>
      <c r="Z849" s="145"/>
      <c r="AA849" s="145"/>
      <c r="AB849" s="146"/>
      <c r="AC849" s="259" t="s">
        <v>479</v>
      </c>
      <c r="AD849" s="259"/>
      <c r="AE849" s="259"/>
      <c r="AF849" s="259"/>
      <c r="AG849" s="259"/>
      <c r="AH849" s="260" t="s">
        <v>475</v>
      </c>
      <c r="AI849" s="261"/>
      <c r="AJ849" s="261"/>
      <c r="AK849" s="261"/>
      <c r="AL849" s="262" t="s">
        <v>475</v>
      </c>
      <c r="AM849" s="263"/>
      <c r="AN849" s="263"/>
      <c r="AO849" s="264"/>
      <c r="AP849" s="253" t="s">
        <v>475</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430</v>
      </c>
      <c r="AQ881" s="373"/>
      <c r="AR881" s="373"/>
      <c r="AS881" s="373"/>
      <c r="AT881" s="373"/>
      <c r="AU881" s="373"/>
      <c r="AV881" s="373"/>
      <c r="AW881" s="373"/>
      <c r="AX881" s="373"/>
    </row>
    <row r="882" spans="1:50" ht="75" customHeight="1">
      <c r="A882" s="360">
        <v>1</v>
      </c>
      <c r="B882" s="360">
        <v>1</v>
      </c>
      <c r="C882" s="374" t="s">
        <v>463</v>
      </c>
      <c r="D882" s="371"/>
      <c r="E882" s="371"/>
      <c r="F882" s="371"/>
      <c r="G882" s="371"/>
      <c r="H882" s="371"/>
      <c r="I882" s="371"/>
      <c r="J882" s="153">
        <v>1020001071491</v>
      </c>
      <c r="K882" s="154"/>
      <c r="L882" s="154"/>
      <c r="M882" s="154"/>
      <c r="N882" s="154"/>
      <c r="O882" s="154"/>
      <c r="P882" s="142" t="s">
        <v>483</v>
      </c>
      <c r="Q882" s="143"/>
      <c r="R882" s="143"/>
      <c r="S882" s="143"/>
      <c r="T882" s="143"/>
      <c r="U882" s="143"/>
      <c r="V882" s="143"/>
      <c r="W882" s="143"/>
      <c r="X882" s="143"/>
      <c r="Y882" s="144">
        <v>1104</v>
      </c>
      <c r="Z882" s="145"/>
      <c r="AA882" s="145"/>
      <c r="AB882" s="146"/>
      <c r="AC882" s="259" t="s">
        <v>443</v>
      </c>
      <c r="AD882" s="259"/>
      <c r="AE882" s="259"/>
      <c r="AF882" s="259"/>
      <c r="AG882" s="259"/>
      <c r="AH882" s="260" t="s">
        <v>475</v>
      </c>
      <c r="AI882" s="261"/>
      <c r="AJ882" s="261"/>
      <c r="AK882" s="261"/>
      <c r="AL882" s="262" t="s">
        <v>475</v>
      </c>
      <c r="AM882" s="263"/>
      <c r="AN882" s="263"/>
      <c r="AO882" s="264"/>
      <c r="AP882" s="253" t="s">
        <v>475</v>
      </c>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430</v>
      </c>
      <c r="AQ914" s="373"/>
      <c r="AR914" s="373"/>
      <c r="AS914" s="373"/>
      <c r="AT914" s="373"/>
      <c r="AU914" s="373"/>
      <c r="AV914" s="373"/>
      <c r="AW914" s="373"/>
      <c r="AX914" s="373"/>
    </row>
    <row r="915" spans="1:50" ht="84.75" customHeight="1">
      <c r="A915" s="360">
        <v>1</v>
      </c>
      <c r="B915" s="360">
        <v>1</v>
      </c>
      <c r="C915" s="374" t="s">
        <v>468</v>
      </c>
      <c r="D915" s="371"/>
      <c r="E915" s="371"/>
      <c r="F915" s="371"/>
      <c r="G915" s="371"/>
      <c r="H915" s="371"/>
      <c r="I915" s="371"/>
      <c r="J915" s="153">
        <v>7010001064648</v>
      </c>
      <c r="K915" s="154"/>
      <c r="L915" s="154"/>
      <c r="M915" s="154"/>
      <c r="N915" s="154"/>
      <c r="O915" s="154"/>
      <c r="P915" s="142" t="s">
        <v>464</v>
      </c>
      <c r="Q915" s="143"/>
      <c r="R915" s="143"/>
      <c r="S915" s="143"/>
      <c r="T915" s="143"/>
      <c r="U915" s="143"/>
      <c r="V915" s="143"/>
      <c r="W915" s="143"/>
      <c r="X915" s="143"/>
      <c r="Y915" s="144">
        <v>1170</v>
      </c>
      <c r="Z915" s="145"/>
      <c r="AA915" s="145"/>
      <c r="AB915" s="146"/>
      <c r="AC915" s="259" t="s">
        <v>375</v>
      </c>
      <c r="AD915" s="259"/>
      <c r="AE915" s="259"/>
      <c r="AF915" s="259"/>
      <c r="AG915" s="259"/>
      <c r="AH915" s="260">
        <v>1</v>
      </c>
      <c r="AI915" s="261"/>
      <c r="AJ915" s="261"/>
      <c r="AK915" s="261"/>
      <c r="AL915" s="262">
        <v>99.94</v>
      </c>
      <c r="AM915" s="263"/>
      <c r="AN915" s="263"/>
      <c r="AO915" s="264"/>
      <c r="AP915" s="253" t="s">
        <v>484</v>
      </c>
      <c r="AQ915" s="253"/>
      <c r="AR915" s="253"/>
      <c r="AS915" s="253"/>
      <c r="AT915" s="253"/>
      <c r="AU915" s="253"/>
      <c r="AV915" s="253"/>
      <c r="AW915" s="253"/>
      <c r="AX915" s="253"/>
    </row>
    <row r="916" spans="1:50" ht="84.75" customHeight="1">
      <c r="A916" s="360">
        <v>2</v>
      </c>
      <c r="B916" s="360">
        <v>1</v>
      </c>
      <c r="C916" s="374" t="s">
        <v>468</v>
      </c>
      <c r="D916" s="371"/>
      <c r="E916" s="371"/>
      <c r="F916" s="371"/>
      <c r="G916" s="371"/>
      <c r="H916" s="371"/>
      <c r="I916" s="371"/>
      <c r="J916" s="153">
        <v>7010001064648</v>
      </c>
      <c r="K916" s="154"/>
      <c r="L916" s="154"/>
      <c r="M916" s="154"/>
      <c r="N916" s="154"/>
      <c r="O916" s="154"/>
      <c r="P916" s="142" t="s">
        <v>488</v>
      </c>
      <c r="Q916" s="143"/>
      <c r="R916" s="143"/>
      <c r="S916" s="143"/>
      <c r="T916" s="143"/>
      <c r="U916" s="143"/>
      <c r="V916" s="143"/>
      <c r="W916" s="143"/>
      <c r="X916" s="143"/>
      <c r="Y916" s="144">
        <v>311</v>
      </c>
      <c r="Z916" s="145"/>
      <c r="AA916" s="145"/>
      <c r="AB916" s="146"/>
      <c r="AC916" s="259" t="s">
        <v>375</v>
      </c>
      <c r="AD916" s="259"/>
      <c r="AE916" s="259"/>
      <c r="AF916" s="259"/>
      <c r="AG916" s="259"/>
      <c r="AH916" s="260">
        <v>1</v>
      </c>
      <c r="AI916" s="261"/>
      <c r="AJ916" s="261"/>
      <c r="AK916" s="261"/>
      <c r="AL916" s="262">
        <v>99.45</v>
      </c>
      <c r="AM916" s="263"/>
      <c r="AN916" s="263"/>
      <c r="AO916" s="264"/>
      <c r="AP916" s="253" t="s">
        <v>475</v>
      </c>
      <c r="AQ916" s="253"/>
      <c r="AR916" s="253"/>
      <c r="AS916" s="253"/>
      <c r="AT916" s="253"/>
      <c r="AU916" s="253"/>
      <c r="AV916" s="253"/>
      <c r="AW916" s="253"/>
      <c r="AX916" s="253"/>
    </row>
    <row r="917" spans="1:50" ht="84.75" customHeight="1">
      <c r="A917" s="360">
        <v>3</v>
      </c>
      <c r="B917" s="360">
        <v>1</v>
      </c>
      <c r="C917" s="374" t="s">
        <v>469</v>
      </c>
      <c r="D917" s="371"/>
      <c r="E917" s="371"/>
      <c r="F917" s="371"/>
      <c r="G917" s="371"/>
      <c r="H917" s="371"/>
      <c r="I917" s="371"/>
      <c r="J917" s="153">
        <v>9010005005761</v>
      </c>
      <c r="K917" s="154"/>
      <c r="L917" s="154"/>
      <c r="M917" s="154"/>
      <c r="N917" s="154"/>
      <c r="O917" s="154"/>
      <c r="P917" s="142" t="s">
        <v>487</v>
      </c>
      <c r="Q917" s="143"/>
      <c r="R917" s="143"/>
      <c r="S917" s="143"/>
      <c r="T917" s="143"/>
      <c r="U917" s="143"/>
      <c r="V917" s="143"/>
      <c r="W917" s="143"/>
      <c r="X917" s="143"/>
      <c r="Y917" s="144">
        <v>136</v>
      </c>
      <c r="Z917" s="145"/>
      <c r="AA917" s="145"/>
      <c r="AB917" s="146"/>
      <c r="AC917" s="259" t="s">
        <v>486</v>
      </c>
      <c r="AD917" s="259"/>
      <c r="AE917" s="259"/>
      <c r="AF917" s="259"/>
      <c r="AG917" s="259"/>
      <c r="AH917" s="260" t="s">
        <v>475</v>
      </c>
      <c r="AI917" s="261"/>
      <c r="AJ917" s="261"/>
      <c r="AK917" s="261"/>
      <c r="AL917" s="262" t="s">
        <v>475</v>
      </c>
      <c r="AM917" s="263"/>
      <c r="AN917" s="263"/>
      <c r="AO917" s="264"/>
      <c r="AP917" s="253" t="s">
        <v>475</v>
      </c>
      <c r="AQ917" s="253"/>
      <c r="AR917" s="253"/>
      <c r="AS917" s="253"/>
      <c r="AT917" s="253"/>
      <c r="AU917" s="253"/>
      <c r="AV917" s="253"/>
      <c r="AW917" s="253"/>
      <c r="AX917" s="253"/>
    </row>
    <row r="918" spans="1:50" ht="84.75" customHeight="1">
      <c r="A918" s="360">
        <v>4</v>
      </c>
      <c r="B918" s="360">
        <v>1</v>
      </c>
      <c r="C918" s="374" t="s">
        <v>468</v>
      </c>
      <c r="D918" s="371"/>
      <c r="E918" s="371"/>
      <c r="F918" s="371"/>
      <c r="G918" s="371"/>
      <c r="H918" s="371"/>
      <c r="I918" s="371"/>
      <c r="J918" s="153">
        <v>7010001064648</v>
      </c>
      <c r="K918" s="154"/>
      <c r="L918" s="154"/>
      <c r="M918" s="154"/>
      <c r="N918" s="154"/>
      <c r="O918" s="154"/>
      <c r="P918" s="142" t="s">
        <v>489</v>
      </c>
      <c r="Q918" s="143"/>
      <c r="R918" s="143"/>
      <c r="S918" s="143"/>
      <c r="T918" s="143"/>
      <c r="U918" s="143"/>
      <c r="V918" s="143"/>
      <c r="W918" s="143"/>
      <c r="X918" s="143"/>
      <c r="Y918" s="144">
        <v>115</v>
      </c>
      <c r="Z918" s="145"/>
      <c r="AA918" s="145"/>
      <c r="AB918" s="146"/>
      <c r="AC918" s="259" t="s">
        <v>375</v>
      </c>
      <c r="AD918" s="259"/>
      <c r="AE918" s="259"/>
      <c r="AF918" s="259"/>
      <c r="AG918" s="259"/>
      <c r="AH918" s="260">
        <v>1</v>
      </c>
      <c r="AI918" s="261"/>
      <c r="AJ918" s="261"/>
      <c r="AK918" s="261"/>
      <c r="AL918" s="262">
        <v>99.8</v>
      </c>
      <c r="AM918" s="263"/>
      <c r="AN918" s="263"/>
      <c r="AO918" s="264"/>
      <c r="AP918" s="253" t="s">
        <v>475</v>
      </c>
      <c r="AQ918" s="253"/>
      <c r="AR918" s="253"/>
      <c r="AS918" s="253"/>
      <c r="AT918" s="253"/>
      <c r="AU918" s="253"/>
      <c r="AV918" s="253"/>
      <c r="AW918" s="253"/>
      <c r="AX918" s="253"/>
    </row>
    <row r="919" spans="1:50" ht="84.75" customHeight="1">
      <c r="A919" s="360">
        <v>5</v>
      </c>
      <c r="B919" s="360">
        <v>1</v>
      </c>
      <c r="C919" s="374" t="s">
        <v>461</v>
      </c>
      <c r="D919" s="371"/>
      <c r="E919" s="371"/>
      <c r="F919" s="371"/>
      <c r="G919" s="371"/>
      <c r="H919" s="371"/>
      <c r="I919" s="371"/>
      <c r="J919" s="153">
        <v>7010001064648</v>
      </c>
      <c r="K919" s="154"/>
      <c r="L919" s="154"/>
      <c r="M919" s="154"/>
      <c r="N919" s="154"/>
      <c r="O919" s="154"/>
      <c r="P919" s="142" t="s">
        <v>465</v>
      </c>
      <c r="Q919" s="143"/>
      <c r="R919" s="143"/>
      <c r="S919" s="143"/>
      <c r="T919" s="143"/>
      <c r="U919" s="143"/>
      <c r="V919" s="143"/>
      <c r="W919" s="143"/>
      <c r="X919" s="143"/>
      <c r="Y919" s="144">
        <v>110</v>
      </c>
      <c r="Z919" s="145"/>
      <c r="AA919" s="145"/>
      <c r="AB919" s="146"/>
      <c r="AC919" s="259" t="s">
        <v>375</v>
      </c>
      <c r="AD919" s="259"/>
      <c r="AE919" s="259"/>
      <c r="AF919" s="259"/>
      <c r="AG919" s="259"/>
      <c r="AH919" s="260">
        <v>1</v>
      </c>
      <c r="AI919" s="261"/>
      <c r="AJ919" s="261"/>
      <c r="AK919" s="261"/>
      <c r="AL919" s="262">
        <v>80.56</v>
      </c>
      <c r="AM919" s="263"/>
      <c r="AN919" s="263"/>
      <c r="AO919" s="264"/>
      <c r="AP919" s="253" t="s">
        <v>475</v>
      </c>
      <c r="AQ919" s="253"/>
      <c r="AR919" s="253"/>
      <c r="AS919" s="253"/>
      <c r="AT919" s="253"/>
      <c r="AU919" s="253"/>
      <c r="AV919" s="253"/>
      <c r="AW919" s="253"/>
      <c r="AX919" s="253"/>
    </row>
    <row r="920" spans="1:50" ht="84.75" customHeight="1">
      <c r="A920" s="360">
        <v>6</v>
      </c>
      <c r="B920" s="360">
        <v>1</v>
      </c>
      <c r="C920" s="374" t="s">
        <v>470</v>
      </c>
      <c r="D920" s="371"/>
      <c r="E920" s="371"/>
      <c r="F920" s="371"/>
      <c r="G920" s="371"/>
      <c r="H920" s="371"/>
      <c r="I920" s="371"/>
      <c r="J920" s="153">
        <v>9010601021385</v>
      </c>
      <c r="K920" s="154"/>
      <c r="L920" s="154"/>
      <c r="M920" s="154"/>
      <c r="N920" s="154"/>
      <c r="O920" s="154"/>
      <c r="P920" s="142" t="s">
        <v>490</v>
      </c>
      <c r="Q920" s="143"/>
      <c r="R920" s="143"/>
      <c r="S920" s="143"/>
      <c r="T920" s="143"/>
      <c r="U920" s="143"/>
      <c r="V920" s="143"/>
      <c r="W920" s="143"/>
      <c r="X920" s="143"/>
      <c r="Y920" s="144">
        <v>49</v>
      </c>
      <c r="Z920" s="145"/>
      <c r="AA920" s="145"/>
      <c r="AB920" s="146"/>
      <c r="AC920" s="259" t="s">
        <v>375</v>
      </c>
      <c r="AD920" s="259"/>
      <c r="AE920" s="259"/>
      <c r="AF920" s="259"/>
      <c r="AG920" s="259"/>
      <c r="AH920" s="260">
        <v>1</v>
      </c>
      <c r="AI920" s="261"/>
      <c r="AJ920" s="261"/>
      <c r="AK920" s="261"/>
      <c r="AL920" s="262">
        <v>93.77</v>
      </c>
      <c r="AM920" s="263"/>
      <c r="AN920" s="263"/>
      <c r="AO920" s="264"/>
      <c r="AP920" s="253" t="s">
        <v>475</v>
      </c>
      <c r="AQ920" s="253"/>
      <c r="AR920" s="253"/>
      <c r="AS920" s="253"/>
      <c r="AT920" s="253"/>
      <c r="AU920" s="253"/>
      <c r="AV920" s="253"/>
      <c r="AW920" s="253"/>
      <c r="AX920" s="253"/>
    </row>
    <row r="921" spans="1:50" ht="84.75" customHeight="1">
      <c r="A921" s="360">
        <v>7</v>
      </c>
      <c r="B921" s="360">
        <v>1</v>
      </c>
      <c r="C921" s="374" t="s">
        <v>471</v>
      </c>
      <c r="D921" s="371"/>
      <c r="E921" s="371"/>
      <c r="F921" s="371"/>
      <c r="G921" s="371"/>
      <c r="H921" s="371"/>
      <c r="I921" s="371"/>
      <c r="J921" s="153">
        <v>7010001008844</v>
      </c>
      <c r="K921" s="154"/>
      <c r="L921" s="154"/>
      <c r="M921" s="154"/>
      <c r="N921" s="154"/>
      <c r="O921" s="154"/>
      <c r="P921" s="142" t="s">
        <v>491</v>
      </c>
      <c r="Q921" s="143"/>
      <c r="R921" s="143"/>
      <c r="S921" s="143"/>
      <c r="T921" s="143"/>
      <c r="U921" s="143"/>
      <c r="V921" s="143"/>
      <c r="W921" s="143"/>
      <c r="X921" s="143"/>
      <c r="Y921" s="144">
        <v>41</v>
      </c>
      <c r="Z921" s="145"/>
      <c r="AA921" s="145"/>
      <c r="AB921" s="146"/>
      <c r="AC921" s="259" t="s">
        <v>375</v>
      </c>
      <c r="AD921" s="259"/>
      <c r="AE921" s="259"/>
      <c r="AF921" s="259"/>
      <c r="AG921" s="259"/>
      <c r="AH921" s="260">
        <v>1</v>
      </c>
      <c r="AI921" s="261"/>
      <c r="AJ921" s="261"/>
      <c r="AK921" s="261"/>
      <c r="AL921" s="262">
        <v>99.22</v>
      </c>
      <c r="AM921" s="263"/>
      <c r="AN921" s="263"/>
      <c r="AO921" s="264"/>
      <c r="AP921" s="253" t="s">
        <v>475</v>
      </c>
      <c r="AQ921" s="253"/>
      <c r="AR921" s="253"/>
      <c r="AS921" s="253"/>
      <c r="AT921" s="253"/>
      <c r="AU921" s="253"/>
      <c r="AV921" s="253"/>
      <c r="AW921" s="253"/>
      <c r="AX921" s="253"/>
    </row>
    <row r="922" spans="1:50" ht="84.75" customHeight="1">
      <c r="A922" s="360">
        <v>8</v>
      </c>
      <c r="B922" s="360">
        <v>1</v>
      </c>
      <c r="C922" s="374" t="s">
        <v>472</v>
      </c>
      <c r="D922" s="371"/>
      <c r="E922" s="371"/>
      <c r="F922" s="371"/>
      <c r="G922" s="371"/>
      <c r="H922" s="371"/>
      <c r="I922" s="371"/>
      <c r="J922" s="153">
        <v>9010001096367</v>
      </c>
      <c r="K922" s="154"/>
      <c r="L922" s="154"/>
      <c r="M922" s="154"/>
      <c r="N922" s="154"/>
      <c r="O922" s="154"/>
      <c r="P922" s="142" t="s">
        <v>466</v>
      </c>
      <c r="Q922" s="143"/>
      <c r="R922" s="143"/>
      <c r="S922" s="143"/>
      <c r="T922" s="143"/>
      <c r="U922" s="143"/>
      <c r="V922" s="143"/>
      <c r="W922" s="143"/>
      <c r="X922" s="143"/>
      <c r="Y922" s="144">
        <v>39</v>
      </c>
      <c r="Z922" s="145"/>
      <c r="AA922" s="145"/>
      <c r="AB922" s="146"/>
      <c r="AC922" s="259" t="s">
        <v>474</v>
      </c>
      <c r="AD922" s="259"/>
      <c r="AE922" s="259"/>
      <c r="AF922" s="259"/>
      <c r="AG922" s="259"/>
      <c r="AH922" s="260">
        <v>1</v>
      </c>
      <c r="AI922" s="261"/>
      <c r="AJ922" s="261"/>
      <c r="AK922" s="261"/>
      <c r="AL922" s="262">
        <v>93.57</v>
      </c>
      <c r="AM922" s="263"/>
      <c r="AN922" s="263"/>
      <c r="AO922" s="264"/>
      <c r="AP922" s="253" t="s">
        <v>475</v>
      </c>
      <c r="AQ922" s="253"/>
      <c r="AR922" s="253"/>
      <c r="AS922" s="253"/>
      <c r="AT922" s="253"/>
      <c r="AU922" s="253"/>
      <c r="AV922" s="253"/>
      <c r="AW922" s="253"/>
      <c r="AX922" s="253"/>
    </row>
    <row r="923" spans="1:50" ht="84.75" customHeight="1">
      <c r="A923" s="360">
        <v>9</v>
      </c>
      <c r="B923" s="360">
        <v>1</v>
      </c>
      <c r="C923" s="374" t="s">
        <v>471</v>
      </c>
      <c r="D923" s="371"/>
      <c r="E923" s="371"/>
      <c r="F923" s="371"/>
      <c r="G923" s="371"/>
      <c r="H923" s="371"/>
      <c r="I923" s="371"/>
      <c r="J923" s="153">
        <v>7010001008844</v>
      </c>
      <c r="K923" s="154"/>
      <c r="L923" s="154"/>
      <c r="M923" s="154"/>
      <c r="N923" s="154"/>
      <c r="O923" s="154"/>
      <c r="P923" s="142" t="s">
        <v>492</v>
      </c>
      <c r="Q923" s="143"/>
      <c r="R923" s="143"/>
      <c r="S923" s="143"/>
      <c r="T923" s="143"/>
      <c r="U923" s="143"/>
      <c r="V923" s="143"/>
      <c r="W923" s="143"/>
      <c r="X923" s="143"/>
      <c r="Y923" s="144">
        <v>34</v>
      </c>
      <c r="Z923" s="145"/>
      <c r="AA923" s="145"/>
      <c r="AB923" s="146"/>
      <c r="AC923" s="259" t="s">
        <v>375</v>
      </c>
      <c r="AD923" s="259"/>
      <c r="AE923" s="259"/>
      <c r="AF923" s="259"/>
      <c r="AG923" s="259"/>
      <c r="AH923" s="260">
        <v>1</v>
      </c>
      <c r="AI923" s="261"/>
      <c r="AJ923" s="261"/>
      <c r="AK923" s="261"/>
      <c r="AL923" s="262">
        <v>98.52</v>
      </c>
      <c r="AM923" s="263"/>
      <c r="AN923" s="263"/>
      <c r="AO923" s="264"/>
      <c r="AP923" s="253" t="s">
        <v>475</v>
      </c>
      <c r="AQ923" s="253"/>
      <c r="AR923" s="253"/>
      <c r="AS923" s="253"/>
      <c r="AT923" s="253"/>
      <c r="AU923" s="253"/>
      <c r="AV923" s="253"/>
      <c r="AW923" s="253"/>
      <c r="AX923" s="253"/>
    </row>
    <row r="924" spans="1:50" ht="76.5" customHeight="1">
      <c r="A924" s="360">
        <v>10</v>
      </c>
      <c r="B924" s="360">
        <v>1</v>
      </c>
      <c r="C924" s="374" t="s">
        <v>473</v>
      </c>
      <c r="D924" s="371"/>
      <c r="E924" s="371"/>
      <c r="F924" s="371"/>
      <c r="G924" s="371"/>
      <c r="H924" s="371"/>
      <c r="I924" s="371"/>
      <c r="J924" s="153">
        <v>6010701025710</v>
      </c>
      <c r="K924" s="154"/>
      <c r="L924" s="154"/>
      <c r="M924" s="154"/>
      <c r="N924" s="154"/>
      <c r="O924" s="154"/>
      <c r="P924" s="142" t="s">
        <v>467</v>
      </c>
      <c r="Q924" s="143"/>
      <c r="R924" s="143"/>
      <c r="S924" s="143"/>
      <c r="T924" s="143"/>
      <c r="U924" s="143"/>
      <c r="V924" s="143"/>
      <c r="W924" s="143"/>
      <c r="X924" s="143"/>
      <c r="Y924" s="144">
        <v>11</v>
      </c>
      <c r="Z924" s="145"/>
      <c r="AA924" s="145"/>
      <c r="AB924" s="146"/>
      <c r="AC924" s="259" t="s">
        <v>474</v>
      </c>
      <c r="AD924" s="259"/>
      <c r="AE924" s="259"/>
      <c r="AF924" s="259"/>
      <c r="AG924" s="259"/>
      <c r="AH924" s="260">
        <v>1</v>
      </c>
      <c r="AI924" s="261"/>
      <c r="AJ924" s="261"/>
      <c r="AK924" s="261"/>
      <c r="AL924" s="262">
        <v>92.37</v>
      </c>
      <c r="AM924" s="263"/>
      <c r="AN924" s="263"/>
      <c r="AO924" s="264"/>
      <c r="AP924" s="253" t="s">
        <v>475</v>
      </c>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430</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430</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430</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430</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1" t="s">
        <v>429</v>
      </c>
      <c r="B1077" s="842"/>
      <c r="C1077" s="842"/>
      <c r="D1077" s="842"/>
      <c r="E1077" s="842"/>
      <c r="F1077" s="842"/>
      <c r="G1077" s="842"/>
      <c r="H1077" s="842"/>
      <c r="I1077" s="842"/>
      <c r="J1077" s="842"/>
      <c r="K1077" s="842"/>
      <c r="L1077" s="842"/>
      <c r="M1077" s="842"/>
      <c r="N1077" s="842"/>
      <c r="O1077" s="842"/>
      <c r="P1077" s="842"/>
      <c r="Q1077" s="842"/>
      <c r="R1077" s="842"/>
      <c r="S1077" s="842"/>
      <c r="T1077" s="842"/>
      <c r="U1077" s="842"/>
      <c r="V1077" s="842"/>
      <c r="W1077" s="842"/>
      <c r="X1077" s="842"/>
      <c r="Y1077" s="842"/>
      <c r="Z1077" s="842"/>
      <c r="AA1077" s="842"/>
      <c r="AB1077" s="842"/>
      <c r="AC1077" s="842"/>
      <c r="AD1077" s="842"/>
      <c r="AE1077" s="842"/>
      <c r="AF1077" s="842"/>
      <c r="AG1077" s="842"/>
      <c r="AH1077" s="842"/>
      <c r="AI1077" s="842"/>
      <c r="AJ1077" s="842"/>
      <c r="AK1077" s="843"/>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7"/>
      <c r="E1080" s="169" t="s">
        <v>379</v>
      </c>
      <c r="F1080" s="837"/>
      <c r="G1080" s="837"/>
      <c r="H1080" s="837"/>
      <c r="I1080" s="837"/>
      <c r="J1080" s="169" t="s">
        <v>389</v>
      </c>
      <c r="K1080" s="169"/>
      <c r="L1080" s="169"/>
      <c r="M1080" s="169"/>
      <c r="N1080" s="169"/>
      <c r="O1080" s="169"/>
      <c r="P1080" s="273" t="s">
        <v>31</v>
      </c>
      <c r="Q1080" s="273"/>
      <c r="R1080" s="273"/>
      <c r="S1080" s="273"/>
      <c r="T1080" s="273"/>
      <c r="U1080" s="273"/>
      <c r="V1080" s="273"/>
      <c r="W1080" s="273"/>
      <c r="X1080" s="273"/>
      <c r="Y1080" s="169" t="s">
        <v>392</v>
      </c>
      <c r="Z1080" s="837"/>
      <c r="AA1080" s="837"/>
      <c r="AB1080" s="837"/>
      <c r="AC1080" s="169" t="s">
        <v>352</v>
      </c>
      <c r="AD1080" s="169"/>
      <c r="AE1080" s="169"/>
      <c r="AF1080" s="169"/>
      <c r="AG1080" s="169"/>
      <c r="AH1080" s="273" t="s">
        <v>369</v>
      </c>
      <c r="AI1080" s="282"/>
      <c r="AJ1080" s="282"/>
      <c r="AK1080" s="282"/>
      <c r="AL1080" s="282" t="s">
        <v>23</v>
      </c>
      <c r="AM1080" s="282"/>
      <c r="AN1080" s="282"/>
      <c r="AO1080" s="838"/>
      <c r="AP1080" s="373" t="s">
        <v>431</v>
      </c>
      <c r="AQ1080" s="373"/>
      <c r="AR1080" s="373"/>
      <c r="AS1080" s="373"/>
      <c r="AT1080" s="373"/>
      <c r="AU1080" s="373"/>
      <c r="AV1080" s="373"/>
      <c r="AW1080" s="373"/>
      <c r="AX1080" s="373"/>
    </row>
    <row r="1081" spans="1:50" ht="84.75" customHeight="1">
      <c r="A1081" s="360">
        <v>1</v>
      </c>
      <c r="B1081" s="360">
        <v>1</v>
      </c>
      <c r="C1081" s="840" t="s">
        <v>476</v>
      </c>
      <c r="D1081" s="840"/>
      <c r="E1081" s="187" t="s">
        <v>468</v>
      </c>
      <c r="F1081" s="839"/>
      <c r="G1081" s="839"/>
      <c r="H1081" s="839"/>
      <c r="I1081" s="839"/>
      <c r="J1081" s="153">
        <v>7010001064648</v>
      </c>
      <c r="K1081" s="154"/>
      <c r="L1081" s="154"/>
      <c r="M1081" s="154"/>
      <c r="N1081" s="154"/>
      <c r="O1081" s="154"/>
      <c r="P1081" s="142" t="s">
        <v>464</v>
      </c>
      <c r="Q1081" s="143"/>
      <c r="R1081" s="143"/>
      <c r="S1081" s="143"/>
      <c r="T1081" s="143"/>
      <c r="U1081" s="143"/>
      <c r="V1081" s="143"/>
      <c r="W1081" s="143"/>
      <c r="X1081" s="143"/>
      <c r="Y1081" s="144">
        <v>10530</v>
      </c>
      <c r="Z1081" s="145"/>
      <c r="AA1081" s="145"/>
      <c r="AB1081" s="146"/>
      <c r="AC1081" s="259" t="s">
        <v>375</v>
      </c>
      <c r="AD1081" s="259"/>
      <c r="AE1081" s="259"/>
      <c r="AF1081" s="259"/>
      <c r="AG1081" s="259"/>
      <c r="AH1081" s="260">
        <v>1</v>
      </c>
      <c r="AI1081" s="261"/>
      <c r="AJ1081" s="261"/>
      <c r="AK1081" s="261"/>
      <c r="AL1081" s="262">
        <v>99.94</v>
      </c>
      <c r="AM1081" s="263"/>
      <c r="AN1081" s="263"/>
      <c r="AO1081" s="264"/>
      <c r="AP1081" s="253" t="s">
        <v>485</v>
      </c>
      <c r="AQ1081" s="253"/>
      <c r="AR1081" s="253"/>
      <c r="AS1081" s="253"/>
      <c r="AT1081" s="253"/>
      <c r="AU1081" s="253"/>
      <c r="AV1081" s="253"/>
      <c r="AW1081" s="253"/>
      <c r="AX1081" s="253"/>
    </row>
    <row r="1082" spans="1:50" ht="84.75" customHeight="1">
      <c r="A1082" s="360">
        <v>2</v>
      </c>
      <c r="B1082" s="360">
        <v>1</v>
      </c>
      <c r="C1082" s="840" t="s">
        <v>476</v>
      </c>
      <c r="D1082" s="840"/>
      <c r="E1082" s="187" t="s">
        <v>471</v>
      </c>
      <c r="F1082" s="839"/>
      <c r="G1082" s="839"/>
      <c r="H1082" s="839"/>
      <c r="I1082" s="839"/>
      <c r="J1082" s="153">
        <v>7010001008844</v>
      </c>
      <c r="K1082" s="154"/>
      <c r="L1082" s="154"/>
      <c r="M1082" s="154"/>
      <c r="N1082" s="154"/>
      <c r="O1082" s="154"/>
      <c r="P1082" s="142" t="s">
        <v>493</v>
      </c>
      <c r="Q1082" s="143"/>
      <c r="R1082" s="143"/>
      <c r="S1082" s="143"/>
      <c r="T1082" s="143"/>
      <c r="U1082" s="143"/>
      <c r="V1082" s="143"/>
      <c r="W1082" s="143"/>
      <c r="X1082" s="143"/>
      <c r="Y1082" s="144">
        <v>6372</v>
      </c>
      <c r="Z1082" s="145"/>
      <c r="AA1082" s="145"/>
      <c r="AB1082" s="146"/>
      <c r="AC1082" s="259" t="s">
        <v>375</v>
      </c>
      <c r="AD1082" s="259"/>
      <c r="AE1082" s="259"/>
      <c r="AF1082" s="259"/>
      <c r="AG1082" s="259"/>
      <c r="AH1082" s="260">
        <v>1</v>
      </c>
      <c r="AI1082" s="261"/>
      <c r="AJ1082" s="261"/>
      <c r="AK1082" s="261"/>
      <c r="AL1082" s="262">
        <v>99.18</v>
      </c>
      <c r="AM1082" s="263"/>
      <c r="AN1082" s="263"/>
      <c r="AO1082" s="264"/>
      <c r="AP1082" s="253" t="s">
        <v>485</v>
      </c>
      <c r="AQ1082" s="253"/>
      <c r="AR1082" s="253"/>
      <c r="AS1082" s="253"/>
      <c r="AT1082" s="253"/>
      <c r="AU1082" s="253"/>
      <c r="AV1082" s="253"/>
      <c r="AW1082" s="253"/>
      <c r="AX1082" s="253"/>
    </row>
    <row r="1083" spans="1:50" ht="84.75" customHeight="1">
      <c r="A1083" s="360">
        <v>3</v>
      </c>
      <c r="B1083" s="360">
        <v>1</v>
      </c>
      <c r="C1083" s="840" t="s">
        <v>476</v>
      </c>
      <c r="D1083" s="840"/>
      <c r="E1083" s="187" t="s">
        <v>468</v>
      </c>
      <c r="F1083" s="839"/>
      <c r="G1083" s="839"/>
      <c r="H1083" s="839"/>
      <c r="I1083" s="839"/>
      <c r="J1083" s="153">
        <v>7010001064648</v>
      </c>
      <c r="K1083" s="154"/>
      <c r="L1083" s="154"/>
      <c r="M1083" s="154"/>
      <c r="N1083" s="154"/>
      <c r="O1083" s="154"/>
      <c r="P1083" s="142" t="s">
        <v>494</v>
      </c>
      <c r="Q1083" s="143"/>
      <c r="R1083" s="143"/>
      <c r="S1083" s="143"/>
      <c r="T1083" s="143"/>
      <c r="U1083" s="143"/>
      <c r="V1083" s="143"/>
      <c r="W1083" s="143"/>
      <c r="X1083" s="143"/>
      <c r="Y1083" s="144">
        <v>5065</v>
      </c>
      <c r="Z1083" s="145"/>
      <c r="AA1083" s="145"/>
      <c r="AB1083" s="146"/>
      <c r="AC1083" s="259" t="s">
        <v>375</v>
      </c>
      <c r="AD1083" s="259"/>
      <c r="AE1083" s="259"/>
      <c r="AF1083" s="259"/>
      <c r="AG1083" s="259"/>
      <c r="AH1083" s="260">
        <v>1</v>
      </c>
      <c r="AI1083" s="261"/>
      <c r="AJ1083" s="261"/>
      <c r="AK1083" s="261"/>
      <c r="AL1083" s="262">
        <v>99.8</v>
      </c>
      <c r="AM1083" s="263"/>
      <c r="AN1083" s="263"/>
      <c r="AO1083" s="264"/>
      <c r="AP1083" s="253" t="s">
        <v>485</v>
      </c>
      <c r="AQ1083" s="253"/>
      <c r="AR1083" s="253"/>
      <c r="AS1083" s="253"/>
      <c r="AT1083" s="253"/>
      <c r="AU1083" s="253"/>
      <c r="AV1083" s="253"/>
      <c r="AW1083" s="253"/>
      <c r="AX1083" s="253"/>
    </row>
    <row r="1084" spans="1:50" ht="84.75" customHeight="1">
      <c r="A1084" s="360">
        <v>4</v>
      </c>
      <c r="B1084" s="360">
        <v>1</v>
      </c>
      <c r="C1084" s="840" t="s">
        <v>476</v>
      </c>
      <c r="D1084" s="840"/>
      <c r="E1084" s="187" t="s">
        <v>468</v>
      </c>
      <c r="F1084" s="839"/>
      <c r="G1084" s="839"/>
      <c r="H1084" s="839"/>
      <c r="I1084" s="839"/>
      <c r="J1084" s="153">
        <v>7010001064648</v>
      </c>
      <c r="K1084" s="154"/>
      <c r="L1084" s="154"/>
      <c r="M1084" s="154"/>
      <c r="N1084" s="154"/>
      <c r="O1084" s="154"/>
      <c r="P1084" s="142" t="s">
        <v>477</v>
      </c>
      <c r="Q1084" s="143"/>
      <c r="R1084" s="143"/>
      <c r="S1084" s="143"/>
      <c r="T1084" s="143"/>
      <c r="U1084" s="143"/>
      <c r="V1084" s="143"/>
      <c r="W1084" s="143"/>
      <c r="X1084" s="143"/>
      <c r="Y1084" s="144">
        <v>4199</v>
      </c>
      <c r="Z1084" s="145"/>
      <c r="AA1084" s="145"/>
      <c r="AB1084" s="146"/>
      <c r="AC1084" s="259" t="s">
        <v>375</v>
      </c>
      <c r="AD1084" s="259"/>
      <c r="AE1084" s="259"/>
      <c r="AF1084" s="259"/>
      <c r="AG1084" s="259"/>
      <c r="AH1084" s="260">
        <v>1</v>
      </c>
      <c r="AI1084" s="261"/>
      <c r="AJ1084" s="261"/>
      <c r="AK1084" s="261"/>
      <c r="AL1084" s="262">
        <v>99.89</v>
      </c>
      <c r="AM1084" s="263"/>
      <c r="AN1084" s="263"/>
      <c r="AO1084" s="264"/>
      <c r="AP1084" s="253" t="s">
        <v>485</v>
      </c>
      <c r="AQ1084" s="253"/>
      <c r="AR1084" s="253"/>
      <c r="AS1084" s="253"/>
      <c r="AT1084" s="253"/>
      <c r="AU1084" s="253"/>
      <c r="AV1084" s="253"/>
      <c r="AW1084" s="253"/>
      <c r="AX1084" s="253"/>
    </row>
    <row r="1085" spans="1:50" ht="84.75" customHeight="1">
      <c r="A1085" s="360">
        <v>5</v>
      </c>
      <c r="B1085" s="360">
        <v>1</v>
      </c>
      <c r="C1085" s="840" t="s">
        <v>476</v>
      </c>
      <c r="D1085" s="840"/>
      <c r="E1085" s="187" t="s">
        <v>468</v>
      </c>
      <c r="F1085" s="839"/>
      <c r="G1085" s="839"/>
      <c r="H1085" s="839"/>
      <c r="I1085" s="839"/>
      <c r="J1085" s="153">
        <v>7010001064648</v>
      </c>
      <c r="K1085" s="154"/>
      <c r="L1085" s="154"/>
      <c r="M1085" s="154"/>
      <c r="N1085" s="154"/>
      <c r="O1085" s="154"/>
      <c r="P1085" s="142" t="s">
        <v>488</v>
      </c>
      <c r="Q1085" s="143"/>
      <c r="R1085" s="143"/>
      <c r="S1085" s="143"/>
      <c r="T1085" s="143"/>
      <c r="U1085" s="143"/>
      <c r="V1085" s="143"/>
      <c r="W1085" s="143"/>
      <c r="X1085" s="143"/>
      <c r="Y1085" s="144">
        <v>4050</v>
      </c>
      <c r="Z1085" s="145"/>
      <c r="AA1085" s="145"/>
      <c r="AB1085" s="146"/>
      <c r="AC1085" s="259" t="s">
        <v>375</v>
      </c>
      <c r="AD1085" s="259"/>
      <c r="AE1085" s="259"/>
      <c r="AF1085" s="259"/>
      <c r="AG1085" s="259"/>
      <c r="AH1085" s="260">
        <v>1</v>
      </c>
      <c r="AI1085" s="261"/>
      <c r="AJ1085" s="261"/>
      <c r="AK1085" s="261"/>
      <c r="AL1085" s="262">
        <v>99.45</v>
      </c>
      <c r="AM1085" s="263"/>
      <c r="AN1085" s="263"/>
      <c r="AO1085" s="264"/>
      <c r="AP1085" s="253" t="s">
        <v>485</v>
      </c>
      <c r="AQ1085" s="253"/>
      <c r="AR1085" s="253"/>
      <c r="AS1085" s="253"/>
      <c r="AT1085" s="253"/>
      <c r="AU1085" s="253"/>
      <c r="AV1085" s="253"/>
      <c r="AW1085" s="253"/>
      <c r="AX1085" s="253"/>
    </row>
    <row r="1086" spans="1:50" ht="84.75" customHeight="1">
      <c r="A1086" s="360">
        <v>6</v>
      </c>
      <c r="B1086" s="360">
        <v>1</v>
      </c>
      <c r="C1086" s="840" t="s">
        <v>476</v>
      </c>
      <c r="D1086" s="840"/>
      <c r="E1086" s="187" t="s">
        <v>471</v>
      </c>
      <c r="F1086" s="839"/>
      <c r="G1086" s="839"/>
      <c r="H1086" s="839"/>
      <c r="I1086" s="839"/>
      <c r="J1086" s="153">
        <v>7010001008844</v>
      </c>
      <c r="K1086" s="154"/>
      <c r="L1086" s="154"/>
      <c r="M1086" s="154"/>
      <c r="N1086" s="154"/>
      <c r="O1086" s="154"/>
      <c r="P1086" s="142" t="s">
        <v>491</v>
      </c>
      <c r="Q1086" s="143"/>
      <c r="R1086" s="143"/>
      <c r="S1086" s="143"/>
      <c r="T1086" s="143"/>
      <c r="U1086" s="143"/>
      <c r="V1086" s="143"/>
      <c r="W1086" s="143"/>
      <c r="X1086" s="143"/>
      <c r="Y1086" s="144">
        <v>2188</v>
      </c>
      <c r="Z1086" s="145"/>
      <c r="AA1086" s="145"/>
      <c r="AB1086" s="146"/>
      <c r="AC1086" s="259" t="s">
        <v>375</v>
      </c>
      <c r="AD1086" s="259"/>
      <c r="AE1086" s="259"/>
      <c r="AF1086" s="259"/>
      <c r="AG1086" s="259"/>
      <c r="AH1086" s="260">
        <v>1</v>
      </c>
      <c r="AI1086" s="261"/>
      <c r="AJ1086" s="261"/>
      <c r="AK1086" s="261"/>
      <c r="AL1086" s="262">
        <v>99.22</v>
      </c>
      <c r="AM1086" s="263"/>
      <c r="AN1086" s="263"/>
      <c r="AO1086" s="264"/>
      <c r="AP1086" s="253" t="s">
        <v>485</v>
      </c>
      <c r="AQ1086" s="253"/>
      <c r="AR1086" s="253"/>
      <c r="AS1086" s="253"/>
      <c r="AT1086" s="253"/>
      <c r="AU1086" s="253"/>
      <c r="AV1086" s="253"/>
      <c r="AW1086" s="253"/>
      <c r="AX1086" s="253"/>
    </row>
    <row r="1087" spans="1:50" ht="84.75" customHeight="1">
      <c r="A1087" s="360">
        <v>7</v>
      </c>
      <c r="B1087" s="360">
        <v>1</v>
      </c>
      <c r="C1087" s="840" t="s">
        <v>476</v>
      </c>
      <c r="D1087" s="840"/>
      <c r="E1087" s="187" t="s">
        <v>468</v>
      </c>
      <c r="F1087" s="839"/>
      <c r="G1087" s="839"/>
      <c r="H1087" s="839"/>
      <c r="I1087" s="839"/>
      <c r="J1087" s="153">
        <v>7010001064648</v>
      </c>
      <c r="K1087" s="154"/>
      <c r="L1087" s="154"/>
      <c r="M1087" s="154"/>
      <c r="N1087" s="154"/>
      <c r="O1087" s="154"/>
      <c r="P1087" s="142" t="s">
        <v>465</v>
      </c>
      <c r="Q1087" s="143"/>
      <c r="R1087" s="143"/>
      <c r="S1087" s="143"/>
      <c r="T1087" s="143"/>
      <c r="U1087" s="143"/>
      <c r="V1087" s="143"/>
      <c r="W1087" s="143"/>
      <c r="X1087" s="143"/>
      <c r="Y1087" s="144">
        <v>993</v>
      </c>
      <c r="Z1087" s="145"/>
      <c r="AA1087" s="145"/>
      <c r="AB1087" s="146"/>
      <c r="AC1087" s="259" t="s">
        <v>375</v>
      </c>
      <c r="AD1087" s="259"/>
      <c r="AE1087" s="259"/>
      <c r="AF1087" s="259"/>
      <c r="AG1087" s="259"/>
      <c r="AH1087" s="260">
        <v>1</v>
      </c>
      <c r="AI1087" s="261"/>
      <c r="AJ1087" s="261"/>
      <c r="AK1087" s="261"/>
      <c r="AL1087" s="262">
        <v>80.56</v>
      </c>
      <c r="AM1087" s="263"/>
      <c r="AN1087" s="263"/>
      <c r="AO1087" s="264"/>
      <c r="AP1087" s="253" t="s">
        <v>475</v>
      </c>
      <c r="AQ1087" s="253"/>
      <c r="AR1087" s="253"/>
      <c r="AS1087" s="253"/>
      <c r="AT1087" s="253"/>
      <c r="AU1087" s="253"/>
      <c r="AV1087" s="253"/>
      <c r="AW1087" s="253"/>
      <c r="AX1087" s="253"/>
    </row>
    <row r="1088" spans="1:50" ht="84.75" customHeight="1">
      <c r="A1088" s="360">
        <v>8</v>
      </c>
      <c r="B1088" s="360">
        <v>1</v>
      </c>
      <c r="C1088" s="840" t="s">
        <v>476</v>
      </c>
      <c r="D1088" s="840"/>
      <c r="E1088" s="187" t="s">
        <v>468</v>
      </c>
      <c r="F1088" s="839"/>
      <c r="G1088" s="839"/>
      <c r="H1088" s="839"/>
      <c r="I1088" s="839"/>
      <c r="J1088" s="153">
        <v>7010001064648</v>
      </c>
      <c r="K1088" s="154"/>
      <c r="L1088" s="154"/>
      <c r="M1088" s="154"/>
      <c r="N1088" s="154"/>
      <c r="O1088" s="154"/>
      <c r="P1088" s="142" t="s">
        <v>478</v>
      </c>
      <c r="Q1088" s="143"/>
      <c r="R1088" s="143"/>
      <c r="S1088" s="143"/>
      <c r="T1088" s="143"/>
      <c r="U1088" s="143"/>
      <c r="V1088" s="143"/>
      <c r="W1088" s="143"/>
      <c r="X1088" s="143"/>
      <c r="Y1088" s="144">
        <v>950</v>
      </c>
      <c r="Z1088" s="145"/>
      <c r="AA1088" s="145"/>
      <c r="AB1088" s="146"/>
      <c r="AC1088" s="259" t="s">
        <v>375</v>
      </c>
      <c r="AD1088" s="259"/>
      <c r="AE1088" s="259"/>
      <c r="AF1088" s="259"/>
      <c r="AG1088" s="259"/>
      <c r="AH1088" s="260">
        <v>1</v>
      </c>
      <c r="AI1088" s="261"/>
      <c r="AJ1088" s="261"/>
      <c r="AK1088" s="261"/>
      <c r="AL1088" s="262">
        <v>98.99</v>
      </c>
      <c r="AM1088" s="263"/>
      <c r="AN1088" s="263"/>
      <c r="AO1088" s="264"/>
      <c r="AP1088" s="253" t="s">
        <v>475</v>
      </c>
      <c r="AQ1088" s="253"/>
      <c r="AR1088" s="253"/>
      <c r="AS1088" s="253"/>
      <c r="AT1088" s="253"/>
      <c r="AU1088" s="253"/>
      <c r="AV1088" s="253"/>
      <c r="AW1088" s="253"/>
      <c r="AX1088" s="253"/>
    </row>
    <row r="1089" spans="1:50" ht="84.75" customHeight="1">
      <c r="A1089" s="360">
        <v>9</v>
      </c>
      <c r="B1089" s="360">
        <v>1</v>
      </c>
      <c r="C1089" s="840" t="s">
        <v>476</v>
      </c>
      <c r="D1089" s="840"/>
      <c r="E1089" s="187" t="s">
        <v>471</v>
      </c>
      <c r="F1089" s="839"/>
      <c r="G1089" s="839"/>
      <c r="H1089" s="839"/>
      <c r="I1089" s="839"/>
      <c r="J1089" s="153">
        <v>7010001008844</v>
      </c>
      <c r="K1089" s="154"/>
      <c r="L1089" s="154"/>
      <c r="M1089" s="154"/>
      <c r="N1089" s="154"/>
      <c r="O1089" s="154"/>
      <c r="P1089" s="142" t="s">
        <v>495</v>
      </c>
      <c r="Q1089" s="143"/>
      <c r="R1089" s="143"/>
      <c r="S1089" s="143"/>
      <c r="T1089" s="143"/>
      <c r="U1089" s="143"/>
      <c r="V1089" s="143"/>
      <c r="W1089" s="143"/>
      <c r="X1089" s="143"/>
      <c r="Y1089" s="144">
        <v>581</v>
      </c>
      <c r="Z1089" s="145"/>
      <c r="AA1089" s="145"/>
      <c r="AB1089" s="146"/>
      <c r="AC1089" s="259" t="s">
        <v>375</v>
      </c>
      <c r="AD1089" s="259"/>
      <c r="AE1089" s="259"/>
      <c r="AF1089" s="259"/>
      <c r="AG1089" s="259"/>
      <c r="AH1089" s="260">
        <v>1</v>
      </c>
      <c r="AI1089" s="261"/>
      <c r="AJ1089" s="261"/>
      <c r="AK1089" s="261"/>
      <c r="AL1089" s="262">
        <v>98.52</v>
      </c>
      <c r="AM1089" s="263"/>
      <c r="AN1089" s="263"/>
      <c r="AO1089" s="264"/>
      <c r="AP1089" s="253" t="s">
        <v>475</v>
      </c>
      <c r="AQ1089" s="253"/>
      <c r="AR1089" s="253"/>
      <c r="AS1089" s="253"/>
      <c r="AT1089" s="253"/>
      <c r="AU1089" s="253"/>
      <c r="AV1089" s="253"/>
      <c r="AW1089" s="253"/>
      <c r="AX1089" s="253"/>
    </row>
    <row r="1090" spans="1:50" ht="84.75" customHeight="1">
      <c r="A1090" s="360">
        <v>10</v>
      </c>
      <c r="B1090" s="360">
        <v>1</v>
      </c>
      <c r="C1090" s="840" t="s">
        <v>476</v>
      </c>
      <c r="D1090" s="840"/>
      <c r="E1090" s="187" t="s">
        <v>470</v>
      </c>
      <c r="F1090" s="839"/>
      <c r="G1090" s="839"/>
      <c r="H1090" s="839"/>
      <c r="I1090" s="839"/>
      <c r="J1090" s="153">
        <v>9010601021385</v>
      </c>
      <c r="K1090" s="154"/>
      <c r="L1090" s="154"/>
      <c r="M1090" s="154"/>
      <c r="N1090" s="154"/>
      <c r="O1090" s="154"/>
      <c r="P1090" s="142" t="s">
        <v>496</v>
      </c>
      <c r="Q1090" s="143"/>
      <c r="R1090" s="143"/>
      <c r="S1090" s="143"/>
      <c r="T1090" s="143"/>
      <c r="U1090" s="143"/>
      <c r="V1090" s="143"/>
      <c r="W1090" s="143"/>
      <c r="X1090" s="143"/>
      <c r="Y1090" s="144">
        <v>520</v>
      </c>
      <c r="Z1090" s="145"/>
      <c r="AA1090" s="145"/>
      <c r="AB1090" s="146"/>
      <c r="AC1090" s="259" t="s">
        <v>375</v>
      </c>
      <c r="AD1090" s="259"/>
      <c r="AE1090" s="259"/>
      <c r="AF1090" s="259"/>
      <c r="AG1090" s="259"/>
      <c r="AH1090" s="260">
        <v>1</v>
      </c>
      <c r="AI1090" s="261"/>
      <c r="AJ1090" s="261"/>
      <c r="AK1090" s="261"/>
      <c r="AL1090" s="262">
        <v>93.77</v>
      </c>
      <c r="AM1090" s="263"/>
      <c r="AN1090" s="263"/>
      <c r="AO1090" s="264"/>
      <c r="AP1090" s="253" t="s">
        <v>475</v>
      </c>
      <c r="AQ1090" s="253"/>
      <c r="AR1090" s="253"/>
      <c r="AS1090" s="253"/>
      <c r="AT1090" s="253"/>
      <c r="AU1090" s="253"/>
      <c r="AV1090" s="253"/>
      <c r="AW1090" s="253"/>
      <c r="AX1090" s="253"/>
    </row>
    <row r="1091" spans="1:50" ht="30.75" customHeight="1" hidden="1">
      <c r="A1091" s="360">
        <v>11</v>
      </c>
      <c r="B1091" s="360">
        <v>1</v>
      </c>
      <c r="C1091" s="840"/>
      <c r="D1091" s="840"/>
      <c r="E1091" s="839"/>
      <c r="F1091" s="839"/>
      <c r="G1091" s="839"/>
      <c r="H1091" s="839"/>
      <c r="I1091" s="83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40"/>
      <c r="D1092" s="840"/>
      <c r="E1092" s="839"/>
      <c r="F1092" s="839"/>
      <c r="G1092" s="839"/>
      <c r="H1092" s="839"/>
      <c r="I1092" s="83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40"/>
      <c r="D1093" s="840"/>
      <c r="E1093" s="839"/>
      <c r="F1093" s="839"/>
      <c r="G1093" s="839"/>
      <c r="H1093" s="839"/>
      <c r="I1093" s="83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40"/>
      <c r="D1094" s="840"/>
      <c r="E1094" s="839"/>
      <c r="F1094" s="839"/>
      <c r="G1094" s="839"/>
      <c r="H1094" s="839"/>
      <c r="I1094" s="83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40"/>
      <c r="D1095" s="840"/>
      <c r="E1095" s="839"/>
      <c r="F1095" s="839"/>
      <c r="G1095" s="839"/>
      <c r="H1095" s="839"/>
      <c r="I1095" s="83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40"/>
      <c r="D1096" s="840"/>
      <c r="E1096" s="839"/>
      <c r="F1096" s="839"/>
      <c r="G1096" s="839"/>
      <c r="H1096" s="839"/>
      <c r="I1096" s="83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40"/>
      <c r="D1097" s="840"/>
      <c r="E1097" s="839"/>
      <c r="F1097" s="839"/>
      <c r="G1097" s="839"/>
      <c r="H1097" s="839"/>
      <c r="I1097" s="83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40"/>
      <c r="D1098" s="840"/>
      <c r="E1098" s="187"/>
      <c r="F1098" s="839"/>
      <c r="G1098" s="839"/>
      <c r="H1098" s="839"/>
      <c r="I1098" s="83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40"/>
      <c r="D1099" s="840"/>
      <c r="E1099" s="839"/>
      <c r="F1099" s="839"/>
      <c r="G1099" s="839"/>
      <c r="H1099" s="839"/>
      <c r="I1099" s="83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40"/>
      <c r="D1100" s="840"/>
      <c r="E1100" s="839"/>
      <c r="F1100" s="839"/>
      <c r="G1100" s="839"/>
      <c r="H1100" s="839"/>
      <c r="I1100" s="83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40"/>
      <c r="D1101" s="840"/>
      <c r="E1101" s="839"/>
      <c r="F1101" s="839"/>
      <c r="G1101" s="839"/>
      <c r="H1101" s="839"/>
      <c r="I1101" s="83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40"/>
      <c r="D1102" s="840"/>
      <c r="E1102" s="839"/>
      <c r="F1102" s="839"/>
      <c r="G1102" s="839"/>
      <c r="H1102" s="839"/>
      <c r="I1102" s="83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40"/>
      <c r="D1103" s="840"/>
      <c r="E1103" s="839"/>
      <c r="F1103" s="839"/>
      <c r="G1103" s="839"/>
      <c r="H1103" s="839"/>
      <c r="I1103" s="83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40"/>
      <c r="D1104" s="840"/>
      <c r="E1104" s="839"/>
      <c r="F1104" s="839"/>
      <c r="G1104" s="839"/>
      <c r="H1104" s="839"/>
      <c r="I1104" s="83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40"/>
      <c r="D1105" s="840"/>
      <c r="E1105" s="839"/>
      <c r="F1105" s="839"/>
      <c r="G1105" s="839"/>
      <c r="H1105" s="839"/>
      <c r="I1105" s="83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40"/>
      <c r="D1106" s="840"/>
      <c r="E1106" s="839"/>
      <c r="F1106" s="839"/>
      <c r="G1106" s="839"/>
      <c r="H1106" s="839"/>
      <c r="I1106" s="83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40"/>
      <c r="D1107" s="840"/>
      <c r="E1107" s="839"/>
      <c r="F1107" s="839"/>
      <c r="G1107" s="839"/>
      <c r="H1107" s="839"/>
      <c r="I1107" s="83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40"/>
      <c r="D1108" s="840"/>
      <c r="E1108" s="839"/>
      <c r="F1108" s="839"/>
      <c r="G1108" s="839"/>
      <c r="H1108" s="839"/>
      <c r="I1108" s="83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40"/>
      <c r="D1109" s="840"/>
      <c r="E1109" s="839"/>
      <c r="F1109" s="839"/>
      <c r="G1109" s="839"/>
      <c r="H1109" s="839"/>
      <c r="I1109" s="83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40"/>
      <c r="D1110" s="840"/>
      <c r="E1110" s="839"/>
      <c r="F1110" s="839"/>
      <c r="G1110" s="839"/>
      <c r="H1110" s="839"/>
      <c r="I1110" s="83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3" manualBreakCount="3">
    <brk id="90" max="49" man="1"/>
    <brk id="464" max="49" man="1"/>
    <brk id="71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439</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439</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423</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2016-06-24T00:25:46Z</dcterms:created>
  <dcterms:modified xsi:type="dcterms:W3CDTF">2016-09-02T15:37:41Z</dcterms:modified>
  <cp:category/>
  <cp:version/>
  <cp:contentType/>
  <cp:contentStatus/>
</cp:coreProperties>
</file>