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'行政事業レビューシート'!$A$1:$AX$879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<sst xmlns="http://schemas.openxmlformats.org/spreadsheetml/2006/main" count="2010" uniqueCount="497">
  <si>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</si>
  <si>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</si>
  <si>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</si>
  <si>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</si>
  <si>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</si>
  <si>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</si>
  <si>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</si>
  <si>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</si>
  <si>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</si>
  <si>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</si>
  <si>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</si>
  <si>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</si>
  <si>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</si>
  <si>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</si>
  <si>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</si>
  <si>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</si>
  <si>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</si>
  <si>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</si>
  <si>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</si>
  <si>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</si>
  <si>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</si>
  <si>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</si>
  <si>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</si>
  <si>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</si>
  <si>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</si>
  <si>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</si>
  <si>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</si>
  <si>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</si>
  <si>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</si>
  <si>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</si>
  <si>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</si>
  <si>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</si>
  <si>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</si>
  <si>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</si>
  <si>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</si>
  <si>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</si>
  <si>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</si>
  <si>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</si>
  <si>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</si>
  <si>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</si>
  <si>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</si>
  <si>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</si>
  <si>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</si>
  <si>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</si>
  <si>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</si>
  <si>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</si>
  <si>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</si>
  <si>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</si>
  <si>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</si>
  <si>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</si>
  <si>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</si>
  <si>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</si>
  <si>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</si>
  <si>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</si>
  <si>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</si>
  <si>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</si>
  <si>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</si>
  <si>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</si>
  <si>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</si>
  <si>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</si>
  <si>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</si>
  <si>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</si>
  <si>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</si>
  <si>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</si>
  <si>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</si>
  <si>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</si>
  <si>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</si>
  <si>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</si>
  <si>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</si>
  <si>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</si>
  <si>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</si>
  <si>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</si>
  <si>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</si>
  <si>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</si>
  <si>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</si>
  <si>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</si>
  <si>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</si>
  <si>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</si>
  <si>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</si>
  <si>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</si>
  <si>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</si>
  <si>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</si>
  <si>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</si>
  <si>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</si>
  <si>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</si>
  <si>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</si>
  <si>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</si>
  <si>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</si>
  <si>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</si>
  <si>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</si>
  <si>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</si>
  <si>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</si>
  <si>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</si>
  <si>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</si>
  <si>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</si>
  <si>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</si>
  <si>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</si>
  <si>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</si>
  <si>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</si>
  <si>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</si>
  <si>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</si>
  <si>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</si>
  <si>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</si>
  <si>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</si>
  <si>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</si>
  <si>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</si>
  <si>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</si>
  <si>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</si>
  <si>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</si>
  <si>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</si>
  <si>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</si>
  <si>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</si>
  <si>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</si>
  <si>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</si>
  <si>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</si>
  <si>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</si>
  <si>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</si>
  <si>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</si>
  <si>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</si>
  <si>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</si>
  <si>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</si>
  <si>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</si>
  <si>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</si>
  <si>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</si>
  <si>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</si>
  <si>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</si>
  <si>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</si>
  <si>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</si>
  <si>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</si>
  <si>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</si>
  <si>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</si>
  <si>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</si>
  <si>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</si>
  <si>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</si>
  <si>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</si>
  <si>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</si>
  <si>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</si>
  <si>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</si>
  <si>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</si>
  <si>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</si>
  <si>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</si>
  <si>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</si>
  <si>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</si>
  <si>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</si>
  <si>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</si>
  <si>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</si>
  <si>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</si>
  <si>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</si>
  <si>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</si>
  <si>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</si>
  <si>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</si>
  <si>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</si>
  <si>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</si>
  <si>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</si>
  <si>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</si>
  <si>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</si>
  <si>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</si>
  <si>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</si>
  <si>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</si>
  <si>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</si>
  <si>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</si>
  <si>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</si>
  <si>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</si>
  <si>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</si>
  <si>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</si>
  <si>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</si>
  <si>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</si>
  <si>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</si>
  <si>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</si>
  <si>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</si>
  <si>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</si>
  <si>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</si>
  <si>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</si>
  <si>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</si>
  <si>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</si>
  <si>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</si>
  <si>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</si>
  <si>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</si>
  <si>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</si>
  <si>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</si>
  <si>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</si>
  <si>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</si>
  <si>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</si>
  <si>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</si>
  <si>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</si>
  <si>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</si>
  <si>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</si>
  <si>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</si>
  <si>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</si>
  <si>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</si>
  <si>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</si>
  <si>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</si>
  <si>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</si>
  <si>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</si>
  <si>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</si>
  <si>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</si>
  <si>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</si>
  <si>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</si>
  <si>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</si>
  <si>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</si>
  <si>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</si>
  <si>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</si>
  <si>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</si>
  <si>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</si>
  <si>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</si>
  <si>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</si>
  <si>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</si>
  <si>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</si>
  <si>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</si>
  <si>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</si>
  <si>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</si>
  <si>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</si>
  <si>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</si>
  <si>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</si>
  <si>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</si>
  <si>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</si>
  <si>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</si>
  <si>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</si>
  <si>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</si>
  <si>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</si>
  <si>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</si>
  <si>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</si>
  <si>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</si>
  <si>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</si>
  <si>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</si>
  <si>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</si>
  <si>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</si>
  <si>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</si>
  <si>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</si>
  <si>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</si>
  <si>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</si>
  <si>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</si>
  <si>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</si>
  <si>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</si>
  <si>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</si>
  <si>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</si>
  <si>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</si>
  <si>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</si>
  <si>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</si>
  <si>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</si>
  <si>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</si>
  <si>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</si>
  <si>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</si>
  <si>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</si>
  <si>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</si>
  <si>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</si>
  <si>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</si>
  <si>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</si>
  <si>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</si>
  <si>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</si>
  <si>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</si>
  <si>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</si>
  <si>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</si>
  <si>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</si>
  <si>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</si>
  <si>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</si>
  <si>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</si>
  <si>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</si>
  <si>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</si>
  <si>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</si>
  <si>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</si>
  <si>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</si>
  <si>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</si>
  <si>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</si>
  <si>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</si>
  <si>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</si>
  <si>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</si>
  <si>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</si>
  <si>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</si>
  <si>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</si>
  <si>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</si>
  <si>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</si>
  <si>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</si>
  <si>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</si>
  <si>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</si>
  <si>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</si>
  <si>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</si>
  <si>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</si>
  <si>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</si>
  <si>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</si>
  <si>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</si>
  <si>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</si>
  <si>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</si>
  <si>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</si>
  <si>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</si>
  <si>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</si>
  <si>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</si>
  <si>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</si>
  <si>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</si>
  <si>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</si>
  <si>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</si>
  <si>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</si>
  <si>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</si>
  <si>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</si>
  <si>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</si>
  <si>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</si>
  <si>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</si>
  <si>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</si>
  <si>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</si>
  <si>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</si>
  <si>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</si>
  <si>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</si>
  <si>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</si>
  <si>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</si>
  <si>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</si>
  <si>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</si>
  <si>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</si>
  <si>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</si>
  <si>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</si>
  <si>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</si>
  <si>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</si>
  <si>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</si>
  <si>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</si>
  <si>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</si>
  <si>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</si>
  <si>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</si>
  <si>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</si>
  <si>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</si>
  <si>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</si>
  <si>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</si>
  <si>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</si>
  <si>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</si>
  <si>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</si>
  <si>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</si>
  <si>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</si>
  <si>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</si>
  <si>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</si>
  <si>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</si>
  <si>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</si>
  <si>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</si>
  <si>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</si>
  <si>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</si>
  <si>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</si>
  <si>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</si>
  <si>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</si>
  <si>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</si>
  <si>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</si>
  <si>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</si>
  <si>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</si>
  <si>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</si>
  <si>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</si>
  <si>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</si>
  <si>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</si>
  <si>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</si>
  <si>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</si>
  <si>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</si>
  <si>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</si>
  <si>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</si>
  <si>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</si>
  <si>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</si>
  <si>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</si>
  <si>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</si>
  <si>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</si>
  <si>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</si>
  <si>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</si>
  <si>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</si>
  <si>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</si>
  <si>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</si>
  <si>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</si>
  <si>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</si>
  <si>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</si>
  <si>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</si>
  <si>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</si>
  <si>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</si>
  <si>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</si>
  <si>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</si>
  <si>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</si>
  <si>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</si>
  <si>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</si>
  <si>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</si>
  <si>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</si>
  <si>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</si>
  <si>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</si>
  <si>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</si>
  <si>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</si>
  <si>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</si>
  <si>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</si>
  <si>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</si>
  <si>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</si>
  <si>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</si>
  <si>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</si>
  <si>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</si>
  <si>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</si>
  <si>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</si>
  <si>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</si>
  <si>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</si>
  <si>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</si>
  <si>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</si>
  <si>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</si>
  <si>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</si>
  <si>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</si>
  <si>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</si>
  <si>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</si>
  <si>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</si>
  <si>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</si>
  <si>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</si>
  <si>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</si>
  <si>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</si>
  <si>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</si>
  <si>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</si>
  <si>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</si>
  <si>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</si>
  <si>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</si>
  <si>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</si>
  <si>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</si>
  <si>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</si>
  <si>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</si>
  <si>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</si>
  <si>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</si>
  <si>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</si>
  <si>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</si>
  <si>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</si>
  <si>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</si>
  <si>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</si>
  <si>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</si>
  <si>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</si>
  <si>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</si>
  <si>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</si>
  <si>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</si>
  <si>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</si>
  <si>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</si>
  <si>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</si>
  <si>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</si>
  <si>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</si>
  <si>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</si>
  <si>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</si>
  <si>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</si>
  <si>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</si>
  <si>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</si>
  <si>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</si>
  <si>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</si>
  <si>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</si>
  <si>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</si>
  <si>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</si>
  <si>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</si>
  <si>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</si>
  <si>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</si>
  <si>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　</t>
  </si>
  <si>
    <t>内閣府</t>
  </si>
  <si>
    <t>計量分析一般関連業務</t>
  </si>
  <si>
    <t>○</t>
  </si>
  <si>
    <t>計量分析室</t>
  </si>
  <si>
    <t>参事官　二村秀彦</t>
  </si>
  <si>
    <t>内閣府設置法第４条第３項第１号</t>
  </si>
  <si>
    <t>　　　　　　　　　　　　　　　　　―</t>
  </si>
  <si>
    <t>政府の推進する中長期的な政策運営の企画・立案、検証に資するため、マクロ経済、国・地方の財政及び社会保障との相互連関を考慮した内閣府のマクロ計量モデル「経済財政モデル」を用い、中長期の経済財政の姿の展望を作成、半年おきに公表している。</t>
  </si>
  <si>
    <t>-</t>
  </si>
  <si>
    <t>-</t>
  </si>
  <si>
    <t>-</t>
  </si>
  <si>
    <t>成長戦略や財政健全化等の経済財政政策の議論、検討のベースを提供することを目的としているため、定量的な成果指標の設置はなじまない。</t>
  </si>
  <si>
    <t>中長期の経済財政の姿を定量的に示し、政府の推進する中長期的な政策運営の企画・立案、検証に資することをアウトカムとしている。</t>
  </si>
  <si>
    <t>年央及び年初の中長期的な展望の公表（ＨＰへの掲載）</t>
  </si>
  <si>
    <t>回</t>
  </si>
  <si>
    <t>当室から公表する中長期的な展望は、民間シンクタンクや地方自治体、IMFなどの国際機関などから多く参照されているなど非常にニーズの高い事業である。</t>
  </si>
  <si>
    <t>‐</t>
  </si>
  <si>
    <t>予算の執行率については、当室の予算額の大宗を占める委託調査における一般競争入札の結果（落札率）に依存する。</t>
  </si>
  <si>
    <t>委託調査については、その内容を限定することで低価格での入札を図るよう努力している。</t>
  </si>
  <si>
    <t>内閣府 「計量経済モデル及び試算関係資料」 http://www5.cao.go.jp/keizai3/econome.html</t>
  </si>
  <si>
    <t>委託調査</t>
  </si>
  <si>
    <t>雑役役務</t>
  </si>
  <si>
    <t>諸謝金</t>
  </si>
  <si>
    <t>職員旅費</t>
  </si>
  <si>
    <t>委員等旅費</t>
  </si>
  <si>
    <t>庁費</t>
  </si>
  <si>
    <t>情報処理業務庁費</t>
  </si>
  <si>
    <t>経済調査等委託費</t>
  </si>
  <si>
    <t>無</t>
  </si>
  <si>
    <t>委託調査は、一般競争入札（総合評価落札方式）によって調査の委託先を決定、公平な競争性の確保に努めている。</t>
  </si>
  <si>
    <t>27年度においては７月及び１月に「中長期の経済財政に関する試算」を公表している。</t>
  </si>
  <si>
    <t>引き続き、政府が推進する政策を織り込んだ中長期の経済財政の姿を示す。また、当室の予算額の大宗を占める委託調査については、公平な競争性の確保、選定業者との定期的な連絡による状況把握等に努める。</t>
  </si>
  <si>
    <t>委託調査の内容については、「経済財政モデル」の運用において必要となる、各種機関における経済・財政見通しに関する最近の動向についての情報を整理するものとなっている。同時に、調査内容を限定することで低価格での入札を図るよう努力している。</t>
  </si>
  <si>
    <t>（株）エス・アール・シー</t>
  </si>
  <si>
    <t>各種機関における経済・財政見通しに関する調査</t>
  </si>
  <si>
    <t>(株)エァクレーレン</t>
  </si>
  <si>
    <t>「中長期の経済財政に関する試算」の英訳版ネイティブチェック</t>
  </si>
  <si>
    <t>随意契約
（少額）</t>
  </si>
  <si>
    <t>年央及び年初の中長期的な展望の公表</t>
  </si>
  <si>
    <t>中長期的な展望の公表回数</t>
  </si>
  <si>
    <t>Ｘ／Ｙ
Ｘ：中長期的な展望の公表に必要な経費
Ｙ：公表回数　　　　　　　　　　　　</t>
  </si>
  <si>
    <t>千円/回</t>
  </si>
  <si>
    <t>4,034千円
／2回</t>
  </si>
  <si>
    <t>3,607千円
／2回</t>
  </si>
  <si>
    <t>2.485千円
／2回</t>
  </si>
  <si>
    <t>6.246
／2回</t>
  </si>
  <si>
    <t>委託調査を行うにあたって適切に積算を行い、執行額はそれに見合った額となっている。</t>
  </si>
  <si>
    <t>本レビューシートＰ．１に記載の通り、成果目標を設定し、着実に当該目標を達成している。</t>
  </si>
  <si>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t>
  </si>
  <si>
    <t>経済財政政策の議論、検討のベースとなる中長期的な展望を政府自らが国民や市場に示すことで、経済財政運営の透明性を高めるとともに政策への理解や信認を得られており、自治体や民間への委託にはなじまない。</t>
  </si>
  <si>
    <t>　経済財政政策の議論、検討のベースとなる中長期的な展望を政府自らが示すことは、国民や国内外の市場参加者等の政策への理解や信認を得ることに貢献し、実際にこの展望は民間シンクタンクや地方自治体、IMFなどの国際機関などから多く参照されている。政府内においても、この展望は政府のマクロ経済目標及び国・地方の財政健全化目標の進捗状況等を点検することに活用されているほか、経済財政諮問会議における中長期的な経済財政政策の議論や検討の際のベースとなっている。こうした展望を作成している部署は、府内はもちろん他省庁にもなく、必要不可欠なものとなっている。
　また、当室の予算額の大宗を占める委託調査については一般競争入札（総合評価落札方式）によって調査の委託先を決定、公平な競争性の確保に努めている。選定業者とは定期的に連絡をとり状況把握を逐一行い、経費の使途・支出状況の報告書を業者に提出してもらうことにより、支出先・使途ともに十分に把握できている（昨年度の例は下図参照）。さらに、従来より予算を効果的に活用するべく、委託調査については、その内容を限定することで低価格での入札を図るよう努力しているところ。</t>
  </si>
  <si>
    <t>内閣府の他の経済財政部局等と密接に連携し、成長戦略や財政健全化等の経済財政政策の議論、検討に寄与することを目的としている。</t>
  </si>
  <si>
    <t>政策統括官（経済財政分析担当）</t>
  </si>
  <si>
    <t>-</t>
  </si>
  <si>
    <t>回</t>
  </si>
  <si>
    <t>Ｂ．（株）エァクレーレン</t>
  </si>
  <si>
    <t>Ａ．（株）エス・アール・シー</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</si>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</sst>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7" xfId="0" applyFont="1" applyFill="1" applyBorder="1" applyAlignment="1" applyProtection="1">
      <alignment horizontal="center" vertical="center" wrapText="1"/>
      <protection locked="0"/>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721</xdr:row>
      <xdr:rowOff>228600</xdr:rowOff>
    </xdr:from>
    <xdr:to>
      <xdr:col>15</xdr:col>
      <xdr:colOff>104775</xdr:colOff>
      <xdr:row>723</xdr:row>
      <xdr:rowOff>28575</xdr:rowOff>
    </xdr:to>
    <xdr:sp>
      <xdr:nvSpPr>
        <xdr:cNvPr id="1" name="Text Box 2"/>
        <xdr:cNvSpPr txBox="1">
          <a:spLocks noChangeArrowheads="1"/>
        </xdr:cNvSpPr>
      </xdr:nvSpPr>
      <xdr:spPr>
        <a:xfrm>
          <a:off x="1838325" y="37099875"/>
          <a:ext cx="1266825" cy="5048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720</xdr:row>
      <xdr:rowOff>314325</xdr:rowOff>
    </xdr:from>
    <xdr:to>
      <xdr:col>16</xdr:col>
      <xdr:colOff>19050</xdr:colOff>
      <xdr:row>721</xdr:row>
      <xdr:rowOff>228600</xdr:rowOff>
    </xdr:to>
    <xdr:sp>
      <xdr:nvSpPr>
        <xdr:cNvPr id="2" name="Text Box 1"/>
        <xdr:cNvSpPr txBox="1">
          <a:spLocks noChangeArrowheads="1"/>
        </xdr:cNvSpPr>
      </xdr:nvSpPr>
      <xdr:spPr>
        <a:xfrm>
          <a:off x="1809750" y="36833175"/>
          <a:ext cx="1409700" cy="266700"/>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ＭＳ Ｐゴシック"/>
              <a:ea typeface="ＭＳ Ｐゴシック"/>
              <a:cs typeface="ＭＳ Ｐゴシック"/>
            </a:rPr>
            <a:t>27</a:t>
          </a:r>
          <a:r>
            <a:rPr lang="en-US" cap="none" sz="1200" b="0" i="0" u="none" baseline="0">
              <a:solidFill>
                <a:srgbClr val="000000"/>
              </a:solidFill>
              <a:latin typeface="ＭＳ Ｐゴシック"/>
              <a:ea typeface="ＭＳ Ｐゴシック"/>
              <a:cs typeface="ＭＳ Ｐゴシック"/>
            </a:rPr>
            <a:t>年度）</a:t>
          </a:r>
        </a:p>
      </xdr:txBody>
    </xdr:sp>
    <xdr:clientData/>
  </xdr:twoCellAnchor>
  <xdr:twoCellAnchor>
    <xdr:from>
      <xdr:col>12</xdr:col>
      <xdr:colOff>28575</xdr:colOff>
      <xdr:row>725</xdr:row>
      <xdr:rowOff>190500</xdr:rowOff>
    </xdr:from>
    <xdr:to>
      <xdr:col>23</xdr:col>
      <xdr:colOff>104775</xdr:colOff>
      <xdr:row>725</xdr:row>
      <xdr:rowOff>190500</xdr:rowOff>
    </xdr:to>
    <xdr:sp>
      <xdr:nvSpPr>
        <xdr:cNvPr id="3" name="Line 14"/>
        <xdr:cNvSpPr>
          <a:spLocks/>
        </xdr:cNvSpPr>
      </xdr:nvSpPr>
      <xdr:spPr>
        <a:xfrm>
          <a:off x="2428875" y="38471475"/>
          <a:ext cx="2276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724</xdr:row>
      <xdr:rowOff>285750</xdr:rowOff>
    </xdr:from>
    <xdr:to>
      <xdr:col>12</xdr:col>
      <xdr:colOff>38100</xdr:colOff>
      <xdr:row>730</xdr:row>
      <xdr:rowOff>0</xdr:rowOff>
    </xdr:to>
    <xdr:sp>
      <xdr:nvSpPr>
        <xdr:cNvPr id="4" name="Line 15"/>
        <xdr:cNvSpPr>
          <a:spLocks/>
        </xdr:cNvSpPr>
      </xdr:nvSpPr>
      <xdr:spPr>
        <a:xfrm flipH="1">
          <a:off x="2409825" y="38214300"/>
          <a:ext cx="28575"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723</xdr:row>
      <xdr:rowOff>266700</xdr:rowOff>
    </xdr:from>
    <xdr:to>
      <xdr:col>38</xdr:col>
      <xdr:colOff>57150</xdr:colOff>
      <xdr:row>724</xdr:row>
      <xdr:rowOff>171450</xdr:rowOff>
    </xdr:to>
    <xdr:sp>
      <xdr:nvSpPr>
        <xdr:cNvPr id="5" name="Text Box 8"/>
        <xdr:cNvSpPr txBox="1">
          <a:spLocks noChangeArrowheads="1"/>
        </xdr:cNvSpPr>
      </xdr:nvSpPr>
      <xdr:spPr>
        <a:xfrm>
          <a:off x="3733800" y="37842825"/>
          <a:ext cx="3924300" cy="2571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総合評価入札、委託契約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723</xdr:row>
      <xdr:rowOff>114300</xdr:rowOff>
    </xdr:from>
    <xdr:to>
      <xdr:col>16</xdr:col>
      <xdr:colOff>28575</xdr:colOff>
      <xdr:row>724</xdr:row>
      <xdr:rowOff>247650</xdr:rowOff>
    </xdr:to>
    <xdr:sp>
      <xdr:nvSpPr>
        <xdr:cNvPr id="6" name="Text Box 4"/>
        <xdr:cNvSpPr txBox="1">
          <a:spLocks noChangeArrowheads="1"/>
        </xdr:cNvSpPr>
      </xdr:nvSpPr>
      <xdr:spPr>
        <a:xfrm>
          <a:off x="1695450" y="37690425"/>
          <a:ext cx="1533525" cy="485775"/>
        </a:xfrm>
        <a:prstGeom prst="rect">
          <a:avLst/>
        </a:prstGeom>
        <a:noFill/>
        <a:ln w="9525" cmpd="sng">
          <a:noFill/>
        </a:ln>
      </xdr:spPr>
      <xdr:txBody>
        <a:bodyPr vertOverflow="clip" wrap="square" lIns="18288" tIns="18288" rIns="18288" bIns="18288" anchor="ctr"/>
        <a:p>
          <a:pPr algn="ctr">
            <a:defRPr/>
          </a:pPr>
          <a:r>
            <a:rPr lang="en-US" cap="none" sz="1200" b="0" i="0" u="none" baseline="0">
              <a:solidFill>
                <a:srgbClr val="000000"/>
              </a:solidFill>
              <a:latin typeface="ＭＳ Ｐゴシック"/>
              <a:ea typeface="ＭＳ Ｐゴシック"/>
              <a:cs typeface="ＭＳ Ｐゴシック"/>
            </a:rPr>
            <a:t>計量分析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一般関連業務</a:t>
          </a:r>
        </a:p>
      </xdr:txBody>
    </xdr:sp>
    <xdr:clientData/>
  </xdr:twoCellAnchor>
  <xdr:twoCellAnchor>
    <xdr:from>
      <xdr:col>9</xdr:col>
      <xdr:colOff>85725</xdr:colOff>
      <xdr:row>723</xdr:row>
      <xdr:rowOff>76200</xdr:rowOff>
    </xdr:from>
    <xdr:to>
      <xdr:col>15</xdr:col>
      <xdr:colOff>9525</xdr:colOff>
      <xdr:row>724</xdr:row>
      <xdr:rowOff>190500</xdr:rowOff>
    </xdr:to>
    <xdr:sp>
      <xdr:nvSpPr>
        <xdr:cNvPr id="7" name="大かっこ 11"/>
        <xdr:cNvSpPr>
          <a:spLocks/>
        </xdr:cNvSpPr>
      </xdr:nvSpPr>
      <xdr:spPr>
        <a:xfrm>
          <a:off x="1885950" y="37652325"/>
          <a:ext cx="1123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724</xdr:row>
      <xdr:rowOff>219075</xdr:rowOff>
    </xdr:from>
    <xdr:to>
      <xdr:col>39</xdr:col>
      <xdr:colOff>0</xdr:colOff>
      <xdr:row>726</xdr:row>
      <xdr:rowOff>95250</xdr:rowOff>
    </xdr:to>
    <xdr:sp>
      <xdr:nvSpPr>
        <xdr:cNvPr id="8" name="Text Box 6"/>
        <xdr:cNvSpPr txBox="1">
          <a:spLocks noChangeArrowheads="1"/>
        </xdr:cNvSpPr>
      </xdr:nvSpPr>
      <xdr:spPr>
        <a:xfrm>
          <a:off x="4800600" y="38147625"/>
          <a:ext cx="3000375" cy="5810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Ａ．（株）エス・アール・シー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152400</xdr:colOff>
      <xdr:row>726</xdr:row>
      <xdr:rowOff>28575</xdr:rowOff>
    </xdr:from>
    <xdr:to>
      <xdr:col>46</xdr:col>
      <xdr:colOff>28575</xdr:colOff>
      <xdr:row>727</xdr:row>
      <xdr:rowOff>190500</xdr:rowOff>
    </xdr:to>
    <xdr:sp>
      <xdr:nvSpPr>
        <xdr:cNvPr id="9" name="Text Box 11"/>
        <xdr:cNvSpPr txBox="1">
          <a:spLocks noChangeArrowheads="1"/>
        </xdr:cNvSpPr>
      </xdr:nvSpPr>
      <xdr:spPr>
        <a:xfrm>
          <a:off x="4953000" y="38661975"/>
          <a:ext cx="4276725" cy="514350"/>
        </a:xfrm>
        <a:prstGeom prst="rect">
          <a:avLst/>
        </a:prstGeom>
        <a:noFill/>
        <a:ln w="9525" cmpd="sng">
          <a:noFill/>
        </a:ln>
      </xdr:spPr>
      <xdr:txBody>
        <a:bodyPr vertOverflow="clip" wrap="square" lIns="18288" tIns="18288" rIns="18288" bIns="18288" anchor="ctr"/>
        <a:p>
          <a:pPr algn="l">
            <a:defRPr/>
          </a:pPr>
          <a:r>
            <a:rPr lang="en-US" cap="none" sz="1200" b="0" i="0" u="none" baseline="0">
              <a:solidFill>
                <a:srgbClr val="000000"/>
              </a:solidFill>
              <a:latin typeface="ＭＳ Ｐゴシック"/>
              <a:ea typeface="ＭＳ Ｐゴシック"/>
              <a:cs typeface="ＭＳ Ｐゴシック"/>
            </a:rPr>
            <a:t>「各種機関における経済・財政見通しに関する調査」</a:t>
          </a:r>
        </a:p>
      </xdr:txBody>
    </xdr:sp>
    <xdr:clientData/>
  </xdr:twoCellAnchor>
  <xdr:twoCellAnchor>
    <xdr:from>
      <xdr:col>24</xdr:col>
      <xdr:colOff>28575</xdr:colOff>
      <xdr:row>726</xdr:row>
      <xdr:rowOff>152400</xdr:rowOff>
    </xdr:from>
    <xdr:to>
      <xdr:col>46</xdr:col>
      <xdr:colOff>85725</xdr:colOff>
      <xdr:row>727</xdr:row>
      <xdr:rowOff>9525</xdr:rowOff>
    </xdr:to>
    <xdr:sp>
      <xdr:nvSpPr>
        <xdr:cNvPr id="10" name="大かっこ 14"/>
        <xdr:cNvSpPr>
          <a:spLocks/>
        </xdr:cNvSpPr>
      </xdr:nvSpPr>
      <xdr:spPr>
        <a:xfrm>
          <a:off x="4829175" y="38785800"/>
          <a:ext cx="445770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729</xdr:row>
      <xdr:rowOff>114300</xdr:rowOff>
    </xdr:from>
    <xdr:to>
      <xdr:col>38</xdr:col>
      <xdr:colOff>19050</xdr:colOff>
      <xdr:row>730</xdr:row>
      <xdr:rowOff>238125</xdr:rowOff>
    </xdr:to>
    <xdr:sp>
      <xdr:nvSpPr>
        <xdr:cNvPr id="11" name="Text Box 5"/>
        <xdr:cNvSpPr txBox="1">
          <a:spLocks noChangeArrowheads="1"/>
        </xdr:cNvSpPr>
      </xdr:nvSpPr>
      <xdr:spPr>
        <a:xfrm>
          <a:off x="4800600" y="39804975"/>
          <a:ext cx="2819400" cy="4762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Ｂ．（株）エァクレーレン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171450</xdr:colOff>
      <xdr:row>730</xdr:row>
      <xdr:rowOff>228600</xdr:rowOff>
    </xdr:from>
    <xdr:to>
      <xdr:col>48</xdr:col>
      <xdr:colOff>95250</xdr:colOff>
      <xdr:row>732</xdr:row>
      <xdr:rowOff>47625</xdr:rowOff>
    </xdr:to>
    <xdr:sp>
      <xdr:nvSpPr>
        <xdr:cNvPr id="12" name="Text Box 12"/>
        <xdr:cNvSpPr txBox="1">
          <a:spLocks noChangeArrowheads="1"/>
        </xdr:cNvSpPr>
      </xdr:nvSpPr>
      <xdr:spPr>
        <a:xfrm>
          <a:off x="4972050" y="40271700"/>
          <a:ext cx="4724400" cy="523875"/>
        </a:xfrm>
        <a:prstGeom prst="rect">
          <a:avLst/>
        </a:prstGeom>
        <a:noFill/>
        <a:ln w="9525"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「中長期の経済財政に関する試算」の英訳版ネイティブチェック</a:t>
          </a:r>
        </a:p>
      </xdr:txBody>
    </xdr:sp>
    <xdr:clientData/>
  </xdr:twoCellAnchor>
  <xdr:twoCellAnchor>
    <xdr:from>
      <xdr:col>12</xdr:col>
      <xdr:colOff>9525</xdr:colOff>
      <xdr:row>730</xdr:row>
      <xdr:rowOff>9525</xdr:rowOff>
    </xdr:from>
    <xdr:to>
      <xdr:col>23</xdr:col>
      <xdr:colOff>114300</xdr:colOff>
      <xdr:row>730</xdr:row>
      <xdr:rowOff>9525</xdr:rowOff>
    </xdr:to>
    <xdr:sp>
      <xdr:nvSpPr>
        <xdr:cNvPr id="13" name="Line 13"/>
        <xdr:cNvSpPr>
          <a:spLocks/>
        </xdr:cNvSpPr>
      </xdr:nvSpPr>
      <xdr:spPr>
        <a:xfrm>
          <a:off x="2409825" y="4005262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728</xdr:row>
      <xdr:rowOff>200025</xdr:rowOff>
    </xdr:from>
    <xdr:to>
      <xdr:col>30</xdr:col>
      <xdr:colOff>180975</xdr:colOff>
      <xdr:row>729</xdr:row>
      <xdr:rowOff>114300</xdr:rowOff>
    </xdr:to>
    <xdr:sp>
      <xdr:nvSpPr>
        <xdr:cNvPr id="14" name="Text Box 7"/>
        <xdr:cNvSpPr txBox="1">
          <a:spLocks noChangeArrowheads="1"/>
        </xdr:cNvSpPr>
      </xdr:nvSpPr>
      <xdr:spPr>
        <a:xfrm>
          <a:off x="4705350" y="39538275"/>
          <a:ext cx="1476375" cy="2667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731</xdr:row>
      <xdr:rowOff>38100</xdr:rowOff>
    </xdr:from>
    <xdr:to>
      <xdr:col>46</xdr:col>
      <xdr:colOff>19050</xdr:colOff>
      <xdr:row>731</xdr:row>
      <xdr:rowOff>238125</xdr:rowOff>
    </xdr:to>
    <xdr:sp>
      <xdr:nvSpPr>
        <xdr:cNvPr id="15" name="大かっこ 22"/>
        <xdr:cNvSpPr>
          <a:spLocks/>
        </xdr:cNvSpPr>
      </xdr:nvSpPr>
      <xdr:spPr>
        <a:xfrm>
          <a:off x="4810125" y="40433625"/>
          <a:ext cx="44100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6" t="s">
        <v>437</v>
      </c>
      <c r="AR2" s="786"/>
      <c r="AS2" s="43">
        <f>IF(OR(AQ2="　",AQ2=""),"","-")</f>
      </c>
      <c r="AT2" s="787">
        <v>130</v>
      </c>
      <c r="AU2" s="787"/>
      <c r="AV2" s="44">
        <f>IF(AW2="","","-")</f>
      </c>
      <c r="AW2" s="788"/>
      <c r="AX2" s="788"/>
    </row>
    <row r="3" spans="1:50" ht="21" customHeight="1" thickBot="1">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438</v>
      </c>
      <c r="AK3" s="711"/>
      <c r="AL3" s="711"/>
      <c r="AM3" s="711"/>
      <c r="AN3" s="711"/>
      <c r="AO3" s="711"/>
      <c r="AP3" s="711"/>
      <c r="AQ3" s="711"/>
      <c r="AR3" s="711"/>
      <c r="AS3" s="711"/>
      <c r="AT3" s="711"/>
      <c r="AU3" s="711"/>
      <c r="AV3" s="711"/>
      <c r="AW3" s="711"/>
      <c r="AX3" s="24" t="s">
        <v>74</v>
      </c>
    </row>
    <row r="4" spans="1:50" ht="24.75" customHeight="1">
      <c r="A4" s="549" t="s">
        <v>29</v>
      </c>
      <c r="B4" s="550"/>
      <c r="C4" s="550"/>
      <c r="D4" s="550"/>
      <c r="E4" s="550"/>
      <c r="F4" s="550"/>
      <c r="G4" s="527" t="s">
        <v>439</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490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4" t="s">
        <v>184</v>
      </c>
      <c r="H5" s="695"/>
      <c r="I5" s="695"/>
      <c r="J5" s="695"/>
      <c r="K5" s="695"/>
      <c r="L5" s="695"/>
      <c r="M5" s="696" t="s">
        <v>75</v>
      </c>
      <c r="N5" s="697"/>
      <c r="O5" s="697"/>
      <c r="P5" s="697"/>
      <c r="Q5" s="697"/>
      <c r="R5" s="698"/>
      <c r="S5" s="699" t="s">
        <v>140</v>
      </c>
      <c r="T5" s="695"/>
      <c r="U5" s="695"/>
      <c r="V5" s="695"/>
      <c r="W5" s="695"/>
      <c r="X5" s="700"/>
      <c r="Y5" s="543" t="s">
        <v>3</v>
      </c>
      <c r="Z5" s="280"/>
      <c r="AA5" s="280"/>
      <c r="AB5" s="280"/>
      <c r="AC5" s="280"/>
      <c r="AD5" s="281"/>
      <c r="AE5" s="544" t="s">
        <v>441</v>
      </c>
      <c r="AF5" s="544"/>
      <c r="AG5" s="544"/>
      <c r="AH5" s="544"/>
      <c r="AI5" s="544"/>
      <c r="AJ5" s="544"/>
      <c r="AK5" s="544"/>
      <c r="AL5" s="544"/>
      <c r="AM5" s="544"/>
      <c r="AN5" s="544"/>
      <c r="AO5" s="544"/>
      <c r="AP5" s="545"/>
      <c r="AQ5" s="546" t="s">
        <v>442</v>
      </c>
      <c r="AR5" s="547"/>
      <c r="AS5" s="547"/>
      <c r="AT5" s="547"/>
      <c r="AU5" s="547"/>
      <c r="AV5" s="547"/>
      <c r="AW5" s="547"/>
      <c r="AX5" s="548"/>
    </row>
    <row r="6" spans="1:50" ht="39" customHeight="1">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443</v>
      </c>
      <c r="H7" s="324"/>
      <c r="I7" s="324"/>
      <c r="J7" s="324"/>
      <c r="K7" s="324"/>
      <c r="L7" s="324"/>
      <c r="M7" s="324"/>
      <c r="N7" s="324"/>
      <c r="O7" s="324"/>
      <c r="P7" s="324"/>
      <c r="Q7" s="324"/>
      <c r="R7" s="324"/>
      <c r="S7" s="324"/>
      <c r="T7" s="324"/>
      <c r="U7" s="324"/>
      <c r="V7" s="324"/>
      <c r="W7" s="324"/>
      <c r="X7" s="325"/>
      <c r="Y7" s="800" t="s">
        <v>5</v>
      </c>
      <c r="Z7" s="306"/>
      <c r="AA7" s="306"/>
      <c r="AB7" s="306"/>
      <c r="AC7" s="306"/>
      <c r="AD7" s="801"/>
      <c r="AE7" s="791" t="s">
        <v>444</v>
      </c>
      <c r="AF7" s="792"/>
      <c r="AG7" s="792"/>
      <c r="AH7" s="792"/>
      <c r="AI7" s="792"/>
      <c r="AJ7" s="792"/>
      <c r="AK7" s="792"/>
      <c r="AL7" s="792"/>
      <c r="AM7" s="792"/>
      <c r="AN7" s="792"/>
      <c r="AO7" s="792"/>
      <c r="AP7" s="792"/>
      <c r="AQ7" s="792"/>
      <c r="AR7" s="792"/>
      <c r="AS7" s="792"/>
      <c r="AT7" s="792"/>
      <c r="AU7" s="792"/>
      <c r="AV7" s="792"/>
      <c r="AW7" s="792"/>
      <c r="AX7" s="793"/>
    </row>
    <row r="8" spans="1:50" ht="53.25" customHeight="1">
      <c r="A8" s="320" t="s">
        <v>367</v>
      </c>
      <c r="B8" s="321"/>
      <c r="C8" s="321"/>
      <c r="D8" s="321"/>
      <c r="E8" s="321"/>
      <c r="F8" s="322"/>
      <c r="G8" s="855" t="str">
        <f>'入力規則等'!A26</f>
        <v>-</v>
      </c>
      <c r="H8" s="566"/>
      <c r="I8" s="566"/>
      <c r="J8" s="566"/>
      <c r="K8" s="566"/>
      <c r="L8" s="566"/>
      <c r="M8" s="566"/>
      <c r="N8" s="566"/>
      <c r="O8" s="566"/>
      <c r="P8" s="566"/>
      <c r="Q8" s="566"/>
      <c r="R8" s="566"/>
      <c r="S8" s="566"/>
      <c r="T8" s="566"/>
      <c r="U8" s="566"/>
      <c r="V8" s="566"/>
      <c r="W8" s="566"/>
      <c r="X8" s="856"/>
      <c r="Y8" s="701" t="s">
        <v>368</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c r="A9" s="634" t="s">
        <v>25</v>
      </c>
      <c r="B9" s="635"/>
      <c r="C9" s="635"/>
      <c r="D9" s="635"/>
      <c r="E9" s="635"/>
      <c r="F9" s="635"/>
      <c r="G9" s="704" t="s">
        <v>489</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97.5" customHeight="1">
      <c r="A10" s="499" t="s">
        <v>34</v>
      </c>
      <c r="B10" s="500"/>
      <c r="C10" s="500"/>
      <c r="D10" s="500"/>
      <c r="E10" s="500"/>
      <c r="F10" s="500"/>
      <c r="G10" s="593" t="s">
        <v>445</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1" t="s">
        <v>26</v>
      </c>
      <c r="B12" s="632"/>
      <c r="C12" s="632"/>
      <c r="D12" s="632"/>
      <c r="E12" s="632"/>
      <c r="F12" s="633"/>
      <c r="G12" s="601"/>
      <c r="H12" s="602"/>
      <c r="I12" s="602"/>
      <c r="J12" s="602"/>
      <c r="K12" s="602"/>
      <c r="L12" s="602"/>
      <c r="M12" s="602"/>
      <c r="N12" s="602"/>
      <c r="O12" s="602"/>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c r="A13" s="583"/>
      <c r="B13" s="584"/>
      <c r="C13" s="584"/>
      <c r="D13" s="584"/>
      <c r="E13" s="584"/>
      <c r="F13" s="585"/>
      <c r="G13" s="571" t="s">
        <v>7</v>
      </c>
      <c r="H13" s="572"/>
      <c r="I13" s="577" t="s">
        <v>8</v>
      </c>
      <c r="J13" s="578"/>
      <c r="K13" s="578"/>
      <c r="L13" s="578"/>
      <c r="M13" s="578"/>
      <c r="N13" s="578"/>
      <c r="O13" s="579"/>
      <c r="P13" s="242">
        <v>6.36</v>
      </c>
      <c r="Q13" s="243"/>
      <c r="R13" s="243"/>
      <c r="S13" s="243"/>
      <c r="T13" s="243"/>
      <c r="U13" s="243"/>
      <c r="V13" s="244"/>
      <c r="W13" s="242">
        <v>6.52</v>
      </c>
      <c r="X13" s="243"/>
      <c r="Y13" s="243"/>
      <c r="Z13" s="243"/>
      <c r="AA13" s="243"/>
      <c r="AB13" s="243"/>
      <c r="AC13" s="244"/>
      <c r="AD13" s="242">
        <v>6.533</v>
      </c>
      <c r="AE13" s="243"/>
      <c r="AF13" s="243"/>
      <c r="AG13" s="243"/>
      <c r="AH13" s="243"/>
      <c r="AI13" s="243"/>
      <c r="AJ13" s="244"/>
      <c r="AK13" s="242">
        <v>6.246</v>
      </c>
      <c r="AL13" s="243"/>
      <c r="AM13" s="243"/>
      <c r="AN13" s="243"/>
      <c r="AO13" s="243"/>
      <c r="AP13" s="243"/>
      <c r="AQ13" s="244"/>
      <c r="AR13" s="797"/>
      <c r="AS13" s="798"/>
      <c r="AT13" s="798"/>
      <c r="AU13" s="798"/>
      <c r="AV13" s="798"/>
      <c r="AW13" s="798"/>
      <c r="AX13" s="799"/>
    </row>
    <row r="14" spans="1:50" ht="21" customHeight="1">
      <c r="A14" s="583"/>
      <c r="B14" s="584"/>
      <c r="C14" s="584"/>
      <c r="D14" s="584"/>
      <c r="E14" s="584"/>
      <c r="F14" s="585"/>
      <c r="G14" s="573"/>
      <c r="H14" s="574"/>
      <c r="I14" s="556" t="s">
        <v>9</v>
      </c>
      <c r="J14" s="568"/>
      <c r="K14" s="568"/>
      <c r="L14" s="568"/>
      <c r="M14" s="568"/>
      <c r="N14" s="568"/>
      <c r="O14" s="569"/>
      <c r="P14" s="242" t="s">
        <v>447</v>
      </c>
      <c r="Q14" s="243"/>
      <c r="R14" s="243"/>
      <c r="S14" s="243"/>
      <c r="T14" s="243"/>
      <c r="U14" s="243"/>
      <c r="V14" s="244"/>
      <c r="W14" s="242" t="s">
        <v>446</v>
      </c>
      <c r="X14" s="243"/>
      <c r="Y14" s="243"/>
      <c r="Z14" s="243"/>
      <c r="AA14" s="243"/>
      <c r="AB14" s="243"/>
      <c r="AC14" s="244"/>
      <c r="AD14" s="242" t="s">
        <v>446</v>
      </c>
      <c r="AE14" s="243"/>
      <c r="AF14" s="243"/>
      <c r="AG14" s="243"/>
      <c r="AH14" s="243"/>
      <c r="AI14" s="243"/>
      <c r="AJ14" s="244"/>
      <c r="AK14" s="242"/>
      <c r="AL14" s="243"/>
      <c r="AM14" s="243"/>
      <c r="AN14" s="243"/>
      <c r="AO14" s="243"/>
      <c r="AP14" s="243"/>
      <c r="AQ14" s="244"/>
      <c r="AR14" s="629"/>
      <c r="AS14" s="629"/>
      <c r="AT14" s="629"/>
      <c r="AU14" s="629"/>
      <c r="AV14" s="629"/>
      <c r="AW14" s="629"/>
      <c r="AX14" s="630"/>
    </row>
    <row r="15" spans="1:50" ht="21" customHeight="1">
      <c r="A15" s="583"/>
      <c r="B15" s="584"/>
      <c r="C15" s="584"/>
      <c r="D15" s="584"/>
      <c r="E15" s="584"/>
      <c r="F15" s="585"/>
      <c r="G15" s="573"/>
      <c r="H15" s="574"/>
      <c r="I15" s="556" t="s">
        <v>58</v>
      </c>
      <c r="J15" s="557"/>
      <c r="K15" s="557"/>
      <c r="L15" s="557"/>
      <c r="M15" s="557"/>
      <c r="N15" s="557"/>
      <c r="O15" s="558"/>
      <c r="P15" s="242" t="s">
        <v>448</v>
      </c>
      <c r="Q15" s="243"/>
      <c r="R15" s="243"/>
      <c r="S15" s="243"/>
      <c r="T15" s="243"/>
      <c r="U15" s="243"/>
      <c r="V15" s="244"/>
      <c r="W15" s="242" t="s">
        <v>446</v>
      </c>
      <c r="X15" s="243"/>
      <c r="Y15" s="243"/>
      <c r="Z15" s="243"/>
      <c r="AA15" s="243"/>
      <c r="AB15" s="243"/>
      <c r="AC15" s="244"/>
      <c r="AD15" s="242" t="s">
        <v>446</v>
      </c>
      <c r="AE15" s="243"/>
      <c r="AF15" s="243"/>
      <c r="AG15" s="243"/>
      <c r="AH15" s="243"/>
      <c r="AI15" s="243"/>
      <c r="AJ15" s="244"/>
      <c r="AK15" s="242" t="s">
        <v>448</v>
      </c>
      <c r="AL15" s="243"/>
      <c r="AM15" s="243"/>
      <c r="AN15" s="243"/>
      <c r="AO15" s="243"/>
      <c r="AP15" s="243"/>
      <c r="AQ15" s="244"/>
      <c r="AR15" s="242"/>
      <c r="AS15" s="243"/>
      <c r="AT15" s="243"/>
      <c r="AU15" s="243"/>
      <c r="AV15" s="243"/>
      <c r="AW15" s="243"/>
      <c r="AX15" s="637"/>
    </row>
    <row r="16" spans="1:50" ht="21" customHeight="1">
      <c r="A16" s="583"/>
      <c r="B16" s="584"/>
      <c r="C16" s="584"/>
      <c r="D16" s="584"/>
      <c r="E16" s="584"/>
      <c r="F16" s="585"/>
      <c r="G16" s="573"/>
      <c r="H16" s="574"/>
      <c r="I16" s="556" t="s">
        <v>59</v>
      </c>
      <c r="J16" s="557"/>
      <c r="K16" s="557"/>
      <c r="L16" s="557"/>
      <c r="M16" s="557"/>
      <c r="N16" s="557"/>
      <c r="O16" s="558"/>
      <c r="P16" s="242" t="s">
        <v>448</v>
      </c>
      <c r="Q16" s="243"/>
      <c r="R16" s="243"/>
      <c r="S16" s="243"/>
      <c r="T16" s="243"/>
      <c r="U16" s="243"/>
      <c r="V16" s="244"/>
      <c r="W16" s="242" t="s">
        <v>446</v>
      </c>
      <c r="X16" s="243"/>
      <c r="Y16" s="243"/>
      <c r="Z16" s="243"/>
      <c r="AA16" s="243"/>
      <c r="AB16" s="243"/>
      <c r="AC16" s="244"/>
      <c r="AD16" s="242" t="s">
        <v>446</v>
      </c>
      <c r="AE16" s="243"/>
      <c r="AF16" s="243"/>
      <c r="AG16" s="243"/>
      <c r="AH16" s="243"/>
      <c r="AI16" s="243"/>
      <c r="AJ16" s="244"/>
      <c r="AK16" s="242"/>
      <c r="AL16" s="243"/>
      <c r="AM16" s="243"/>
      <c r="AN16" s="243"/>
      <c r="AO16" s="243"/>
      <c r="AP16" s="243"/>
      <c r="AQ16" s="244"/>
      <c r="AR16" s="596"/>
      <c r="AS16" s="597"/>
      <c r="AT16" s="597"/>
      <c r="AU16" s="597"/>
      <c r="AV16" s="597"/>
      <c r="AW16" s="597"/>
      <c r="AX16" s="598"/>
    </row>
    <row r="17" spans="1:50" ht="24.75" customHeight="1">
      <c r="A17" s="583"/>
      <c r="B17" s="584"/>
      <c r="C17" s="584"/>
      <c r="D17" s="584"/>
      <c r="E17" s="584"/>
      <c r="F17" s="585"/>
      <c r="G17" s="573"/>
      <c r="H17" s="574"/>
      <c r="I17" s="556" t="s">
        <v>57</v>
      </c>
      <c r="J17" s="568"/>
      <c r="K17" s="568"/>
      <c r="L17" s="568"/>
      <c r="M17" s="568"/>
      <c r="N17" s="568"/>
      <c r="O17" s="569"/>
      <c r="P17" s="242" t="s">
        <v>448</v>
      </c>
      <c r="Q17" s="243"/>
      <c r="R17" s="243"/>
      <c r="S17" s="243"/>
      <c r="T17" s="243"/>
      <c r="U17" s="243"/>
      <c r="V17" s="244"/>
      <c r="W17" s="242" t="s">
        <v>446</v>
      </c>
      <c r="X17" s="243"/>
      <c r="Y17" s="243"/>
      <c r="Z17" s="243"/>
      <c r="AA17" s="243"/>
      <c r="AB17" s="243"/>
      <c r="AC17" s="244"/>
      <c r="AD17" s="242" t="s">
        <v>446</v>
      </c>
      <c r="AE17" s="243"/>
      <c r="AF17" s="243"/>
      <c r="AG17" s="243"/>
      <c r="AH17" s="243"/>
      <c r="AI17" s="243"/>
      <c r="AJ17" s="244"/>
      <c r="AK17" s="242" t="s">
        <v>448</v>
      </c>
      <c r="AL17" s="243"/>
      <c r="AM17" s="243"/>
      <c r="AN17" s="243"/>
      <c r="AO17" s="243"/>
      <c r="AP17" s="243"/>
      <c r="AQ17" s="244"/>
      <c r="AR17" s="795"/>
      <c r="AS17" s="795"/>
      <c r="AT17" s="795"/>
      <c r="AU17" s="795"/>
      <c r="AV17" s="795"/>
      <c r="AW17" s="795"/>
      <c r="AX17" s="796"/>
    </row>
    <row r="18" spans="1:50" ht="24.75" customHeight="1">
      <c r="A18" s="583"/>
      <c r="B18" s="584"/>
      <c r="C18" s="584"/>
      <c r="D18" s="584"/>
      <c r="E18" s="584"/>
      <c r="F18" s="585"/>
      <c r="G18" s="575"/>
      <c r="H18" s="576"/>
      <c r="I18" s="562" t="s">
        <v>22</v>
      </c>
      <c r="J18" s="563"/>
      <c r="K18" s="563"/>
      <c r="L18" s="563"/>
      <c r="M18" s="563"/>
      <c r="N18" s="563"/>
      <c r="O18" s="564"/>
      <c r="P18" s="720">
        <f>SUM(P13:V17)</f>
        <v>6.36</v>
      </c>
      <c r="Q18" s="721"/>
      <c r="R18" s="721"/>
      <c r="S18" s="721"/>
      <c r="T18" s="721"/>
      <c r="U18" s="721"/>
      <c r="V18" s="722"/>
      <c r="W18" s="720">
        <f>SUM(W13:AC17)</f>
        <v>6.52</v>
      </c>
      <c r="X18" s="721"/>
      <c r="Y18" s="721"/>
      <c r="Z18" s="721"/>
      <c r="AA18" s="721"/>
      <c r="AB18" s="721"/>
      <c r="AC18" s="722"/>
      <c r="AD18" s="720">
        <f>SUM(AD13:AJ17)</f>
        <v>6.533</v>
      </c>
      <c r="AE18" s="721"/>
      <c r="AF18" s="721"/>
      <c r="AG18" s="721"/>
      <c r="AH18" s="721"/>
      <c r="AI18" s="721"/>
      <c r="AJ18" s="722"/>
      <c r="AK18" s="720">
        <f>SUM(AK13:AQ17)</f>
        <v>6.246</v>
      </c>
      <c r="AL18" s="721"/>
      <c r="AM18" s="721"/>
      <c r="AN18" s="721"/>
      <c r="AO18" s="721"/>
      <c r="AP18" s="721"/>
      <c r="AQ18" s="722"/>
      <c r="AR18" s="720">
        <f>SUM(AR13:AX17)</f>
        <v>0</v>
      </c>
      <c r="AS18" s="721"/>
      <c r="AT18" s="721"/>
      <c r="AU18" s="721"/>
      <c r="AV18" s="721"/>
      <c r="AW18" s="721"/>
      <c r="AX18" s="723"/>
    </row>
    <row r="19" spans="1:50" ht="24.75" customHeight="1">
      <c r="A19" s="583"/>
      <c r="B19" s="584"/>
      <c r="C19" s="584"/>
      <c r="D19" s="584"/>
      <c r="E19" s="584"/>
      <c r="F19" s="585"/>
      <c r="G19" s="718" t="s">
        <v>10</v>
      </c>
      <c r="H19" s="719"/>
      <c r="I19" s="719"/>
      <c r="J19" s="719"/>
      <c r="K19" s="719"/>
      <c r="L19" s="719"/>
      <c r="M19" s="719"/>
      <c r="N19" s="719"/>
      <c r="O19" s="719"/>
      <c r="P19" s="242">
        <v>4.034</v>
      </c>
      <c r="Q19" s="243"/>
      <c r="R19" s="243"/>
      <c r="S19" s="243"/>
      <c r="T19" s="243"/>
      <c r="U19" s="243"/>
      <c r="V19" s="244"/>
      <c r="W19" s="242">
        <v>3.607328</v>
      </c>
      <c r="X19" s="243"/>
      <c r="Y19" s="243"/>
      <c r="Z19" s="243"/>
      <c r="AA19" s="243"/>
      <c r="AB19" s="243"/>
      <c r="AC19" s="244"/>
      <c r="AD19" s="242">
        <v>2.48549</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c r="A20" s="634"/>
      <c r="B20" s="635"/>
      <c r="C20" s="635"/>
      <c r="D20" s="635"/>
      <c r="E20" s="635"/>
      <c r="F20" s="636"/>
      <c r="G20" s="718" t="s">
        <v>11</v>
      </c>
      <c r="H20" s="719"/>
      <c r="I20" s="719"/>
      <c r="J20" s="719"/>
      <c r="K20" s="719"/>
      <c r="L20" s="719"/>
      <c r="M20" s="719"/>
      <c r="N20" s="719"/>
      <c r="O20" s="719"/>
      <c r="P20" s="724">
        <f>IF(P18=0,"-",P19/P18)</f>
        <v>0.6342767295597483</v>
      </c>
      <c r="Q20" s="724"/>
      <c r="R20" s="724"/>
      <c r="S20" s="724"/>
      <c r="T20" s="724"/>
      <c r="U20" s="724"/>
      <c r="V20" s="724"/>
      <c r="W20" s="724">
        <f>IF(W18=0,"-",W19/W18)</f>
        <v>0.5532711656441718</v>
      </c>
      <c r="X20" s="724"/>
      <c r="Y20" s="724"/>
      <c r="Z20" s="724"/>
      <c r="AA20" s="724"/>
      <c r="AB20" s="724"/>
      <c r="AC20" s="724"/>
      <c r="AD20" s="724">
        <f>IF(AD18=0,"-",AD19/AD18)</f>
        <v>0.38045155365069644</v>
      </c>
      <c r="AE20" s="724"/>
      <c r="AF20" s="724"/>
      <c r="AG20" s="724"/>
      <c r="AH20" s="724"/>
      <c r="AI20" s="724"/>
      <c r="AJ20" s="724"/>
      <c r="AK20" s="560"/>
      <c r="AL20" s="560"/>
      <c r="AM20" s="560"/>
      <c r="AN20" s="560"/>
      <c r="AO20" s="560"/>
      <c r="AP20" s="560"/>
      <c r="AQ20" s="559"/>
      <c r="AR20" s="559"/>
      <c r="AS20" s="559"/>
      <c r="AT20" s="559"/>
      <c r="AU20" s="560"/>
      <c r="AV20" s="560"/>
      <c r="AW20" s="560"/>
      <c r="AX20" s="561"/>
    </row>
    <row r="21" spans="1:50" ht="18.75" customHeight="1" hidden="1">
      <c r="A21" s="262" t="s">
        <v>13</v>
      </c>
      <c r="B21" s="263"/>
      <c r="C21" s="263"/>
      <c r="D21" s="263"/>
      <c r="E21" s="263"/>
      <c r="F21" s="264"/>
      <c r="G21" s="343" t="s">
        <v>276</v>
      </c>
      <c r="H21" s="344"/>
      <c r="I21" s="344"/>
      <c r="J21" s="344"/>
      <c r="K21" s="344"/>
      <c r="L21" s="344"/>
      <c r="M21" s="344"/>
      <c r="N21" s="344"/>
      <c r="O21" s="345"/>
      <c r="P21" s="373" t="s">
        <v>66</v>
      </c>
      <c r="Q21" s="344"/>
      <c r="R21" s="344"/>
      <c r="S21" s="344"/>
      <c r="T21" s="344"/>
      <c r="U21" s="344"/>
      <c r="V21" s="344"/>
      <c r="W21" s="344"/>
      <c r="X21" s="345"/>
      <c r="Y21" s="317"/>
      <c r="Z21" s="318"/>
      <c r="AA21" s="319"/>
      <c r="AB21" s="272" t="s">
        <v>12</v>
      </c>
      <c r="AC21" s="273"/>
      <c r="AD21" s="274"/>
      <c r="AE21" s="599" t="s">
        <v>325</v>
      </c>
      <c r="AF21" s="599"/>
      <c r="AG21" s="599"/>
      <c r="AH21" s="599"/>
      <c r="AI21" s="599" t="s">
        <v>326</v>
      </c>
      <c r="AJ21" s="599"/>
      <c r="AK21" s="599"/>
      <c r="AL21" s="599"/>
      <c r="AM21" s="599" t="s">
        <v>327</v>
      </c>
      <c r="AN21" s="599"/>
      <c r="AO21" s="599"/>
      <c r="AP21" s="272"/>
      <c r="AQ21" s="132" t="s">
        <v>323</v>
      </c>
      <c r="AR21" s="135"/>
      <c r="AS21" s="135"/>
      <c r="AT21" s="136"/>
      <c r="AU21" s="344" t="s">
        <v>262</v>
      </c>
      <c r="AV21" s="344"/>
      <c r="AW21" s="344"/>
      <c r="AX21" s="794"/>
    </row>
    <row r="22" spans="1:50" ht="18.75" customHeight="1" hidden="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0"/>
      <c r="AF22" s="600"/>
      <c r="AG22" s="600"/>
      <c r="AH22" s="600"/>
      <c r="AI22" s="600"/>
      <c r="AJ22" s="600"/>
      <c r="AK22" s="600"/>
      <c r="AL22" s="600"/>
      <c r="AM22" s="600"/>
      <c r="AN22" s="600"/>
      <c r="AO22" s="600"/>
      <c r="AP22" s="275"/>
      <c r="AQ22" s="188"/>
      <c r="AR22" s="137"/>
      <c r="AS22" s="138" t="s">
        <v>324</v>
      </c>
      <c r="AT22" s="139"/>
      <c r="AU22" s="261"/>
      <c r="AV22" s="261"/>
      <c r="AW22" s="259" t="s">
        <v>310</v>
      </c>
      <c r="AX22" s="260"/>
    </row>
    <row r="23" spans="1:50" ht="22.5" customHeight="1" hidden="1">
      <c r="A23" s="265"/>
      <c r="B23" s="263"/>
      <c r="C23" s="263"/>
      <c r="D23" s="263"/>
      <c r="E23" s="263"/>
      <c r="F23" s="264"/>
      <c r="G23" s="386"/>
      <c r="H23" s="387"/>
      <c r="I23" s="387"/>
      <c r="J23" s="387"/>
      <c r="K23" s="387"/>
      <c r="L23" s="387"/>
      <c r="M23" s="387"/>
      <c r="N23" s="387"/>
      <c r="O23" s="388"/>
      <c r="P23" s="97"/>
      <c r="Q23" s="97"/>
      <c r="R23" s="97"/>
      <c r="S23" s="97"/>
      <c r="T23" s="97"/>
      <c r="U23" s="97"/>
      <c r="V23" s="97"/>
      <c r="W23" s="97"/>
      <c r="X23" s="117"/>
      <c r="Y23" s="361" t="s">
        <v>14</v>
      </c>
      <c r="Z23" s="362"/>
      <c r="AA23" s="363"/>
      <c r="AB23" s="311"/>
      <c r="AC23" s="311"/>
      <c r="AD23" s="311"/>
      <c r="AE23" s="378"/>
      <c r="AF23" s="348"/>
      <c r="AG23" s="348"/>
      <c r="AH23" s="348"/>
      <c r="AI23" s="378"/>
      <c r="AJ23" s="348"/>
      <c r="AK23" s="348"/>
      <c r="AL23" s="348"/>
      <c r="AM23" s="378"/>
      <c r="AN23" s="348"/>
      <c r="AO23" s="348"/>
      <c r="AP23" s="348"/>
      <c r="AQ23" s="257"/>
      <c r="AR23" s="194"/>
      <c r="AS23" s="194"/>
      <c r="AT23" s="258"/>
      <c r="AU23" s="348"/>
      <c r="AV23" s="348"/>
      <c r="AW23" s="348"/>
      <c r="AX23" s="349"/>
    </row>
    <row r="24" spans="1:50" ht="22.5" customHeight="1" hidden="1">
      <c r="A24" s="266"/>
      <c r="B24" s="267"/>
      <c r="C24" s="267"/>
      <c r="D24" s="267"/>
      <c r="E24" s="267"/>
      <c r="F24" s="268"/>
      <c r="G24" s="389"/>
      <c r="H24" s="390"/>
      <c r="I24" s="390"/>
      <c r="J24" s="390"/>
      <c r="K24" s="390"/>
      <c r="L24" s="390"/>
      <c r="M24" s="390"/>
      <c r="N24" s="390"/>
      <c r="O24" s="391"/>
      <c r="P24" s="119"/>
      <c r="Q24" s="119"/>
      <c r="R24" s="119"/>
      <c r="S24" s="119"/>
      <c r="T24" s="119"/>
      <c r="U24" s="119"/>
      <c r="V24" s="119"/>
      <c r="W24" s="119"/>
      <c r="X24" s="120"/>
      <c r="Y24" s="248" t="s">
        <v>61</v>
      </c>
      <c r="Z24" s="249"/>
      <c r="AA24" s="250"/>
      <c r="AB24" s="356"/>
      <c r="AC24" s="356"/>
      <c r="AD24" s="356"/>
      <c r="AE24" s="378"/>
      <c r="AF24" s="348"/>
      <c r="AG24" s="348"/>
      <c r="AH24" s="348"/>
      <c r="AI24" s="378"/>
      <c r="AJ24" s="348"/>
      <c r="AK24" s="348"/>
      <c r="AL24" s="348"/>
      <c r="AM24" s="378"/>
      <c r="AN24" s="348"/>
      <c r="AO24" s="348"/>
      <c r="AP24" s="348"/>
      <c r="AQ24" s="257"/>
      <c r="AR24" s="194"/>
      <c r="AS24" s="194"/>
      <c r="AT24" s="258"/>
      <c r="AU24" s="348"/>
      <c r="AV24" s="348"/>
      <c r="AW24" s="348"/>
      <c r="AX24" s="349"/>
    </row>
    <row r="25" spans="1:50" ht="22.5" customHeight="1" hidden="1">
      <c r="A25" s="269"/>
      <c r="B25" s="270"/>
      <c r="C25" s="270"/>
      <c r="D25" s="270"/>
      <c r="E25" s="270"/>
      <c r="F25" s="271"/>
      <c r="G25" s="392"/>
      <c r="H25" s="393"/>
      <c r="I25" s="393"/>
      <c r="J25" s="393"/>
      <c r="K25" s="393"/>
      <c r="L25" s="393"/>
      <c r="M25" s="393"/>
      <c r="N25" s="393"/>
      <c r="O25" s="394"/>
      <c r="P25" s="100"/>
      <c r="Q25" s="100"/>
      <c r="R25" s="100"/>
      <c r="S25" s="100"/>
      <c r="T25" s="100"/>
      <c r="U25" s="100"/>
      <c r="V25" s="100"/>
      <c r="W25" s="100"/>
      <c r="X25" s="122"/>
      <c r="Y25" s="248" t="s">
        <v>15</v>
      </c>
      <c r="Z25" s="249"/>
      <c r="AA25" s="250"/>
      <c r="AB25" s="365" t="s">
        <v>312</v>
      </c>
      <c r="AC25" s="365"/>
      <c r="AD25" s="365"/>
      <c r="AE25" s="378"/>
      <c r="AF25" s="348"/>
      <c r="AG25" s="348"/>
      <c r="AH25" s="348"/>
      <c r="AI25" s="378"/>
      <c r="AJ25" s="348"/>
      <c r="AK25" s="348"/>
      <c r="AL25" s="348"/>
      <c r="AM25" s="378"/>
      <c r="AN25" s="348"/>
      <c r="AO25" s="348"/>
      <c r="AP25" s="348"/>
      <c r="AQ25" s="257"/>
      <c r="AR25" s="194"/>
      <c r="AS25" s="194"/>
      <c r="AT25" s="258"/>
      <c r="AU25" s="348"/>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3" t="s">
        <v>66</v>
      </c>
      <c r="Q26" s="344"/>
      <c r="R26" s="344"/>
      <c r="S26" s="344"/>
      <c r="T26" s="344"/>
      <c r="U26" s="344"/>
      <c r="V26" s="344"/>
      <c r="W26" s="344"/>
      <c r="X26" s="345"/>
      <c r="Y26" s="317"/>
      <c r="Z26" s="318"/>
      <c r="AA26" s="319"/>
      <c r="AB26" s="272" t="s">
        <v>12</v>
      </c>
      <c r="AC26" s="273"/>
      <c r="AD26" s="274"/>
      <c r="AE26" s="599" t="s">
        <v>325</v>
      </c>
      <c r="AF26" s="599"/>
      <c r="AG26" s="599"/>
      <c r="AH26" s="599"/>
      <c r="AI26" s="599" t="s">
        <v>326</v>
      </c>
      <c r="AJ26" s="599"/>
      <c r="AK26" s="599"/>
      <c r="AL26" s="599"/>
      <c r="AM26" s="599" t="s">
        <v>327</v>
      </c>
      <c r="AN26" s="599"/>
      <c r="AO26" s="599"/>
      <c r="AP26" s="272"/>
      <c r="AQ26" s="132" t="s">
        <v>323</v>
      </c>
      <c r="AR26" s="135"/>
      <c r="AS26" s="135"/>
      <c r="AT26" s="136"/>
      <c r="AU26" s="789" t="s">
        <v>262</v>
      </c>
      <c r="AV26" s="789"/>
      <c r="AW26" s="789"/>
      <c r="AX26" s="790"/>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0"/>
      <c r="AF27" s="600"/>
      <c r="AG27" s="600"/>
      <c r="AH27" s="600"/>
      <c r="AI27" s="600"/>
      <c r="AJ27" s="600"/>
      <c r="AK27" s="600"/>
      <c r="AL27" s="600"/>
      <c r="AM27" s="600"/>
      <c r="AN27" s="600"/>
      <c r="AO27" s="600"/>
      <c r="AP27" s="275"/>
      <c r="AQ27" s="188"/>
      <c r="AR27" s="137"/>
      <c r="AS27" s="138" t="s">
        <v>324</v>
      </c>
      <c r="AT27" s="139"/>
      <c r="AU27" s="261"/>
      <c r="AV27" s="261"/>
      <c r="AW27" s="259" t="s">
        <v>310</v>
      </c>
      <c r="AX27" s="260"/>
    </row>
    <row r="28" spans="1:50" ht="22.5" customHeight="1" hidden="1">
      <c r="A28" s="265"/>
      <c r="B28" s="263"/>
      <c r="C28" s="263"/>
      <c r="D28" s="263"/>
      <c r="E28" s="263"/>
      <c r="F28" s="264"/>
      <c r="G28" s="386"/>
      <c r="H28" s="387"/>
      <c r="I28" s="387"/>
      <c r="J28" s="387"/>
      <c r="K28" s="387"/>
      <c r="L28" s="387"/>
      <c r="M28" s="387"/>
      <c r="N28" s="387"/>
      <c r="O28" s="388"/>
      <c r="P28" s="97"/>
      <c r="Q28" s="97"/>
      <c r="R28" s="97"/>
      <c r="S28" s="97"/>
      <c r="T28" s="97"/>
      <c r="U28" s="97"/>
      <c r="V28" s="97"/>
      <c r="W28" s="97"/>
      <c r="X28" s="117"/>
      <c r="Y28" s="361" t="s">
        <v>14</v>
      </c>
      <c r="Z28" s="362"/>
      <c r="AA28" s="363"/>
      <c r="AB28" s="311"/>
      <c r="AC28" s="311"/>
      <c r="AD28" s="311"/>
      <c r="AE28" s="378"/>
      <c r="AF28" s="348"/>
      <c r="AG28" s="348"/>
      <c r="AH28" s="348"/>
      <c r="AI28" s="378"/>
      <c r="AJ28" s="348"/>
      <c r="AK28" s="348"/>
      <c r="AL28" s="348"/>
      <c r="AM28" s="378"/>
      <c r="AN28" s="348"/>
      <c r="AO28" s="348"/>
      <c r="AP28" s="348"/>
      <c r="AQ28" s="257"/>
      <c r="AR28" s="194"/>
      <c r="AS28" s="194"/>
      <c r="AT28" s="258"/>
      <c r="AU28" s="348"/>
      <c r="AV28" s="348"/>
      <c r="AW28" s="348"/>
      <c r="AX28" s="349"/>
    </row>
    <row r="29" spans="1:50" ht="22.5" customHeight="1" hidden="1">
      <c r="A29" s="266"/>
      <c r="B29" s="267"/>
      <c r="C29" s="267"/>
      <c r="D29" s="267"/>
      <c r="E29" s="267"/>
      <c r="F29" s="268"/>
      <c r="G29" s="389"/>
      <c r="H29" s="390"/>
      <c r="I29" s="390"/>
      <c r="J29" s="390"/>
      <c r="K29" s="390"/>
      <c r="L29" s="390"/>
      <c r="M29" s="390"/>
      <c r="N29" s="390"/>
      <c r="O29" s="391"/>
      <c r="P29" s="119"/>
      <c r="Q29" s="119"/>
      <c r="R29" s="119"/>
      <c r="S29" s="119"/>
      <c r="T29" s="119"/>
      <c r="U29" s="119"/>
      <c r="V29" s="119"/>
      <c r="W29" s="119"/>
      <c r="X29" s="120"/>
      <c r="Y29" s="248" t="s">
        <v>61</v>
      </c>
      <c r="Z29" s="249"/>
      <c r="AA29" s="250"/>
      <c r="AB29" s="356"/>
      <c r="AC29" s="356"/>
      <c r="AD29" s="356"/>
      <c r="AE29" s="378"/>
      <c r="AF29" s="348"/>
      <c r="AG29" s="348"/>
      <c r="AH29" s="348"/>
      <c r="AI29" s="378"/>
      <c r="AJ29" s="348"/>
      <c r="AK29" s="348"/>
      <c r="AL29" s="348"/>
      <c r="AM29" s="378"/>
      <c r="AN29" s="348"/>
      <c r="AO29" s="348"/>
      <c r="AP29" s="348"/>
      <c r="AQ29" s="257"/>
      <c r="AR29" s="194"/>
      <c r="AS29" s="194"/>
      <c r="AT29" s="258"/>
      <c r="AU29" s="348"/>
      <c r="AV29" s="348"/>
      <c r="AW29" s="348"/>
      <c r="AX29" s="349"/>
    </row>
    <row r="30" spans="1:50" ht="22.5" customHeight="1" hidden="1">
      <c r="A30" s="269"/>
      <c r="B30" s="270"/>
      <c r="C30" s="270"/>
      <c r="D30" s="270"/>
      <c r="E30" s="270"/>
      <c r="F30" s="271"/>
      <c r="G30" s="392"/>
      <c r="H30" s="393"/>
      <c r="I30" s="393"/>
      <c r="J30" s="393"/>
      <c r="K30" s="393"/>
      <c r="L30" s="393"/>
      <c r="M30" s="393"/>
      <c r="N30" s="393"/>
      <c r="O30" s="394"/>
      <c r="P30" s="100"/>
      <c r="Q30" s="100"/>
      <c r="R30" s="100"/>
      <c r="S30" s="100"/>
      <c r="T30" s="100"/>
      <c r="U30" s="100"/>
      <c r="V30" s="100"/>
      <c r="W30" s="100"/>
      <c r="X30" s="122"/>
      <c r="Y30" s="248" t="s">
        <v>15</v>
      </c>
      <c r="Z30" s="249"/>
      <c r="AA30" s="250"/>
      <c r="AB30" s="365" t="s">
        <v>16</v>
      </c>
      <c r="AC30" s="365"/>
      <c r="AD30" s="365"/>
      <c r="AE30" s="378"/>
      <c r="AF30" s="348"/>
      <c r="AG30" s="348"/>
      <c r="AH30" s="348"/>
      <c r="AI30" s="378"/>
      <c r="AJ30" s="348"/>
      <c r="AK30" s="348"/>
      <c r="AL30" s="348"/>
      <c r="AM30" s="378"/>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3" t="s">
        <v>66</v>
      </c>
      <c r="Q31" s="344"/>
      <c r="R31" s="344"/>
      <c r="S31" s="344"/>
      <c r="T31" s="344"/>
      <c r="U31" s="344"/>
      <c r="V31" s="344"/>
      <c r="W31" s="344"/>
      <c r="X31" s="345"/>
      <c r="Y31" s="317"/>
      <c r="Z31" s="318"/>
      <c r="AA31" s="319"/>
      <c r="AB31" s="272" t="s">
        <v>12</v>
      </c>
      <c r="AC31" s="273"/>
      <c r="AD31" s="274"/>
      <c r="AE31" s="599" t="s">
        <v>325</v>
      </c>
      <c r="AF31" s="599"/>
      <c r="AG31" s="599"/>
      <c r="AH31" s="599"/>
      <c r="AI31" s="599" t="s">
        <v>326</v>
      </c>
      <c r="AJ31" s="599"/>
      <c r="AK31" s="599"/>
      <c r="AL31" s="599"/>
      <c r="AM31" s="599" t="s">
        <v>327</v>
      </c>
      <c r="AN31" s="599"/>
      <c r="AO31" s="599"/>
      <c r="AP31" s="272"/>
      <c r="AQ31" s="132" t="s">
        <v>323</v>
      </c>
      <c r="AR31" s="135"/>
      <c r="AS31" s="135"/>
      <c r="AT31" s="136"/>
      <c r="AU31" s="789" t="s">
        <v>262</v>
      </c>
      <c r="AV31" s="789"/>
      <c r="AW31" s="789"/>
      <c r="AX31" s="790"/>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0"/>
      <c r="AF32" s="600"/>
      <c r="AG32" s="600"/>
      <c r="AH32" s="600"/>
      <c r="AI32" s="600"/>
      <c r="AJ32" s="600"/>
      <c r="AK32" s="600"/>
      <c r="AL32" s="600"/>
      <c r="AM32" s="600"/>
      <c r="AN32" s="600"/>
      <c r="AO32" s="600"/>
      <c r="AP32" s="275"/>
      <c r="AQ32" s="188"/>
      <c r="AR32" s="137"/>
      <c r="AS32" s="138" t="s">
        <v>324</v>
      </c>
      <c r="AT32" s="139"/>
      <c r="AU32" s="261"/>
      <c r="AV32" s="261"/>
      <c r="AW32" s="259" t="s">
        <v>310</v>
      </c>
      <c r="AX32" s="260"/>
    </row>
    <row r="33" spans="1:50" ht="22.5" customHeight="1" hidden="1">
      <c r="A33" s="265"/>
      <c r="B33" s="263"/>
      <c r="C33" s="263"/>
      <c r="D33" s="263"/>
      <c r="E33" s="263"/>
      <c r="F33" s="264"/>
      <c r="G33" s="386"/>
      <c r="H33" s="387"/>
      <c r="I33" s="387"/>
      <c r="J33" s="387"/>
      <c r="K33" s="387"/>
      <c r="L33" s="387"/>
      <c r="M33" s="387"/>
      <c r="N33" s="387"/>
      <c r="O33" s="388"/>
      <c r="P33" s="97"/>
      <c r="Q33" s="97"/>
      <c r="R33" s="97"/>
      <c r="S33" s="97"/>
      <c r="T33" s="97"/>
      <c r="U33" s="97"/>
      <c r="V33" s="97"/>
      <c r="W33" s="97"/>
      <c r="X33" s="117"/>
      <c r="Y33" s="361" t="s">
        <v>14</v>
      </c>
      <c r="Z33" s="362"/>
      <c r="AA33" s="363"/>
      <c r="AB33" s="311"/>
      <c r="AC33" s="311"/>
      <c r="AD33" s="311"/>
      <c r="AE33" s="378"/>
      <c r="AF33" s="348"/>
      <c r="AG33" s="348"/>
      <c r="AH33" s="348"/>
      <c r="AI33" s="378"/>
      <c r="AJ33" s="348"/>
      <c r="AK33" s="348"/>
      <c r="AL33" s="348"/>
      <c r="AM33" s="378"/>
      <c r="AN33" s="348"/>
      <c r="AO33" s="348"/>
      <c r="AP33" s="348"/>
      <c r="AQ33" s="257"/>
      <c r="AR33" s="194"/>
      <c r="AS33" s="194"/>
      <c r="AT33" s="258"/>
      <c r="AU33" s="348"/>
      <c r="AV33" s="348"/>
      <c r="AW33" s="348"/>
      <c r="AX33" s="349"/>
    </row>
    <row r="34" spans="1:50" ht="22.5" customHeight="1" hidden="1">
      <c r="A34" s="266"/>
      <c r="B34" s="267"/>
      <c r="C34" s="267"/>
      <c r="D34" s="267"/>
      <c r="E34" s="267"/>
      <c r="F34" s="268"/>
      <c r="G34" s="389"/>
      <c r="H34" s="390"/>
      <c r="I34" s="390"/>
      <c r="J34" s="390"/>
      <c r="K34" s="390"/>
      <c r="L34" s="390"/>
      <c r="M34" s="390"/>
      <c r="N34" s="390"/>
      <c r="O34" s="391"/>
      <c r="P34" s="119"/>
      <c r="Q34" s="119"/>
      <c r="R34" s="119"/>
      <c r="S34" s="119"/>
      <c r="T34" s="119"/>
      <c r="U34" s="119"/>
      <c r="V34" s="119"/>
      <c r="W34" s="119"/>
      <c r="X34" s="120"/>
      <c r="Y34" s="248" t="s">
        <v>61</v>
      </c>
      <c r="Z34" s="249"/>
      <c r="AA34" s="250"/>
      <c r="AB34" s="356"/>
      <c r="AC34" s="356"/>
      <c r="AD34" s="356"/>
      <c r="AE34" s="378"/>
      <c r="AF34" s="348"/>
      <c r="AG34" s="348"/>
      <c r="AH34" s="348"/>
      <c r="AI34" s="378"/>
      <c r="AJ34" s="348"/>
      <c r="AK34" s="348"/>
      <c r="AL34" s="348"/>
      <c r="AM34" s="378"/>
      <c r="AN34" s="348"/>
      <c r="AO34" s="348"/>
      <c r="AP34" s="348"/>
      <c r="AQ34" s="257"/>
      <c r="AR34" s="194"/>
      <c r="AS34" s="194"/>
      <c r="AT34" s="258"/>
      <c r="AU34" s="348"/>
      <c r="AV34" s="348"/>
      <c r="AW34" s="348"/>
      <c r="AX34" s="349"/>
    </row>
    <row r="35" spans="1:50" ht="22.5" customHeight="1" hidden="1">
      <c r="A35" s="269"/>
      <c r="B35" s="270"/>
      <c r="C35" s="270"/>
      <c r="D35" s="270"/>
      <c r="E35" s="270"/>
      <c r="F35" s="271"/>
      <c r="G35" s="392"/>
      <c r="H35" s="393"/>
      <c r="I35" s="393"/>
      <c r="J35" s="393"/>
      <c r="K35" s="393"/>
      <c r="L35" s="393"/>
      <c r="M35" s="393"/>
      <c r="N35" s="393"/>
      <c r="O35" s="394"/>
      <c r="P35" s="100"/>
      <c r="Q35" s="100"/>
      <c r="R35" s="100"/>
      <c r="S35" s="100"/>
      <c r="T35" s="100"/>
      <c r="U35" s="100"/>
      <c r="V35" s="100"/>
      <c r="W35" s="100"/>
      <c r="X35" s="122"/>
      <c r="Y35" s="248" t="s">
        <v>15</v>
      </c>
      <c r="Z35" s="249"/>
      <c r="AA35" s="250"/>
      <c r="AB35" s="365" t="s">
        <v>16</v>
      </c>
      <c r="AC35" s="365"/>
      <c r="AD35" s="365"/>
      <c r="AE35" s="378"/>
      <c r="AF35" s="348"/>
      <c r="AG35" s="348"/>
      <c r="AH35" s="348"/>
      <c r="AI35" s="378"/>
      <c r="AJ35" s="348"/>
      <c r="AK35" s="348"/>
      <c r="AL35" s="348"/>
      <c r="AM35" s="378"/>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3" t="s">
        <v>66</v>
      </c>
      <c r="Q36" s="344"/>
      <c r="R36" s="344"/>
      <c r="S36" s="344"/>
      <c r="T36" s="344"/>
      <c r="U36" s="344"/>
      <c r="V36" s="344"/>
      <c r="W36" s="344"/>
      <c r="X36" s="345"/>
      <c r="Y36" s="317"/>
      <c r="Z36" s="318"/>
      <c r="AA36" s="319"/>
      <c r="AB36" s="272" t="s">
        <v>12</v>
      </c>
      <c r="AC36" s="273"/>
      <c r="AD36" s="274"/>
      <c r="AE36" s="599" t="s">
        <v>325</v>
      </c>
      <c r="AF36" s="599"/>
      <c r="AG36" s="599"/>
      <c r="AH36" s="599"/>
      <c r="AI36" s="599" t="s">
        <v>326</v>
      </c>
      <c r="AJ36" s="599"/>
      <c r="AK36" s="599"/>
      <c r="AL36" s="599"/>
      <c r="AM36" s="599" t="s">
        <v>327</v>
      </c>
      <c r="AN36" s="599"/>
      <c r="AO36" s="599"/>
      <c r="AP36" s="272"/>
      <c r="AQ36" s="132" t="s">
        <v>323</v>
      </c>
      <c r="AR36" s="135"/>
      <c r="AS36" s="135"/>
      <c r="AT36" s="136"/>
      <c r="AU36" s="789" t="s">
        <v>262</v>
      </c>
      <c r="AV36" s="789"/>
      <c r="AW36" s="789"/>
      <c r="AX36" s="790"/>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0"/>
      <c r="AF37" s="600"/>
      <c r="AG37" s="600"/>
      <c r="AH37" s="600"/>
      <c r="AI37" s="600"/>
      <c r="AJ37" s="600"/>
      <c r="AK37" s="600"/>
      <c r="AL37" s="600"/>
      <c r="AM37" s="600"/>
      <c r="AN37" s="600"/>
      <c r="AO37" s="600"/>
      <c r="AP37" s="275"/>
      <c r="AQ37" s="188"/>
      <c r="AR37" s="137"/>
      <c r="AS37" s="138" t="s">
        <v>324</v>
      </c>
      <c r="AT37" s="139"/>
      <c r="AU37" s="261"/>
      <c r="AV37" s="261"/>
      <c r="AW37" s="259" t="s">
        <v>310</v>
      </c>
      <c r="AX37" s="260"/>
    </row>
    <row r="38" spans="1:50" ht="22.5" customHeight="1" hidden="1">
      <c r="A38" s="265"/>
      <c r="B38" s="263"/>
      <c r="C38" s="263"/>
      <c r="D38" s="263"/>
      <c r="E38" s="263"/>
      <c r="F38" s="264"/>
      <c r="G38" s="386"/>
      <c r="H38" s="387"/>
      <c r="I38" s="387"/>
      <c r="J38" s="387"/>
      <c r="K38" s="387"/>
      <c r="L38" s="387"/>
      <c r="M38" s="387"/>
      <c r="N38" s="387"/>
      <c r="O38" s="388"/>
      <c r="P38" s="97"/>
      <c r="Q38" s="97"/>
      <c r="R38" s="97"/>
      <c r="S38" s="97"/>
      <c r="T38" s="97"/>
      <c r="U38" s="97"/>
      <c r="V38" s="97"/>
      <c r="W38" s="97"/>
      <c r="X38" s="117"/>
      <c r="Y38" s="361" t="s">
        <v>14</v>
      </c>
      <c r="Z38" s="362"/>
      <c r="AA38" s="363"/>
      <c r="AB38" s="311"/>
      <c r="AC38" s="311"/>
      <c r="AD38" s="311"/>
      <c r="AE38" s="378"/>
      <c r="AF38" s="348"/>
      <c r="AG38" s="348"/>
      <c r="AH38" s="348"/>
      <c r="AI38" s="378"/>
      <c r="AJ38" s="348"/>
      <c r="AK38" s="348"/>
      <c r="AL38" s="348"/>
      <c r="AM38" s="378"/>
      <c r="AN38" s="348"/>
      <c r="AO38" s="348"/>
      <c r="AP38" s="348"/>
      <c r="AQ38" s="257"/>
      <c r="AR38" s="194"/>
      <c r="AS38" s="194"/>
      <c r="AT38" s="258"/>
      <c r="AU38" s="348"/>
      <c r="AV38" s="348"/>
      <c r="AW38" s="348"/>
      <c r="AX38" s="349"/>
    </row>
    <row r="39" spans="1:50" ht="22.5" customHeight="1" hidden="1">
      <c r="A39" s="266"/>
      <c r="B39" s="267"/>
      <c r="C39" s="267"/>
      <c r="D39" s="267"/>
      <c r="E39" s="267"/>
      <c r="F39" s="268"/>
      <c r="G39" s="389"/>
      <c r="H39" s="390"/>
      <c r="I39" s="390"/>
      <c r="J39" s="390"/>
      <c r="K39" s="390"/>
      <c r="L39" s="390"/>
      <c r="M39" s="390"/>
      <c r="N39" s="390"/>
      <c r="O39" s="391"/>
      <c r="P39" s="119"/>
      <c r="Q39" s="119"/>
      <c r="R39" s="119"/>
      <c r="S39" s="119"/>
      <c r="T39" s="119"/>
      <c r="U39" s="119"/>
      <c r="V39" s="119"/>
      <c r="W39" s="119"/>
      <c r="X39" s="120"/>
      <c r="Y39" s="248" t="s">
        <v>61</v>
      </c>
      <c r="Z39" s="249"/>
      <c r="AA39" s="250"/>
      <c r="AB39" s="356"/>
      <c r="AC39" s="356"/>
      <c r="AD39" s="356"/>
      <c r="AE39" s="378"/>
      <c r="AF39" s="348"/>
      <c r="AG39" s="348"/>
      <c r="AH39" s="348"/>
      <c r="AI39" s="378"/>
      <c r="AJ39" s="348"/>
      <c r="AK39" s="348"/>
      <c r="AL39" s="348"/>
      <c r="AM39" s="378"/>
      <c r="AN39" s="348"/>
      <c r="AO39" s="348"/>
      <c r="AP39" s="348"/>
      <c r="AQ39" s="257"/>
      <c r="AR39" s="194"/>
      <c r="AS39" s="194"/>
      <c r="AT39" s="258"/>
      <c r="AU39" s="348"/>
      <c r="AV39" s="348"/>
      <c r="AW39" s="348"/>
      <c r="AX39" s="349"/>
    </row>
    <row r="40" spans="1:50" ht="22.5" customHeight="1" hidden="1">
      <c r="A40" s="269"/>
      <c r="B40" s="270"/>
      <c r="C40" s="270"/>
      <c r="D40" s="270"/>
      <c r="E40" s="270"/>
      <c r="F40" s="271"/>
      <c r="G40" s="392"/>
      <c r="H40" s="393"/>
      <c r="I40" s="393"/>
      <c r="J40" s="393"/>
      <c r="K40" s="393"/>
      <c r="L40" s="393"/>
      <c r="M40" s="393"/>
      <c r="N40" s="393"/>
      <c r="O40" s="394"/>
      <c r="P40" s="100"/>
      <c r="Q40" s="100"/>
      <c r="R40" s="100"/>
      <c r="S40" s="100"/>
      <c r="T40" s="100"/>
      <c r="U40" s="100"/>
      <c r="V40" s="100"/>
      <c r="W40" s="100"/>
      <c r="X40" s="122"/>
      <c r="Y40" s="248" t="s">
        <v>15</v>
      </c>
      <c r="Z40" s="249"/>
      <c r="AA40" s="250"/>
      <c r="AB40" s="365" t="s">
        <v>16</v>
      </c>
      <c r="AC40" s="365"/>
      <c r="AD40" s="365"/>
      <c r="AE40" s="378"/>
      <c r="AF40" s="348"/>
      <c r="AG40" s="348"/>
      <c r="AH40" s="348"/>
      <c r="AI40" s="378"/>
      <c r="AJ40" s="348"/>
      <c r="AK40" s="348"/>
      <c r="AL40" s="348"/>
      <c r="AM40" s="378"/>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3" t="s">
        <v>66</v>
      </c>
      <c r="Q41" s="344"/>
      <c r="R41" s="344"/>
      <c r="S41" s="344"/>
      <c r="T41" s="344"/>
      <c r="U41" s="344"/>
      <c r="V41" s="344"/>
      <c r="W41" s="344"/>
      <c r="X41" s="345"/>
      <c r="Y41" s="317"/>
      <c r="Z41" s="318"/>
      <c r="AA41" s="319"/>
      <c r="AB41" s="272" t="s">
        <v>12</v>
      </c>
      <c r="AC41" s="273"/>
      <c r="AD41" s="274"/>
      <c r="AE41" s="599" t="s">
        <v>325</v>
      </c>
      <c r="AF41" s="599"/>
      <c r="AG41" s="599"/>
      <c r="AH41" s="599"/>
      <c r="AI41" s="599" t="s">
        <v>326</v>
      </c>
      <c r="AJ41" s="599"/>
      <c r="AK41" s="599"/>
      <c r="AL41" s="599"/>
      <c r="AM41" s="599" t="s">
        <v>327</v>
      </c>
      <c r="AN41" s="599"/>
      <c r="AO41" s="599"/>
      <c r="AP41" s="272"/>
      <c r="AQ41" s="132" t="s">
        <v>323</v>
      </c>
      <c r="AR41" s="135"/>
      <c r="AS41" s="135"/>
      <c r="AT41" s="136"/>
      <c r="AU41" s="789" t="s">
        <v>262</v>
      </c>
      <c r="AV41" s="789"/>
      <c r="AW41" s="789"/>
      <c r="AX41" s="790"/>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0"/>
      <c r="AF42" s="600"/>
      <c r="AG42" s="600"/>
      <c r="AH42" s="600"/>
      <c r="AI42" s="600"/>
      <c r="AJ42" s="600"/>
      <c r="AK42" s="600"/>
      <c r="AL42" s="600"/>
      <c r="AM42" s="600"/>
      <c r="AN42" s="600"/>
      <c r="AO42" s="600"/>
      <c r="AP42" s="275"/>
      <c r="AQ42" s="188"/>
      <c r="AR42" s="137"/>
      <c r="AS42" s="138" t="s">
        <v>324</v>
      </c>
      <c r="AT42" s="139"/>
      <c r="AU42" s="261"/>
      <c r="AV42" s="261"/>
      <c r="AW42" s="259" t="s">
        <v>310</v>
      </c>
      <c r="AX42" s="260"/>
    </row>
    <row r="43" spans="1:50" ht="22.5" customHeight="1" hidden="1">
      <c r="A43" s="265"/>
      <c r="B43" s="263"/>
      <c r="C43" s="263"/>
      <c r="D43" s="263"/>
      <c r="E43" s="263"/>
      <c r="F43" s="264"/>
      <c r="G43" s="386"/>
      <c r="H43" s="387"/>
      <c r="I43" s="387"/>
      <c r="J43" s="387"/>
      <c r="K43" s="387"/>
      <c r="L43" s="387"/>
      <c r="M43" s="387"/>
      <c r="N43" s="387"/>
      <c r="O43" s="388"/>
      <c r="P43" s="97"/>
      <c r="Q43" s="97"/>
      <c r="R43" s="97"/>
      <c r="S43" s="97"/>
      <c r="T43" s="97"/>
      <c r="U43" s="97"/>
      <c r="V43" s="97"/>
      <c r="W43" s="97"/>
      <c r="X43" s="117"/>
      <c r="Y43" s="361" t="s">
        <v>14</v>
      </c>
      <c r="Z43" s="362"/>
      <c r="AA43" s="363"/>
      <c r="AB43" s="311"/>
      <c r="AC43" s="311"/>
      <c r="AD43" s="311"/>
      <c r="AE43" s="378"/>
      <c r="AF43" s="348"/>
      <c r="AG43" s="348"/>
      <c r="AH43" s="348"/>
      <c r="AI43" s="378"/>
      <c r="AJ43" s="348"/>
      <c r="AK43" s="348"/>
      <c r="AL43" s="348"/>
      <c r="AM43" s="378"/>
      <c r="AN43" s="348"/>
      <c r="AO43" s="348"/>
      <c r="AP43" s="348"/>
      <c r="AQ43" s="257"/>
      <c r="AR43" s="194"/>
      <c r="AS43" s="194"/>
      <c r="AT43" s="258"/>
      <c r="AU43" s="348"/>
      <c r="AV43" s="348"/>
      <c r="AW43" s="348"/>
      <c r="AX43" s="349"/>
    </row>
    <row r="44" spans="1:50" ht="22.5" customHeight="1" hidden="1">
      <c r="A44" s="266"/>
      <c r="B44" s="267"/>
      <c r="C44" s="267"/>
      <c r="D44" s="267"/>
      <c r="E44" s="267"/>
      <c r="F44" s="268"/>
      <c r="G44" s="389"/>
      <c r="H44" s="390"/>
      <c r="I44" s="390"/>
      <c r="J44" s="390"/>
      <c r="K44" s="390"/>
      <c r="L44" s="390"/>
      <c r="M44" s="390"/>
      <c r="N44" s="390"/>
      <c r="O44" s="391"/>
      <c r="P44" s="119"/>
      <c r="Q44" s="119"/>
      <c r="R44" s="119"/>
      <c r="S44" s="119"/>
      <c r="T44" s="119"/>
      <c r="U44" s="119"/>
      <c r="V44" s="119"/>
      <c r="W44" s="119"/>
      <c r="X44" s="120"/>
      <c r="Y44" s="248" t="s">
        <v>61</v>
      </c>
      <c r="Z44" s="249"/>
      <c r="AA44" s="250"/>
      <c r="AB44" s="356"/>
      <c r="AC44" s="356"/>
      <c r="AD44" s="356"/>
      <c r="AE44" s="378"/>
      <c r="AF44" s="348"/>
      <c r="AG44" s="348"/>
      <c r="AH44" s="348"/>
      <c r="AI44" s="378"/>
      <c r="AJ44" s="348"/>
      <c r="AK44" s="348"/>
      <c r="AL44" s="348"/>
      <c r="AM44" s="378"/>
      <c r="AN44" s="348"/>
      <c r="AO44" s="348"/>
      <c r="AP44" s="348"/>
      <c r="AQ44" s="257"/>
      <c r="AR44" s="194"/>
      <c r="AS44" s="194"/>
      <c r="AT44" s="258"/>
      <c r="AU44" s="348"/>
      <c r="AV44" s="348"/>
      <c r="AW44" s="348"/>
      <c r="AX44" s="349"/>
    </row>
    <row r="45" spans="1:50" ht="22.5" customHeight="1" hidden="1">
      <c r="A45" s="265"/>
      <c r="B45" s="263"/>
      <c r="C45" s="263"/>
      <c r="D45" s="263"/>
      <c r="E45" s="263"/>
      <c r="F45" s="264"/>
      <c r="G45" s="392"/>
      <c r="H45" s="393"/>
      <c r="I45" s="393"/>
      <c r="J45" s="393"/>
      <c r="K45" s="393"/>
      <c r="L45" s="393"/>
      <c r="M45" s="393"/>
      <c r="N45" s="393"/>
      <c r="O45" s="394"/>
      <c r="P45" s="100"/>
      <c r="Q45" s="100"/>
      <c r="R45" s="100"/>
      <c r="S45" s="100"/>
      <c r="T45" s="100"/>
      <c r="U45" s="100"/>
      <c r="V45" s="100"/>
      <c r="W45" s="100"/>
      <c r="X45" s="122"/>
      <c r="Y45" s="248" t="s">
        <v>15</v>
      </c>
      <c r="Z45" s="249"/>
      <c r="AA45" s="250"/>
      <c r="AB45" s="726" t="s">
        <v>16</v>
      </c>
      <c r="AC45" s="726"/>
      <c r="AD45" s="726"/>
      <c r="AE45" s="378"/>
      <c r="AF45" s="348"/>
      <c r="AG45" s="348"/>
      <c r="AH45" s="348"/>
      <c r="AI45" s="378"/>
      <c r="AJ45" s="348"/>
      <c r="AK45" s="348"/>
      <c r="AL45" s="348"/>
      <c r="AM45" s="378"/>
      <c r="AN45" s="348"/>
      <c r="AO45" s="348"/>
      <c r="AP45" s="348"/>
      <c r="AQ45" s="257"/>
      <c r="AR45" s="194"/>
      <c r="AS45" s="194"/>
      <c r="AT45" s="258"/>
      <c r="AU45" s="348"/>
      <c r="AV45" s="348"/>
      <c r="AW45" s="348"/>
      <c r="AX45" s="349"/>
    </row>
    <row r="46" spans="1:50" ht="18.75" customHeight="1" hidden="1">
      <c r="A46" s="337" t="s">
        <v>410</v>
      </c>
      <c r="B46" s="338"/>
      <c r="C46" s="338"/>
      <c r="D46" s="338"/>
      <c r="E46" s="338"/>
      <c r="F46" s="339"/>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8"/>
      <c r="AF50" s="809"/>
      <c r="AG50" s="809"/>
      <c r="AH50" s="809"/>
      <c r="AI50" s="808"/>
      <c r="AJ50" s="809"/>
      <c r="AK50" s="809"/>
      <c r="AL50" s="809"/>
      <c r="AM50" s="808"/>
      <c r="AN50" s="809"/>
      <c r="AO50" s="809"/>
      <c r="AP50" s="809"/>
      <c r="AQ50" s="257"/>
      <c r="AR50" s="194"/>
      <c r="AS50" s="194"/>
      <c r="AT50" s="258"/>
      <c r="AU50" s="348"/>
      <c r="AV50" s="348"/>
      <c r="AW50" s="348"/>
      <c r="AX50" s="349"/>
    </row>
    <row r="51" spans="1:50" ht="57" customHeight="1" hidden="1">
      <c r="A51" s="78" t="s">
        <v>435</v>
      </c>
      <c r="B51" s="79"/>
      <c r="C51" s="79"/>
      <c r="D51" s="79"/>
      <c r="E51" s="76" t="s">
        <v>428</v>
      </c>
      <c r="F51" s="77"/>
      <c r="G51" s="50" t="s">
        <v>340</v>
      </c>
      <c r="H51" s="383"/>
      <c r="I51" s="384"/>
      <c r="J51" s="384"/>
      <c r="K51" s="384"/>
      <c r="L51" s="384"/>
      <c r="M51" s="384"/>
      <c r="N51" s="384"/>
      <c r="O51" s="385"/>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hidden="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customHeight="1">
      <c r="A53" s="707"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2"/>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c r="A54" s="707"/>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c r="A55" s="707"/>
      <c r="B55" s="357"/>
      <c r="C55" s="291"/>
      <c r="D55" s="291"/>
      <c r="E55" s="291"/>
      <c r="F55" s="292"/>
      <c r="G55" s="516" t="s">
        <v>449</v>
      </c>
      <c r="H55" s="516"/>
      <c r="I55" s="516"/>
      <c r="J55" s="516"/>
      <c r="K55" s="516"/>
      <c r="L55" s="516"/>
      <c r="M55" s="516"/>
      <c r="N55" s="516"/>
      <c r="O55" s="516"/>
      <c r="P55" s="516"/>
      <c r="Q55" s="516"/>
      <c r="R55" s="516"/>
      <c r="S55" s="516"/>
      <c r="T55" s="516"/>
      <c r="U55" s="516"/>
      <c r="V55" s="516"/>
      <c r="W55" s="516"/>
      <c r="X55" s="516"/>
      <c r="Y55" s="516"/>
      <c r="Z55" s="516"/>
      <c r="AA55" s="517"/>
      <c r="AB55" s="802" t="s">
        <v>450</v>
      </c>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3"/>
    </row>
    <row r="56" spans="1:50" ht="22.5" customHeight="1">
      <c r="A56" s="707"/>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4"/>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5"/>
    </row>
    <row r="57" spans="1:50" ht="22.5" customHeight="1">
      <c r="A57" s="707"/>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6"/>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7"/>
    </row>
    <row r="58" spans="1:50" ht="18.75" customHeight="1">
      <c r="A58" s="707"/>
      <c r="B58" s="291" t="s">
        <v>275</v>
      </c>
      <c r="C58" s="291"/>
      <c r="D58" s="291"/>
      <c r="E58" s="291"/>
      <c r="F58" s="292"/>
      <c r="G58" s="343" t="s">
        <v>68</v>
      </c>
      <c r="H58" s="344"/>
      <c r="I58" s="344"/>
      <c r="J58" s="344"/>
      <c r="K58" s="344"/>
      <c r="L58" s="344"/>
      <c r="M58" s="344"/>
      <c r="N58" s="344"/>
      <c r="O58" s="345"/>
      <c r="P58" s="373" t="s">
        <v>72</v>
      </c>
      <c r="Q58" s="344"/>
      <c r="R58" s="344"/>
      <c r="S58" s="344"/>
      <c r="T58" s="344"/>
      <c r="U58" s="344"/>
      <c r="V58" s="344"/>
      <c r="W58" s="344"/>
      <c r="X58" s="345"/>
      <c r="Y58" s="143"/>
      <c r="Z58" s="144"/>
      <c r="AA58" s="145"/>
      <c r="AB58" s="272" t="s">
        <v>12</v>
      </c>
      <c r="AC58" s="273"/>
      <c r="AD58" s="274"/>
      <c r="AE58" s="599" t="s">
        <v>325</v>
      </c>
      <c r="AF58" s="599"/>
      <c r="AG58" s="599"/>
      <c r="AH58" s="599"/>
      <c r="AI58" s="599" t="s">
        <v>326</v>
      </c>
      <c r="AJ58" s="599"/>
      <c r="AK58" s="599"/>
      <c r="AL58" s="599"/>
      <c r="AM58" s="599" t="s">
        <v>327</v>
      </c>
      <c r="AN58" s="599"/>
      <c r="AO58" s="599"/>
      <c r="AP58" s="272"/>
      <c r="AQ58" s="132" t="s">
        <v>323</v>
      </c>
      <c r="AR58" s="135"/>
      <c r="AS58" s="135"/>
      <c r="AT58" s="136"/>
      <c r="AU58" s="789" t="s">
        <v>262</v>
      </c>
      <c r="AV58" s="789"/>
      <c r="AW58" s="789"/>
      <c r="AX58" s="790"/>
    </row>
    <row r="59" spans="1:50" ht="18.75" customHeight="1">
      <c r="A59" s="707"/>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0"/>
      <c r="AF59" s="600"/>
      <c r="AG59" s="600"/>
      <c r="AH59" s="600"/>
      <c r="AI59" s="600"/>
      <c r="AJ59" s="600"/>
      <c r="AK59" s="600"/>
      <c r="AL59" s="600"/>
      <c r="AM59" s="600"/>
      <c r="AN59" s="600"/>
      <c r="AO59" s="600"/>
      <c r="AP59" s="275"/>
      <c r="AQ59" s="399">
        <v>28</v>
      </c>
      <c r="AR59" s="261"/>
      <c r="AS59" s="138" t="s">
        <v>324</v>
      </c>
      <c r="AT59" s="139"/>
      <c r="AU59" s="261" t="s">
        <v>491</v>
      </c>
      <c r="AV59" s="261"/>
      <c r="AW59" s="259" t="s">
        <v>310</v>
      </c>
      <c r="AX59" s="260"/>
    </row>
    <row r="60" spans="1:50" ht="22.5" customHeight="1">
      <c r="A60" s="707"/>
      <c r="B60" s="291"/>
      <c r="C60" s="291"/>
      <c r="D60" s="291"/>
      <c r="E60" s="291"/>
      <c r="F60" s="292"/>
      <c r="G60" s="116" t="s">
        <v>476</v>
      </c>
      <c r="H60" s="97"/>
      <c r="I60" s="97"/>
      <c r="J60" s="97"/>
      <c r="K60" s="97"/>
      <c r="L60" s="97"/>
      <c r="M60" s="97"/>
      <c r="N60" s="97"/>
      <c r="O60" s="117"/>
      <c r="P60" s="97" t="s">
        <v>477</v>
      </c>
      <c r="Q60" s="350"/>
      <c r="R60" s="350"/>
      <c r="S60" s="350"/>
      <c r="T60" s="350"/>
      <c r="U60" s="350"/>
      <c r="V60" s="350"/>
      <c r="W60" s="350"/>
      <c r="X60" s="351"/>
      <c r="Y60" s="379" t="s">
        <v>69</v>
      </c>
      <c r="Z60" s="380"/>
      <c r="AA60" s="381"/>
      <c r="AB60" s="311" t="s">
        <v>492</v>
      </c>
      <c r="AC60" s="311"/>
      <c r="AD60" s="311"/>
      <c r="AE60" s="378">
        <v>2</v>
      </c>
      <c r="AF60" s="348"/>
      <c r="AG60" s="348"/>
      <c r="AH60" s="348"/>
      <c r="AI60" s="378">
        <v>2</v>
      </c>
      <c r="AJ60" s="348"/>
      <c r="AK60" s="348"/>
      <c r="AL60" s="348"/>
      <c r="AM60" s="378">
        <v>2</v>
      </c>
      <c r="AN60" s="348"/>
      <c r="AO60" s="348"/>
      <c r="AP60" s="348"/>
      <c r="AQ60" s="257" t="s">
        <v>496</v>
      </c>
      <c r="AR60" s="194"/>
      <c r="AS60" s="194"/>
      <c r="AT60" s="258"/>
      <c r="AU60" s="348" t="s">
        <v>491</v>
      </c>
      <c r="AV60" s="348"/>
      <c r="AW60" s="348"/>
      <c r="AX60" s="349"/>
    </row>
    <row r="61" spans="1:50" ht="22.5" customHeight="1">
      <c r="A61" s="707"/>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11" t="s">
        <v>492</v>
      </c>
      <c r="AC61" s="311"/>
      <c r="AD61" s="311"/>
      <c r="AE61" s="378">
        <v>2</v>
      </c>
      <c r="AF61" s="348"/>
      <c r="AG61" s="348"/>
      <c r="AH61" s="348"/>
      <c r="AI61" s="378">
        <v>2</v>
      </c>
      <c r="AJ61" s="348"/>
      <c r="AK61" s="348"/>
      <c r="AL61" s="348"/>
      <c r="AM61" s="378">
        <v>2</v>
      </c>
      <c r="AN61" s="348"/>
      <c r="AO61" s="348"/>
      <c r="AP61" s="348"/>
      <c r="AQ61" s="257">
        <v>2</v>
      </c>
      <c r="AR61" s="194"/>
      <c r="AS61" s="194"/>
      <c r="AT61" s="258"/>
      <c r="AU61" s="348" t="s">
        <v>491</v>
      </c>
      <c r="AV61" s="348"/>
      <c r="AW61" s="348"/>
      <c r="AX61" s="349"/>
    </row>
    <row r="62" spans="1:50" ht="22.5" customHeight="1" thickBot="1">
      <c r="A62" s="707"/>
      <c r="B62" s="359"/>
      <c r="C62" s="359"/>
      <c r="D62" s="359"/>
      <c r="E62" s="359"/>
      <c r="F62" s="360"/>
      <c r="G62" s="121"/>
      <c r="H62" s="100"/>
      <c r="I62" s="100"/>
      <c r="J62" s="100"/>
      <c r="K62" s="100"/>
      <c r="L62" s="100"/>
      <c r="M62" s="100"/>
      <c r="N62" s="100"/>
      <c r="O62" s="122"/>
      <c r="P62" s="178"/>
      <c r="Q62" s="178"/>
      <c r="R62" s="178"/>
      <c r="S62" s="178"/>
      <c r="T62" s="178"/>
      <c r="U62" s="178"/>
      <c r="V62" s="178"/>
      <c r="W62" s="178"/>
      <c r="X62" s="377"/>
      <c r="Y62" s="364" t="s">
        <v>15</v>
      </c>
      <c r="Z62" s="315"/>
      <c r="AA62" s="316"/>
      <c r="AB62" s="365" t="s">
        <v>16</v>
      </c>
      <c r="AC62" s="365"/>
      <c r="AD62" s="365"/>
      <c r="AE62" s="378">
        <f>AE60/AE61*100</f>
        <v>100</v>
      </c>
      <c r="AF62" s="348"/>
      <c r="AG62" s="348"/>
      <c r="AH62" s="348"/>
      <c r="AI62" s="378">
        <f>AI60/AI61*100</f>
        <v>100</v>
      </c>
      <c r="AJ62" s="348"/>
      <c r="AK62" s="348"/>
      <c r="AL62" s="348"/>
      <c r="AM62" s="378">
        <f>AM60/AM61*100</f>
        <v>100</v>
      </c>
      <c r="AN62" s="348"/>
      <c r="AO62" s="348"/>
      <c r="AP62" s="348"/>
      <c r="AQ62" s="257" t="s">
        <v>491</v>
      </c>
      <c r="AR62" s="194"/>
      <c r="AS62" s="194"/>
      <c r="AT62" s="258"/>
      <c r="AU62" s="348" t="s">
        <v>491</v>
      </c>
      <c r="AV62" s="348"/>
      <c r="AW62" s="348"/>
      <c r="AX62" s="349"/>
    </row>
    <row r="63" spans="1:50" ht="18.75" customHeight="1" hidden="1">
      <c r="A63" s="707"/>
      <c r="B63" s="291" t="s">
        <v>275</v>
      </c>
      <c r="C63" s="291"/>
      <c r="D63" s="291"/>
      <c r="E63" s="291"/>
      <c r="F63" s="292"/>
      <c r="G63" s="343" t="s">
        <v>68</v>
      </c>
      <c r="H63" s="344"/>
      <c r="I63" s="344"/>
      <c r="J63" s="344"/>
      <c r="K63" s="344"/>
      <c r="L63" s="344"/>
      <c r="M63" s="344"/>
      <c r="N63" s="344"/>
      <c r="O63" s="345"/>
      <c r="P63" s="373" t="s">
        <v>72</v>
      </c>
      <c r="Q63" s="344"/>
      <c r="R63" s="344"/>
      <c r="S63" s="344"/>
      <c r="T63" s="344"/>
      <c r="U63" s="344"/>
      <c r="V63" s="344"/>
      <c r="W63" s="344"/>
      <c r="X63" s="345"/>
      <c r="Y63" s="143"/>
      <c r="Z63" s="144"/>
      <c r="AA63" s="145"/>
      <c r="AB63" s="272" t="s">
        <v>12</v>
      </c>
      <c r="AC63" s="273"/>
      <c r="AD63" s="274"/>
      <c r="AE63" s="599" t="s">
        <v>325</v>
      </c>
      <c r="AF63" s="599"/>
      <c r="AG63" s="599"/>
      <c r="AH63" s="599"/>
      <c r="AI63" s="599" t="s">
        <v>326</v>
      </c>
      <c r="AJ63" s="599"/>
      <c r="AK63" s="599"/>
      <c r="AL63" s="599"/>
      <c r="AM63" s="599" t="s">
        <v>327</v>
      </c>
      <c r="AN63" s="599"/>
      <c r="AO63" s="599"/>
      <c r="AP63" s="272"/>
      <c r="AQ63" s="132" t="s">
        <v>323</v>
      </c>
      <c r="AR63" s="135"/>
      <c r="AS63" s="135"/>
      <c r="AT63" s="136"/>
      <c r="AU63" s="789" t="s">
        <v>262</v>
      </c>
      <c r="AV63" s="789"/>
      <c r="AW63" s="789"/>
      <c r="AX63" s="790"/>
    </row>
    <row r="64" spans="1:50" ht="18.75" customHeight="1" hidden="1">
      <c r="A64" s="707"/>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0"/>
      <c r="AF64" s="600"/>
      <c r="AG64" s="600"/>
      <c r="AH64" s="600"/>
      <c r="AI64" s="600"/>
      <c r="AJ64" s="600"/>
      <c r="AK64" s="600"/>
      <c r="AL64" s="600"/>
      <c r="AM64" s="600"/>
      <c r="AN64" s="600"/>
      <c r="AO64" s="600"/>
      <c r="AP64" s="275"/>
      <c r="AQ64" s="399"/>
      <c r="AR64" s="261"/>
      <c r="AS64" s="138" t="s">
        <v>324</v>
      </c>
      <c r="AT64" s="139"/>
      <c r="AU64" s="261"/>
      <c r="AV64" s="261"/>
      <c r="AW64" s="259" t="s">
        <v>310</v>
      </c>
      <c r="AX64" s="260"/>
    </row>
    <row r="65" spans="1:50" ht="22.5" customHeight="1" hidden="1">
      <c r="A65" s="707"/>
      <c r="B65" s="291"/>
      <c r="C65" s="291"/>
      <c r="D65" s="291"/>
      <c r="E65" s="291"/>
      <c r="F65" s="292"/>
      <c r="G65" s="116"/>
      <c r="H65" s="97"/>
      <c r="I65" s="97"/>
      <c r="J65" s="97"/>
      <c r="K65" s="97"/>
      <c r="L65" s="97"/>
      <c r="M65" s="97"/>
      <c r="N65" s="97"/>
      <c r="O65" s="117"/>
      <c r="P65" s="97"/>
      <c r="Q65" s="350"/>
      <c r="R65" s="350"/>
      <c r="S65" s="350"/>
      <c r="T65" s="350"/>
      <c r="U65" s="350"/>
      <c r="V65" s="350"/>
      <c r="W65" s="350"/>
      <c r="X65" s="351"/>
      <c r="Y65" s="379" t="s">
        <v>69</v>
      </c>
      <c r="Z65" s="380"/>
      <c r="AA65" s="381"/>
      <c r="AB65" s="311"/>
      <c r="AC65" s="311"/>
      <c r="AD65" s="311"/>
      <c r="AE65" s="378"/>
      <c r="AF65" s="348"/>
      <c r="AG65" s="348"/>
      <c r="AH65" s="348"/>
      <c r="AI65" s="378"/>
      <c r="AJ65" s="348"/>
      <c r="AK65" s="348"/>
      <c r="AL65" s="348"/>
      <c r="AM65" s="378"/>
      <c r="AN65" s="348"/>
      <c r="AO65" s="348"/>
      <c r="AP65" s="348"/>
      <c r="AQ65" s="257"/>
      <c r="AR65" s="194"/>
      <c r="AS65" s="194"/>
      <c r="AT65" s="258"/>
      <c r="AU65" s="348"/>
      <c r="AV65" s="348"/>
      <c r="AW65" s="348"/>
      <c r="AX65" s="349"/>
    </row>
    <row r="66" spans="1:50" ht="22.5" customHeight="1" hidden="1">
      <c r="A66" s="707"/>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8"/>
      <c r="AF66" s="348"/>
      <c r="AG66" s="348"/>
      <c r="AH66" s="348"/>
      <c r="AI66" s="378"/>
      <c r="AJ66" s="348"/>
      <c r="AK66" s="348"/>
      <c r="AL66" s="348"/>
      <c r="AM66" s="378"/>
      <c r="AN66" s="348"/>
      <c r="AO66" s="348"/>
      <c r="AP66" s="348"/>
      <c r="AQ66" s="257"/>
      <c r="AR66" s="194"/>
      <c r="AS66" s="194"/>
      <c r="AT66" s="258"/>
      <c r="AU66" s="348"/>
      <c r="AV66" s="348"/>
      <c r="AW66" s="348"/>
      <c r="AX66" s="349"/>
    </row>
    <row r="67" spans="1:50" ht="22.5" customHeight="1" hidden="1">
      <c r="A67" s="707"/>
      <c r="B67" s="359"/>
      <c r="C67" s="359"/>
      <c r="D67" s="359"/>
      <c r="E67" s="359"/>
      <c r="F67" s="360"/>
      <c r="G67" s="121"/>
      <c r="H67" s="100"/>
      <c r="I67" s="100"/>
      <c r="J67" s="100"/>
      <c r="K67" s="100"/>
      <c r="L67" s="100"/>
      <c r="M67" s="100"/>
      <c r="N67" s="100"/>
      <c r="O67" s="122"/>
      <c r="P67" s="178"/>
      <c r="Q67" s="178"/>
      <c r="R67" s="178"/>
      <c r="S67" s="178"/>
      <c r="T67" s="178"/>
      <c r="U67" s="178"/>
      <c r="V67" s="178"/>
      <c r="W67" s="178"/>
      <c r="X67" s="377"/>
      <c r="Y67" s="364" t="s">
        <v>15</v>
      </c>
      <c r="Z67" s="315"/>
      <c r="AA67" s="316"/>
      <c r="AB67" s="365" t="s">
        <v>16</v>
      </c>
      <c r="AC67" s="365"/>
      <c r="AD67" s="365"/>
      <c r="AE67" s="378"/>
      <c r="AF67" s="348"/>
      <c r="AG67" s="348"/>
      <c r="AH67" s="348"/>
      <c r="AI67" s="378"/>
      <c r="AJ67" s="348"/>
      <c r="AK67" s="348"/>
      <c r="AL67" s="348"/>
      <c r="AM67" s="378"/>
      <c r="AN67" s="348"/>
      <c r="AO67" s="348"/>
      <c r="AP67" s="348"/>
      <c r="AQ67" s="257"/>
      <c r="AR67" s="194"/>
      <c r="AS67" s="194"/>
      <c r="AT67" s="258"/>
      <c r="AU67" s="348"/>
      <c r="AV67" s="348"/>
      <c r="AW67" s="348"/>
      <c r="AX67" s="349"/>
    </row>
    <row r="68" spans="1:50" ht="18.75" customHeight="1" hidden="1">
      <c r="A68" s="707"/>
      <c r="B68" s="291" t="s">
        <v>275</v>
      </c>
      <c r="C68" s="291"/>
      <c r="D68" s="291"/>
      <c r="E68" s="291"/>
      <c r="F68" s="292"/>
      <c r="G68" s="343" t="s">
        <v>68</v>
      </c>
      <c r="H68" s="344"/>
      <c r="I68" s="344"/>
      <c r="J68" s="344"/>
      <c r="K68" s="344"/>
      <c r="L68" s="344"/>
      <c r="M68" s="344"/>
      <c r="N68" s="344"/>
      <c r="O68" s="345"/>
      <c r="P68" s="373"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9" t="s">
        <v>262</v>
      </c>
      <c r="AV68" s="789"/>
      <c r="AW68" s="789"/>
      <c r="AX68" s="790"/>
    </row>
    <row r="69" spans="1:50" ht="18.75" customHeight="1" hidden="1">
      <c r="A69" s="707"/>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9"/>
      <c r="AR69" s="261"/>
      <c r="AS69" s="138" t="s">
        <v>324</v>
      </c>
      <c r="AT69" s="139"/>
      <c r="AU69" s="261"/>
      <c r="AV69" s="261"/>
      <c r="AW69" s="259" t="s">
        <v>310</v>
      </c>
      <c r="AX69" s="260"/>
    </row>
    <row r="70" spans="1:50" ht="22.5" customHeight="1" hidden="1">
      <c r="A70" s="707"/>
      <c r="B70" s="291"/>
      <c r="C70" s="291"/>
      <c r="D70" s="291"/>
      <c r="E70" s="291"/>
      <c r="F70" s="292"/>
      <c r="G70" s="116"/>
      <c r="H70" s="97"/>
      <c r="I70" s="97"/>
      <c r="J70" s="97"/>
      <c r="K70" s="97"/>
      <c r="L70" s="97"/>
      <c r="M70" s="97"/>
      <c r="N70" s="97"/>
      <c r="O70" s="117"/>
      <c r="P70" s="97"/>
      <c r="Q70" s="350"/>
      <c r="R70" s="350"/>
      <c r="S70" s="350"/>
      <c r="T70" s="350"/>
      <c r="U70" s="350"/>
      <c r="V70" s="350"/>
      <c r="W70" s="350"/>
      <c r="X70" s="351"/>
      <c r="Y70" s="379" t="s">
        <v>69</v>
      </c>
      <c r="Z70" s="380"/>
      <c r="AA70" s="381"/>
      <c r="AB70" s="735"/>
      <c r="AC70" s="736"/>
      <c r="AD70" s="737"/>
      <c r="AE70" s="378"/>
      <c r="AF70" s="348"/>
      <c r="AG70" s="348"/>
      <c r="AH70" s="810"/>
      <c r="AI70" s="378"/>
      <c r="AJ70" s="348"/>
      <c r="AK70" s="348"/>
      <c r="AL70" s="810"/>
      <c r="AM70" s="378"/>
      <c r="AN70" s="348"/>
      <c r="AO70" s="348"/>
      <c r="AP70" s="348"/>
      <c r="AQ70" s="257"/>
      <c r="AR70" s="194"/>
      <c r="AS70" s="194"/>
      <c r="AT70" s="258"/>
      <c r="AU70" s="348"/>
      <c r="AV70" s="348"/>
      <c r="AW70" s="348"/>
      <c r="AX70" s="349"/>
    </row>
    <row r="71" spans="1:50" ht="22.5" customHeight="1" hidden="1">
      <c r="A71" s="707"/>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6"/>
      <c r="AC71" s="397"/>
      <c r="AD71" s="398"/>
      <c r="AE71" s="378"/>
      <c r="AF71" s="348"/>
      <c r="AG71" s="348"/>
      <c r="AH71" s="810"/>
      <c r="AI71" s="378"/>
      <c r="AJ71" s="348"/>
      <c r="AK71" s="348"/>
      <c r="AL71" s="810"/>
      <c r="AM71" s="378"/>
      <c r="AN71" s="348"/>
      <c r="AO71" s="348"/>
      <c r="AP71" s="348"/>
      <c r="AQ71" s="257"/>
      <c r="AR71" s="194"/>
      <c r="AS71" s="194"/>
      <c r="AT71" s="258"/>
      <c r="AU71" s="348"/>
      <c r="AV71" s="348"/>
      <c r="AW71" s="348"/>
      <c r="AX71" s="349"/>
    </row>
    <row r="72" spans="1:50" ht="22.5" customHeight="1" hidden="1" thickBot="1">
      <c r="A72" s="708"/>
      <c r="B72" s="293"/>
      <c r="C72" s="293"/>
      <c r="D72" s="293"/>
      <c r="E72" s="293"/>
      <c r="F72" s="294"/>
      <c r="G72" s="727"/>
      <c r="H72" s="728"/>
      <c r="I72" s="728"/>
      <c r="J72" s="728"/>
      <c r="K72" s="728"/>
      <c r="L72" s="728"/>
      <c r="M72" s="728"/>
      <c r="N72" s="728"/>
      <c r="O72" s="729"/>
      <c r="P72" s="354"/>
      <c r="Q72" s="354"/>
      <c r="R72" s="354"/>
      <c r="S72" s="354"/>
      <c r="T72" s="354"/>
      <c r="U72" s="354"/>
      <c r="V72" s="354"/>
      <c r="W72" s="354"/>
      <c r="X72" s="355"/>
      <c r="Y72" s="749" t="s">
        <v>15</v>
      </c>
      <c r="Z72" s="750"/>
      <c r="AA72" s="751"/>
      <c r="AB72" s="743" t="s">
        <v>16</v>
      </c>
      <c r="AC72" s="744"/>
      <c r="AD72" s="745"/>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8" t="s">
        <v>328</v>
      </c>
      <c r="AR73" s="818"/>
      <c r="AS73" s="818"/>
      <c r="AT73" s="818"/>
      <c r="AU73" s="818"/>
      <c r="AV73" s="818"/>
      <c r="AW73" s="818"/>
      <c r="AX73" s="819"/>
    </row>
    <row r="74" spans="1:55" ht="22.5" customHeight="1">
      <c r="A74" s="285"/>
      <c r="B74" s="286"/>
      <c r="C74" s="286"/>
      <c r="D74" s="286"/>
      <c r="E74" s="286"/>
      <c r="F74" s="287"/>
      <c r="G74" s="97" t="s">
        <v>451</v>
      </c>
      <c r="H74" s="97"/>
      <c r="I74" s="97"/>
      <c r="J74" s="97"/>
      <c r="K74" s="97"/>
      <c r="L74" s="97"/>
      <c r="M74" s="97"/>
      <c r="N74" s="97"/>
      <c r="O74" s="97"/>
      <c r="P74" s="97"/>
      <c r="Q74" s="97"/>
      <c r="R74" s="97"/>
      <c r="S74" s="97"/>
      <c r="T74" s="97"/>
      <c r="U74" s="97"/>
      <c r="V74" s="97"/>
      <c r="W74" s="97"/>
      <c r="X74" s="117"/>
      <c r="Y74" s="279" t="s">
        <v>62</v>
      </c>
      <c r="Z74" s="280"/>
      <c r="AA74" s="281"/>
      <c r="AB74" s="311" t="s">
        <v>452</v>
      </c>
      <c r="AC74" s="311"/>
      <c r="AD74" s="311"/>
      <c r="AE74" s="236">
        <v>2</v>
      </c>
      <c r="AF74" s="236"/>
      <c r="AG74" s="236"/>
      <c r="AH74" s="236"/>
      <c r="AI74" s="236">
        <v>2</v>
      </c>
      <c r="AJ74" s="236"/>
      <c r="AK74" s="236"/>
      <c r="AL74" s="236"/>
      <c r="AM74" s="236">
        <v>2</v>
      </c>
      <c r="AN74" s="236"/>
      <c r="AO74" s="236"/>
      <c r="AP74" s="236"/>
      <c r="AQ74" s="236"/>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452</v>
      </c>
      <c r="AC75" s="311"/>
      <c r="AD75" s="311"/>
      <c r="AE75" s="236">
        <v>2</v>
      </c>
      <c r="AF75" s="236"/>
      <c r="AG75" s="236"/>
      <c r="AH75" s="236"/>
      <c r="AI75" s="236">
        <v>2</v>
      </c>
      <c r="AJ75" s="236"/>
      <c r="AK75" s="236"/>
      <c r="AL75" s="236"/>
      <c r="AM75" s="236">
        <v>2</v>
      </c>
      <c r="AN75" s="236"/>
      <c r="AO75" s="236"/>
      <c r="AP75" s="236"/>
      <c r="AQ75" s="236">
        <v>2</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9" t="s">
        <v>328</v>
      </c>
      <c r="AR76" s="369"/>
      <c r="AS76" s="369"/>
      <c r="AT76" s="369"/>
      <c r="AU76" s="369"/>
      <c r="AV76" s="369"/>
      <c r="AW76" s="369"/>
      <c r="AX76" s="370"/>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30"/>
      <c r="AC77" s="731"/>
      <c r="AD77" s="732"/>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3"/>
      <c r="AA78" s="734"/>
      <c r="AB78" s="735"/>
      <c r="AC78" s="736"/>
      <c r="AD78" s="737"/>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9" t="s">
        <v>328</v>
      </c>
      <c r="AR79" s="369"/>
      <c r="AS79" s="369"/>
      <c r="AT79" s="369"/>
      <c r="AU79" s="369"/>
      <c r="AV79" s="369"/>
      <c r="AW79" s="369"/>
      <c r="AX79" s="370"/>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30"/>
      <c r="AC80" s="731"/>
      <c r="AD80" s="732"/>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3"/>
      <c r="AA81" s="734"/>
      <c r="AB81" s="735"/>
      <c r="AC81" s="736"/>
      <c r="AD81" s="737"/>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9" t="s">
        <v>328</v>
      </c>
      <c r="AR82" s="369"/>
      <c r="AS82" s="369"/>
      <c r="AT82" s="369"/>
      <c r="AU82" s="369"/>
      <c r="AV82" s="369"/>
      <c r="AW82" s="369"/>
      <c r="AX82" s="370"/>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30"/>
      <c r="AC83" s="731"/>
      <c r="AD83" s="732"/>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3"/>
      <c r="AA84" s="734"/>
      <c r="AB84" s="735"/>
      <c r="AC84" s="736"/>
      <c r="AD84" s="737"/>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9" t="s">
        <v>328</v>
      </c>
      <c r="AR85" s="369"/>
      <c r="AS85" s="369"/>
      <c r="AT85" s="369"/>
      <c r="AU85" s="369"/>
      <c r="AV85" s="369"/>
      <c r="AW85" s="369"/>
      <c r="AX85" s="370"/>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30"/>
      <c r="AC86" s="731"/>
      <c r="AD86" s="732"/>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3"/>
      <c r="AA87" s="734"/>
      <c r="AB87" s="735"/>
      <c r="AC87" s="736"/>
      <c r="AD87" s="73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2"/>
      <c r="Z88" s="623"/>
      <c r="AA88" s="624"/>
      <c r="AB88" s="248" t="s">
        <v>12</v>
      </c>
      <c r="AC88" s="249"/>
      <c r="AD88" s="250"/>
      <c r="AE88" s="278" t="s">
        <v>325</v>
      </c>
      <c r="AF88" s="278"/>
      <c r="AG88" s="278"/>
      <c r="AH88" s="278"/>
      <c r="AI88" s="278" t="s">
        <v>326</v>
      </c>
      <c r="AJ88" s="278"/>
      <c r="AK88" s="278"/>
      <c r="AL88" s="278"/>
      <c r="AM88" s="278" t="s">
        <v>327</v>
      </c>
      <c r="AN88" s="278"/>
      <c r="AO88" s="278"/>
      <c r="AP88" s="278"/>
      <c r="AQ88" s="369" t="s">
        <v>328</v>
      </c>
      <c r="AR88" s="369"/>
      <c r="AS88" s="369"/>
      <c r="AT88" s="369"/>
      <c r="AU88" s="369"/>
      <c r="AV88" s="369"/>
      <c r="AW88" s="369"/>
      <c r="AX88" s="370"/>
    </row>
    <row r="89" spans="1:50" ht="22.5" customHeight="1">
      <c r="A89" s="302"/>
      <c r="B89" s="303"/>
      <c r="C89" s="303"/>
      <c r="D89" s="303"/>
      <c r="E89" s="303"/>
      <c r="F89" s="304"/>
      <c r="G89" s="371" t="s">
        <v>478</v>
      </c>
      <c r="H89" s="371"/>
      <c r="I89" s="371"/>
      <c r="J89" s="371"/>
      <c r="K89" s="371"/>
      <c r="L89" s="371"/>
      <c r="M89" s="371"/>
      <c r="N89" s="371"/>
      <c r="O89" s="371"/>
      <c r="P89" s="371"/>
      <c r="Q89" s="371"/>
      <c r="R89" s="371"/>
      <c r="S89" s="371"/>
      <c r="T89" s="371"/>
      <c r="U89" s="371"/>
      <c r="V89" s="371"/>
      <c r="W89" s="371"/>
      <c r="X89" s="371"/>
      <c r="Y89" s="245" t="s">
        <v>17</v>
      </c>
      <c r="Z89" s="246"/>
      <c r="AA89" s="247"/>
      <c r="AB89" s="312" t="s">
        <v>479</v>
      </c>
      <c r="AC89" s="313"/>
      <c r="AD89" s="314"/>
      <c r="AE89" s="236">
        <v>2017</v>
      </c>
      <c r="AF89" s="236"/>
      <c r="AG89" s="236"/>
      <c r="AH89" s="236"/>
      <c r="AI89" s="236">
        <v>1804</v>
      </c>
      <c r="AJ89" s="236"/>
      <c r="AK89" s="236"/>
      <c r="AL89" s="236"/>
      <c r="AM89" s="236">
        <v>1243</v>
      </c>
      <c r="AN89" s="236"/>
      <c r="AO89" s="236"/>
      <c r="AP89" s="236"/>
      <c r="AQ89" s="378">
        <v>3123</v>
      </c>
      <c r="AR89" s="348"/>
      <c r="AS89" s="348"/>
      <c r="AT89" s="348"/>
      <c r="AU89" s="348"/>
      <c r="AV89" s="348"/>
      <c r="AW89" s="348"/>
      <c r="AX89" s="349"/>
    </row>
    <row r="90" spans="1:50" ht="46.5" customHeight="1">
      <c r="A90" s="305"/>
      <c r="B90" s="306"/>
      <c r="C90" s="306"/>
      <c r="D90" s="306"/>
      <c r="E90" s="306"/>
      <c r="F90" s="307"/>
      <c r="G90" s="372"/>
      <c r="H90" s="372"/>
      <c r="I90" s="372"/>
      <c r="J90" s="372"/>
      <c r="K90" s="372"/>
      <c r="L90" s="372"/>
      <c r="M90" s="372"/>
      <c r="N90" s="372"/>
      <c r="O90" s="372"/>
      <c r="P90" s="372"/>
      <c r="Q90" s="372"/>
      <c r="R90" s="372"/>
      <c r="S90" s="372"/>
      <c r="T90" s="372"/>
      <c r="U90" s="372"/>
      <c r="V90" s="372"/>
      <c r="W90" s="372"/>
      <c r="X90" s="372"/>
      <c r="Y90" s="361" t="s">
        <v>55</v>
      </c>
      <c r="Z90" s="309"/>
      <c r="AA90" s="310"/>
      <c r="AB90" s="681" t="s">
        <v>321</v>
      </c>
      <c r="AC90" s="682"/>
      <c r="AD90" s="683"/>
      <c r="AE90" s="366" t="s">
        <v>480</v>
      </c>
      <c r="AF90" s="367"/>
      <c r="AG90" s="367"/>
      <c r="AH90" s="367"/>
      <c r="AI90" s="366" t="s">
        <v>481</v>
      </c>
      <c r="AJ90" s="367"/>
      <c r="AK90" s="367"/>
      <c r="AL90" s="367"/>
      <c r="AM90" s="366" t="s">
        <v>482</v>
      </c>
      <c r="AN90" s="367"/>
      <c r="AO90" s="367"/>
      <c r="AP90" s="367"/>
      <c r="AQ90" s="366" t="s">
        <v>483</v>
      </c>
      <c r="AR90" s="367"/>
      <c r="AS90" s="367"/>
      <c r="AT90" s="367"/>
      <c r="AU90" s="367"/>
      <c r="AV90" s="367"/>
      <c r="AW90" s="367"/>
      <c r="AX90" s="368"/>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2"/>
      <c r="Z91" s="623"/>
      <c r="AA91" s="624"/>
      <c r="AB91" s="248" t="s">
        <v>12</v>
      </c>
      <c r="AC91" s="249"/>
      <c r="AD91" s="250"/>
      <c r="AE91" s="278" t="s">
        <v>325</v>
      </c>
      <c r="AF91" s="278"/>
      <c r="AG91" s="278"/>
      <c r="AH91" s="278"/>
      <c r="AI91" s="278" t="s">
        <v>326</v>
      </c>
      <c r="AJ91" s="278"/>
      <c r="AK91" s="278"/>
      <c r="AL91" s="278"/>
      <c r="AM91" s="278" t="s">
        <v>327</v>
      </c>
      <c r="AN91" s="278"/>
      <c r="AO91" s="278"/>
      <c r="AP91" s="278"/>
      <c r="AQ91" s="369" t="s">
        <v>328</v>
      </c>
      <c r="AR91" s="369"/>
      <c r="AS91" s="369"/>
      <c r="AT91" s="369"/>
      <c r="AU91" s="369"/>
      <c r="AV91" s="369"/>
      <c r="AW91" s="369"/>
      <c r="AX91" s="370"/>
    </row>
    <row r="92" spans="1:50" ht="22.5" customHeight="1" hidden="1">
      <c r="A92" s="302"/>
      <c r="B92" s="303"/>
      <c r="C92" s="303"/>
      <c r="D92" s="303"/>
      <c r="E92" s="303"/>
      <c r="F92" s="304"/>
      <c r="G92" s="371" t="s">
        <v>411</v>
      </c>
      <c r="H92" s="371"/>
      <c r="I92" s="371"/>
      <c r="J92" s="371"/>
      <c r="K92" s="371"/>
      <c r="L92" s="371"/>
      <c r="M92" s="371"/>
      <c r="N92" s="371"/>
      <c r="O92" s="371"/>
      <c r="P92" s="371"/>
      <c r="Q92" s="371"/>
      <c r="R92" s="371"/>
      <c r="S92" s="371"/>
      <c r="T92" s="371"/>
      <c r="U92" s="371"/>
      <c r="V92" s="371"/>
      <c r="W92" s="371"/>
      <c r="X92" s="371"/>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2"/>
      <c r="H93" s="372"/>
      <c r="I93" s="372"/>
      <c r="J93" s="372"/>
      <c r="K93" s="372"/>
      <c r="L93" s="372"/>
      <c r="M93" s="372"/>
      <c r="N93" s="372"/>
      <c r="O93" s="372"/>
      <c r="P93" s="372"/>
      <c r="Q93" s="372"/>
      <c r="R93" s="372"/>
      <c r="S93" s="372"/>
      <c r="T93" s="372"/>
      <c r="U93" s="372"/>
      <c r="V93" s="372"/>
      <c r="W93" s="372"/>
      <c r="X93" s="372"/>
      <c r="Y93" s="361" t="s">
        <v>55</v>
      </c>
      <c r="Z93" s="309"/>
      <c r="AA93" s="310"/>
      <c r="AB93" s="681" t="s">
        <v>56</v>
      </c>
      <c r="AC93" s="682"/>
      <c r="AD93" s="683"/>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2"/>
      <c r="Z94" s="623"/>
      <c r="AA94" s="624"/>
      <c r="AB94" s="248" t="s">
        <v>12</v>
      </c>
      <c r="AC94" s="249"/>
      <c r="AD94" s="250"/>
      <c r="AE94" s="278" t="s">
        <v>325</v>
      </c>
      <c r="AF94" s="278"/>
      <c r="AG94" s="278"/>
      <c r="AH94" s="278"/>
      <c r="AI94" s="278" t="s">
        <v>326</v>
      </c>
      <c r="AJ94" s="278"/>
      <c r="AK94" s="278"/>
      <c r="AL94" s="278"/>
      <c r="AM94" s="278" t="s">
        <v>327</v>
      </c>
      <c r="AN94" s="278"/>
      <c r="AO94" s="278"/>
      <c r="AP94" s="278"/>
      <c r="AQ94" s="369" t="s">
        <v>328</v>
      </c>
      <c r="AR94" s="369"/>
      <c r="AS94" s="369"/>
      <c r="AT94" s="369"/>
      <c r="AU94" s="369"/>
      <c r="AV94" s="369"/>
      <c r="AW94" s="369"/>
      <c r="AX94" s="370"/>
    </row>
    <row r="95" spans="1:50" ht="22.5" customHeight="1" hidden="1">
      <c r="A95" s="302"/>
      <c r="B95" s="303"/>
      <c r="C95" s="303"/>
      <c r="D95" s="303"/>
      <c r="E95" s="303"/>
      <c r="F95" s="304"/>
      <c r="G95" s="371" t="s">
        <v>429</v>
      </c>
      <c r="H95" s="371"/>
      <c r="I95" s="371"/>
      <c r="J95" s="371"/>
      <c r="K95" s="371"/>
      <c r="L95" s="371"/>
      <c r="M95" s="371"/>
      <c r="N95" s="371"/>
      <c r="O95" s="371"/>
      <c r="P95" s="371"/>
      <c r="Q95" s="371"/>
      <c r="R95" s="371"/>
      <c r="S95" s="371"/>
      <c r="T95" s="371"/>
      <c r="U95" s="371"/>
      <c r="V95" s="371"/>
      <c r="W95" s="371"/>
      <c r="X95" s="371"/>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2"/>
      <c r="H96" s="372"/>
      <c r="I96" s="372"/>
      <c r="J96" s="372"/>
      <c r="K96" s="372"/>
      <c r="L96" s="372"/>
      <c r="M96" s="372"/>
      <c r="N96" s="372"/>
      <c r="O96" s="372"/>
      <c r="P96" s="372"/>
      <c r="Q96" s="372"/>
      <c r="R96" s="372"/>
      <c r="S96" s="372"/>
      <c r="T96" s="372"/>
      <c r="U96" s="372"/>
      <c r="V96" s="372"/>
      <c r="W96" s="372"/>
      <c r="X96" s="372"/>
      <c r="Y96" s="361" t="s">
        <v>55</v>
      </c>
      <c r="Z96" s="309"/>
      <c r="AA96" s="310"/>
      <c r="AB96" s="681" t="s">
        <v>56</v>
      </c>
      <c r="AC96" s="682"/>
      <c r="AD96" s="683"/>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2"/>
      <c r="Z97" s="623"/>
      <c r="AA97" s="624"/>
      <c r="AB97" s="248" t="s">
        <v>12</v>
      </c>
      <c r="AC97" s="249"/>
      <c r="AD97" s="250"/>
      <c r="AE97" s="278" t="s">
        <v>325</v>
      </c>
      <c r="AF97" s="278"/>
      <c r="AG97" s="278"/>
      <c r="AH97" s="278"/>
      <c r="AI97" s="278" t="s">
        <v>326</v>
      </c>
      <c r="AJ97" s="278"/>
      <c r="AK97" s="278"/>
      <c r="AL97" s="278"/>
      <c r="AM97" s="278" t="s">
        <v>327</v>
      </c>
      <c r="AN97" s="278"/>
      <c r="AO97" s="278"/>
      <c r="AP97" s="278"/>
      <c r="AQ97" s="369" t="s">
        <v>328</v>
      </c>
      <c r="AR97" s="369"/>
      <c r="AS97" s="369"/>
      <c r="AT97" s="369"/>
      <c r="AU97" s="369"/>
      <c r="AV97" s="369"/>
      <c r="AW97" s="369"/>
      <c r="AX97" s="370"/>
    </row>
    <row r="98" spans="1:50" ht="22.5" customHeight="1" hidden="1">
      <c r="A98" s="302"/>
      <c r="B98" s="303"/>
      <c r="C98" s="303"/>
      <c r="D98" s="303"/>
      <c r="E98" s="303"/>
      <c r="F98" s="304"/>
      <c r="G98" s="371" t="s">
        <v>267</v>
      </c>
      <c r="H98" s="371"/>
      <c r="I98" s="371"/>
      <c r="J98" s="371"/>
      <c r="K98" s="371"/>
      <c r="L98" s="371"/>
      <c r="M98" s="371"/>
      <c r="N98" s="371"/>
      <c r="O98" s="371"/>
      <c r="P98" s="371"/>
      <c r="Q98" s="371"/>
      <c r="R98" s="371"/>
      <c r="S98" s="371"/>
      <c r="T98" s="371"/>
      <c r="U98" s="371"/>
      <c r="V98" s="371"/>
      <c r="W98" s="371"/>
      <c r="X98" s="831"/>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2"/>
      <c r="H99" s="372"/>
      <c r="I99" s="372"/>
      <c r="J99" s="372"/>
      <c r="K99" s="372"/>
      <c r="L99" s="372"/>
      <c r="M99" s="372"/>
      <c r="N99" s="372"/>
      <c r="O99" s="372"/>
      <c r="P99" s="372"/>
      <c r="Q99" s="372"/>
      <c r="R99" s="372"/>
      <c r="S99" s="372"/>
      <c r="T99" s="372"/>
      <c r="U99" s="372"/>
      <c r="V99" s="372"/>
      <c r="W99" s="372"/>
      <c r="X99" s="832"/>
      <c r="Y99" s="361" t="s">
        <v>55</v>
      </c>
      <c r="Z99" s="309"/>
      <c r="AA99" s="310"/>
      <c r="AB99" s="681" t="s">
        <v>56</v>
      </c>
      <c r="AC99" s="682"/>
      <c r="AD99" s="683"/>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2"/>
      <c r="Z100" s="823"/>
      <c r="AA100" s="824"/>
      <c r="AB100" s="275" t="s">
        <v>12</v>
      </c>
      <c r="AC100" s="276"/>
      <c r="AD100" s="277"/>
      <c r="AE100" s="278" t="s">
        <v>325</v>
      </c>
      <c r="AF100" s="278"/>
      <c r="AG100" s="278"/>
      <c r="AH100" s="278"/>
      <c r="AI100" s="278" t="s">
        <v>326</v>
      </c>
      <c r="AJ100" s="278"/>
      <c r="AK100" s="278"/>
      <c r="AL100" s="278"/>
      <c r="AM100" s="278" t="s">
        <v>327</v>
      </c>
      <c r="AN100" s="278"/>
      <c r="AO100" s="278"/>
      <c r="AP100" s="278"/>
      <c r="AQ100" s="369" t="s">
        <v>328</v>
      </c>
      <c r="AR100" s="369"/>
      <c r="AS100" s="369"/>
      <c r="AT100" s="369"/>
      <c r="AU100" s="369"/>
      <c r="AV100" s="369"/>
      <c r="AW100" s="369"/>
      <c r="AX100" s="370"/>
    </row>
    <row r="101" spans="1:50" ht="22.5" customHeight="1" hidden="1">
      <c r="A101" s="302"/>
      <c r="B101" s="303"/>
      <c r="C101" s="303"/>
      <c r="D101" s="303"/>
      <c r="E101" s="303"/>
      <c r="F101" s="304"/>
      <c r="G101" s="371" t="s">
        <v>436</v>
      </c>
      <c r="H101" s="371"/>
      <c r="I101" s="371"/>
      <c r="J101" s="371"/>
      <c r="K101" s="371"/>
      <c r="L101" s="371"/>
      <c r="M101" s="371"/>
      <c r="N101" s="371"/>
      <c r="O101" s="371"/>
      <c r="P101" s="371"/>
      <c r="Q101" s="371"/>
      <c r="R101" s="371"/>
      <c r="S101" s="371"/>
      <c r="T101" s="371"/>
      <c r="U101" s="371"/>
      <c r="V101" s="371"/>
      <c r="W101" s="371"/>
      <c r="X101" s="371"/>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2"/>
      <c r="H102" s="372"/>
      <c r="I102" s="372"/>
      <c r="J102" s="372"/>
      <c r="K102" s="372"/>
      <c r="L102" s="372"/>
      <c r="M102" s="372"/>
      <c r="N102" s="372"/>
      <c r="O102" s="372"/>
      <c r="P102" s="372"/>
      <c r="Q102" s="372"/>
      <c r="R102" s="372"/>
      <c r="S102" s="372"/>
      <c r="T102" s="372"/>
      <c r="U102" s="372"/>
      <c r="V102" s="372"/>
      <c r="W102" s="372"/>
      <c r="X102" s="372"/>
      <c r="Y102" s="361" t="s">
        <v>55</v>
      </c>
      <c r="Z102" s="309"/>
      <c r="AA102" s="310"/>
      <c r="AB102" s="681" t="s">
        <v>321</v>
      </c>
      <c r="AC102" s="682"/>
      <c r="AD102" s="683"/>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67" t="s">
        <v>393</v>
      </c>
      <c r="B103" s="768"/>
      <c r="C103" s="782" t="s">
        <v>370</v>
      </c>
      <c r="D103" s="783"/>
      <c r="E103" s="783"/>
      <c r="F103" s="783"/>
      <c r="G103" s="783"/>
      <c r="H103" s="783"/>
      <c r="I103" s="783"/>
      <c r="J103" s="783"/>
      <c r="K103" s="784"/>
      <c r="L103" s="693" t="s">
        <v>387</v>
      </c>
      <c r="M103" s="693"/>
      <c r="N103" s="693"/>
      <c r="O103" s="693"/>
      <c r="P103" s="693"/>
      <c r="Q103" s="693"/>
      <c r="R103" s="423" t="s">
        <v>335</v>
      </c>
      <c r="S103" s="423"/>
      <c r="T103" s="423"/>
      <c r="U103" s="423"/>
      <c r="V103" s="423"/>
      <c r="W103" s="423"/>
      <c r="X103" s="820"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1"/>
    </row>
    <row r="104" spans="1:50" ht="22.5" customHeight="1">
      <c r="A104" s="769"/>
      <c r="B104" s="770"/>
      <c r="C104" s="833" t="s">
        <v>460</v>
      </c>
      <c r="D104" s="834"/>
      <c r="E104" s="834"/>
      <c r="F104" s="834"/>
      <c r="G104" s="834"/>
      <c r="H104" s="834"/>
      <c r="I104" s="834"/>
      <c r="J104" s="834"/>
      <c r="K104" s="835"/>
      <c r="L104" s="242">
        <v>0.237</v>
      </c>
      <c r="M104" s="243"/>
      <c r="N104" s="243"/>
      <c r="O104" s="243"/>
      <c r="P104" s="243"/>
      <c r="Q104" s="244"/>
      <c r="R104" s="242"/>
      <c r="S104" s="243"/>
      <c r="T104" s="243"/>
      <c r="U104" s="243"/>
      <c r="V104" s="243"/>
      <c r="W104" s="24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69"/>
      <c r="B105" s="770"/>
      <c r="C105" s="332" t="s">
        <v>461</v>
      </c>
      <c r="D105" s="333"/>
      <c r="E105" s="333"/>
      <c r="F105" s="333"/>
      <c r="G105" s="333"/>
      <c r="H105" s="333"/>
      <c r="I105" s="333"/>
      <c r="J105" s="333"/>
      <c r="K105" s="334"/>
      <c r="L105" s="242">
        <v>0.047</v>
      </c>
      <c r="M105" s="243"/>
      <c r="N105" s="243"/>
      <c r="O105" s="243"/>
      <c r="P105" s="243"/>
      <c r="Q105" s="244"/>
      <c r="R105" s="242"/>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69"/>
      <c r="B106" s="770"/>
      <c r="C106" s="332" t="s">
        <v>462</v>
      </c>
      <c r="D106" s="333"/>
      <c r="E106" s="333"/>
      <c r="F106" s="333"/>
      <c r="G106" s="333"/>
      <c r="H106" s="333"/>
      <c r="I106" s="333"/>
      <c r="J106" s="333"/>
      <c r="K106" s="334"/>
      <c r="L106" s="242">
        <v>0.094</v>
      </c>
      <c r="M106" s="243"/>
      <c r="N106" s="243"/>
      <c r="O106" s="243"/>
      <c r="P106" s="243"/>
      <c r="Q106" s="244"/>
      <c r="R106" s="242"/>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69"/>
      <c r="B107" s="770"/>
      <c r="C107" s="332" t="s">
        <v>463</v>
      </c>
      <c r="D107" s="333"/>
      <c r="E107" s="333"/>
      <c r="F107" s="333"/>
      <c r="G107" s="333"/>
      <c r="H107" s="333"/>
      <c r="I107" s="333"/>
      <c r="J107" s="333"/>
      <c r="K107" s="334"/>
      <c r="L107" s="242">
        <v>0.313</v>
      </c>
      <c r="M107" s="243"/>
      <c r="N107" s="243"/>
      <c r="O107" s="243"/>
      <c r="P107" s="243"/>
      <c r="Q107" s="244"/>
      <c r="R107" s="242"/>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69"/>
      <c r="B108" s="770"/>
      <c r="C108" s="332" t="s">
        <v>464</v>
      </c>
      <c r="D108" s="333"/>
      <c r="E108" s="333"/>
      <c r="F108" s="333"/>
      <c r="G108" s="333"/>
      <c r="H108" s="333"/>
      <c r="I108" s="333"/>
      <c r="J108" s="333"/>
      <c r="K108" s="334"/>
      <c r="L108" s="242">
        <v>0.622</v>
      </c>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69"/>
      <c r="B109" s="770"/>
      <c r="C109" s="773" t="s">
        <v>465</v>
      </c>
      <c r="D109" s="774"/>
      <c r="E109" s="774"/>
      <c r="F109" s="774"/>
      <c r="G109" s="774"/>
      <c r="H109" s="774"/>
      <c r="I109" s="774"/>
      <c r="J109" s="774"/>
      <c r="K109" s="775"/>
      <c r="L109" s="242">
        <v>4.933</v>
      </c>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1"/>
      <c r="B110" s="772"/>
      <c r="C110" s="828" t="s">
        <v>22</v>
      </c>
      <c r="D110" s="829"/>
      <c r="E110" s="829"/>
      <c r="F110" s="829"/>
      <c r="G110" s="829"/>
      <c r="H110" s="829"/>
      <c r="I110" s="829"/>
      <c r="J110" s="829"/>
      <c r="K110" s="830"/>
      <c r="L110" s="329">
        <f>SUM(L104:Q109)</f>
        <v>6.246</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hidden="1">
      <c r="A111" s="846" t="s">
        <v>344</v>
      </c>
      <c r="B111" s="847"/>
      <c r="C111" s="850" t="s">
        <v>341</v>
      </c>
      <c r="D111" s="847"/>
      <c r="E111" s="836" t="s">
        <v>382</v>
      </c>
      <c r="F111" s="837"/>
      <c r="G111" s="838"/>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hidden="1">
      <c r="A112" s="848"/>
      <c r="B112" s="843"/>
      <c r="C112" s="150"/>
      <c r="D112" s="843"/>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1"/>
      <c r="AS114" s="138" t="s">
        <v>324</v>
      </c>
      <c r="AT114" s="139"/>
      <c r="AU114" s="137"/>
      <c r="AV114" s="137"/>
      <c r="AW114" s="138" t="s">
        <v>310</v>
      </c>
      <c r="AX114" s="189"/>
    </row>
    <row r="115" spans="1:50" ht="39.75" customHeight="1" hidden="1">
      <c r="A115" s="848"/>
      <c r="B115" s="843"/>
      <c r="C115" s="150"/>
      <c r="D115" s="843"/>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8"/>
      <c r="B135" s="843"/>
      <c r="C135" s="150"/>
      <c r="D135" s="84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customHeight="1" hidden="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5.5" customHeight="1" hidden="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8"/>
      <c r="B169" s="843"/>
      <c r="C169" s="150"/>
      <c r="D169" s="843"/>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8"/>
      <c r="B411" s="843"/>
      <c r="C411" s="148" t="s">
        <v>343</v>
      </c>
      <c r="D411" s="842"/>
      <c r="E411" s="172" t="s">
        <v>366</v>
      </c>
      <c r="F411" s="177"/>
      <c r="G411" s="762" t="s">
        <v>362</v>
      </c>
      <c r="H411" s="146"/>
      <c r="I411" s="146"/>
      <c r="J411" s="763"/>
      <c r="K411" s="764"/>
      <c r="L411" s="764"/>
      <c r="M411" s="764"/>
      <c r="N411" s="764"/>
      <c r="O411" s="764"/>
      <c r="P411" s="764"/>
      <c r="Q411" s="764"/>
      <c r="R411" s="764"/>
      <c r="S411" s="764"/>
      <c r="T411" s="765"/>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6"/>
    </row>
    <row r="412" spans="1:50" ht="18.75" customHeight="1" hidden="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8"/>
      <c r="B414" s="843"/>
      <c r="C414" s="150"/>
      <c r="D414" s="84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8"/>
      <c r="B439" s="843"/>
      <c r="C439" s="150"/>
      <c r="D439" s="84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8"/>
      <c r="B463" s="843"/>
      <c r="C463" s="150"/>
      <c r="D463" s="84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thickBot="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8"/>
      <c r="B465" s="843"/>
      <c r="C465" s="150"/>
      <c r="D465" s="843"/>
      <c r="E465" s="172" t="s">
        <v>322</v>
      </c>
      <c r="F465" s="177"/>
      <c r="G465" s="762" t="s">
        <v>362</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2"/>
    </row>
    <row r="466" spans="1:50" ht="18.75" customHeight="1" hidden="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8"/>
      <c r="B519" s="843"/>
      <c r="C519" s="150"/>
      <c r="D519" s="843"/>
      <c r="E519" s="172" t="s">
        <v>322</v>
      </c>
      <c r="F519" s="177"/>
      <c r="G519" s="762" t="s">
        <v>362</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2"/>
    </row>
    <row r="520" spans="1:50" ht="18.75" customHeight="1" hidden="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8"/>
      <c r="B573" s="843"/>
      <c r="C573" s="150"/>
      <c r="D573" s="843"/>
      <c r="E573" s="172" t="s">
        <v>322</v>
      </c>
      <c r="F573" s="177"/>
      <c r="G573" s="762" t="s">
        <v>362</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2"/>
    </row>
    <row r="574" spans="1:50" ht="18.75" customHeight="1" hidden="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8"/>
      <c r="B627" s="843"/>
      <c r="C627" s="150"/>
      <c r="D627" s="843"/>
      <c r="E627" s="172" t="s">
        <v>322</v>
      </c>
      <c r="F627" s="177"/>
      <c r="G627" s="762" t="s">
        <v>362</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2"/>
    </row>
    <row r="628" spans="1:50" ht="18.75" customHeight="1" hidden="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9"/>
      <c r="B680" s="845"/>
      <c r="C680" s="844"/>
      <c r="D680" s="845"/>
      <c r="E680" s="853"/>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4"/>
    </row>
    <row r="681" spans="1:50" ht="21" customHeight="1">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0" t="s">
        <v>36</v>
      </c>
      <c r="AH682" s="230"/>
      <c r="AI682" s="230"/>
      <c r="AJ682" s="230"/>
      <c r="AK682" s="230"/>
      <c r="AL682" s="230"/>
      <c r="AM682" s="230"/>
      <c r="AN682" s="230"/>
      <c r="AO682" s="230"/>
      <c r="AP682" s="230"/>
      <c r="AQ682" s="230"/>
      <c r="AR682" s="230"/>
      <c r="AS682" s="230"/>
      <c r="AT682" s="230"/>
      <c r="AU682" s="230"/>
      <c r="AV682" s="230"/>
      <c r="AW682" s="230"/>
      <c r="AX682" s="761"/>
    </row>
    <row r="683" spans="1:50" ht="48.75" customHeight="1">
      <c r="A683" s="712" t="s">
        <v>269</v>
      </c>
      <c r="B683" s="713"/>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440</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65.25" customHeight="1">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2"/>
      <c r="AD684" s="129" t="s">
        <v>440</v>
      </c>
      <c r="AE684" s="130"/>
      <c r="AF684" s="130"/>
      <c r="AG684" s="126" t="s">
        <v>487</v>
      </c>
      <c r="AH684" s="127"/>
      <c r="AI684" s="127"/>
      <c r="AJ684" s="127"/>
      <c r="AK684" s="127"/>
      <c r="AL684" s="127"/>
      <c r="AM684" s="127"/>
      <c r="AN684" s="127"/>
      <c r="AO684" s="127"/>
      <c r="AP684" s="127"/>
      <c r="AQ684" s="127"/>
      <c r="AR684" s="127"/>
      <c r="AS684" s="127"/>
      <c r="AT684" s="127"/>
      <c r="AU684" s="127"/>
      <c r="AV684" s="127"/>
      <c r="AW684" s="127"/>
      <c r="AX684" s="128"/>
    </row>
    <row r="685" spans="1:50" ht="63" customHeight="1">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0" t="s">
        <v>440</v>
      </c>
      <c r="AE685" s="621"/>
      <c r="AF685" s="621"/>
      <c r="AG685" s="435" t="s">
        <v>486</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6" t="s">
        <v>44</v>
      </c>
      <c r="B686" s="487"/>
      <c r="C686" s="757" t="s">
        <v>46</v>
      </c>
      <c r="D686" s="758"/>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9"/>
      <c r="AD686" s="433" t="s">
        <v>440</v>
      </c>
      <c r="AE686" s="434"/>
      <c r="AF686" s="434"/>
      <c r="AG686" s="96" t="s">
        <v>467</v>
      </c>
      <c r="AH686" s="97"/>
      <c r="AI686" s="97"/>
      <c r="AJ686" s="97"/>
      <c r="AK686" s="97"/>
      <c r="AL686" s="97"/>
      <c r="AM686" s="97"/>
      <c r="AN686" s="97"/>
      <c r="AO686" s="97"/>
      <c r="AP686" s="97"/>
      <c r="AQ686" s="97"/>
      <c r="AR686" s="97"/>
      <c r="AS686" s="97"/>
      <c r="AT686" s="97"/>
      <c r="AU686" s="97"/>
      <c r="AV686" s="97"/>
      <c r="AW686" s="97"/>
      <c r="AX686" s="98"/>
    </row>
    <row r="687" spans="1:50" ht="41.25" customHeight="1">
      <c r="A687" s="488"/>
      <c r="B687" s="489"/>
      <c r="C687" s="655"/>
      <c r="D687" s="656"/>
      <c r="E687" s="641" t="s">
        <v>412</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466</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21.75" customHeight="1">
      <c r="A688" s="488"/>
      <c r="B688" s="489"/>
      <c r="C688" s="657"/>
      <c r="D688" s="658"/>
      <c r="E688" s="644" t="s">
        <v>413</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466</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8"/>
      <c r="B689" s="490"/>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6" t="s">
        <v>454</v>
      </c>
      <c r="AE689" s="407"/>
      <c r="AF689" s="407"/>
      <c r="AG689" s="610" t="s">
        <v>448</v>
      </c>
      <c r="AH689" s="611"/>
      <c r="AI689" s="611"/>
      <c r="AJ689" s="611"/>
      <c r="AK689" s="611"/>
      <c r="AL689" s="611"/>
      <c r="AM689" s="611"/>
      <c r="AN689" s="611"/>
      <c r="AO689" s="611"/>
      <c r="AP689" s="611"/>
      <c r="AQ689" s="611"/>
      <c r="AR689" s="611"/>
      <c r="AS689" s="611"/>
      <c r="AT689" s="611"/>
      <c r="AU689" s="611"/>
      <c r="AV689" s="611"/>
      <c r="AW689" s="611"/>
      <c r="AX689" s="612"/>
    </row>
    <row r="690" spans="1:50" ht="30" customHeight="1">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440</v>
      </c>
      <c r="AE690" s="130"/>
      <c r="AF690" s="130"/>
      <c r="AG690" s="126" t="s">
        <v>484</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454</v>
      </c>
      <c r="AE691" s="130"/>
      <c r="AF691" s="130"/>
      <c r="AG691" s="126" t="s">
        <v>448</v>
      </c>
      <c r="AH691" s="127"/>
      <c r="AI691" s="127"/>
      <c r="AJ691" s="127"/>
      <c r="AK691" s="127"/>
      <c r="AL691" s="127"/>
      <c r="AM691" s="127"/>
      <c r="AN691" s="127"/>
      <c r="AO691" s="127"/>
      <c r="AP691" s="127"/>
      <c r="AQ691" s="127"/>
      <c r="AR691" s="127"/>
      <c r="AS691" s="127"/>
      <c r="AT691" s="127"/>
      <c r="AU691" s="127"/>
      <c r="AV691" s="127"/>
      <c r="AW691" s="127"/>
      <c r="AX691" s="128"/>
    </row>
    <row r="692" spans="1:50" ht="68.25" customHeight="1">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440</v>
      </c>
      <c r="AE692" s="130"/>
      <c r="AF692" s="130"/>
      <c r="AG692" s="126" t="s">
        <v>470</v>
      </c>
      <c r="AH692" s="127"/>
      <c r="AI692" s="127"/>
      <c r="AJ692" s="127"/>
      <c r="AK692" s="127"/>
      <c r="AL692" s="127"/>
      <c r="AM692" s="127"/>
      <c r="AN692" s="127"/>
      <c r="AO692" s="127"/>
      <c r="AP692" s="127"/>
      <c r="AQ692" s="127"/>
      <c r="AR692" s="127"/>
      <c r="AS692" s="127"/>
      <c r="AT692" s="127"/>
      <c r="AU692" s="127"/>
      <c r="AV692" s="127"/>
      <c r="AW692" s="127"/>
      <c r="AX692" s="128"/>
    </row>
    <row r="693" spans="1:64" ht="31.5" customHeight="1">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0" t="s">
        <v>440</v>
      </c>
      <c r="AE693" s="621"/>
      <c r="AF693" s="621"/>
      <c r="AG693" s="676" t="s">
        <v>455</v>
      </c>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2" ht="33.75" customHeight="1">
      <c r="A694" s="491"/>
      <c r="B694" s="492"/>
      <c r="C694" s="493" t="s">
        <v>422</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3" t="s">
        <v>440</v>
      </c>
      <c r="AE694" s="674"/>
      <c r="AF694" s="675"/>
      <c r="AG694" s="668" t="s">
        <v>456</v>
      </c>
      <c r="AH694" s="404"/>
      <c r="AI694" s="404"/>
      <c r="AJ694" s="404"/>
      <c r="AK694" s="404"/>
      <c r="AL694" s="404"/>
      <c r="AM694" s="404"/>
      <c r="AN694" s="404"/>
      <c r="AO694" s="404"/>
      <c r="AP694" s="404"/>
      <c r="AQ694" s="404"/>
      <c r="AR694" s="404"/>
      <c r="AS694" s="404"/>
      <c r="AT694" s="404"/>
      <c r="AU694" s="404"/>
      <c r="AV694" s="404"/>
      <c r="AW694" s="404"/>
      <c r="AX694" s="669"/>
      <c r="BG694" s="10"/>
      <c r="BH694" s="10"/>
      <c r="BI694" s="10"/>
      <c r="BJ694" s="10"/>
    </row>
    <row r="695" spans="1:50" ht="36.75" customHeight="1">
      <c r="A695" s="486" t="s">
        <v>45</v>
      </c>
      <c r="B695" s="625"/>
      <c r="C695" s="626" t="s">
        <v>423</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440</v>
      </c>
      <c r="AE695" s="407"/>
      <c r="AF695" s="638"/>
      <c r="AG695" s="610" t="s">
        <v>485</v>
      </c>
      <c r="AH695" s="611"/>
      <c r="AI695" s="611"/>
      <c r="AJ695" s="611"/>
      <c r="AK695" s="611"/>
      <c r="AL695" s="611"/>
      <c r="AM695" s="611"/>
      <c r="AN695" s="611"/>
      <c r="AO695" s="611"/>
      <c r="AP695" s="611"/>
      <c r="AQ695" s="611"/>
      <c r="AR695" s="611"/>
      <c r="AS695" s="611"/>
      <c r="AT695" s="611"/>
      <c r="AU695" s="611"/>
      <c r="AV695" s="611"/>
      <c r="AW695" s="611"/>
      <c r="AX695" s="612"/>
    </row>
    <row r="696" spans="1:50" ht="30" customHeight="1">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454</v>
      </c>
      <c r="AE696" s="472"/>
      <c r="AF696" s="472"/>
      <c r="AG696" s="126" t="s">
        <v>446</v>
      </c>
      <c r="AH696" s="127"/>
      <c r="AI696" s="127"/>
      <c r="AJ696" s="127"/>
      <c r="AK696" s="127"/>
      <c r="AL696" s="127"/>
      <c r="AM696" s="127"/>
      <c r="AN696" s="127"/>
      <c r="AO696" s="127"/>
      <c r="AP696" s="127"/>
      <c r="AQ696" s="127"/>
      <c r="AR696" s="127"/>
      <c r="AS696" s="127"/>
      <c r="AT696" s="127"/>
      <c r="AU696" s="127"/>
      <c r="AV696" s="127"/>
      <c r="AW696" s="127"/>
      <c r="AX696" s="128"/>
    </row>
    <row r="697" spans="1:50" ht="33.75" customHeight="1">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440</v>
      </c>
      <c r="AE697" s="130"/>
      <c r="AF697" s="130"/>
      <c r="AG697" s="126" t="s">
        <v>468</v>
      </c>
      <c r="AH697" s="127"/>
      <c r="AI697" s="127"/>
      <c r="AJ697" s="127"/>
      <c r="AK697" s="127"/>
      <c r="AL697" s="127"/>
      <c r="AM697" s="127"/>
      <c r="AN697" s="127"/>
      <c r="AO697" s="127"/>
      <c r="AP697" s="127"/>
      <c r="AQ697" s="127"/>
      <c r="AR697" s="127"/>
      <c r="AS697" s="127"/>
      <c r="AT697" s="127"/>
      <c r="AU697" s="127"/>
      <c r="AV697" s="127"/>
      <c r="AW697" s="127"/>
      <c r="AX697" s="128"/>
    </row>
    <row r="698" spans="1:50" ht="64.5" customHeight="1">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440</v>
      </c>
      <c r="AE698" s="130"/>
      <c r="AF698" s="130"/>
      <c r="AG698" s="99" t="s">
        <v>486</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4" t="s">
        <v>65</v>
      </c>
      <c r="B699" s="615"/>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6"/>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50" ht="26.25" customHeight="1">
      <c r="A701" s="616"/>
      <c r="B701" s="617"/>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26.25" customHeight="1">
      <c r="A702" s="616"/>
      <c r="B702" s="617"/>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c r="A703" s="616"/>
      <c r="B703" s="617"/>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c r="A704" s="616"/>
      <c r="B704" s="617"/>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127.5" customHeight="1">
      <c r="A706" s="486" t="s">
        <v>54</v>
      </c>
      <c r="B706" s="663"/>
      <c r="C706" s="441" t="s">
        <v>60</v>
      </c>
      <c r="D706" s="442"/>
      <c r="E706" s="442"/>
      <c r="F706" s="443"/>
      <c r="G706" s="456" t="s">
        <v>488</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37.5" customHeight="1" thickBot="1">
      <c r="A707" s="664"/>
      <c r="B707" s="665"/>
      <c r="C707" s="451" t="s">
        <v>64</v>
      </c>
      <c r="D707" s="452"/>
      <c r="E707" s="452"/>
      <c r="F707" s="453"/>
      <c r="G707" s="454" t="s">
        <v>469</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c r="A711" s="660"/>
      <c r="B711" s="661"/>
      <c r="C711" s="661"/>
      <c r="D711" s="661"/>
      <c r="E711" s="662"/>
      <c r="F711" s="603"/>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75" customHeight="1" thickBot="1">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c r="A715" s="647" t="s">
        <v>457</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67" t="s">
        <v>388</v>
      </c>
      <c r="B717" s="423"/>
      <c r="C717" s="423"/>
      <c r="D717" s="423"/>
      <c r="E717" s="423"/>
      <c r="F717" s="423"/>
      <c r="G717" s="421">
        <v>40</v>
      </c>
      <c r="H717" s="421"/>
      <c r="I717" s="421"/>
      <c r="J717" s="421"/>
      <c r="K717" s="421"/>
      <c r="L717" s="421"/>
      <c r="M717" s="421"/>
      <c r="N717" s="421"/>
      <c r="O717" s="421"/>
      <c r="P717" s="421"/>
      <c r="Q717" s="423" t="s">
        <v>329</v>
      </c>
      <c r="R717" s="423"/>
      <c r="S717" s="423"/>
      <c r="T717" s="423"/>
      <c r="U717" s="423"/>
      <c r="V717" s="423"/>
      <c r="W717" s="421">
        <v>27</v>
      </c>
      <c r="X717" s="421"/>
      <c r="Y717" s="421"/>
      <c r="Z717" s="421"/>
      <c r="AA717" s="421"/>
      <c r="AB717" s="421"/>
      <c r="AC717" s="421"/>
      <c r="AD717" s="421"/>
      <c r="AE717" s="421"/>
      <c r="AF717" s="421"/>
      <c r="AG717" s="423" t="s">
        <v>330</v>
      </c>
      <c r="AH717" s="423"/>
      <c r="AI717" s="423"/>
      <c r="AJ717" s="423"/>
      <c r="AK717" s="423"/>
      <c r="AL717" s="423"/>
      <c r="AM717" s="421">
        <v>41</v>
      </c>
      <c r="AN717" s="421"/>
      <c r="AO717" s="421"/>
      <c r="AP717" s="421"/>
      <c r="AQ717" s="421"/>
      <c r="AR717" s="421"/>
      <c r="AS717" s="421"/>
      <c r="AT717" s="421"/>
      <c r="AU717" s="421"/>
      <c r="AV717" s="421"/>
      <c r="AW717" s="51"/>
      <c r="AX717" s="52"/>
    </row>
    <row r="718" spans="1:50" ht="19.5" customHeight="1" thickBot="1">
      <c r="A718" s="503" t="s">
        <v>331</v>
      </c>
      <c r="B718" s="479"/>
      <c r="C718" s="479"/>
      <c r="D718" s="479"/>
      <c r="E718" s="479"/>
      <c r="F718" s="479"/>
      <c r="G718" s="422">
        <v>129</v>
      </c>
      <c r="H718" s="422"/>
      <c r="I718" s="422"/>
      <c r="J718" s="422"/>
      <c r="K718" s="422"/>
      <c r="L718" s="422"/>
      <c r="M718" s="422"/>
      <c r="N718" s="422"/>
      <c r="O718" s="422"/>
      <c r="P718" s="422"/>
      <c r="Q718" s="479" t="s">
        <v>332</v>
      </c>
      <c r="R718" s="479"/>
      <c r="S718" s="479"/>
      <c r="T718" s="479"/>
      <c r="U718" s="479"/>
      <c r="V718" s="479"/>
      <c r="W718" s="589">
        <v>125</v>
      </c>
      <c r="X718" s="589"/>
      <c r="Y718" s="589"/>
      <c r="Z718" s="589"/>
      <c r="AA718" s="589"/>
      <c r="AB718" s="589"/>
      <c r="AC718" s="589"/>
      <c r="AD718" s="589"/>
      <c r="AE718" s="589"/>
      <c r="AF718" s="589"/>
      <c r="AG718" s="479" t="s">
        <v>333</v>
      </c>
      <c r="AH718" s="479"/>
      <c r="AI718" s="479"/>
      <c r="AJ718" s="479"/>
      <c r="AK718" s="479"/>
      <c r="AL718" s="479"/>
      <c r="AM718" s="444">
        <v>137</v>
      </c>
      <c r="AN718" s="444"/>
      <c r="AO718" s="444"/>
      <c r="AP718" s="444"/>
      <c r="AQ718" s="444"/>
      <c r="AR718" s="444"/>
      <c r="AS718" s="444"/>
      <c r="AT718" s="444"/>
      <c r="AU718" s="444"/>
      <c r="AV718" s="444"/>
      <c r="AW718" s="53"/>
      <c r="AX718" s="54"/>
    </row>
    <row r="719" spans="1:50" ht="23.2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494</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653" t="s">
        <v>493</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c r="A760" s="476"/>
      <c r="B760" s="477"/>
      <c r="C760" s="477"/>
      <c r="D760" s="477"/>
      <c r="E760" s="477"/>
      <c r="F760" s="478"/>
      <c r="G760" s="510" t="s">
        <v>458</v>
      </c>
      <c r="H760" s="511"/>
      <c r="I760" s="511"/>
      <c r="J760" s="511"/>
      <c r="K760" s="512"/>
      <c r="L760" s="504" t="s">
        <v>472</v>
      </c>
      <c r="M760" s="505"/>
      <c r="N760" s="505"/>
      <c r="O760" s="505"/>
      <c r="P760" s="505"/>
      <c r="Q760" s="505"/>
      <c r="R760" s="505"/>
      <c r="S760" s="505"/>
      <c r="T760" s="505"/>
      <c r="U760" s="505"/>
      <c r="V760" s="505"/>
      <c r="W760" s="505"/>
      <c r="X760" s="506"/>
      <c r="Y760" s="466">
        <v>2.4192</v>
      </c>
      <c r="Z760" s="467"/>
      <c r="AA760" s="467"/>
      <c r="AB760" s="666"/>
      <c r="AC760" s="510" t="s">
        <v>459</v>
      </c>
      <c r="AD760" s="511"/>
      <c r="AE760" s="511"/>
      <c r="AF760" s="511"/>
      <c r="AG760" s="512"/>
      <c r="AH760" s="504" t="s">
        <v>474</v>
      </c>
      <c r="AI760" s="505"/>
      <c r="AJ760" s="505"/>
      <c r="AK760" s="505"/>
      <c r="AL760" s="505"/>
      <c r="AM760" s="505"/>
      <c r="AN760" s="505"/>
      <c r="AO760" s="505"/>
      <c r="AP760" s="505"/>
      <c r="AQ760" s="505"/>
      <c r="AR760" s="505"/>
      <c r="AS760" s="505"/>
      <c r="AT760" s="506"/>
      <c r="AU760" s="466">
        <v>0.06629</v>
      </c>
      <c r="AV760" s="467"/>
      <c r="AW760" s="467"/>
      <c r="AX760" s="468"/>
    </row>
    <row r="761" spans="1:50" ht="24.75" customHeight="1">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hidden="1">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hidden="1">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hidden="1">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hidden="1">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hidden="1">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hidden="1">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hidden="1">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hidden="1">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2.4192</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0.06629</v>
      </c>
      <c r="AV770" s="690"/>
      <c r="AW770" s="690"/>
      <c r="AX770" s="692"/>
    </row>
    <row r="771" spans="1:50" ht="30" customHeight="1" hidden="1">
      <c r="A771" s="476"/>
      <c r="B771" s="477"/>
      <c r="C771" s="477"/>
      <c r="D771" s="477"/>
      <c r="E771" s="477"/>
      <c r="F771" s="478"/>
      <c r="G771" s="463" t="s">
        <v>417</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416</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hidden="1">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hidden="1">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hidden="1">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hidden="1" thickBot="1">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hidden="1">
      <c r="A784" s="476"/>
      <c r="B784" s="477"/>
      <c r="C784" s="477"/>
      <c r="D784" s="477"/>
      <c r="E784" s="477"/>
      <c r="F784" s="478"/>
      <c r="G784" s="463" t="s">
        <v>418</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419</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hidden="1">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hidden="1">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hidden="1">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hidden="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hidden="1">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hidden="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hidden="1">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2"/>
      <c r="B815" s="742"/>
      <c r="C815" s="742" t="s">
        <v>30</v>
      </c>
      <c r="D815" s="742"/>
      <c r="E815" s="742"/>
      <c r="F815" s="742"/>
      <c r="G815" s="742"/>
      <c r="H815" s="742"/>
      <c r="I815" s="742"/>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2"/>
      <c r="AJ815" s="742"/>
      <c r="AK815" s="742"/>
      <c r="AL815" s="742" t="s">
        <v>23</v>
      </c>
      <c r="AM815" s="742"/>
      <c r="AN815" s="742"/>
      <c r="AO815" s="825"/>
      <c r="AP815" s="220" t="s">
        <v>390</v>
      </c>
      <c r="AQ815" s="220"/>
      <c r="AR815" s="220"/>
      <c r="AS815" s="220"/>
      <c r="AT815" s="220"/>
      <c r="AU815" s="220"/>
      <c r="AV815" s="220"/>
      <c r="AW815" s="220"/>
      <c r="AX815" s="220"/>
    </row>
    <row r="816" spans="1:50" ht="38.25" customHeight="1">
      <c r="A816" s="223">
        <v>1</v>
      </c>
      <c r="B816" s="223">
        <v>1</v>
      </c>
      <c r="C816" s="224" t="s">
        <v>471</v>
      </c>
      <c r="D816" s="203"/>
      <c r="E816" s="203"/>
      <c r="F816" s="203"/>
      <c r="G816" s="203"/>
      <c r="H816" s="203"/>
      <c r="I816" s="203"/>
      <c r="J816" s="204">
        <v>8010401004483</v>
      </c>
      <c r="K816" s="205"/>
      <c r="L816" s="205"/>
      <c r="M816" s="205"/>
      <c r="N816" s="205"/>
      <c r="O816" s="205"/>
      <c r="P816" s="785" t="s">
        <v>472</v>
      </c>
      <c r="Q816" s="206"/>
      <c r="R816" s="206"/>
      <c r="S816" s="206"/>
      <c r="T816" s="206"/>
      <c r="U816" s="206"/>
      <c r="V816" s="206"/>
      <c r="W816" s="206"/>
      <c r="X816" s="206"/>
      <c r="Y816" s="207">
        <v>2.4192</v>
      </c>
      <c r="Z816" s="208"/>
      <c r="AA816" s="208"/>
      <c r="AB816" s="209"/>
      <c r="AC816" s="210" t="s">
        <v>375</v>
      </c>
      <c r="AD816" s="210"/>
      <c r="AE816" s="210"/>
      <c r="AF816" s="210"/>
      <c r="AG816" s="210"/>
      <c r="AH816" s="211">
        <v>3</v>
      </c>
      <c r="AI816" s="212"/>
      <c r="AJ816" s="212"/>
      <c r="AK816" s="212"/>
      <c r="AL816" s="213">
        <f>1/3*100</f>
        <v>33.33333333333333</v>
      </c>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48.75" customHeight="1">
      <c r="A849" s="223">
        <v>1</v>
      </c>
      <c r="B849" s="223">
        <v>1</v>
      </c>
      <c r="C849" s="224" t="s">
        <v>473</v>
      </c>
      <c r="D849" s="203"/>
      <c r="E849" s="203"/>
      <c r="F849" s="203"/>
      <c r="G849" s="203"/>
      <c r="H849" s="203"/>
      <c r="I849" s="203"/>
      <c r="J849" s="204">
        <v>4010401004009</v>
      </c>
      <c r="K849" s="205"/>
      <c r="L849" s="205"/>
      <c r="M849" s="205"/>
      <c r="N849" s="205"/>
      <c r="O849" s="205"/>
      <c r="P849" s="785" t="s">
        <v>474</v>
      </c>
      <c r="Q849" s="206"/>
      <c r="R849" s="206"/>
      <c r="S849" s="206"/>
      <c r="T849" s="206"/>
      <c r="U849" s="206"/>
      <c r="V849" s="206"/>
      <c r="W849" s="206"/>
      <c r="X849" s="206"/>
      <c r="Y849" s="207">
        <f>AU760</f>
        <v>0.06629</v>
      </c>
      <c r="Z849" s="208"/>
      <c r="AA849" s="208"/>
      <c r="AB849" s="209"/>
      <c r="AC849" s="210" t="s">
        <v>475</v>
      </c>
      <c r="AD849" s="210"/>
      <c r="AE849" s="210"/>
      <c r="AF849" s="210"/>
      <c r="AG849" s="210"/>
      <c r="AH849" s="211" t="s">
        <v>495</v>
      </c>
      <c r="AI849" s="212"/>
      <c r="AJ849" s="212"/>
      <c r="AK849" s="212"/>
      <c r="AL849" s="213" t="s">
        <v>495</v>
      </c>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431</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433</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AI62 AM62">
    <cfRule type="expression" priority="10495" dxfId="1">
      <formula>IF(RIGHT(TEXT(AE62,"0.#"),1)=".",FALSE,TRUE)</formula>
    </cfRule>
    <cfRule type="expression" priority="10496" dxfId="0">
      <formula>IF(RIGHT(TEXT(AE62,"0.#"),1)=".",TRUE,FALSE)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11" manualBreakCount="11">
    <brk id="19" max="49" man="1"/>
    <brk id="110" max="49" man="1"/>
    <brk id="707" max="49" man="1"/>
    <brk id="715" max="49" man="1"/>
    <brk id="757"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440</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2016-06-21T12:47:58Z</dcterms:created>
  <dcterms:modified xsi:type="dcterms:W3CDTF">2016-06-24T02:24:33Z</dcterms:modified>
  <cp:category/>
  <cp:version/>
  <cp:contentType/>
  <cp:contentStatus/>
</cp:coreProperties>
</file>