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<sst xmlns="http://schemas.openxmlformats.org/spreadsheetml/2006/main" count="2029" uniqueCount="488">
  <si>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</si>
  <si>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</si>
  <si>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</si>
  <si>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</si>
  <si>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</si>
  <si>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</si>
  <si>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</si>
  <si>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</si>
  <si>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</si>
  <si>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</si>
  <si>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</si>
  <si>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</si>
  <si>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</si>
  <si>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</si>
  <si>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</si>
  <si>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</si>
  <si>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</si>
  <si>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</si>
  <si>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</si>
  <si>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</si>
  <si>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</si>
  <si>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</si>
  <si>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</si>
  <si>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</si>
  <si>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</si>
  <si>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</si>
  <si>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</si>
  <si>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</si>
  <si>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</si>
  <si>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</si>
  <si>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</si>
  <si>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</si>
  <si>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</si>
  <si>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</si>
  <si>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</si>
  <si>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</si>
  <si>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</si>
  <si>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</si>
  <si>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</si>
  <si>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</si>
  <si>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</si>
  <si>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</si>
  <si>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</si>
  <si>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</si>
  <si>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</si>
  <si>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</si>
  <si>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</si>
  <si>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</si>
  <si>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</si>
  <si>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</si>
  <si>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</si>
  <si>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</si>
  <si>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</si>
  <si>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</si>
  <si>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</si>
  <si>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</si>
  <si>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</si>
  <si>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</si>
  <si>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</si>
  <si>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</si>
  <si>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</si>
  <si>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</si>
  <si>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</si>
  <si>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</si>
  <si>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</si>
  <si>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</si>
  <si>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</si>
  <si>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</si>
  <si>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</si>
  <si>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</si>
  <si>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</si>
  <si>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</si>
  <si>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</si>
  <si>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</si>
  <si>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</si>
  <si>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</si>
  <si>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</si>
  <si>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</si>
  <si>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</si>
  <si>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</si>
  <si>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</si>
  <si>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</si>
  <si>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</si>
  <si>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</si>
  <si>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</si>
  <si>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</si>
  <si>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</si>
  <si>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</si>
  <si>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</si>
  <si>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</si>
  <si>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</si>
  <si>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</si>
  <si>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</si>
  <si>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</si>
  <si>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</si>
  <si>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</si>
  <si>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</si>
  <si>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</si>
  <si>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</si>
  <si>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</si>
  <si>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</si>
  <si>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</si>
  <si>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</si>
  <si>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</si>
  <si>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</si>
  <si>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</si>
  <si>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</si>
  <si>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</si>
  <si>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</si>
  <si>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</si>
  <si>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</si>
  <si>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</si>
  <si>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</si>
  <si>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</si>
  <si>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</si>
  <si>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</si>
  <si>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</si>
  <si>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</si>
  <si>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</si>
  <si>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</si>
  <si>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</si>
  <si>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</si>
  <si>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</si>
  <si>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</si>
  <si>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</si>
  <si>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</si>
  <si>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</si>
  <si>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</si>
  <si>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</si>
  <si>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</si>
  <si>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</si>
  <si>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</si>
  <si>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</si>
  <si>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</si>
  <si>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</si>
  <si>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</si>
  <si>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</si>
  <si>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</si>
  <si>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</si>
  <si>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</si>
  <si>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</si>
  <si>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</si>
  <si>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</si>
  <si>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</si>
  <si>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</si>
  <si>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</si>
  <si>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</si>
  <si>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</si>
  <si>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</si>
  <si>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</si>
  <si>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</si>
  <si>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</si>
  <si>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</si>
  <si>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</si>
  <si>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</si>
  <si>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</si>
  <si>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</si>
  <si>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</si>
  <si>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</si>
  <si>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</si>
  <si>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</si>
  <si>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</si>
  <si>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</si>
  <si>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</si>
  <si>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</si>
  <si>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</si>
  <si>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</si>
  <si>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</si>
  <si>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</si>
  <si>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</si>
  <si>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</si>
  <si>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</si>
  <si>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</si>
  <si>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</si>
  <si>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</si>
  <si>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</si>
  <si>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</si>
  <si>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</si>
  <si>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</si>
  <si>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</si>
  <si>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</si>
  <si>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</si>
  <si>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</si>
  <si>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</si>
  <si>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</si>
  <si>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</si>
  <si>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</si>
  <si>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</si>
  <si>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</si>
  <si>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</si>
  <si>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</si>
  <si>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</si>
  <si>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</si>
  <si>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</si>
  <si>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</si>
  <si>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</si>
  <si>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</si>
  <si>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</si>
  <si>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</si>
  <si>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</si>
  <si>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</si>
  <si>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</si>
  <si>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</si>
  <si>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</si>
  <si>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</si>
  <si>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</si>
  <si>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</si>
  <si>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</si>
  <si>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</si>
  <si>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</si>
  <si>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</si>
  <si>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</si>
  <si>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</si>
  <si>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</si>
  <si>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</si>
  <si>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</si>
  <si>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</si>
  <si>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</si>
  <si>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</si>
  <si>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</si>
  <si>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</si>
  <si>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</si>
  <si>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</si>
  <si>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</si>
  <si>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</si>
  <si>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</si>
  <si>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</si>
  <si>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</si>
  <si>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</si>
  <si>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</si>
  <si>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</si>
  <si>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</si>
  <si>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</si>
  <si>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</si>
  <si>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</si>
  <si>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</si>
  <si>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</si>
  <si>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</si>
  <si>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</si>
  <si>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</si>
  <si>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</si>
  <si>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</si>
  <si>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</si>
  <si>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</si>
  <si>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</si>
  <si>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</si>
  <si>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</si>
  <si>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</si>
  <si>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</si>
  <si>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</si>
  <si>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</si>
  <si>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</si>
  <si>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</si>
  <si>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</si>
  <si>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</si>
  <si>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</si>
  <si>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</si>
  <si>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</si>
  <si>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</si>
  <si>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</si>
  <si>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</si>
  <si>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</si>
  <si>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</si>
  <si>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</si>
  <si>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</si>
  <si>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</si>
  <si>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</si>
  <si>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</si>
  <si>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</si>
  <si>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</si>
  <si>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</si>
  <si>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</si>
  <si>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</si>
  <si>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</si>
  <si>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</si>
  <si>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</si>
  <si>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</si>
  <si>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</si>
  <si>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</si>
  <si>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</si>
  <si>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</si>
  <si>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</si>
  <si>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</si>
  <si>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</si>
  <si>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</si>
  <si>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</si>
  <si>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</si>
  <si>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</si>
  <si>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</si>
  <si>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</si>
  <si>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</si>
  <si>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</si>
  <si>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</si>
  <si>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</si>
  <si>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</si>
  <si>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</si>
  <si>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</si>
  <si>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</si>
  <si>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</si>
  <si>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</si>
  <si>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</si>
  <si>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</si>
  <si>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</si>
  <si>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</si>
  <si>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</si>
  <si>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</si>
  <si>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</si>
  <si>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</si>
  <si>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</si>
  <si>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</si>
  <si>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</si>
  <si>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</si>
  <si>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</si>
  <si>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</si>
  <si>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</si>
  <si>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</si>
  <si>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</si>
  <si>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</si>
  <si>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</si>
  <si>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</si>
  <si>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</si>
  <si>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</si>
  <si>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</si>
  <si>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</si>
  <si>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</si>
  <si>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</si>
  <si>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</si>
  <si>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</si>
  <si>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</si>
  <si>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</si>
  <si>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</si>
  <si>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</si>
  <si>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</si>
  <si>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</si>
  <si>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</si>
  <si>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</si>
  <si>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</si>
  <si>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</si>
  <si>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</si>
  <si>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</si>
  <si>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</si>
  <si>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</si>
  <si>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</si>
  <si>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</si>
  <si>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</si>
  <si>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</si>
  <si>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</si>
  <si>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</si>
  <si>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</si>
  <si>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</si>
  <si>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</si>
  <si>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</si>
  <si>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</si>
  <si>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</si>
  <si>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</si>
  <si>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</si>
  <si>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</si>
  <si>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</si>
  <si>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</si>
  <si>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</si>
  <si>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</si>
  <si>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</si>
  <si>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</si>
  <si>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</si>
  <si>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</si>
  <si>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</si>
  <si>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</si>
  <si>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</si>
  <si>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</si>
  <si>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</si>
  <si>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</si>
  <si>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</si>
  <si>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</si>
  <si>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</si>
  <si>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</si>
  <si>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</si>
  <si>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</si>
  <si>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</si>
  <si>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</si>
  <si>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</si>
  <si>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</si>
  <si>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</si>
  <si>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</si>
  <si>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</si>
  <si>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</si>
  <si>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</si>
  <si>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</si>
  <si>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</si>
  <si>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</si>
  <si>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</si>
  <si>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</si>
  <si>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</si>
  <si>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</si>
  <si>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</si>
  <si>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</si>
  <si>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</si>
  <si>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</si>
  <si>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</si>
  <si>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</si>
  <si>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</si>
  <si>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</si>
  <si>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</si>
  <si>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</si>
  <si>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</si>
  <si>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</si>
  <si>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</si>
  <si>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</si>
  <si>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</si>
  <si>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</si>
  <si>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</si>
  <si>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</si>
  <si>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</si>
  <si>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</si>
  <si>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</si>
  <si>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</si>
  <si>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</si>
  <si>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</si>
  <si>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</si>
  <si>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</si>
  <si>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</si>
  <si>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</si>
  <si>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</si>
  <si>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</si>
  <si>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</si>
  <si>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</si>
  <si>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</si>
  <si>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</si>
  <si>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</si>
  <si>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</si>
  <si>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</si>
  <si>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</si>
  <si>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</si>
  <si>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</si>
  <si>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</si>
  <si>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</si>
  <si>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</si>
  <si>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</si>
  <si>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</si>
  <si>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領土・主権内外発信推進経費</t>
  </si>
  <si>
    <t>内閣官房副長官補</t>
  </si>
  <si>
    <t>領土・主権対策企画調整室</t>
  </si>
  <si>
    <t>内閣官房</t>
  </si>
  <si>
    <t>内閣参事官　岡本 信一　</t>
  </si>
  <si>
    <t>○</t>
  </si>
  <si>
    <t>領土・主権対策企画調整室の設置に関する規則</t>
  </si>
  <si>
    <t>―</t>
  </si>
  <si>
    <t>我が国を巡る厳しい安全保障情勢に鑑み、戦略的外交の推進の一環として、我が国の領土・主権をめぐる内外発信を強化することにより、我が国の領土・主権に関して、内外において我が国の正当な立場に関する正確な理解を普及させ、我が国の立場の強化を図る。</t>
  </si>
  <si>
    <t>我が国の領土・主権をめぐる内外発信を強化するため、シンクタンクや有識者の知見を活用した領土・主権に関する発信に資する調査研究として、これまで体系的に整理されてこなかった、沖縄県等に存在する尖閣諸島に関連する資料、及び島根県等に存在する竹島に関連する資料を調査・整理の上、発信や研究に活用できるデジタル目録・資料集として編纂を行う。</t>
  </si>
  <si>
    <t>我が国の領土・主権に関して、内外において我が国の正当な立場に関する正確な理解を普及させ、我が国の立場の強化を図るための基礎的な資料を調査・整理し、編さんする事業であり、定量的な成果目標、成果指数を設定することが困難である。</t>
  </si>
  <si>
    <t>これまで体系的に整理されてこなかった、沖縄県等に存在する尖閣諸島に関連する資料、及び島根県等に存在する竹島に関連する資料を調査・整理の上、発信や研究に活用できるデジタル目録・資料集として編纂を行うことにより、我が国の領土・主権に関して、内外において我が国の正当な立場に関する正確な理解を普及させ、我が国の立場の強化を図ることができる。</t>
  </si>
  <si>
    <t>有識者で構成される委員会の指導・助言の下、専門家による関連資料の調査・収集・整理を実施する。</t>
  </si>
  <si>
    <t>有識者による委員会の開催回数</t>
  </si>
  <si>
    <t>調査研究の実施件数</t>
  </si>
  <si>
    <t>調査に必要な経費／調査研究の実施件数　　　　　　　　　　　　　</t>
  </si>
  <si>
    <t>百万円</t>
  </si>
  <si>
    <t>20百万円/2件</t>
  </si>
  <si>
    <t>38百万円/2件</t>
  </si>
  <si>
    <t>庁費</t>
  </si>
  <si>
    <t>有</t>
  </si>
  <si>
    <t>無</t>
  </si>
  <si>
    <t>競争入札等を適正に実施するなど、資金の流れ、使途等の適正さの確保に努める。</t>
  </si>
  <si>
    <t>‐</t>
  </si>
  <si>
    <t>新26－0002</t>
  </si>
  <si>
    <t>諸謝金</t>
  </si>
  <si>
    <t>竹島に関する資料調査及び資料編纂</t>
  </si>
  <si>
    <t>A.株式会社ストリームグラフ</t>
  </si>
  <si>
    <t>B.特定非営利活動法人沖縄平和協力センター</t>
  </si>
  <si>
    <t>尖閣諸島に関する資料調査及び史料編纂</t>
  </si>
  <si>
    <t>株式会社ストリームグラフ</t>
  </si>
  <si>
    <t>特定非営利活動法人沖縄平和協力センター</t>
  </si>
  <si>
    <t>尖閣諸島に関する資料調査及び資料編纂</t>
  </si>
  <si>
    <t>37百万円/2件</t>
  </si>
  <si>
    <t>-</t>
  </si>
  <si>
    <t>-</t>
  </si>
  <si>
    <t>回</t>
  </si>
  <si>
    <t>件</t>
  </si>
  <si>
    <t>百万円/件</t>
  </si>
  <si>
    <t>0007</t>
  </si>
  <si>
    <t>成果目標を達成している。</t>
  </si>
  <si>
    <t>竹島及び尖閣諸島に関する資料調査結果をデジタル目録・資料集として編纂し、公表したほか、これらを用いた国内外の有識者への発信等に活用している。</t>
  </si>
  <si>
    <t>活動見込みを達成している。</t>
  </si>
  <si>
    <t>経費の効率化に努めており、真に必要なものに限定している。</t>
  </si>
  <si>
    <t>国として、領土・主権をめぐる内外発信を強化し、内外において我が国の正当な立場に関する正確な理解を普及させ、我が国の立場を強化することが必要である。</t>
  </si>
  <si>
    <t>国として、領土・主権をめぐる内外発信を強化し、内外において我が国の正当な立場に関する正確な理解を普及させ、我が国の立場を強化することが必要であることから、本事業を地方自治体や民間等に委ねることはできない。</t>
  </si>
  <si>
    <t>国として、領土・主権をめぐる内外発信を強化し、内外において我が国の正当な立場に関する正確な理解を普及させ、我が国の立場を強化することが必要であり、これを実現するために、本事業は必要かつ適切な事業である。</t>
  </si>
  <si>
    <t>公告期間を長めにとる等の対策を行った上で競争入札を適正に実施したが、結果として、一者応札となったものである。</t>
  </si>
  <si>
    <t>契約に当たっては、上記評価を踏まえ、引き続き、競争性のない随意契約は行わず、一般競争入札を原則として調達し、経費の効率化に努めている。また、本件事業による資料調査結果をデジタル目録・資料集として編纂し、公表したほか、これらを用いた国内外の有識者への発信等に活用している。</t>
  </si>
  <si>
    <t>入札にあたっては、更に公示期間を延長する等、入札手続き方法を改善し、事業の実施に当たってはより効率的な執行に努める。また、引き続き、資料調査結果の適切な発信等に努める。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</si>
</sst>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720</xdr:row>
      <xdr:rowOff>219075</xdr:rowOff>
    </xdr:from>
    <xdr:to>
      <xdr:col>41</xdr:col>
      <xdr:colOff>76200</xdr:colOff>
      <xdr:row>730</xdr:row>
      <xdr:rowOff>304800</xdr:rowOff>
    </xdr:to>
    <xdr:grpSp>
      <xdr:nvGrpSpPr>
        <xdr:cNvPr id="1" name="グループ化 41"/>
        <xdr:cNvGrpSpPr>
          <a:grpSpLocks/>
        </xdr:cNvGrpSpPr>
      </xdr:nvGrpSpPr>
      <xdr:grpSpPr>
        <a:xfrm>
          <a:off x="2171700" y="42538650"/>
          <a:ext cx="6105525" cy="3609975"/>
          <a:chOff x="3638550" y="2066925"/>
          <a:chExt cx="6105525" cy="3619500"/>
        </a:xfrm>
        <a:solidFill>
          <a:srgbClr val="FFFFFF"/>
        </a:solidFill>
      </xdr:grpSpPr>
      <xdr:sp>
        <xdr:nvSpPr>
          <xdr:cNvPr id="2" name="テキスト ボックス 1"/>
          <xdr:cNvSpPr txBox="1">
            <a:spLocks noChangeArrowheads="1"/>
          </xdr:cNvSpPr>
        </xdr:nvSpPr>
        <xdr:spPr>
          <a:xfrm>
            <a:off x="3638550" y="2066925"/>
            <a:ext cx="1152418" cy="72390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43"/>
          <xdr:cNvSpPr>
            <a:spLocks/>
          </xdr:cNvSpPr>
        </xdr:nvSpPr>
        <xdr:spPr>
          <a:xfrm flipV="1">
            <a:off x="4209417" y="5210461"/>
            <a:ext cx="990621" cy="9954"/>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4"/>
          <xdr:cNvSpPr>
            <a:spLocks/>
          </xdr:cNvSpPr>
        </xdr:nvSpPr>
        <xdr:spPr>
          <a:xfrm>
            <a:off x="4200258" y="2819781"/>
            <a:ext cx="9158" cy="240968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45"/>
          <xdr:cNvSpPr>
            <a:spLocks/>
          </xdr:cNvSpPr>
        </xdr:nvSpPr>
        <xdr:spPr>
          <a:xfrm>
            <a:off x="4209417" y="3190780"/>
            <a:ext cx="1008938" cy="9954"/>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13"/>
          <xdr:cNvSpPr txBox="1">
            <a:spLocks noChangeArrowheads="1"/>
          </xdr:cNvSpPr>
        </xdr:nvSpPr>
        <xdr:spPr>
          <a:xfrm>
            <a:off x="5123719" y="2628852"/>
            <a:ext cx="2475790" cy="27598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一般競争入札（総合評価方式）</a:t>
            </a:r>
            <a:r>
              <a:rPr lang="en-US" cap="none" sz="1100" b="0" i="0" u="none" baseline="0">
                <a:solidFill>
                  <a:srgbClr val="000000"/>
                </a:solidFill>
                <a:latin typeface="ＭＳ Ｐゴシック"/>
                <a:ea typeface="ＭＳ Ｐゴシック"/>
                <a:cs typeface="ＭＳ Ｐゴシック"/>
              </a:rPr>
              <a:t>】</a:t>
            </a:r>
          </a:p>
        </xdr:txBody>
      </xdr:sp>
      <xdr:sp>
        <xdr:nvSpPr>
          <xdr:cNvPr id="7" name="テキスト ボックス 14"/>
          <xdr:cNvSpPr txBox="1">
            <a:spLocks noChangeArrowheads="1"/>
          </xdr:cNvSpPr>
        </xdr:nvSpPr>
        <xdr:spPr>
          <a:xfrm>
            <a:off x="5267199" y="2942844"/>
            <a:ext cx="2010244" cy="752856"/>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株式会社　ストリームグラフ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テキスト ボックス 19"/>
          <xdr:cNvSpPr txBox="1">
            <a:spLocks noChangeArrowheads="1"/>
          </xdr:cNvSpPr>
        </xdr:nvSpPr>
        <xdr:spPr>
          <a:xfrm>
            <a:off x="5258041" y="4819555"/>
            <a:ext cx="2028561" cy="86687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特定非営利活動法人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沖縄平和協力センター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テキスト ボックス 21"/>
          <xdr:cNvSpPr txBox="1">
            <a:spLocks noChangeArrowheads="1"/>
          </xdr:cNvSpPr>
        </xdr:nvSpPr>
        <xdr:spPr>
          <a:xfrm>
            <a:off x="5172563" y="4495610"/>
            <a:ext cx="2486475" cy="27598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一般競争入札（総合評価方式）</a:t>
            </a:r>
            <a:r>
              <a:rPr lang="en-US" cap="none" sz="1100" b="0" i="0" u="none" baseline="0">
                <a:solidFill>
                  <a:srgbClr val="000000"/>
                </a:solidFill>
                <a:latin typeface="ＭＳ Ｐゴシック"/>
                <a:ea typeface="ＭＳ Ｐゴシック"/>
                <a:cs typeface="ＭＳ Ｐゴシック"/>
              </a:rPr>
              <a:t>】</a:t>
            </a:r>
          </a:p>
        </xdr:txBody>
      </xdr:sp>
      <xdr:sp>
        <xdr:nvSpPr>
          <xdr:cNvPr id="10" name="右大かっこ 53"/>
          <xdr:cNvSpPr>
            <a:spLocks/>
          </xdr:cNvSpPr>
        </xdr:nvSpPr>
        <xdr:spPr>
          <a:xfrm>
            <a:off x="9438799" y="2942844"/>
            <a:ext cx="123637" cy="494967"/>
          </a:xfrm>
          <a:prstGeom prst="rightBracket">
            <a:avLst>
              <a:gd name="adj" fmla="val -47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左大かっこ 54"/>
          <xdr:cNvSpPr>
            <a:spLocks/>
          </xdr:cNvSpPr>
        </xdr:nvSpPr>
        <xdr:spPr>
          <a:xfrm>
            <a:off x="7562876" y="2923842"/>
            <a:ext cx="149585" cy="466916"/>
          </a:xfrm>
          <a:prstGeom prst="leftBracket">
            <a:avLst>
              <a:gd name="adj" fmla="val -4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テキスト ボックス 24"/>
          <xdr:cNvSpPr txBox="1">
            <a:spLocks noChangeArrowheads="1"/>
          </xdr:cNvSpPr>
        </xdr:nvSpPr>
        <xdr:spPr>
          <a:xfrm>
            <a:off x="7591877" y="2923842"/>
            <a:ext cx="2152198" cy="523923"/>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竹島に関する資料調査　　　　　　　　　　及び資料編纂</a:t>
            </a:r>
          </a:p>
        </xdr:txBody>
      </xdr:sp>
      <xdr:sp>
        <xdr:nvSpPr>
          <xdr:cNvPr id="13" name="左大かっこ 56"/>
          <xdr:cNvSpPr>
            <a:spLocks/>
          </xdr:cNvSpPr>
        </xdr:nvSpPr>
        <xdr:spPr>
          <a:xfrm>
            <a:off x="7610194" y="4943523"/>
            <a:ext cx="149585" cy="466916"/>
          </a:xfrm>
          <a:prstGeom prst="leftBracket">
            <a:avLst>
              <a:gd name="adj" fmla="val -4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28"/>
          <xdr:cNvSpPr txBox="1">
            <a:spLocks noChangeArrowheads="1"/>
          </xdr:cNvSpPr>
        </xdr:nvSpPr>
        <xdr:spPr>
          <a:xfrm>
            <a:off x="7581193" y="4943523"/>
            <a:ext cx="2152198" cy="523923"/>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尖閣諸島に関する資料調査　　　　　　　　　　及び資料編纂</a:t>
            </a:r>
          </a:p>
        </xdr:txBody>
      </xdr:sp>
      <xdr:sp>
        <xdr:nvSpPr>
          <xdr:cNvPr id="15" name="右大かっこ 58"/>
          <xdr:cNvSpPr>
            <a:spLocks/>
          </xdr:cNvSpPr>
        </xdr:nvSpPr>
        <xdr:spPr>
          <a:xfrm>
            <a:off x="9476958" y="4914567"/>
            <a:ext cx="123637" cy="494967"/>
          </a:xfrm>
          <a:prstGeom prst="rightBracket">
            <a:avLst>
              <a:gd name="adj" fmla="val -47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C707" sqref="C707:F707"/>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6" t="s">
        <v>410</v>
      </c>
      <c r="AR2" s="786"/>
      <c r="AS2" s="43">
        <f>IF(OR(AQ2="　",AQ2=""),"","-")</f>
      </c>
      <c r="AT2" s="787">
        <v>7</v>
      </c>
      <c r="AU2" s="787"/>
      <c r="AV2" s="44">
        <f>IF(AW2="","","-")</f>
      </c>
      <c r="AW2" s="788"/>
      <c r="AX2" s="788"/>
    </row>
    <row r="3" spans="1:50" ht="21" customHeight="1" thickBot="1">
      <c r="A3" s="709" t="s">
        <v>338</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23" t="s">
        <v>73</v>
      </c>
      <c r="AJ3" s="711" t="s">
        <v>441</v>
      </c>
      <c r="AK3" s="711"/>
      <c r="AL3" s="711"/>
      <c r="AM3" s="711"/>
      <c r="AN3" s="711"/>
      <c r="AO3" s="711"/>
      <c r="AP3" s="711"/>
      <c r="AQ3" s="711"/>
      <c r="AR3" s="711"/>
      <c r="AS3" s="711"/>
      <c r="AT3" s="711"/>
      <c r="AU3" s="711"/>
      <c r="AV3" s="711"/>
      <c r="AW3" s="711"/>
      <c r="AX3" s="24" t="s">
        <v>74</v>
      </c>
    </row>
    <row r="4" spans="1:50" ht="24.75" customHeight="1">
      <c r="A4" s="549" t="s">
        <v>29</v>
      </c>
      <c r="B4" s="550"/>
      <c r="C4" s="550"/>
      <c r="D4" s="550"/>
      <c r="E4" s="550"/>
      <c r="F4" s="550"/>
      <c r="G4" s="527" t="s">
        <v>438</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439</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c r="A5" s="537" t="s">
        <v>76</v>
      </c>
      <c r="B5" s="538"/>
      <c r="C5" s="538"/>
      <c r="D5" s="538"/>
      <c r="E5" s="538"/>
      <c r="F5" s="539"/>
      <c r="G5" s="694" t="s">
        <v>80</v>
      </c>
      <c r="H5" s="695"/>
      <c r="I5" s="695"/>
      <c r="J5" s="695"/>
      <c r="K5" s="695"/>
      <c r="L5" s="695"/>
      <c r="M5" s="696" t="s">
        <v>75</v>
      </c>
      <c r="N5" s="697"/>
      <c r="O5" s="697"/>
      <c r="P5" s="697"/>
      <c r="Q5" s="697"/>
      <c r="R5" s="698"/>
      <c r="S5" s="699" t="s">
        <v>140</v>
      </c>
      <c r="T5" s="695"/>
      <c r="U5" s="695"/>
      <c r="V5" s="695"/>
      <c r="W5" s="695"/>
      <c r="X5" s="700"/>
      <c r="Y5" s="543" t="s">
        <v>3</v>
      </c>
      <c r="Z5" s="280"/>
      <c r="AA5" s="280"/>
      <c r="AB5" s="280"/>
      <c r="AC5" s="280"/>
      <c r="AD5" s="281"/>
      <c r="AE5" s="544" t="s">
        <v>440</v>
      </c>
      <c r="AF5" s="544"/>
      <c r="AG5" s="544"/>
      <c r="AH5" s="544"/>
      <c r="AI5" s="544"/>
      <c r="AJ5" s="544"/>
      <c r="AK5" s="544"/>
      <c r="AL5" s="544"/>
      <c r="AM5" s="544"/>
      <c r="AN5" s="544"/>
      <c r="AO5" s="544"/>
      <c r="AP5" s="545"/>
      <c r="AQ5" s="546" t="s">
        <v>442</v>
      </c>
      <c r="AR5" s="547"/>
      <c r="AS5" s="547"/>
      <c r="AT5" s="547"/>
      <c r="AU5" s="547"/>
      <c r="AV5" s="547"/>
      <c r="AW5" s="547"/>
      <c r="AX5" s="548"/>
    </row>
    <row r="6" spans="1:50" ht="39" customHeight="1">
      <c r="A6" s="551" t="s">
        <v>4</v>
      </c>
      <c r="B6" s="552"/>
      <c r="C6" s="552"/>
      <c r="D6" s="552"/>
      <c r="E6" s="552"/>
      <c r="F6" s="55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444</v>
      </c>
      <c r="H7" s="324"/>
      <c r="I7" s="324"/>
      <c r="J7" s="324"/>
      <c r="K7" s="324"/>
      <c r="L7" s="324"/>
      <c r="M7" s="324"/>
      <c r="N7" s="324"/>
      <c r="O7" s="324"/>
      <c r="P7" s="324"/>
      <c r="Q7" s="324"/>
      <c r="R7" s="324"/>
      <c r="S7" s="324"/>
      <c r="T7" s="324"/>
      <c r="U7" s="324"/>
      <c r="V7" s="324"/>
      <c r="W7" s="324"/>
      <c r="X7" s="325"/>
      <c r="Y7" s="800" t="s">
        <v>5</v>
      </c>
      <c r="Z7" s="306"/>
      <c r="AA7" s="306"/>
      <c r="AB7" s="306"/>
      <c r="AC7" s="306"/>
      <c r="AD7" s="801"/>
      <c r="AE7" s="791" t="s">
        <v>445</v>
      </c>
      <c r="AF7" s="792"/>
      <c r="AG7" s="792"/>
      <c r="AH7" s="792"/>
      <c r="AI7" s="792"/>
      <c r="AJ7" s="792"/>
      <c r="AK7" s="792"/>
      <c r="AL7" s="792"/>
      <c r="AM7" s="792"/>
      <c r="AN7" s="792"/>
      <c r="AO7" s="792"/>
      <c r="AP7" s="792"/>
      <c r="AQ7" s="792"/>
      <c r="AR7" s="792"/>
      <c r="AS7" s="792"/>
      <c r="AT7" s="792"/>
      <c r="AU7" s="792"/>
      <c r="AV7" s="792"/>
      <c r="AW7" s="792"/>
      <c r="AX7" s="793"/>
    </row>
    <row r="8" spans="1:50" ht="53.25" customHeight="1">
      <c r="A8" s="320" t="s">
        <v>367</v>
      </c>
      <c r="B8" s="321"/>
      <c r="C8" s="321"/>
      <c r="D8" s="321"/>
      <c r="E8" s="321"/>
      <c r="F8" s="322"/>
      <c r="G8" s="855" t="str">
        <f>'入力規則等'!A26</f>
        <v>-</v>
      </c>
      <c r="H8" s="566"/>
      <c r="I8" s="566"/>
      <c r="J8" s="566"/>
      <c r="K8" s="566"/>
      <c r="L8" s="566"/>
      <c r="M8" s="566"/>
      <c r="N8" s="566"/>
      <c r="O8" s="566"/>
      <c r="P8" s="566"/>
      <c r="Q8" s="566"/>
      <c r="R8" s="566"/>
      <c r="S8" s="566"/>
      <c r="T8" s="566"/>
      <c r="U8" s="566"/>
      <c r="V8" s="566"/>
      <c r="W8" s="566"/>
      <c r="X8" s="856"/>
      <c r="Y8" s="701" t="s">
        <v>368</v>
      </c>
      <c r="Z8" s="702"/>
      <c r="AA8" s="702"/>
      <c r="AB8" s="702"/>
      <c r="AC8" s="702"/>
      <c r="AD8" s="703"/>
      <c r="AE8" s="565">
        <f>'入力規則等'!K13</f>
      </c>
      <c r="AF8" s="566"/>
      <c r="AG8" s="566"/>
      <c r="AH8" s="566"/>
      <c r="AI8" s="566"/>
      <c r="AJ8" s="566"/>
      <c r="AK8" s="566"/>
      <c r="AL8" s="566"/>
      <c r="AM8" s="566"/>
      <c r="AN8" s="566"/>
      <c r="AO8" s="566"/>
      <c r="AP8" s="566"/>
      <c r="AQ8" s="566"/>
      <c r="AR8" s="566"/>
      <c r="AS8" s="566"/>
      <c r="AT8" s="566"/>
      <c r="AU8" s="566"/>
      <c r="AV8" s="566"/>
      <c r="AW8" s="566"/>
      <c r="AX8" s="567"/>
    </row>
    <row r="9" spans="1:50" ht="69" customHeight="1">
      <c r="A9" s="635" t="s">
        <v>25</v>
      </c>
      <c r="B9" s="636"/>
      <c r="C9" s="636"/>
      <c r="D9" s="636"/>
      <c r="E9" s="636"/>
      <c r="F9" s="636"/>
      <c r="G9" s="704" t="s">
        <v>446</v>
      </c>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6"/>
    </row>
    <row r="10" spans="1:50" ht="97.5" customHeight="1">
      <c r="A10" s="499" t="s">
        <v>34</v>
      </c>
      <c r="B10" s="500"/>
      <c r="C10" s="500"/>
      <c r="D10" s="500"/>
      <c r="E10" s="500"/>
      <c r="F10" s="500"/>
      <c r="G10" s="594" t="s">
        <v>447</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c r="A11" s="499" t="s">
        <v>6</v>
      </c>
      <c r="B11" s="500"/>
      <c r="C11" s="500"/>
      <c r="D11" s="500"/>
      <c r="E11" s="500"/>
      <c r="F11" s="501"/>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c r="A12" s="632" t="s">
        <v>26</v>
      </c>
      <c r="B12" s="633"/>
      <c r="C12" s="633"/>
      <c r="D12" s="633"/>
      <c r="E12" s="633"/>
      <c r="F12" s="634"/>
      <c r="G12" s="602"/>
      <c r="H12" s="603"/>
      <c r="I12" s="603"/>
      <c r="J12" s="603"/>
      <c r="K12" s="603"/>
      <c r="L12" s="603"/>
      <c r="M12" s="603"/>
      <c r="N12" s="603"/>
      <c r="O12" s="603"/>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c r="A13" s="583"/>
      <c r="B13" s="584"/>
      <c r="C13" s="584"/>
      <c r="D13" s="584"/>
      <c r="E13" s="584"/>
      <c r="F13" s="585"/>
      <c r="G13" s="571" t="s">
        <v>7</v>
      </c>
      <c r="H13" s="572"/>
      <c r="I13" s="577" t="s">
        <v>8</v>
      </c>
      <c r="J13" s="578"/>
      <c r="K13" s="578"/>
      <c r="L13" s="578"/>
      <c r="M13" s="578"/>
      <c r="N13" s="578"/>
      <c r="O13" s="579"/>
      <c r="P13" s="242" t="s">
        <v>472</v>
      </c>
      <c r="Q13" s="243"/>
      <c r="R13" s="243"/>
      <c r="S13" s="243"/>
      <c r="T13" s="243"/>
      <c r="U13" s="243"/>
      <c r="V13" s="244"/>
      <c r="W13" s="242">
        <v>20</v>
      </c>
      <c r="X13" s="243"/>
      <c r="Y13" s="243"/>
      <c r="Z13" s="243"/>
      <c r="AA13" s="243"/>
      <c r="AB13" s="243"/>
      <c r="AC13" s="244"/>
      <c r="AD13" s="242">
        <v>38</v>
      </c>
      <c r="AE13" s="243"/>
      <c r="AF13" s="243"/>
      <c r="AG13" s="243"/>
      <c r="AH13" s="243"/>
      <c r="AI13" s="243"/>
      <c r="AJ13" s="244"/>
      <c r="AK13" s="242">
        <v>37</v>
      </c>
      <c r="AL13" s="243"/>
      <c r="AM13" s="243"/>
      <c r="AN13" s="243"/>
      <c r="AO13" s="243"/>
      <c r="AP13" s="243"/>
      <c r="AQ13" s="244"/>
      <c r="AR13" s="797"/>
      <c r="AS13" s="798"/>
      <c r="AT13" s="798"/>
      <c r="AU13" s="798"/>
      <c r="AV13" s="798"/>
      <c r="AW13" s="798"/>
      <c r="AX13" s="799"/>
    </row>
    <row r="14" spans="1:50" ht="21" customHeight="1">
      <c r="A14" s="583"/>
      <c r="B14" s="584"/>
      <c r="C14" s="584"/>
      <c r="D14" s="584"/>
      <c r="E14" s="584"/>
      <c r="F14" s="585"/>
      <c r="G14" s="573"/>
      <c r="H14" s="574"/>
      <c r="I14" s="556" t="s">
        <v>9</v>
      </c>
      <c r="J14" s="568"/>
      <c r="K14" s="568"/>
      <c r="L14" s="568"/>
      <c r="M14" s="568"/>
      <c r="N14" s="568"/>
      <c r="O14" s="569"/>
      <c r="P14" s="242" t="s">
        <v>473</v>
      </c>
      <c r="Q14" s="243"/>
      <c r="R14" s="243"/>
      <c r="S14" s="243"/>
      <c r="T14" s="243"/>
      <c r="U14" s="243"/>
      <c r="V14" s="244"/>
      <c r="W14" s="242" t="s">
        <v>473</v>
      </c>
      <c r="X14" s="243"/>
      <c r="Y14" s="243"/>
      <c r="Z14" s="243"/>
      <c r="AA14" s="243"/>
      <c r="AB14" s="243"/>
      <c r="AC14" s="244"/>
      <c r="AD14" s="242" t="s">
        <v>473</v>
      </c>
      <c r="AE14" s="243"/>
      <c r="AF14" s="243"/>
      <c r="AG14" s="243"/>
      <c r="AH14" s="243"/>
      <c r="AI14" s="243"/>
      <c r="AJ14" s="244"/>
      <c r="AK14" s="242" t="s">
        <v>473</v>
      </c>
      <c r="AL14" s="243"/>
      <c r="AM14" s="243"/>
      <c r="AN14" s="243"/>
      <c r="AO14" s="243"/>
      <c r="AP14" s="243"/>
      <c r="AQ14" s="244"/>
      <c r="AR14" s="630"/>
      <c r="AS14" s="630"/>
      <c r="AT14" s="630"/>
      <c r="AU14" s="630"/>
      <c r="AV14" s="630"/>
      <c r="AW14" s="630"/>
      <c r="AX14" s="631"/>
    </row>
    <row r="15" spans="1:50" ht="21" customHeight="1">
      <c r="A15" s="583"/>
      <c r="B15" s="584"/>
      <c r="C15" s="584"/>
      <c r="D15" s="584"/>
      <c r="E15" s="584"/>
      <c r="F15" s="585"/>
      <c r="G15" s="573"/>
      <c r="H15" s="574"/>
      <c r="I15" s="556" t="s">
        <v>58</v>
      </c>
      <c r="J15" s="557"/>
      <c r="K15" s="557"/>
      <c r="L15" s="557"/>
      <c r="M15" s="557"/>
      <c r="N15" s="557"/>
      <c r="O15" s="558"/>
      <c r="P15" s="242" t="s">
        <v>473</v>
      </c>
      <c r="Q15" s="243"/>
      <c r="R15" s="243"/>
      <c r="S15" s="243"/>
      <c r="T15" s="243"/>
      <c r="U15" s="243"/>
      <c r="V15" s="244"/>
      <c r="W15" s="242" t="s">
        <v>473</v>
      </c>
      <c r="X15" s="243"/>
      <c r="Y15" s="243"/>
      <c r="Z15" s="243"/>
      <c r="AA15" s="243"/>
      <c r="AB15" s="243"/>
      <c r="AC15" s="244"/>
      <c r="AD15" s="242" t="s">
        <v>473</v>
      </c>
      <c r="AE15" s="243"/>
      <c r="AF15" s="243"/>
      <c r="AG15" s="243"/>
      <c r="AH15" s="243"/>
      <c r="AI15" s="243"/>
      <c r="AJ15" s="244"/>
      <c r="AK15" s="242" t="s">
        <v>473</v>
      </c>
      <c r="AL15" s="243"/>
      <c r="AM15" s="243"/>
      <c r="AN15" s="243"/>
      <c r="AO15" s="243"/>
      <c r="AP15" s="243"/>
      <c r="AQ15" s="244"/>
      <c r="AR15" s="242"/>
      <c r="AS15" s="243"/>
      <c r="AT15" s="243"/>
      <c r="AU15" s="243"/>
      <c r="AV15" s="243"/>
      <c r="AW15" s="243"/>
      <c r="AX15" s="638"/>
    </row>
    <row r="16" spans="1:50" ht="21" customHeight="1">
      <c r="A16" s="583"/>
      <c r="B16" s="584"/>
      <c r="C16" s="584"/>
      <c r="D16" s="584"/>
      <c r="E16" s="584"/>
      <c r="F16" s="585"/>
      <c r="G16" s="573"/>
      <c r="H16" s="574"/>
      <c r="I16" s="556" t="s">
        <v>59</v>
      </c>
      <c r="J16" s="557"/>
      <c r="K16" s="557"/>
      <c r="L16" s="557"/>
      <c r="M16" s="557"/>
      <c r="N16" s="557"/>
      <c r="O16" s="558"/>
      <c r="P16" s="242" t="s">
        <v>473</v>
      </c>
      <c r="Q16" s="243"/>
      <c r="R16" s="243"/>
      <c r="S16" s="243"/>
      <c r="T16" s="243"/>
      <c r="U16" s="243"/>
      <c r="V16" s="244"/>
      <c r="W16" s="242" t="s">
        <v>473</v>
      </c>
      <c r="X16" s="243"/>
      <c r="Y16" s="243"/>
      <c r="Z16" s="243"/>
      <c r="AA16" s="243"/>
      <c r="AB16" s="243"/>
      <c r="AC16" s="244"/>
      <c r="AD16" s="242" t="s">
        <v>473</v>
      </c>
      <c r="AE16" s="243"/>
      <c r="AF16" s="243"/>
      <c r="AG16" s="243"/>
      <c r="AH16" s="243"/>
      <c r="AI16" s="243"/>
      <c r="AJ16" s="244"/>
      <c r="AK16" s="242" t="s">
        <v>473</v>
      </c>
      <c r="AL16" s="243"/>
      <c r="AM16" s="243"/>
      <c r="AN16" s="243"/>
      <c r="AO16" s="243"/>
      <c r="AP16" s="243"/>
      <c r="AQ16" s="244"/>
      <c r="AR16" s="597"/>
      <c r="AS16" s="598"/>
      <c r="AT16" s="598"/>
      <c r="AU16" s="598"/>
      <c r="AV16" s="598"/>
      <c r="AW16" s="598"/>
      <c r="AX16" s="599"/>
    </row>
    <row r="17" spans="1:50" ht="24.75" customHeight="1">
      <c r="A17" s="583"/>
      <c r="B17" s="584"/>
      <c r="C17" s="584"/>
      <c r="D17" s="584"/>
      <c r="E17" s="584"/>
      <c r="F17" s="585"/>
      <c r="G17" s="573"/>
      <c r="H17" s="574"/>
      <c r="I17" s="556" t="s">
        <v>57</v>
      </c>
      <c r="J17" s="568"/>
      <c r="K17" s="568"/>
      <c r="L17" s="568"/>
      <c r="M17" s="568"/>
      <c r="N17" s="568"/>
      <c r="O17" s="569"/>
      <c r="P17" s="242" t="s">
        <v>473</v>
      </c>
      <c r="Q17" s="243"/>
      <c r="R17" s="243"/>
      <c r="S17" s="243"/>
      <c r="T17" s="243"/>
      <c r="U17" s="243"/>
      <c r="V17" s="244"/>
      <c r="W17" s="242" t="s">
        <v>473</v>
      </c>
      <c r="X17" s="243"/>
      <c r="Y17" s="243"/>
      <c r="Z17" s="243"/>
      <c r="AA17" s="243"/>
      <c r="AB17" s="243"/>
      <c r="AC17" s="244"/>
      <c r="AD17" s="242" t="s">
        <v>473</v>
      </c>
      <c r="AE17" s="243"/>
      <c r="AF17" s="243"/>
      <c r="AG17" s="243"/>
      <c r="AH17" s="243"/>
      <c r="AI17" s="243"/>
      <c r="AJ17" s="244"/>
      <c r="AK17" s="242" t="s">
        <v>473</v>
      </c>
      <c r="AL17" s="243"/>
      <c r="AM17" s="243"/>
      <c r="AN17" s="243"/>
      <c r="AO17" s="243"/>
      <c r="AP17" s="243"/>
      <c r="AQ17" s="244"/>
      <c r="AR17" s="795"/>
      <c r="AS17" s="795"/>
      <c r="AT17" s="795"/>
      <c r="AU17" s="795"/>
      <c r="AV17" s="795"/>
      <c r="AW17" s="795"/>
      <c r="AX17" s="796"/>
    </row>
    <row r="18" spans="1:50" ht="24.75" customHeight="1">
      <c r="A18" s="583"/>
      <c r="B18" s="584"/>
      <c r="C18" s="584"/>
      <c r="D18" s="584"/>
      <c r="E18" s="584"/>
      <c r="F18" s="585"/>
      <c r="G18" s="575"/>
      <c r="H18" s="576"/>
      <c r="I18" s="562" t="s">
        <v>22</v>
      </c>
      <c r="J18" s="563"/>
      <c r="K18" s="563"/>
      <c r="L18" s="563"/>
      <c r="M18" s="563"/>
      <c r="N18" s="563"/>
      <c r="O18" s="564"/>
      <c r="P18" s="720">
        <f>SUM(P13:V17)</f>
        <v>0</v>
      </c>
      <c r="Q18" s="721"/>
      <c r="R18" s="721"/>
      <c r="S18" s="721"/>
      <c r="T18" s="721"/>
      <c r="U18" s="721"/>
      <c r="V18" s="722"/>
      <c r="W18" s="720">
        <f>SUM(W13:AC17)</f>
        <v>20</v>
      </c>
      <c r="X18" s="721"/>
      <c r="Y18" s="721"/>
      <c r="Z18" s="721"/>
      <c r="AA18" s="721"/>
      <c r="AB18" s="721"/>
      <c r="AC18" s="722"/>
      <c r="AD18" s="720">
        <f>SUM(AD13:AJ17)</f>
        <v>38</v>
      </c>
      <c r="AE18" s="721"/>
      <c r="AF18" s="721"/>
      <c r="AG18" s="721"/>
      <c r="AH18" s="721"/>
      <c r="AI18" s="721"/>
      <c r="AJ18" s="722"/>
      <c r="AK18" s="720">
        <f>SUM(AK13:AQ17)</f>
        <v>37</v>
      </c>
      <c r="AL18" s="721"/>
      <c r="AM18" s="721"/>
      <c r="AN18" s="721"/>
      <c r="AO18" s="721"/>
      <c r="AP18" s="721"/>
      <c r="AQ18" s="722"/>
      <c r="AR18" s="720">
        <f>SUM(AR13:AX17)</f>
        <v>0</v>
      </c>
      <c r="AS18" s="721"/>
      <c r="AT18" s="721"/>
      <c r="AU18" s="721"/>
      <c r="AV18" s="721"/>
      <c r="AW18" s="721"/>
      <c r="AX18" s="723"/>
    </row>
    <row r="19" spans="1:50" ht="24.75" customHeight="1">
      <c r="A19" s="583"/>
      <c r="B19" s="584"/>
      <c r="C19" s="584"/>
      <c r="D19" s="584"/>
      <c r="E19" s="584"/>
      <c r="F19" s="585"/>
      <c r="G19" s="718" t="s">
        <v>10</v>
      </c>
      <c r="H19" s="719"/>
      <c r="I19" s="719"/>
      <c r="J19" s="719"/>
      <c r="K19" s="719"/>
      <c r="L19" s="719"/>
      <c r="M19" s="719"/>
      <c r="N19" s="719"/>
      <c r="O19" s="719"/>
      <c r="P19" s="242" t="s">
        <v>473</v>
      </c>
      <c r="Q19" s="243"/>
      <c r="R19" s="243"/>
      <c r="S19" s="243"/>
      <c r="T19" s="243"/>
      <c r="U19" s="243"/>
      <c r="V19" s="244"/>
      <c r="W19" s="242">
        <v>19</v>
      </c>
      <c r="X19" s="243"/>
      <c r="Y19" s="243"/>
      <c r="Z19" s="243"/>
      <c r="AA19" s="243"/>
      <c r="AB19" s="243"/>
      <c r="AC19" s="244"/>
      <c r="AD19" s="242">
        <v>32</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c r="A20" s="635"/>
      <c r="B20" s="636"/>
      <c r="C20" s="636"/>
      <c r="D20" s="636"/>
      <c r="E20" s="636"/>
      <c r="F20" s="637"/>
      <c r="G20" s="718" t="s">
        <v>11</v>
      </c>
      <c r="H20" s="719"/>
      <c r="I20" s="719"/>
      <c r="J20" s="719"/>
      <c r="K20" s="719"/>
      <c r="L20" s="719"/>
      <c r="M20" s="719"/>
      <c r="N20" s="719"/>
      <c r="O20" s="719"/>
      <c r="P20" s="724" t="str">
        <f>IF(P18=0,"-",P19/P18)</f>
        <v>-</v>
      </c>
      <c r="Q20" s="724"/>
      <c r="R20" s="724"/>
      <c r="S20" s="724"/>
      <c r="T20" s="724"/>
      <c r="U20" s="724"/>
      <c r="V20" s="724"/>
      <c r="W20" s="724">
        <f>IF(W18=0,"-",W19/W18)</f>
        <v>0.95</v>
      </c>
      <c r="X20" s="724"/>
      <c r="Y20" s="724"/>
      <c r="Z20" s="724"/>
      <c r="AA20" s="724"/>
      <c r="AB20" s="724"/>
      <c r="AC20" s="724"/>
      <c r="AD20" s="724">
        <f>IF(AD18=0,"-",AD19/AD18)</f>
        <v>0.8421052631578947</v>
      </c>
      <c r="AE20" s="724"/>
      <c r="AF20" s="724"/>
      <c r="AG20" s="724"/>
      <c r="AH20" s="724"/>
      <c r="AI20" s="724"/>
      <c r="AJ20" s="724"/>
      <c r="AK20" s="560"/>
      <c r="AL20" s="560"/>
      <c r="AM20" s="560"/>
      <c r="AN20" s="560"/>
      <c r="AO20" s="560"/>
      <c r="AP20" s="560"/>
      <c r="AQ20" s="559"/>
      <c r="AR20" s="559"/>
      <c r="AS20" s="559"/>
      <c r="AT20" s="559"/>
      <c r="AU20" s="560"/>
      <c r="AV20" s="560"/>
      <c r="AW20" s="560"/>
      <c r="AX20" s="561"/>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0" t="s">
        <v>325</v>
      </c>
      <c r="AF21" s="600"/>
      <c r="AG21" s="600"/>
      <c r="AH21" s="600"/>
      <c r="AI21" s="600" t="s">
        <v>326</v>
      </c>
      <c r="AJ21" s="600"/>
      <c r="AK21" s="600"/>
      <c r="AL21" s="600"/>
      <c r="AM21" s="600" t="s">
        <v>327</v>
      </c>
      <c r="AN21" s="600"/>
      <c r="AO21" s="600"/>
      <c r="AP21" s="272"/>
      <c r="AQ21" s="132" t="s">
        <v>323</v>
      </c>
      <c r="AR21" s="135"/>
      <c r="AS21" s="135"/>
      <c r="AT21" s="136"/>
      <c r="AU21" s="344" t="s">
        <v>262</v>
      </c>
      <c r="AV21" s="344"/>
      <c r="AW21" s="344"/>
      <c r="AX21" s="794"/>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1"/>
      <c r="AF22" s="601"/>
      <c r="AG22" s="601"/>
      <c r="AH22" s="601"/>
      <c r="AI22" s="601"/>
      <c r="AJ22" s="601"/>
      <c r="AK22" s="601"/>
      <c r="AL22" s="601"/>
      <c r="AM22" s="601"/>
      <c r="AN22" s="601"/>
      <c r="AO22" s="601"/>
      <c r="AP22" s="275"/>
      <c r="AQ22" s="188" t="s">
        <v>473</v>
      </c>
      <c r="AR22" s="137"/>
      <c r="AS22" s="138" t="s">
        <v>324</v>
      </c>
      <c r="AT22" s="139"/>
      <c r="AU22" s="261" t="s">
        <v>473</v>
      </c>
      <c r="AV22" s="261"/>
      <c r="AW22" s="259" t="s">
        <v>310</v>
      </c>
      <c r="AX22" s="260"/>
    </row>
    <row r="23" spans="1:50" ht="22.5" customHeight="1">
      <c r="A23" s="265"/>
      <c r="B23" s="263"/>
      <c r="C23" s="263"/>
      <c r="D23" s="263"/>
      <c r="E23" s="263"/>
      <c r="F23" s="264"/>
      <c r="G23" s="385" t="s">
        <v>473</v>
      </c>
      <c r="H23" s="386"/>
      <c r="I23" s="386"/>
      <c r="J23" s="386"/>
      <c r="K23" s="386"/>
      <c r="L23" s="386"/>
      <c r="M23" s="386"/>
      <c r="N23" s="386"/>
      <c r="O23" s="387"/>
      <c r="P23" s="97" t="s">
        <v>473</v>
      </c>
      <c r="Q23" s="97"/>
      <c r="R23" s="97"/>
      <c r="S23" s="97"/>
      <c r="T23" s="97"/>
      <c r="U23" s="97"/>
      <c r="V23" s="97"/>
      <c r="W23" s="97"/>
      <c r="X23" s="117"/>
      <c r="Y23" s="361" t="s">
        <v>14</v>
      </c>
      <c r="Z23" s="362"/>
      <c r="AA23" s="363"/>
      <c r="AB23" s="311" t="s">
        <v>473</v>
      </c>
      <c r="AC23" s="311"/>
      <c r="AD23" s="311"/>
      <c r="AE23" s="377" t="s">
        <v>473</v>
      </c>
      <c r="AF23" s="348"/>
      <c r="AG23" s="348"/>
      <c r="AH23" s="348"/>
      <c r="AI23" s="377" t="s">
        <v>473</v>
      </c>
      <c r="AJ23" s="348"/>
      <c r="AK23" s="348"/>
      <c r="AL23" s="348"/>
      <c r="AM23" s="377" t="s">
        <v>473</v>
      </c>
      <c r="AN23" s="348"/>
      <c r="AO23" s="348"/>
      <c r="AP23" s="348"/>
      <c r="AQ23" s="257" t="s">
        <v>473</v>
      </c>
      <c r="AR23" s="194"/>
      <c r="AS23" s="194"/>
      <c r="AT23" s="258"/>
      <c r="AU23" s="348" t="s">
        <v>473</v>
      </c>
      <c r="AV23" s="348"/>
      <c r="AW23" s="348"/>
      <c r="AX23" s="349"/>
    </row>
    <row r="24" spans="1:50" ht="22.5"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473</v>
      </c>
      <c r="AC24" s="356"/>
      <c r="AD24" s="356"/>
      <c r="AE24" s="377" t="s">
        <v>473</v>
      </c>
      <c r="AF24" s="348"/>
      <c r="AG24" s="348"/>
      <c r="AH24" s="348"/>
      <c r="AI24" s="377" t="s">
        <v>473</v>
      </c>
      <c r="AJ24" s="348"/>
      <c r="AK24" s="348"/>
      <c r="AL24" s="348"/>
      <c r="AM24" s="377" t="s">
        <v>473</v>
      </c>
      <c r="AN24" s="348"/>
      <c r="AO24" s="348"/>
      <c r="AP24" s="348"/>
      <c r="AQ24" s="257" t="s">
        <v>473</v>
      </c>
      <c r="AR24" s="194"/>
      <c r="AS24" s="194"/>
      <c r="AT24" s="258"/>
      <c r="AU24" s="348" t="s">
        <v>473</v>
      </c>
      <c r="AV24" s="348"/>
      <c r="AW24" s="348"/>
      <c r="AX24" s="349"/>
    </row>
    <row r="25" spans="1:50" ht="22.5" customHeigh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473</v>
      </c>
      <c r="AF25" s="348"/>
      <c r="AG25" s="348"/>
      <c r="AH25" s="348"/>
      <c r="AI25" s="377" t="s">
        <v>473</v>
      </c>
      <c r="AJ25" s="348"/>
      <c r="AK25" s="348"/>
      <c r="AL25" s="348"/>
      <c r="AM25" s="377" t="s">
        <v>473</v>
      </c>
      <c r="AN25" s="348"/>
      <c r="AO25" s="348"/>
      <c r="AP25" s="348"/>
      <c r="AQ25" s="257" t="s">
        <v>473</v>
      </c>
      <c r="AR25" s="194"/>
      <c r="AS25" s="194"/>
      <c r="AT25" s="258"/>
      <c r="AU25" s="348" t="s">
        <v>473</v>
      </c>
      <c r="AV25" s="348"/>
      <c r="AW25" s="348"/>
      <c r="AX25" s="349"/>
    </row>
    <row r="26" spans="1:50" ht="18.75" customHeight="1" hidden="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0" t="s">
        <v>325</v>
      </c>
      <c r="AF26" s="600"/>
      <c r="AG26" s="600"/>
      <c r="AH26" s="600"/>
      <c r="AI26" s="600" t="s">
        <v>326</v>
      </c>
      <c r="AJ26" s="600"/>
      <c r="AK26" s="600"/>
      <c r="AL26" s="600"/>
      <c r="AM26" s="600" t="s">
        <v>327</v>
      </c>
      <c r="AN26" s="600"/>
      <c r="AO26" s="600"/>
      <c r="AP26" s="272"/>
      <c r="AQ26" s="132" t="s">
        <v>323</v>
      </c>
      <c r="AR26" s="135"/>
      <c r="AS26" s="135"/>
      <c r="AT26" s="136"/>
      <c r="AU26" s="789" t="s">
        <v>262</v>
      </c>
      <c r="AV26" s="789"/>
      <c r="AW26" s="789"/>
      <c r="AX26" s="790"/>
    </row>
    <row r="27" spans="1:50" ht="18.75" customHeight="1" hidden="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1"/>
      <c r="AF27" s="601"/>
      <c r="AG27" s="601"/>
      <c r="AH27" s="601"/>
      <c r="AI27" s="601"/>
      <c r="AJ27" s="601"/>
      <c r="AK27" s="601"/>
      <c r="AL27" s="601"/>
      <c r="AM27" s="601"/>
      <c r="AN27" s="601"/>
      <c r="AO27" s="601"/>
      <c r="AP27" s="275"/>
      <c r="AQ27" s="188"/>
      <c r="AR27" s="137"/>
      <c r="AS27" s="138" t="s">
        <v>324</v>
      </c>
      <c r="AT27" s="139"/>
      <c r="AU27" s="261"/>
      <c r="AV27" s="261"/>
      <c r="AW27" s="259" t="s">
        <v>310</v>
      </c>
      <c r="AX27" s="260"/>
    </row>
    <row r="28" spans="1:50" ht="22.5" customHeight="1" hidden="1">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customHeight="1" hidden="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customHeight="1" hidden="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0" t="s">
        <v>325</v>
      </c>
      <c r="AF31" s="600"/>
      <c r="AG31" s="600"/>
      <c r="AH31" s="600"/>
      <c r="AI31" s="600" t="s">
        <v>326</v>
      </c>
      <c r="AJ31" s="600"/>
      <c r="AK31" s="600"/>
      <c r="AL31" s="600"/>
      <c r="AM31" s="600" t="s">
        <v>327</v>
      </c>
      <c r="AN31" s="600"/>
      <c r="AO31" s="600"/>
      <c r="AP31" s="272"/>
      <c r="AQ31" s="132" t="s">
        <v>323</v>
      </c>
      <c r="AR31" s="135"/>
      <c r="AS31" s="135"/>
      <c r="AT31" s="136"/>
      <c r="AU31" s="789" t="s">
        <v>262</v>
      </c>
      <c r="AV31" s="789"/>
      <c r="AW31" s="789"/>
      <c r="AX31" s="790"/>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1"/>
      <c r="AF32" s="601"/>
      <c r="AG32" s="601"/>
      <c r="AH32" s="601"/>
      <c r="AI32" s="601"/>
      <c r="AJ32" s="601"/>
      <c r="AK32" s="601"/>
      <c r="AL32" s="601"/>
      <c r="AM32" s="601"/>
      <c r="AN32" s="601"/>
      <c r="AO32" s="601"/>
      <c r="AP32" s="275"/>
      <c r="AQ32" s="188"/>
      <c r="AR32" s="137"/>
      <c r="AS32" s="138" t="s">
        <v>324</v>
      </c>
      <c r="AT32" s="139"/>
      <c r="AU32" s="261"/>
      <c r="AV32" s="261"/>
      <c r="AW32" s="259" t="s">
        <v>310</v>
      </c>
      <c r="AX32" s="260"/>
    </row>
    <row r="33" spans="1:50" ht="22.5" customHeight="1" hidden="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customHeight="1" hidden="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customHeight="1" hidden="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0" t="s">
        <v>325</v>
      </c>
      <c r="AF36" s="600"/>
      <c r="AG36" s="600"/>
      <c r="AH36" s="600"/>
      <c r="AI36" s="600" t="s">
        <v>326</v>
      </c>
      <c r="AJ36" s="600"/>
      <c r="AK36" s="600"/>
      <c r="AL36" s="600"/>
      <c r="AM36" s="600" t="s">
        <v>327</v>
      </c>
      <c r="AN36" s="600"/>
      <c r="AO36" s="600"/>
      <c r="AP36" s="272"/>
      <c r="AQ36" s="132" t="s">
        <v>323</v>
      </c>
      <c r="AR36" s="135"/>
      <c r="AS36" s="135"/>
      <c r="AT36" s="136"/>
      <c r="AU36" s="789" t="s">
        <v>262</v>
      </c>
      <c r="AV36" s="789"/>
      <c r="AW36" s="789"/>
      <c r="AX36" s="790"/>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1"/>
      <c r="AF37" s="601"/>
      <c r="AG37" s="601"/>
      <c r="AH37" s="601"/>
      <c r="AI37" s="601"/>
      <c r="AJ37" s="601"/>
      <c r="AK37" s="601"/>
      <c r="AL37" s="601"/>
      <c r="AM37" s="601"/>
      <c r="AN37" s="601"/>
      <c r="AO37" s="601"/>
      <c r="AP37" s="275"/>
      <c r="AQ37" s="188"/>
      <c r="AR37" s="137"/>
      <c r="AS37" s="138" t="s">
        <v>324</v>
      </c>
      <c r="AT37" s="139"/>
      <c r="AU37" s="261"/>
      <c r="AV37" s="261"/>
      <c r="AW37" s="259" t="s">
        <v>310</v>
      </c>
      <c r="AX37" s="260"/>
    </row>
    <row r="38" spans="1:50" ht="22.5" customHeight="1" hidden="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customHeight="1" hidden="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customHeight="1" hidden="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0" t="s">
        <v>325</v>
      </c>
      <c r="AF41" s="600"/>
      <c r="AG41" s="600"/>
      <c r="AH41" s="600"/>
      <c r="AI41" s="600" t="s">
        <v>326</v>
      </c>
      <c r="AJ41" s="600"/>
      <c r="AK41" s="600"/>
      <c r="AL41" s="600"/>
      <c r="AM41" s="600" t="s">
        <v>327</v>
      </c>
      <c r="AN41" s="600"/>
      <c r="AO41" s="600"/>
      <c r="AP41" s="272"/>
      <c r="AQ41" s="132" t="s">
        <v>323</v>
      </c>
      <c r="AR41" s="135"/>
      <c r="AS41" s="135"/>
      <c r="AT41" s="136"/>
      <c r="AU41" s="789" t="s">
        <v>262</v>
      </c>
      <c r="AV41" s="789"/>
      <c r="AW41" s="789"/>
      <c r="AX41" s="790"/>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1"/>
      <c r="AF42" s="601"/>
      <c r="AG42" s="601"/>
      <c r="AH42" s="601"/>
      <c r="AI42" s="601"/>
      <c r="AJ42" s="601"/>
      <c r="AK42" s="601"/>
      <c r="AL42" s="601"/>
      <c r="AM42" s="601"/>
      <c r="AN42" s="601"/>
      <c r="AO42" s="601"/>
      <c r="AP42" s="275"/>
      <c r="AQ42" s="188"/>
      <c r="AR42" s="137"/>
      <c r="AS42" s="138" t="s">
        <v>324</v>
      </c>
      <c r="AT42" s="139"/>
      <c r="AU42" s="261"/>
      <c r="AV42" s="261"/>
      <c r="AW42" s="259" t="s">
        <v>310</v>
      </c>
      <c r="AX42" s="260"/>
    </row>
    <row r="43" spans="1:50" ht="22.5" customHeight="1" hidden="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customHeight="1" hidden="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customHeight="1" hidden="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6" t="s">
        <v>16</v>
      </c>
      <c r="AC45" s="726"/>
      <c r="AD45" s="726"/>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3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3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8"/>
      <c r="AF50" s="809"/>
      <c r="AG50" s="809"/>
      <c r="AH50" s="809"/>
      <c r="AI50" s="808"/>
      <c r="AJ50" s="809"/>
      <c r="AK50" s="809"/>
      <c r="AL50" s="809"/>
      <c r="AM50" s="808"/>
      <c r="AN50" s="809"/>
      <c r="AO50" s="809"/>
      <c r="AP50" s="809"/>
      <c r="AQ50" s="257"/>
      <c r="AR50" s="194"/>
      <c r="AS50" s="194"/>
      <c r="AT50" s="258"/>
      <c r="AU50" s="348"/>
      <c r="AV50" s="348"/>
      <c r="AW50" s="348"/>
      <c r="AX50" s="349"/>
    </row>
    <row r="51" spans="1:50" ht="57" customHeight="1" hidden="1">
      <c r="A51" s="78" t="s">
        <v>436</v>
      </c>
      <c r="B51" s="79"/>
      <c r="C51" s="79"/>
      <c r="D51" s="79"/>
      <c r="E51" s="76" t="s">
        <v>429</v>
      </c>
      <c r="F51" s="77"/>
      <c r="G51" s="50" t="s">
        <v>340</v>
      </c>
      <c r="H51" s="382"/>
      <c r="I51" s="383"/>
      <c r="J51" s="383"/>
      <c r="K51" s="383"/>
      <c r="L51" s="383"/>
      <c r="M51" s="383"/>
      <c r="N51" s="383"/>
      <c r="O51" s="384"/>
      <c r="P51" s="92"/>
      <c r="Q51" s="92"/>
      <c r="R51" s="92"/>
      <c r="S51" s="92"/>
      <c r="T51" s="92"/>
      <c r="U51" s="92"/>
      <c r="V51" s="92"/>
      <c r="W51" s="92"/>
      <c r="X51" s="92"/>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1:50" ht="22.5" customHeight="1">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customHeight="1">
      <c r="A53" s="707"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c r="A54" s="707"/>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4.75" customHeight="1">
      <c r="A55" s="707"/>
      <c r="B55" s="357"/>
      <c r="C55" s="291"/>
      <c r="D55" s="291"/>
      <c r="E55" s="291"/>
      <c r="F55" s="292"/>
      <c r="G55" s="516" t="s">
        <v>448</v>
      </c>
      <c r="H55" s="516"/>
      <c r="I55" s="516"/>
      <c r="J55" s="516"/>
      <c r="K55" s="516"/>
      <c r="L55" s="516"/>
      <c r="M55" s="516"/>
      <c r="N55" s="516"/>
      <c r="O55" s="516"/>
      <c r="P55" s="516"/>
      <c r="Q55" s="516"/>
      <c r="R55" s="516"/>
      <c r="S55" s="516"/>
      <c r="T55" s="516"/>
      <c r="U55" s="516"/>
      <c r="V55" s="516"/>
      <c r="W55" s="516"/>
      <c r="X55" s="516"/>
      <c r="Y55" s="516"/>
      <c r="Z55" s="516"/>
      <c r="AA55" s="517"/>
      <c r="AB55" s="802" t="s">
        <v>449</v>
      </c>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3"/>
    </row>
    <row r="56" spans="1:50" ht="24.75" customHeight="1">
      <c r="A56" s="707"/>
      <c r="B56" s="357"/>
      <c r="C56" s="291"/>
      <c r="D56" s="291"/>
      <c r="E56" s="291"/>
      <c r="F56" s="292"/>
      <c r="G56" s="518"/>
      <c r="H56" s="518"/>
      <c r="I56" s="518"/>
      <c r="J56" s="518"/>
      <c r="K56" s="518"/>
      <c r="L56" s="518"/>
      <c r="M56" s="518"/>
      <c r="N56" s="518"/>
      <c r="O56" s="518"/>
      <c r="P56" s="518"/>
      <c r="Q56" s="518"/>
      <c r="R56" s="518"/>
      <c r="S56" s="518"/>
      <c r="T56" s="518"/>
      <c r="U56" s="518"/>
      <c r="V56" s="518"/>
      <c r="W56" s="518"/>
      <c r="X56" s="518"/>
      <c r="Y56" s="518"/>
      <c r="Z56" s="518"/>
      <c r="AA56" s="519"/>
      <c r="AB56" s="804"/>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5"/>
    </row>
    <row r="57" spans="1:50" ht="24.75" customHeight="1">
      <c r="A57" s="707"/>
      <c r="B57" s="358"/>
      <c r="C57" s="359"/>
      <c r="D57" s="359"/>
      <c r="E57" s="359"/>
      <c r="F57" s="360"/>
      <c r="G57" s="520"/>
      <c r="H57" s="520"/>
      <c r="I57" s="520"/>
      <c r="J57" s="520"/>
      <c r="K57" s="520"/>
      <c r="L57" s="520"/>
      <c r="M57" s="520"/>
      <c r="N57" s="520"/>
      <c r="O57" s="520"/>
      <c r="P57" s="520"/>
      <c r="Q57" s="520"/>
      <c r="R57" s="520"/>
      <c r="S57" s="520"/>
      <c r="T57" s="520"/>
      <c r="U57" s="520"/>
      <c r="V57" s="520"/>
      <c r="W57" s="520"/>
      <c r="X57" s="520"/>
      <c r="Y57" s="520"/>
      <c r="Z57" s="520"/>
      <c r="AA57" s="521"/>
      <c r="AB57" s="806"/>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7"/>
    </row>
    <row r="58" spans="1:50" ht="18.75" customHeight="1">
      <c r="A58" s="707"/>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0" t="s">
        <v>325</v>
      </c>
      <c r="AF58" s="600"/>
      <c r="AG58" s="600"/>
      <c r="AH58" s="600"/>
      <c r="AI58" s="600" t="s">
        <v>326</v>
      </c>
      <c r="AJ58" s="600"/>
      <c r="AK58" s="600"/>
      <c r="AL58" s="600"/>
      <c r="AM58" s="600" t="s">
        <v>327</v>
      </c>
      <c r="AN58" s="600"/>
      <c r="AO58" s="600"/>
      <c r="AP58" s="272"/>
      <c r="AQ58" s="132" t="s">
        <v>323</v>
      </c>
      <c r="AR58" s="135"/>
      <c r="AS58" s="135"/>
      <c r="AT58" s="136"/>
      <c r="AU58" s="789" t="s">
        <v>262</v>
      </c>
      <c r="AV58" s="789"/>
      <c r="AW58" s="789"/>
      <c r="AX58" s="790"/>
    </row>
    <row r="59" spans="1:50" ht="18.75" customHeight="1">
      <c r="A59" s="707"/>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1"/>
      <c r="AF59" s="601"/>
      <c r="AG59" s="601"/>
      <c r="AH59" s="601"/>
      <c r="AI59" s="601"/>
      <c r="AJ59" s="601"/>
      <c r="AK59" s="601"/>
      <c r="AL59" s="601"/>
      <c r="AM59" s="601"/>
      <c r="AN59" s="601"/>
      <c r="AO59" s="601"/>
      <c r="AP59" s="275"/>
      <c r="AQ59" s="398">
        <v>28</v>
      </c>
      <c r="AR59" s="261"/>
      <c r="AS59" s="138" t="s">
        <v>324</v>
      </c>
      <c r="AT59" s="139"/>
      <c r="AU59" s="261" t="s">
        <v>473</v>
      </c>
      <c r="AV59" s="261"/>
      <c r="AW59" s="259" t="s">
        <v>310</v>
      </c>
      <c r="AX59" s="260"/>
    </row>
    <row r="60" spans="1:50" ht="22.5" customHeight="1">
      <c r="A60" s="707"/>
      <c r="B60" s="291"/>
      <c r="C60" s="291"/>
      <c r="D60" s="291"/>
      <c r="E60" s="291"/>
      <c r="F60" s="292"/>
      <c r="G60" s="116" t="s">
        <v>450</v>
      </c>
      <c r="H60" s="97"/>
      <c r="I60" s="97"/>
      <c r="J60" s="97"/>
      <c r="K60" s="97"/>
      <c r="L60" s="97"/>
      <c r="M60" s="97"/>
      <c r="N60" s="97"/>
      <c r="O60" s="117"/>
      <c r="P60" s="97" t="s">
        <v>451</v>
      </c>
      <c r="Q60" s="350"/>
      <c r="R60" s="350"/>
      <c r="S60" s="350"/>
      <c r="T60" s="350"/>
      <c r="U60" s="350"/>
      <c r="V60" s="350"/>
      <c r="W60" s="350"/>
      <c r="X60" s="351"/>
      <c r="Y60" s="378" t="s">
        <v>69</v>
      </c>
      <c r="Z60" s="379"/>
      <c r="AA60" s="380"/>
      <c r="AB60" s="311" t="s">
        <v>474</v>
      </c>
      <c r="AC60" s="311"/>
      <c r="AD60" s="311"/>
      <c r="AE60" s="377" t="s">
        <v>473</v>
      </c>
      <c r="AF60" s="348"/>
      <c r="AG60" s="348"/>
      <c r="AH60" s="348"/>
      <c r="AI60" s="377">
        <v>7</v>
      </c>
      <c r="AJ60" s="348"/>
      <c r="AK60" s="348"/>
      <c r="AL60" s="348"/>
      <c r="AM60" s="377">
        <v>6</v>
      </c>
      <c r="AN60" s="348"/>
      <c r="AO60" s="348"/>
      <c r="AP60" s="348"/>
      <c r="AQ60" s="257" t="s">
        <v>473</v>
      </c>
      <c r="AR60" s="194"/>
      <c r="AS60" s="194"/>
      <c r="AT60" s="258"/>
      <c r="AU60" s="348" t="s">
        <v>473</v>
      </c>
      <c r="AV60" s="348"/>
      <c r="AW60" s="348"/>
      <c r="AX60" s="349"/>
    </row>
    <row r="61" spans="1:50" ht="22.5" customHeight="1">
      <c r="A61" s="707"/>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t="s">
        <v>474</v>
      </c>
      <c r="AC61" s="356"/>
      <c r="AD61" s="356"/>
      <c r="AE61" s="377" t="s">
        <v>473</v>
      </c>
      <c r="AF61" s="348"/>
      <c r="AG61" s="348"/>
      <c r="AH61" s="348"/>
      <c r="AI61" s="377">
        <v>7</v>
      </c>
      <c r="AJ61" s="348"/>
      <c r="AK61" s="348"/>
      <c r="AL61" s="348"/>
      <c r="AM61" s="377">
        <v>6</v>
      </c>
      <c r="AN61" s="348"/>
      <c r="AO61" s="348"/>
      <c r="AP61" s="348"/>
      <c r="AQ61" s="257">
        <v>6</v>
      </c>
      <c r="AR61" s="194"/>
      <c r="AS61" s="194"/>
      <c r="AT61" s="258"/>
      <c r="AU61" s="348" t="s">
        <v>473</v>
      </c>
      <c r="AV61" s="348"/>
      <c r="AW61" s="348"/>
      <c r="AX61" s="349"/>
    </row>
    <row r="62" spans="1:50" ht="22.5" customHeight="1" thickBot="1">
      <c r="A62" s="707"/>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t="s">
        <v>473</v>
      </c>
      <c r="AF62" s="348"/>
      <c r="AG62" s="348"/>
      <c r="AH62" s="348"/>
      <c r="AI62" s="377">
        <v>100</v>
      </c>
      <c r="AJ62" s="348"/>
      <c r="AK62" s="348"/>
      <c r="AL62" s="348"/>
      <c r="AM62" s="377">
        <v>100</v>
      </c>
      <c r="AN62" s="348"/>
      <c r="AO62" s="348"/>
      <c r="AP62" s="348"/>
      <c r="AQ62" s="257" t="s">
        <v>473</v>
      </c>
      <c r="AR62" s="194"/>
      <c r="AS62" s="194"/>
      <c r="AT62" s="258"/>
      <c r="AU62" s="348" t="s">
        <v>473</v>
      </c>
      <c r="AV62" s="348"/>
      <c r="AW62" s="348"/>
      <c r="AX62" s="349"/>
    </row>
    <row r="63" spans="1:50" ht="18.75" customHeight="1" hidden="1">
      <c r="A63" s="707"/>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0" t="s">
        <v>325</v>
      </c>
      <c r="AF63" s="600"/>
      <c r="AG63" s="600"/>
      <c r="AH63" s="600"/>
      <c r="AI63" s="600" t="s">
        <v>326</v>
      </c>
      <c r="AJ63" s="600"/>
      <c r="AK63" s="600"/>
      <c r="AL63" s="600"/>
      <c r="AM63" s="600" t="s">
        <v>327</v>
      </c>
      <c r="AN63" s="600"/>
      <c r="AO63" s="600"/>
      <c r="AP63" s="272"/>
      <c r="AQ63" s="132" t="s">
        <v>323</v>
      </c>
      <c r="AR63" s="135"/>
      <c r="AS63" s="135"/>
      <c r="AT63" s="136"/>
      <c r="AU63" s="789" t="s">
        <v>262</v>
      </c>
      <c r="AV63" s="789"/>
      <c r="AW63" s="789"/>
      <c r="AX63" s="790"/>
    </row>
    <row r="64" spans="1:50" ht="18.75" customHeight="1" hidden="1">
      <c r="A64" s="707"/>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1"/>
      <c r="AF64" s="601"/>
      <c r="AG64" s="601"/>
      <c r="AH64" s="601"/>
      <c r="AI64" s="601"/>
      <c r="AJ64" s="601"/>
      <c r="AK64" s="601"/>
      <c r="AL64" s="601"/>
      <c r="AM64" s="601"/>
      <c r="AN64" s="601"/>
      <c r="AO64" s="601"/>
      <c r="AP64" s="275"/>
      <c r="AQ64" s="398"/>
      <c r="AR64" s="261"/>
      <c r="AS64" s="138" t="s">
        <v>324</v>
      </c>
      <c r="AT64" s="139"/>
      <c r="AU64" s="261"/>
      <c r="AV64" s="261"/>
      <c r="AW64" s="259" t="s">
        <v>310</v>
      </c>
      <c r="AX64" s="260"/>
    </row>
    <row r="65" spans="1:50" ht="22.5" customHeight="1" hidden="1">
      <c r="A65" s="707"/>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50" ht="22.5" customHeight="1" hidden="1">
      <c r="A66" s="707"/>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50" ht="22.5" customHeight="1" hidden="1">
      <c r="A67" s="707"/>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50" ht="18.75" customHeight="1" hidden="1">
      <c r="A68" s="707"/>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9" t="s">
        <v>262</v>
      </c>
      <c r="AV68" s="789"/>
      <c r="AW68" s="789"/>
      <c r="AX68" s="790"/>
    </row>
    <row r="69" spans="1:50" ht="18.75" customHeight="1" hidden="1">
      <c r="A69" s="707"/>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50" ht="22.5" customHeight="1" hidden="1">
      <c r="A70" s="707"/>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5"/>
      <c r="AC70" s="736"/>
      <c r="AD70" s="737"/>
      <c r="AE70" s="377"/>
      <c r="AF70" s="348"/>
      <c r="AG70" s="348"/>
      <c r="AH70" s="810"/>
      <c r="AI70" s="377"/>
      <c r="AJ70" s="348"/>
      <c r="AK70" s="348"/>
      <c r="AL70" s="810"/>
      <c r="AM70" s="377"/>
      <c r="AN70" s="348"/>
      <c r="AO70" s="348"/>
      <c r="AP70" s="348"/>
      <c r="AQ70" s="257"/>
      <c r="AR70" s="194"/>
      <c r="AS70" s="194"/>
      <c r="AT70" s="258"/>
      <c r="AU70" s="348"/>
      <c r="AV70" s="348"/>
      <c r="AW70" s="348"/>
      <c r="AX70" s="349"/>
    </row>
    <row r="71" spans="1:50" ht="22.5" customHeight="1" hidden="1">
      <c r="A71" s="707"/>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0"/>
      <c r="AI71" s="377"/>
      <c r="AJ71" s="348"/>
      <c r="AK71" s="348"/>
      <c r="AL71" s="810"/>
      <c r="AM71" s="377"/>
      <c r="AN71" s="348"/>
      <c r="AO71" s="348"/>
      <c r="AP71" s="348"/>
      <c r="AQ71" s="257"/>
      <c r="AR71" s="194"/>
      <c r="AS71" s="194"/>
      <c r="AT71" s="258"/>
      <c r="AU71" s="348"/>
      <c r="AV71" s="348"/>
      <c r="AW71" s="348"/>
      <c r="AX71" s="349"/>
    </row>
    <row r="72" spans="1:50" ht="22.5" customHeight="1" hidden="1" thickBot="1">
      <c r="A72" s="708"/>
      <c r="B72" s="293"/>
      <c r="C72" s="293"/>
      <c r="D72" s="293"/>
      <c r="E72" s="293"/>
      <c r="F72" s="294"/>
      <c r="G72" s="727"/>
      <c r="H72" s="728"/>
      <c r="I72" s="728"/>
      <c r="J72" s="728"/>
      <c r="K72" s="728"/>
      <c r="L72" s="728"/>
      <c r="M72" s="728"/>
      <c r="N72" s="728"/>
      <c r="O72" s="729"/>
      <c r="P72" s="354"/>
      <c r="Q72" s="354"/>
      <c r="R72" s="354"/>
      <c r="S72" s="354"/>
      <c r="T72" s="354"/>
      <c r="U72" s="354"/>
      <c r="V72" s="354"/>
      <c r="W72" s="354"/>
      <c r="X72" s="355"/>
      <c r="Y72" s="749" t="s">
        <v>15</v>
      </c>
      <c r="Z72" s="750"/>
      <c r="AA72" s="751"/>
      <c r="AB72" s="743" t="s">
        <v>16</v>
      </c>
      <c r="AC72" s="744"/>
      <c r="AD72" s="745"/>
      <c r="AE72" s="811"/>
      <c r="AF72" s="812"/>
      <c r="AG72" s="812"/>
      <c r="AH72" s="813"/>
      <c r="AI72" s="811"/>
      <c r="AJ72" s="812"/>
      <c r="AK72" s="812"/>
      <c r="AL72" s="813"/>
      <c r="AM72" s="811"/>
      <c r="AN72" s="812"/>
      <c r="AO72" s="812"/>
      <c r="AP72" s="812"/>
      <c r="AQ72" s="814"/>
      <c r="AR72" s="815"/>
      <c r="AS72" s="815"/>
      <c r="AT72" s="816"/>
      <c r="AU72" s="812"/>
      <c r="AV72" s="812"/>
      <c r="AW72" s="812"/>
      <c r="AX72" s="817"/>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6"/>
      <c r="Z73" s="747"/>
      <c r="AA73" s="748"/>
      <c r="AB73" s="725" t="s">
        <v>12</v>
      </c>
      <c r="AC73" s="725"/>
      <c r="AD73" s="725"/>
      <c r="AE73" s="725" t="s">
        <v>325</v>
      </c>
      <c r="AF73" s="725"/>
      <c r="AG73" s="725"/>
      <c r="AH73" s="725"/>
      <c r="AI73" s="725" t="s">
        <v>326</v>
      </c>
      <c r="AJ73" s="725"/>
      <c r="AK73" s="725"/>
      <c r="AL73" s="725"/>
      <c r="AM73" s="725" t="s">
        <v>327</v>
      </c>
      <c r="AN73" s="725"/>
      <c r="AO73" s="725"/>
      <c r="AP73" s="725"/>
      <c r="AQ73" s="818" t="s">
        <v>328</v>
      </c>
      <c r="AR73" s="818"/>
      <c r="AS73" s="818"/>
      <c r="AT73" s="818"/>
      <c r="AU73" s="818"/>
      <c r="AV73" s="818"/>
      <c r="AW73" s="818"/>
      <c r="AX73" s="819"/>
    </row>
    <row r="74" spans="1:55" ht="22.5" customHeight="1">
      <c r="A74" s="285"/>
      <c r="B74" s="286"/>
      <c r="C74" s="286"/>
      <c r="D74" s="286"/>
      <c r="E74" s="286"/>
      <c r="F74" s="287"/>
      <c r="G74" s="97" t="s">
        <v>452</v>
      </c>
      <c r="H74" s="97"/>
      <c r="I74" s="97"/>
      <c r="J74" s="97"/>
      <c r="K74" s="97"/>
      <c r="L74" s="97"/>
      <c r="M74" s="97"/>
      <c r="N74" s="97"/>
      <c r="O74" s="97"/>
      <c r="P74" s="97"/>
      <c r="Q74" s="97"/>
      <c r="R74" s="97"/>
      <c r="S74" s="97"/>
      <c r="T74" s="97"/>
      <c r="U74" s="97"/>
      <c r="V74" s="97"/>
      <c r="W74" s="97"/>
      <c r="X74" s="117"/>
      <c r="Y74" s="279" t="s">
        <v>62</v>
      </c>
      <c r="Z74" s="280"/>
      <c r="AA74" s="281"/>
      <c r="AB74" s="311" t="s">
        <v>475</v>
      </c>
      <c r="AC74" s="311"/>
      <c r="AD74" s="311"/>
      <c r="AE74" s="236" t="s">
        <v>473</v>
      </c>
      <c r="AF74" s="236"/>
      <c r="AG74" s="236"/>
      <c r="AH74" s="236"/>
      <c r="AI74" s="236">
        <v>2</v>
      </c>
      <c r="AJ74" s="236"/>
      <c r="AK74" s="236"/>
      <c r="AL74" s="236"/>
      <c r="AM74" s="236">
        <v>2</v>
      </c>
      <c r="AN74" s="236"/>
      <c r="AO74" s="236"/>
      <c r="AP74" s="236"/>
      <c r="AQ74" s="236"/>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475</v>
      </c>
      <c r="AC75" s="311"/>
      <c r="AD75" s="311"/>
      <c r="AE75" s="236" t="s">
        <v>473</v>
      </c>
      <c r="AF75" s="236"/>
      <c r="AG75" s="236"/>
      <c r="AH75" s="236"/>
      <c r="AI75" s="236">
        <v>2</v>
      </c>
      <c r="AJ75" s="236"/>
      <c r="AK75" s="236"/>
      <c r="AL75" s="236"/>
      <c r="AM75" s="236">
        <v>2</v>
      </c>
      <c r="AN75" s="236"/>
      <c r="AO75" s="236"/>
      <c r="AP75" s="236"/>
      <c r="AQ75" s="236">
        <v>2</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hidden="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2" t="s">
        <v>62</v>
      </c>
      <c r="Z77" s="523"/>
      <c r="AA77" s="524"/>
      <c r="AB77" s="730"/>
      <c r="AC77" s="731"/>
      <c r="AD77" s="732"/>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3"/>
      <c r="AA78" s="734"/>
      <c r="AB78" s="735"/>
      <c r="AC78" s="736"/>
      <c r="AD78" s="737"/>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2" t="s">
        <v>62</v>
      </c>
      <c r="Z80" s="523"/>
      <c r="AA80" s="524"/>
      <c r="AB80" s="730"/>
      <c r="AC80" s="731"/>
      <c r="AD80" s="732"/>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3"/>
      <c r="AA81" s="734"/>
      <c r="AB81" s="735"/>
      <c r="AC81" s="736"/>
      <c r="AD81" s="737"/>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2" t="s">
        <v>62</v>
      </c>
      <c r="Z83" s="523"/>
      <c r="AA83" s="524"/>
      <c r="AB83" s="730"/>
      <c r="AC83" s="731"/>
      <c r="AD83" s="732"/>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3"/>
      <c r="AA84" s="734"/>
      <c r="AB84" s="735"/>
      <c r="AC84" s="736"/>
      <c r="AD84" s="737"/>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2" t="s">
        <v>62</v>
      </c>
      <c r="Z86" s="523"/>
      <c r="AA86" s="524"/>
      <c r="AB86" s="730"/>
      <c r="AC86" s="731"/>
      <c r="AD86" s="732"/>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3"/>
      <c r="AA87" s="734"/>
      <c r="AB87" s="735"/>
      <c r="AC87" s="736"/>
      <c r="AD87" s="737"/>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3"/>
      <c r="Z88" s="624"/>
      <c r="AA88" s="625"/>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2.5" customHeight="1">
      <c r="A89" s="302"/>
      <c r="B89" s="303"/>
      <c r="C89" s="303"/>
      <c r="D89" s="303"/>
      <c r="E89" s="303"/>
      <c r="F89" s="304"/>
      <c r="G89" s="370" t="s">
        <v>453</v>
      </c>
      <c r="H89" s="370"/>
      <c r="I89" s="370"/>
      <c r="J89" s="370"/>
      <c r="K89" s="370"/>
      <c r="L89" s="370"/>
      <c r="M89" s="370"/>
      <c r="N89" s="370"/>
      <c r="O89" s="370"/>
      <c r="P89" s="370"/>
      <c r="Q89" s="370"/>
      <c r="R89" s="370"/>
      <c r="S89" s="370"/>
      <c r="T89" s="370"/>
      <c r="U89" s="370"/>
      <c r="V89" s="370"/>
      <c r="W89" s="370"/>
      <c r="X89" s="370"/>
      <c r="Y89" s="245" t="s">
        <v>17</v>
      </c>
      <c r="Z89" s="246"/>
      <c r="AA89" s="247"/>
      <c r="AB89" s="312" t="s">
        <v>454</v>
      </c>
      <c r="AC89" s="313"/>
      <c r="AD89" s="314"/>
      <c r="AE89" s="236" t="s">
        <v>473</v>
      </c>
      <c r="AF89" s="236"/>
      <c r="AG89" s="236"/>
      <c r="AH89" s="236"/>
      <c r="AI89" s="236">
        <v>10</v>
      </c>
      <c r="AJ89" s="236"/>
      <c r="AK89" s="236"/>
      <c r="AL89" s="236"/>
      <c r="AM89" s="236">
        <v>19</v>
      </c>
      <c r="AN89" s="236"/>
      <c r="AO89" s="236"/>
      <c r="AP89" s="236"/>
      <c r="AQ89" s="377">
        <v>19</v>
      </c>
      <c r="AR89" s="348"/>
      <c r="AS89" s="348"/>
      <c r="AT89" s="348"/>
      <c r="AU89" s="348"/>
      <c r="AV89" s="348"/>
      <c r="AW89" s="348"/>
      <c r="AX89" s="349"/>
    </row>
    <row r="90" spans="1:50" ht="46.5"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1" t="s">
        <v>476</v>
      </c>
      <c r="AC90" s="682"/>
      <c r="AD90" s="683"/>
      <c r="AE90" s="366" t="s">
        <v>473</v>
      </c>
      <c r="AF90" s="366"/>
      <c r="AG90" s="366"/>
      <c r="AH90" s="366"/>
      <c r="AI90" s="366" t="s">
        <v>455</v>
      </c>
      <c r="AJ90" s="366"/>
      <c r="AK90" s="366"/>
      <c r="AL90" s="366"/>
      <c r="AM90" s="366" t="s">
        <v>456</v>
      </c>
      <c r="AN90" s="366"/>
      <c r="AO90" s="366"/>
      <c r="AP90" s="366"/>
      <c r="AQ90" s="366" t="s">
        <v>471</v>
      </c>
      <c r="AR90" s="366"/>
      <c r="AS90" s="366"/>
      <c r="AT90" s="366"/>
      <c r="AU90" s="366"/>
      <c r="AV90" s="366"/>
      <c r="AW90" s="366"/>
      <c r="AX90" s="367"/>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3"/>
      <c r="Z91" s="624"/>
      <c r="AA91" s="625"/>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2.5" customHeight="1" hidden="1">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1" t="s">
        <v>56</v>
      </c>
      <c r="AC93" s="682"/>
      <c r="AD93" s="683"/>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3"/>
      <c r="Z94" s="624"/>
      <c r="AA94" s="625"/>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2.5" customHeight="1" hidden="1">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1" t="s">
        <v>56</v>
      </c>
      <c r="AC96" s="682"/>
      <c r="AD96" s="683"/>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3"/>
      <c r="Z97" s="624"/>
      <c r="AA97" s="625"/>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1"/>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2"/>
      <c r="Y99" s="361" t="s">
        <v>55</v>
      </c>
      <c r="Z99" s="309"/>
      <c r="AA99" s="310"/>
      <c r="AB99" s="681" t="s">
        <v>56</v>
      </c>
      <c r="AC99" s="682"/>
      <c r="AD99" s="683"/>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76"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2"/>
      <c r="Z100" s="823"/>
      <c r="AA100" s="824"/>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1" t="s">
        <v>321</v>
      </c>
      <c r="AC102" s="682"/>
      <c r="AD102" s="683"/>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67" t="s">
        <v>393</v>
      </c>
      <c r="B103" s="768"/>
      <c r="C103" s="782" t="s">
        <v>370</v>
      </c>
      <c r="D103" s="783"/>
      <c r="E103" s="783"/>
      <c r="F103" s="783"/>
      <c r="G103" s="783"/>
      <c r="H103" s="783"/>
      <c r="I103" s="783"/>
      <c r="J103" s="783"/>
      <c r="K103" s="784"/>
      <c r="L103" s="693" t="s">
        <v>387</v>
      </c>
      <c r="M103" s="693"/>
      <c r="N103" s="693"/>
      <c r="O103" s="693"/>
      <c r="P103" s="693"/>
      <c r="Q103" s="693"/>
      <c r="R103" s="422" t="s">
        <v>335</v>
      </c>
      <c r="S103" s="422"/>
      <c r="T103" s="422"/>
      <c r="U103" s="422"/>
      <c r="V103" s="422"/>
      <c r="W103" s="422"/>
      <c r="X103" s="820" t="s">
        <v>28</v>
      </c>
      <c r="Y103" s="783"/>
      <c r="Z103" s="783"/>
      <c r="AA103" s="783"/>
      <c r="AB103" s="783"/>
      <c r="AC103" s="783"/>
      <c r="AD103" s="783"/>
      <c r="AE103" s="783"/>
      <c r="AF103" s="783"/>
      <c r="AG103" s="783"/>
      <c r="AH103" s="783"/>
      <c r="AI103" s="783"/>
      <c r="AJ103" s="783"/>
      <c r="AK103" s="783"/>
      <c r="AL103" s="783"/>
      <c r="AM103" s="783"/>
      <c r="AN103" s="783"/>
      <c r="AO103" s="783"/>
      <c r="AP103" s="783"/>
      <c r="AQ103" s="783"/>
      <c r="AR103" s="783"/>
      <c r="AS103" s="783"/>
      <c r="AT103" s="783"/>
      <c r="AU103" s="783"/>
      <c r="AV103" s="783"/>
      <c r="AW103" s="783"/>
      <c r="AX103" s="821"/>
    </row>
    <row r="104" spans="1:50" ht="22.5" customHeight="1">
      <c r="A104" s="769"/>
      <c r="B104" s="770"/>
      <c r="C104" s="833" t="s">
        <v>457</v>
      </c>
      <c r="D104" s="834"/>
      <c r="E104" s="834"/>
      <c r="F104" s="834"/>
      <c r="G104" s="834"/>
      <c r="H104" s="834"/>
      <c r="I104" s="834"/>
      <c r="J104" s="834"/>
      <c r="K104" s="835"/>
      <c r="L104" s="242">
        <v>37</v>
      </c>
      <c r="M104" s="243"/>
      <c r="N104" s="243"/>
      <c r="O104" s="243"/>
      <c r="P104" s="243"/>
      <c r="Q104" s="244"/>
      <c r="R104" s="242"/>
      <c r="S104" s="243"/>
      <c r="T104" s="243"/>
      <c r="U104" s="243"/>
      <c r="V104" s="243"/>
      <c r="W104" s="244"/>
      <c r="X104" s="423"/>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2.5" customHeight="1">
      <c r="A105" s="769"/>
      <c r="B105" s="770"/>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2.5" customHeight="1">
      <c r="A106" s="769"/>
      <c r="B106" s="770"/>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2.5" customHeight="1">
      <c r="A107" s="769"/>
      <c r="B107" s="770"/>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2.5" customHeight="1">
      <c r="A108" s="769"/>
      <c r="B108" s="770"/>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2.5" customHeight="1">
      <c r="A109" s="769"/>
      <c r="B109" s="770"/>
      <c r="C109" s="773"/>
      <c r="D109" s="774"/>
      <c r="E109" s="774"/>
      <c r="F109" s="774"/>
      <c r="G109" s="774"/>
      <c r="H109" s="774"/>
      <c r="I109" s="774"/>
      <c r="J109" s="774"/>
      <c r="K109" s="775"/>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c r="A110" s="771"/>
      <c r="B110" s="772"/>
      <c r="C110" s="828" t="s">
        <v>22</v>
      </c>
      <c r="D110" s="829"/>
      <c r="E110" s="829"/>
      <c r="F110" s="829"/>
      <c r="G110" s="829"/>
      <c r="H110" s="829"/>
      <c r="I110" s="829"/>
      <c r="J110" s="829"/>
      <c r="K110" s="830"/>
      <c r="L110" s="329">
        <f>SUM(L104:Q109)</f>
        <v>37</v>
      </c>
      <c r="M110" s="330"/>
      <c r="N110" s="330"/>
      <c r="O110" s="330"/>
      <c r="P110" s="330"/>
      <c r="Q110" s="331"/>
      <c r="R110" s="329">
        <f>SUM(R104:W109)</f>
        <v>0</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c r="A111" s="846" t="s">
        <v>344</v>
      </c>
      <c r="B111" s="847"/>
      <c r="C111" s="850" t="s">
        <v>341</v>
      </c>
      <c r="D111" s="847"/>
      <c r="E111" s="836" t="s">
        <v>382</v>
      </c>
      <c r="F111" s="837"/>
      <c r="G111" s="838"/>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c r="A112" s="848"/>
      <c r="B112" s="843"/>
      <c r="C112" s="150"/>
      <c r="D112" s="843"/>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8"/>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c r="AR114" s="261"/>
      <c r="AS114" s="138" t="s">
        <v>324</v>
      </c>
      <c r="AT114" s="139"/>
      <c r="AU114" s="137"/>
      <c r="AV114" s="137"/>
      <c r="AW114" s="138" t="s">
        <v>310</v>
      </c>
      <c r="AX114" s="189"/>
    </row>
    <row r="115" spans="1:50" ht="39.75" customHeight="1">
      <c r="A115" s="848"/>
      <c r="B115" s="843"/>
      <c r="C115" s="150"/>
      <c r="D115" s="843"/>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48"/>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8"/>
      <c r="B119" s="843"/>
      <c r="C119" s="150"/>
      <c r="D119" s="84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8"/>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8"/>
      <c r="B123" s="843"/>
      <c r="C123" s="150"/>
      <c r="D123" s="84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8"/>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8"/>
      <c r="B127" s="843"/>
      <c r="C127" s="150"/>
      <c r="D127" s="84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8"/>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8"/>
      <c r="B131" s="843"/>
      <c r="C131" s="150"/>
      <c r="D131" s="84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48"/>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c r="A135" s="848"/>
      <c r="B135" s="843"/>
      <c r="C135" s="150"/>
      <c r="D135" s="84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8"/>
      <c r="B140" s="843"/>
      <c r="C140" s="150"/>
      <c r="D140" s="84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8"/>
      <c r="B142" s="843"/>
      <c r="C142" s="150"/>
      <c r="D142" s="84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8"/>
      <c r="B147" s="843"/>
      <c r="C147" s="150"/>
      <c r="D147" s="84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8"/>
      <c r="B149" s="843"/>
      <c r="C149" s="150"/>
      <c r="D149" s="84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8"/>
      <c r="B154" s="843"/>
      <c r="C154" s="150"/>
      <c r="D154" s="84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8"/>
      <c r="B156" s="843"/>
      <c r="C156" s="150"/>
      <c r="D156" s="84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8"/>
      <c r="B161" s="843"/>
      <c r="C161" s="150"/>
      <c r="D161" s="84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8"/>
      <c r="B163" s="843"/>
      <c r="C163" s="150"/>
      <c r="D163" s="84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361</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customHeight="1" hidden="1">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48"/>
      <c r="B168" s="843"/>
      <c r="C168" s="150"/>
      <c r="D168" s="84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48"/>
      <c r="B169" s="843"/>
      <c r="C169" s="150"/>
      <c r="D169" s="843"/>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8"/>
      <c r="B171" s="843"/>
      <c r="C171" s="150"/>
      <c r="D171" s="84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8"/>
      <c r="B172" s="843"/>
      <c r="C172" s="150"/>
      <c r="D172" s="84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8"/>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8"/>
      <c r="B175" s="843"/>
      <c r="C175" s="150"/>
      <c r="D175" s="84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8"/>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8"/>
      <c r="B179" s="843"/>
      <c r="C179" s="150"/>
      <c r="D179" s="84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8"/>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8"/>
      <c r="B183" s="843"/>
      <c r="C183" s="150"/>
      <c r="D183" s="84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8"/>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8"/>
      <c r="B187" s="843"/>
      <c r="C187" s="150"/>
      <c r="D187" s="84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8"/>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8"/>
      <c r="B191" s="843"/>
      <c r="C191" s="150"/>
      <c r="D191" s="84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8"/>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8"/>
      <c r="B195" s="843"/>
      <c r="C195" s="150"/>
      <c r="D195" s="84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8"/>
      <c r="B200" s="843"/>
      <c r="C200" s="150"/>
      <c r="D200" s="84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8"/>
      <c r="B202" s="843"/>
      <c r="C202" s="150"/>
      <c r="D202" s="84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8"/>
      <c r="B207" s="843"/>
      <c r="C207" s="150"/>
      <c r="D207" s="84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8"/>
      <c r="B209" s="843"/>
      <c r="C209" s="150"/>
      <c r="D209" s="84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8"/>
      <c r="B214" s="843"/>
      <c r="C214" s="150"/>
      <c r="D214" s="84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8"/>
      <c r="B216" s="843"/>
      <c r="C216" s="150"/>
      <c r="D216" s="84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8"/>
      <c r="B221" s="843"/>
      <c r="C221" s="150"/>
      <c r="D221" s="84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8"/>
      <c r="B223" s="843"/>
      <c r="C223" s="150"/>
      <c r="D223" s="84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8"/>
      <c r="B228" s="843"/>
      <c r="C228" s="150"/>
      <c r="D228" s="84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8"/>
      <c r="B229" s="843"/>
      <c r="C229" s="150"/>
      <c r="D229" s="84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8"/>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8"/>
      <c r="B232" s="843"/>
      <c r="C232" s="150"/>
      <c r="D232" s="84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8"/>
      <c r="B233" s="843"/>
      <c r="C233" s="150"/>
      <c r="D233" s="84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8"/>
      <c r="B237" s="843"/>
      <c r="C237" s="150"/>
      <c r="D237" s="84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8"/>
      <c r="B241" s="843"/>
      <c r="C241" s="150"/>
      <c r="D241" s="84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8"/>
      <c r="B245" s="843"/>
      <c r="C245" s="150"/>
      <c r="D245" s="84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8"/>
      <c r="B249" s="843"/>
      <c r="C249" s="150"/>
      <c r="D249" s="84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8"/>
      <c r="B253" s="843"/>
      <c r="C253" s="150"/>
      <c r="D253" s="84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8"/>
      <c r="B260" s="843"/>
      <c r="C260" s="150"/>
      <c r="D260" s="84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8"/>
      <c r="B267" s="843"/>
      <c r="C267" s="150"/>
      <c r="D267" s="84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8"/>
      <c r="B274" s="843"/>
      <c r="C274" s="150"/>
      <c r="D274" s="84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8"/>
      <c r="B281" s="843"/>
      <c r="C281" s="150"/>
      <c r="D281" s="84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8"/>
      <c r="B288" s="843"/>
      <c r="C288" s="150"/>
      <c r="D288" s="84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8"/>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8"/>
      <c r="B292" s="843"/>
      <c r="C292" s="150"/>
      <c r="D292" s="84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8"/>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8"/>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8"/>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8"/>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8"/>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8"/>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8"/>
      <c r="B320" s="843"/>
      <c r="C320" s="150"/>
      <c r="D320" s="84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8"/>
      <c r="B327" s="843"/>
      <c r="C327" s="150"/>
      <c r="D327" s="84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8"/>
      <c r="B334" s="843"/>
      <c r="C334" s="150"/>
      <c r="D334" s="84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8"/>
      <c r="B341" s="843"/>
      <c r="C341" s="150"/>
      <c r="D341" s="84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8"/>
      <c r="B348" s="843"/>
      <c r="C348" s="150"/>
      <c r="D348" s="84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8"/>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8"/>
      <c r="B352" s="843"/>
      <c r="C352" s="150"/>
      <c r="D352" s="84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8"/>
      <c r="B353" s="843"/>
      <c r="C353" s="150"/>
      <c r="D353" s="84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8"/>
      <c r="B357" s="843"/>
      <c r="C357" s="150"/>
      <c r="D357" s="84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8"/>
      <c r="B361" s="843"/>
      <c r="C361" s="150"/>
      <c r="D361" s="84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8"/>
      <c r="B365" s="843"/>
      <c r="C365" s="150"/>
      <c r="D365" s="84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8"/>
      <c r="B369" s="843"/>
      <c r="C369" s="150"/>
      <c r="D369" s="84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8"/>
      <c r="B373" s="843"/>
      <c r="C373" s="150"/>
      <c r="D373" s="84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8"/>
      <c r="B380" s="843"/>
      <c r="C380" s="150"/>
      <c r="D380" s="84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8"/>
      <c r="B387" s="843"/>
      <c r="C387" s="150"/>
      <c r="D387" s="84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8"/>
      <c r="B394" s="843"/>
      <c r="C394" s="150"/>
      <c r="D394" s="84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8"/>
      <c r="B401" s="843"/>
      <c r="C401" s="150"/>
      <c r="D401" s="84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8"/>
      <c r="B408" s="843"/>
      <c r="C408" s="150"/>
      <c r="D408" s="84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8"/>
      <c r="B409" s="843"/>
      <c r="C409" s="150"/>
      <c r="D409" s="84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8"/>
      <c r="B410" s="843"/>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48"/>
      <c r="B411" s="843"/>
      <c r="C411" s="148" t="s">
        <v>343</v>
      </c>
      <c r="D411" s="842"/>
      <c r="E411" s="172" t="s">
        <v>366</v>
      </c>
      <c r="F411" s="177"/>
      <c r="G411" s="762" t="s">
        <v>362</v>
      </c>
      <c r="H411" s="146"/>
      <c r="I411" s="146"/>
      <c r="J411" s="763"/>
      <c r="K411" s="764"/>
      <c r="L411" s="764"/>
      <c r="M411" s="764"/>
      <c r="N411" s="764"/>
      <c r="O411" s="764"/>
      <c r="P411" s="764"/>
      <c r="Q411" s="764"/>
      <c r="R411" s="764"/>
      <c r="S411" s="764"/>
      <c r="T411" s="765"/>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6"/>
    </row>
    <row r="412" spans="1:50" ht="18.75" customHeight="1">
      <c r="A412" s="848"/>
      <c r="B412" s="843"/>
      <c r="C412" s="150"/>
      <c r="D412" s="84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c r="A414" s="848"/>
      <c r="B414" s="843"/>
      <c r="C414" s="150"/>
      <c r="D414" s="843"/>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customHeight="1" hidden="1">
      <c r="A417" s="848"/>
      <c r="B417" s="843"/>
      <c r="C417" s="150"/>
      <c r="D417" s="84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48"/>
      <c r="B422" s="843"/>
      <c r="C422" s="150"/>
      <c r="D422" s="84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48"/>
      <c r="B427" s="843"/>
      <c r="C427" s="150"/>
      <c r="D427" s="84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48"/>
      <c r="B432" s="843"/>
      <c r="C432" s="150"/>
      <c r="D432" s="84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c r="A437" s="848"/>
      <c r="B437" s="843"/>
      <c r="C437" s="150"/>
      <c r="D437" s="84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c r="A439" s="848"/>
      <c r="B439" s="843"/>
      <c r="C439" s="150"/>
      <c r="D439" s="84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hidden="1">
      <c r="A442" s="848"/>
      <c r="B442" s="843"/>
      <c r="C442" s="150"/>
      <c r="D442" s="84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48"/>
      <c r="B447" s="843"/>
      <c r="C447" s="150"/>
      <c r="D447" s="84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8"/>
      <c r="B449" s="843"/>
      <c r="C449" s="150"/>
      <c r="D449" s="84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48"/>
      <c r="B452" s="843"/>
      <c r="C452" s="150"/>
      <c r="D452" s="84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48"/>
      <c r="B457" s="843"/>
      <c r="C457" s="150"/>
      <c r="D457" s="84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c r="A462" s="848"/>
      <c r="B462" s="843"/>
      <c r="C462" s="150"/>
      <c r="D462" s="84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48"/>
      <c r="B463" s="843"/>
      <c r="C463" s="150"/>
      <c r="D463" s="84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8"/>
      <c r="B465" s="843"/>
      <c r="C465" s="150"/>
      <c r="D465" s="843"/>
      <c r="E465" s="172" t="s">
        <v>322</v>
      </c>
      <c r="F465" s="177"/>
      <c r="G465" s="762" t="s">
        <v>362</v>
      </c>
      <c r="H465" s="146"/>
      <c r="I465" s="146"/>
      <c r="J465" s="763"/>
      <c r="K465" s="764"/>
      <c r="L465" s="764"/>
      <c r="M465" s="764"/>
      <c r="N465" s="764"/>
      <c r="O465" s="764"/>
      <c r="P465" s="764"/>
      <c r="Q465" s="764"/>
      <c r="R465" s="764"/>
      <c r="S465" s="764"/>
      <c r="T465" s="765"/>
      <c r="U465" s="764"/>
      <c r="V465" s="764"/>
      <c r="W465" s="764"/>
      <c r="X465" s="764"/>
      <c r="Y465" s="764"/>
      <c r="Z465" s="764"/>
      <c r="AA465" s="764"/>
      <c r="AB465" s="764"/>
      <c r="AC465" s="764"/>
      <c r="AD465" s="764"/>
      <c r="AE465" s="764"/>
      <c r="AF465" s="764"/>
      <c r="AG465" s="764"/>
      <c r="AH465" s="764"/>
      <c r="AI465" s="764"/>
      <c r="AJ465" s="764"/>
      <c r="AK465" s="764"/>
      <c r="AL465" s="764"/>
      <c r="AM465" s="764"/>
      <c r="AN465" s="764"/>
      <c r="AO465" s="764"/>
      <c r="AP465" s="764"/>
      <c r="AQ465" s="764"/>
      <c r="AR465" s="764"/>
      <c r="AS465" s="764"/>
      <c r="AT465" s="764"/>
      <c r="AU465" s="764"/>
      <c r="AV465" s="764"/>
      <c r="AW465" s="764"/>
      <c r="AX465" s="852"/>
    </row>
    <row r="466" spans="1:50" ht="18.75" customHeight="1" hidden="1">
      <c r="A466" s="848"/>
      <c r="B466" s="843"/>
      <c r="C466" s="150"/>
      <c r="D466" s="84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48"/>
      <c r="B471" s="843"/>
      <c r="C471" s="150"/>
      <c r="D471" s="84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48"/>
      <c r="B476" s="843"/>
      <c r="C476" s="150"/>
      <c r="D476" s="84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48"/>
      <c r="B481" s="843"/>
      <c r="C481" s="150"/>
      <c r="D481" s="84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48"/>
      <c r="B486" s="843"/>
      <c r="C486" s="150"/>
      <c r="D486" s="84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48"/>
      <c r="B491" s="843"/>
      <c r="C491" s="150"/>
      <c r="D491" s="84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48"/>
      <c r="B496" s="843"/>
      <c r="C496" s="150"/>
      <c r="D496" s="84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48"/>
      <c r="B501" s="843"/>
      <c r="C501" s="150"/>
      <c r="D501" s="84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48"/>
      <c r="B506" s="843"/>
      <c r="C506" s="150"/>
      <c r="D506" s="84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48"/>
      <c r="B511" s="843"/>
      <c r="C511" s="150"/>
      <c r="D511" s="84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48"/>
      <c r="B516" s="843"/>
      <c r="C516" s="150"/>
      <c r="D516" s="84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8"/>
      <c r="B519" s="843"/>
      <c r="C519" s="150"/>
      <c r="D519" s="843"/>
      <c r="E519" s="172" t="s">
        <v>322</v>
      </c>
      <c r="F519" s="177"/>
      <c r="G519" s="762" t="s">
        <v>362</v>
      </c>
      <c r="H519" s="146"/>
      <c r="I519" s="146"/>
      <c r="J519" s="763"/>
      <c r="K519" s="764"/>
      <c r="L519" s="764"/>
      <c r="M519" s="764"/>
      <c r="N519" s="764"/>
      <c r="O519" s="764"/>
      <c r="P519" s="764"/>
      <c r="Q519" s="764"/>
      <c r="R519" s="764"/>
      <c r="S519" s="764"/>
      <c r="T519" s="765"/>
      <c r="U519" s="764"/>
      <c r="V519" s="764"/>
      <c r="W519" s="764"/>
      <c r="X519" s="764"/>
      <c r="Y519" s="764"/>
      <c r="Z519" s="764"/>
      <c r="AA519" s="764"/>
      <c r="AB519" s="764"/>
      <c r="AC519" s="764"/>
      <c r="AD519" s="764"/>
      <c r="AE519" s="764"/>
      <c r="AF519" s="764"/>
      <c r="AG519" s="764"/>
      <c r="AH519" s="764"/>
      <c r="AI519" s="764"/>
      <c r="AJ519" s="764"/>
      <c r="AK519" s="764"/>
      <c r="AL519" s="764"/>
      <c r="AM519" s="764"/>
      <c r="AN519" s="764"/>
      <c r="AO519" s="764"/>
      <c r="AP519" s="764"/>
      <c r="AQ519" s="764"/>
      <c r="AR519" s="764"/>
      <c r="AS519" s="764"/>
      <c r="AT519" s="764"/>
      <c r="AU519" s="764"/>
      <c r="AV519" s="764"/>
      <c r="AW519" s="764"/>
      <c r="AX519" s="852"/>
    </row>
    <row r="520" spans="1:50" ht="18.75" customHeight="1" hidden="1">
      <c r="A520" s="848"/>
      <c r="B520" s="843"/>
      <c r="C520" s="150"/>
      <c r="D520" s="84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48"/>
      <c r="B525" s="843"/>
      <c r="C525" s="150"/>
      <c r="D525" s="84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48"/>
      <c r="B530" s="843"/>
      <c r="C530" s="150"/>
      <c r="D530" s="84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48"/>
      <c r="B535" s="843"/>
      <c r="C535" s="150"/>
      <c r="D535" s="84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48"/>
      <c r="B540" s="843"/>
      <c r="C540" s="150"/>
      <c r="D540" s="84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48"/>
      <c r="B545" s="843"/>
      <c r="C545" s="150"/>
      <c r="D545" s="84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48"/>
      <c r="B550" s="843"/>
      <c r="C550" s="150"/>
      <c r="D550" s="84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48"/>
      <c r="B555" s="843"/>
      <c r="C555" s="150"/>
      <c r="D555" s="84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48"/>
      <c r="B560" s="843"/>
      <c r="C560" s="150"/>
      <c r="D560" s="84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48"/>
      <c r="B565" s="843"/>
      <c r="C565" s="150"/>
      <c r="D565" s="84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48"/>
      <c r="B570" s="843"/>
      <c r="C570" s="150"/>
      <c r="D570" s="84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8"/>
      <c r="B573" s="843"/>
      <c r="C573" s="150"/>
      <c r="D573" s="843"/>
      <c r="E573" s="172" t="s">
        <v>322</v>
      </c>
      <c r="F573" s="177"/>
      <c r="G573" s="762" t="s">
        <v>362</v>
      </c>
      <c r="H573" s="146"/>
      <c r="I573" s="146"/>
      <c r="J573" s="763"/>
      <c r="K573" s="764"/>
      <c r="L573" s="764"/>
      <c r="M573" s="764"/>
      <c r="N573" s="764"/>
      <c r="O573" s="764"/>
      <c r="P573" s="764"/>
      <c r="Q573" s="764"/>
      <c r="R573" s="764"/>
      <c r="S573" s="764"/>
      <c r="T573" s="765"/>
      <c r="U573" s="764"/>
      <c r="V573" s="764"/>
      <c r="W573" s="764"/>
      <c r="X573" s="764"/>
      <c r="Y573" s="764"/>
      <c r="Z573" s="764"/>
      <c r="AA573" s="764"/>
      <c r="AB573" s="764"/>
      <c r="AC573" s="764"/>
      <c r="AD573" s="764"/>
      <c r="AE573" s="764"/>
      <c r="AF573" s="764"/>
      <c r="AG573" s="764"/>
      <c r="AH573" s="764"/>
      <c r="AI573" s="764"/>
      <c r="AJ573" s="764"/>
      <c r="AK573" s="764"/>
      <c r="AL573" s="764"/>
      <c r="AM573" s="764"/>
      <c r="AN573" s="764"/>
      <c r="AO573" s="764"/>
      <c r="AP573" s="764"/>
      <c r="AQ573" s="764"/>
      <c r="AR573" s="764"/>
      <c r="AS573" s="764"/>
      <c r="AT573" s="764"/>
      <c r="AU573" s="764"/>
      <c r="AV573" s="764"/>
      <c r="AW573" s="764"/>
      <c r="AX573" s="852"/>
    </row>
    <row r="574" spans="1:50" ht="18.75" customHeight="1" hidden="1">
      <c r="A574" s="848"/>
      <c r="B574" s="843"/>
      <c r="C574" s="150"/>
      <c r="D574" s="84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48"/>
      <c r="B579" s="843"/>
      <c r="C579" s="150"/>
      <c r="D579" s="84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48"/>
      <c r="B584" s="843"/>
      <c r="C584" s="150"/>
      <c r="D584" s="84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48"/>
      <c r="B589" s="843"/>
      <c r="C589" s="150"/>
      <c r="D589" s="84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48"/>
      <c r="B594" s="843"/>
      <c r="C594" s="150"/>
      <c r="D594" s="84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48"/>
      <c r="B599" s="843"/>
      <c r="C599" s="150"/>
      <c r="D599" s="84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48"/>
      <c r="B604" s="843"/>
      <c r="C604" s="150"/>
      <c r="D604" s="84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48"/>
      <c r="B609" s="843"/>
      <c r="C609" s="150"/>
      <c r="D609" s="84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48"/>
      <c r="B614" s="843"/>
      <c r="C614" s="150"/>
      <c r="D614" s="84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48"/>
      <c r="B619" s="843"/>
      <c r="C619" s="150"/>
      <c r="D619" s="84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48"/>
      <c r="B624" s="843"/>
      <c r="C624" s="150"/>
      <c r="D624" s="84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8"/>
      <c r="B627" s="843"/>
      <c r="C627" s="150"/>
      <c r="D627" s="843"/>
      <c r="E627" s="172" t="s">
        <v>322</v>
      </c>
      <c r="F627" s="177"/>
      <c r="G627" s="762" t="s">
        <v>362</v>
      </c>
      <c r="H627" s="146"/>
      <c r="I627" s="146"/>
      <c r="J627" s="763"/>
      <c r="K627" s="764"/>
      <c r="L627" s="764"/>
      <c r="M627" s="764"/>
      <c r="N627" s="764"/>
      <c r="O627" s="764"/>
      <c r="P627" s="764"/>
      <c r="Q627" s="764"/>
      <c r="R627" s="764"/>
      <c r="S627" s="764"/>
      <c r="T627" s="765"/>
      <c r="U627" s="764"/>
      <c r="V627" s="764"/>
      <c r="W627" s="764"/>
      <c r="X627" s="764"/>
      <c r="Y627" s="764"/>
      <c r="Z627" s="764"/>
      <c r="AA627" s="764"/>
      <c r="AB627" s="764"/>
      <c r="AC627" s="764"/>
      <c r="AD627" s="764"/>
      <c r="AE627" s="764"/>
      <c r="AF627" s="764"/>
      <c r="AG627" s="764"/>
      <c r="AH627" s="764"/>
      <c r="AI627" s="764"/>
      <c r="AJ627" s="764"/>
      <c r="AK627" s="764"/>
      <c r="AL627" s="764"/>
      <c r="AM627" s="764"/>
      <c r="AN627" s="764"/>
      <c r="AO627" s="764"/>
      <c r="AP627" s="764"/>
      <c r="AQ627" s="764"/>
      <c r="AR627" s="764"/>
      <c r="AS627" s="764"/>
      <c r="AT627" s="764"/>
      <c r="AU627" s="764"/>
      <c r="AV627" s="764"/>
      <c r="AW627" s="764"/>
      <c r="AX627" s="852"/>
    </row>
    <row r="628" spans="1:50" ht="18.75" customHeight="1" hidden="1">
      <c r="A628" s="848"/>
      <c r="B628" s="843"/>
      <c r="C628" s="150"/>
      <c r="D628" s="84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48"/>
      <c r="B633" s="843"/>
      <c r="C633" s="150"/>
      <c r="D633" s="84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48"/>
      <c r="B638" s="843"/>
      <c r="C638" s="150"/>
      <c r="D638" s="84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48"/>
      <c r="B643" s="843"/>
      <c r="C643" s="150"/>
      <c r="D643" s="84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48"/>
      <c r="B648" s="843"/>
      <c r="C648" s="150"/>
      <c r="D648" s="84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48"/>
      <c r="B653" s="843"/>
      <c r="C653" s="150"/>
      <c r="D653" s="84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48"/>
      <c r="B658" s="843"/>
      <c r="C658" s="150"/>
      <c r="D658" s="84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48"/>
      <c r="B663" s="843"/>
      <c r="C663" s="150"/>
      <c r="D663" s="84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48"/>
      <c r="B668" s="843"/>
      <c r="C668" s="150"/>
      <c r="D668" s="84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48"/>
      <c r="B673" s="843"/>
      <c r="C673" s="150"/>
      <c r="D673" s="84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48"/>
      <c r="B678" s="843"/>
      <c r="C678" s="150"/>
      <c r="D678" s="84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8"/>
      <c r="B679" s="843"/>
      <c r="C679" s="150"/>
      <c r="D679" s="84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9"/>
      <c r="B680" s="845"/>
      <c r="C680" s="844"/>
      <c r="D680" s="845"/>
      <c r="E680" s="853"/>
      <c r="F680" s="728"/>
      <c r="G680" s="728"/>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854"/>
    </row>
    <row r="681" spans="1:50" ht="21" customHeight="1">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0" t="s">
        <v>36</v>
      </c>
      <c r="AH682" s="230"/>
      <c r="AI682" s="230"/>
      <c r="AJ682" s="230"/>
      <c r="AK682" s="230"/>
      <c r="AL682" s="230"/>
      <c r="AM682" s="230"/>
      <c r="AN682" s="230"/>
      <c r="AO682" s="230"/>
      <c r="AP682" s="230"/>
      <c r="AQ682" s="230"/>
      <c r="AR682" s="230"/>
      <c r="AS682" s="230"/>
      <c r="AT682" s="230"/>
      <c r="AU682" s="230"/>
      <c r="AV682" s="230"/>
      <c r="AW682" s="230"/>
      <c r="AX682" s="761"/>
    </row>
    <row r="683" spans="1:50" ht="46.5" customHeight="1">
      <c r="A683" s="712" t="s">
        <v>269</v>
      </c>
      <c r="B683" s="713"/>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443</v>
      </c>
      <c r="AE683" s="241"/>
      <c r="AF683" s="241"/>
      <c r="AG683" s="233" t="s">
        <v>482</v>
      </c>
      <c r="AH683" s="234"/>
      <c r="AI683" s="234"/>
      <c r="AJ683" s="234"/>
      <c r="AK683" s="234"/>
      <c r="AL683" s="234"/>
      <c r="AM683" s="234"/>
      <c r="AN683" s="234"/>
      <c r="AO683" s="234"/>
      <c r="AP683" s="234"/>
      <c r="AQ683" s="234"/>
      <c r="AR683" s="234"/>
      <c r="AS683" s="234"/>
      <c r="AT683" s="234"/>
      <c r="AU683" s="234"/>
      <c r="AV683" s="234"/>
      <c r="AW683" s="234"/>
      <c r="AX683" s="235"/>
    </row>
    <row r="684" spans="1:50" ht="63" customHeight="1">
      <c r="A684" s="714"/>
      <c r="B684" s="715"/>
      <c r="C684" s="752" t="s">
        <v>42</v>
      </c>
      <c r="D684" s="753"/>
      <c r="E684" s="753"/>
      <c r="F684" s="753"/>
      <c r="G684" s="753"/>
      <c r="H684" s="753"/>
      <c r="I684" s="753"/>
      <c r="J684" s="753"/>
      <c r="K684" s="753"/>
      <c r="L684" s="753"/>
      <c r="M684" s="753"/>
      <c r="N684" s="753"/>
      <c r="O684" s="753"/>
      <c r="P684" s="753"/>
      <c r="Q684" s="753"/>
      <c r="R684" s="753"/>
      <c r="S684" s="753"/>
      <c r="T684" s="753"/>
      <c r="U684" s="753"/>
      <c r="V684" s="753"/>
      <c r="W684" s="753"/>
      <c r="X684" s="753"/>
      <c r="Y684" s="753"/>
      <c r="Z684" s="753"/>
      <c r="AA684" s="753"/>
      <c r="AB684" s="753"/>
      <c r="AC684" s="252"/>
      <c r="AD684" s="129" t="s">
        <v>443</v>
      </c>
      <c r="AE684" s="130"/>
      <c r="AF684" s="130"/>
      <c r="AG684" s="126" t="s">
        <v>483</v>
      </c>
      <c r="AH684" s="127"/>
      <c r="AI684" s="127"/>
      <c r="AJ684" s="127"/>
      <c r="AK684" s="127"/>
      <c r="AL684" s="127"/>
      <c r="AM684" s="127"/>
      <c r="AN684" s="127"/>
      <c r="AO684" s="127"/>
      <c r="AP684" s="127"/>
      <c r="AQ684" s="127"/>
      <c r="AR684" s="127"/>
      <c r="AS684" s="127"/>
      <c r="AT684" s="127"/>
      <c r="AU684" s="127"/>
      <c r="AV684" s="127"/>
      <c r="AW684" s="127"/>
      <c r="AX684" s="128"/>
    </row>
    <row r="685" spans="1:50" ht="55.5" customHeight="1">
      <c r="A685" s="716"/>
      <c r="B685" s="717"/>
      <c r="C685" s="754" t="s">
        <v>271</v>
      </c>
      <c r="D685" s="755"/>
      <c r="E685" s="755"/>
      <c r="F685" s="755"/>
      <c r="G685" s="755"/>
      <c r="H685" s="755"/>
      <c r="I685" s="755"/>
      <c r="J685" s="755"/>
      <c r="K685" s="755"/>
      <c r="L685" s="755"/>
      <c r="M685" s="755"/>
      <c r="N685" s="755"/>
      <c r="O685" s="755"/>
      <c r="P685" s="755"/>
      <c r="Q685" s="755"/>
      <c r="R685" s="755"/>
      <c r="S685" s="755"/>
      <c r="T685" s="755"/>
      <c r="U685" s="755"/>
      <c r="V685" s="755"/>
      <c r="W685" s="755"/>
      <c r="X685" s="755"/>
      <c r="Y685" s="755"/>
      <c r="Z685" s="755"/>
      <c r="AA685" s="755"/>
      <c r="AB685" s="755"/>
      <c r="AC685" s="756"/>
      <c r="AD685" s="621" t="s">
        <v>443</v>
      </c>
      <c r="AE685" s="622"/>
      <c r="AF685" s="622"/>
      <c r="AG685" s="434" t="s">
        <v>484</v>
      </c>
      <c r="AH685" s="119"/>
      <c r="AI685" s="119"/>
      <c r="AJ685" s="119"/>
      <c r="AK685" s="119"/>
      <c r="AL685" s="119"/>
      <c r="AM685" s="119"/>
      <c r="AN685" s="119"/>
      <c r="AO685" s="119"/>
      <c r="AP685" s="119"/>
      <c r="AQ685" s="119"/>
      <c r="AR685" s="119"/>
      <c r="AS685" s="119"/>
      <c r="AT685" s="119"/>
      <c r="AU685" s="119"/>
      <c r="AV685" s="119"/>
      <c r="AW685" s="119"/>
      <c r="AX685" s="435"/>
    </row>
    <row r="686" spans="1:50" ht="18.75" customHeight="1">
      <c r="A686" s="486" t="s">
        <v>44</v>
      </c>
      <c r="B686" s="487"/>
      <c r="C686" s="757" t="s">
        <v>46</v>
      </c>
      <c r="D686" s="758"/>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59"/>
      <c r="AD686" s="432" t="s">
        <v>443</v>
      </c>
      <c r="AE686" s="433"/>
      <c r="AF686" s="433"/>
      <c r="AG686" s="96" t="s">
        <v>485</v>
      </c>
      <c r="AH686" s="97"/>
      <c r="AI686" s="97"/>
      <c r="AJ686" s="97"/>
      <c r="AK686" s="97"/>
      <c r="AL686" s="97"/>
      <c r="AM686" s="97"/>
      <c r="AN686" s="97"/>
      <c r="AO686" s="97"/>
      <c r="AP686" s="97"/>
      <c r="AQ686" s="97"/>
      <c r="AR686" s="97"/>
      <c r="AS686" s="97"/>
      <c r="AT686" s="97"/>
      <c r="AU686" s="97"/>
      <c r="AV686" s="97"/>
      <c r="AW686" s="97"/>
      <c r="AX686" s="98"/>
    </row>
    <row r="687" spans="1:50" ht="51" customHeight="1">
      <c r="A687" s="488"/>
      <c r="B687" s="489"/>
      <c r="C687" s="655"/>
      <c r="D687" s="656"/>
      <c r="E687" s="642" t="s">
        <v>413</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29" t="s">
        <v>458</v>
      </c>
      <c r="AE687" s="130"/>
      <c r="AF687" s="502"/>
      <c r="AG687" s="434"/>
      <c r="AH687" s="119"/>
      <c r="AI687" s="119"/>
      <c r="AJ687" s="119"/>
      <c r="AK687" s="119"/>
      <c r="AL687" s="119"/>
      <c r="AM687" s="119"/>
      <c r="AN687" s="119"/>
      <c r="AO687" s="119"/>
      <c r="AP687" s="119"/>
      <c r="AQ687" s="119"/>
      <c r="AR687" s="119"/>
      <c r="AS687" s="119"/>
      <c r="AT687" s="119"/>
      <c r="AU687" s="119"/>
      <c r="AV687" s="119"/>
      <c r="AW687" s="119"/>
      <c r="AX687" s="435"/>
    </row>
    <row r="688" spans="1:50" ht="43.5" customHeight="1">
      <c r="A688" s="488"/>
      <c r="B688" s="489"/>
      <c r="C688" s="657"/>
      <c r="D688" s="658"/>
      <c r="E688" s="645" t="s">
        <v>414</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t="s">
        <v>459</v>
      </c>
      <c r="AE688" s="641"/>
      <c r="AF688" s="641"/>
      <c r="AG688" s="434"/>
      <c r="AH688" s="119"/>
      <c r="AI688" s="119"/>
      <c r="AJ688" s="119"/>
      <c r="AK688" s="119"/>
      <c r="AL688" s="119"/>
      <c r="AM688" s="119"/>
      <c r="AN688" s="119"/>
      <c r="AO688" s="119"/>
      <c r="AP688" s="119"/>
      <c r="AQ688" s="119"/>
      <c r="AR688" s="119"/>
      <c r="AS688" s="119"/>
      <c r="AT688" s="119"/>
      <c r="AU688" s="119"/>
      <c r="AV688" s="119"/>
      <c r="AW688" s="119"/>
      <c r="AX688" s="435"/>
    </row>
    <row r="689" spans="1:50" ht="18.75" customHeight="1">
      <c r="A689" s="488"/>
      <c r="B689" s="490"/>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5" t="s">
        <v>461</v>
      </c>
      <c r="AE689" s="406"/>
      <c r="AF689" s="406"/>
      <c r="AG689" s="611"/>
      <c r="AH689" s="612"/>
      <c r="AI689" s="612"/>
      <c r="AJ689" s="612"/>
      <c r="AK689" s="612"/>
      <c r="AL689" s="612"/>
      <c r="AM689" s="612"/>
      <c r="AN689" s="612"/>
      <c r="AO689" s="612"/>
      <c r="AP689" s="612"/>
      <c r="AQ689" s="612"/>
      <c r="AR689" s="612"/>
      <c r="AS689" s="612"/>
      <c r="AT689" s="612"/>
      <c r="AU689" s="612"/>
      <c r="AV689" s="612"/>
      <c r="AW689" s="612"/>
      <c r="AX689" s="613"/>
    </row>
    <row r="690" spans="1:50" ht="33" customHeight="1">
      <c r="A690" s="488"/>
      <c r="B690" s="490"/>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443</v>
      </c>
      <c r="AE690" s="130"/>
      <c r="AF690" s="130"/>
      <c r="AG690" s="126" t="s">
        <v>460</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8"/>
      <c r="B691" s="490"/>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24" customHeight="1">
      <c r="A692" s="488"/>
      <c r="B692" s="490"/>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6"/>
      <c r="AD692" s="129" t="s">
        <v>443</v>
      </c>
      <c r="AE692" s="130"/>
      <c r="AF692" s="130"/>
      <c r="AG692" s="126" t="s">
        <v>481</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8"/>
      <c r="B693" s="490"/>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6"/>
      <c r="AD693" s="621" t="s">
        <v>461</v>
      </c>
      <c r="AE693" s="622"/>
      <c r="AF693" s="622"/>
      <c r="AG693" s="676"/>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2" ht="33.75" customHeight="1">
      <c r="A694" s="491"/>
      <c r="B694" s="492"/>
      <c r="C694" s="493" t="s">
        <v>423</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3" t="s">
        <v>461</v>
      </c>
      <c r="AE694" s="674"/>
      <c r="AF694" s="675"/>
      <c r="AG694" s="668"/>
      <c r="AH694" s="403"/>
      <c r="AI694" s="403"/>
      <c r="AJ694" s="403"/>
      <c r="AK694" s="403"/>
      <c r="AL694" s="403"/>
      <c r="AM694" s="403"/>
      <c r="AN694" s="403"/>
      <c r="AO694" s="403"/>
      <c r="AP694" s="403"/>
      <c r="AQ694" s="403"/>
      <c r="AR694" s="403"/>
      <c r="AS694" s="403"/>
      <c r="AT694" s="403"/>
      <c r="AU694" s="403"/>
      <c r="AV694" s="403"/>
      <c r="AW694" s="403"/>
      <c r="AX694" s="669"/>
      <c r="BG694" s="10"/>
      <c r="BH694" s="10"/>
      <c r="BI694" s="10"/>
      <c r="BJ694" s="10"/>
    </row>
    <row r="695" spans="1:50" ht="21" customHeight="1">
      <c r="A695" s="486" t="s">
        <v>45</v>
      </c>
      <c r="B695" s="626"/>
      <c r="C695" s="627" t="s">
        <v>424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5" t="s">
        <v>443</v>
      </c>
      <c r="AE695" s="406"/>
      <c r="AF695" s="639"/>
      <c r="AG695" s="611" t="s">
        <v>478</v>
      </c>
      <c r="AH695" s="612"/>
      <c r="AI695" s="612"/>
      <c r="AJ695" s="612"/>
      <c r="AK695" s="612"/>
      <c r="AL695" s="612"/>
      <c r="AM695" s="612"/>
      <c r="AN695" s="612"/>
      <c r="AO695" s="612"/>
      <c r="AP695" s="612"/>
      <c r="AQ695" s="612"/>
      <c r="AR695" s="612"/>
      <c r="AS695" s="612"/>
      <c r="AT695" s="612"/>
      <c r="AU695" s="612"/>
      <c r="AV695" s="612"/>
      <c r="AW695" s="612"/>
      <c r="AX695" s="613"/>
    </row>
    <row r="696" spans="1:50" ht="30" customHeight="1">
      <c r="A696" s="488"/>
      <c r="B696" s="490"/>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1" t="s">
        <v>461</v>
      </c>
      <c r="AE696" s="472"/>
      <c r="AF696" s="472"/>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88"/>
      <c r="B697" s="490"/>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443</v>
      </c>
      <c r="AE697" s="130"/>
      <c r="AF697" s="130"/>
      <c r="AG697" s="126" t="s">
        <v>480</v>
      </c>
      <c r="AH697" s="127"/>
      <c r="AI697" s="127"/>
      <c r="AJ697" s="127"/>
      <c r="AK697" s="127"/>
      <c r="AL697" s="127"/>
      <c r="AM697" s="127"/>
      <c r="AN697" s="127"/>
      <c r="AO697" s="127"/>
      <c r="AP697" s="127"/>
      <c r="AQ697" s="127"/>
      <c r="AR697" s="127"/>
      <c r="AS697" s="127"/>
      <c r="AT697" s="127"/>
      <c r="AU697" s="127"/>
      <c r="AV697" s="127"/>
      <c r="AW697" s="127"/>
      <c r="AX697" s="128"/>
    </row>
    <row r="698" spans="1:50" ht="43.5" customHeight="1">
      <c r="A698" s="491"/>
      <c r="B698" s="492"/>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443</v>
      </c>
      <c r="AE698" s="130"/>
      <c r="AF698" s="130"/>
      <c r="AG698" s="99" t="s">
        <v>479</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5" t="s">
        <v>65</v>
      </c>
      <c r="B699" s="616"/>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5" t="s">
        <v>461</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7"/>
      <c r="B700" s="618"/>
      <c r="C700" s="651" t="s">
        <v>70</v>
      </c>
      <c r="D700" s="652"/>
      <c r="E700" s="652"/>
      <c r="F700" s="652"/>
      <c r="G700" s="652"/>
      <c r="H700" s="652"/>
      <c r="I700" s="652"/>
      <c r="J700" s="652"/>
      <c r="K700" s="652"/>
      <c r="L700" s="652"/>
      <c r="M700" s="652"/>
      <c r="N700" s="652"/>
      <c r="O700" s="653"/>
      <c r="P700" s="400" t="s">
        <v>0</v>
      </c>
      <c r="Q700" s="400"/>
      <c r="R700" s="400"/>
      <c r="S700" s="614"/>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50" ht="18" customHeight="1">
      <c r="A701" s="617"/>
      <c r="B701" s="618"/>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50" ht="18" customHeight="1">
      <c r="A702" s="617"/>
      <c r="B702" s="618"/>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50" ht="18" customHeight="1">
      <c r="A703" s="617"/>
      <c r="B703" s="618"/>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50" ht="18" customHeight="1">
      <c r="A704" s="617"/>
      <c r="B704" s="618"/>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18" customHeight="1">
      <c r="A705" s="619"/>
      <c r="B705" s="620"/>
      <c r="C705" s="445"/>
      <c r="D705" s="446"/>
      <c r="E705" s="446"/>
      <c r="F705" s="446"/>
      <c r="G705" s="446"/>
      <c r="H705" s="446"/>
      <c r="I705" s="446"/>
      <c r="J705" s="446"/>
      <c r="K705" s="446"/>
      <c r="L705" s="446"/>
      <c r="M705" s="446"/>
      <c r="N705" s="446"/>
      <c r="O705" s="447"/>
      <c r="P705" s="461"/>
      <c r="Q705" s="461"/>
      <c r="R705" s="461"/>
      <c r="S705" s="462"/>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6" t="s">
        <v>54</v>
      </c>
      <c r="B706" s="663"/>
      <c r="C706" s="440" t="s">
        <v>60</v>
      </c>
      <c r="D706" s="441"/>
      <c r="E706" s="441"/>
      <c r="F706" s="442"/>
      <c r="G706" s="456" t="s">
        <v>486</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c r="A707" s="664"/>
      <c r="B707" s="665"/>
      <c r="C707" s="451" t="s">
        <v>64</v>
      </c>
      <c r="D707" s="452"/>
      <c r="E707" s="452"/>
      <c r="F707" s="453"/>
      <c r="G707" s="454" t="s">
        <v>487</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64.5" customHeight="1" thickBot="1">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64.5" customHeight="1" thickBot="1">
      <c r="A711" s="660"/>
      <c r="B711" s="661"/>
      <c r="C711" s="661"/>
      <c r="D711" s="661"/>
      <c r="E711" s="662"/>
      <c r="F711" s="604"/>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64.5" customHeight="1" thickBot="1">
      <c r="A713" s="513"/>
      <c r="B713" s="514"/>
      <c r="C713" s="514"/>
      <c r="D713" s="514"/>
      <c r="E713" s="515"/>
      <c r="F713" s="483"/>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64.5" customHeight="1" thickBot="1">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5" customHeight="1">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5" customHeight="1">
      <c r="A717" s="667" t="s">
        <v>388</v>
      </c>
      <c r="B717" s="422"/>
      <c r="C717" s="422"/>
      <c r="D717" s="422"/>
      <c r="E717" s="422"/>
      <c r="F717" s="422"/>
      <c r="G717" s="420"/>
      <c r="H717" s="420"/>
      <c r="I717" s="420"/>
      <c r="J717" s="420"/>
      <c r="K717" s="420"/>
      <c r="L717" s="420"/>
      <c r="M717" s="420"/>
      <c r="N717" s="420"/>
      <c r="O717" s="420"/>
      <c r="P717" s="420"/>
      <c r="Q717" s="422" t="s">
        <v>329</v>
      </c>
      <c r="R717" s="422"/>
      <c r="S717" s="422"/>
      <c r="T717" s="422"/>
      <c r="U717" s="422"/>
      <c r="V717" s="422"/>
      <c r="W717" s="420"/>
      <c r="X717" s="420"/>
      <c r="Y717" s="420"/>
      <c r="Z717" s="420"/>
      <c r="AA717" s="420"/>
      <c r="AB717" s="420"/>
      <c r="AC717" s="420"/>
      <c r="AD717" s="420"/>
      <c r="AE717" s="420"/>
      <c r="AF717" s="420"/>
      <c r="AG717" s="422" t="s">
        <v>330</v>
      </c>
      <c r="AH717" s="422"/>
      <c r="AI717" s="422"/>
      <c r="AJ717" s="422"/>
      <c r="AK717" s="422"/>
      <c r="AL717" s="422"/>
      <c r="AM717" s="420"/>
      <c r="AN717" s="420"/>
      <c r="AO717" s="420"/>
      <c r="AP717" s="420"/>
      <c r="AQ717" s="420"/>
      <c r="AR717" s="420"/>
      <c r="AS717" s="420"/>
      <c r="AT717" s="420"/>
      <c r="AU717" s="420"/>
      <c r="AV717" s="420"/>
      <c r="AW717" s="51"/>
      <c r="AX717" s="52"/>
    </row>
    <row r="718" spans="1:50" ht="19.5" customHeight="1" thickBot="1">
      <c r="A718" s="503" t="s">
        <v>331</v>
      </c>
      <c r="B718" s="479"/>
      <c r="C718" s="479"/>
      <c r="D718" s="479"/>
      <c r="E718" s="479"/>
      <c r="F718" s="479"/>
      <c r="G718" s="421"/>
      <c r="H718" s="421"/>
      <c r="I718" s="421"/>
      <c r="J718" s="421"/>
      <c r="K718" s="421"/>
      <c r="L718" s="421"/>
      <c r="M718" s="421"/>
      <c r="N718" s="421"/>
      <c r="O718" s="421"/>
      <c r="P718" s="421"/>
      <c r="Q718" s="479" t="s">
        <v>332</v>
      </c>
      <c r="R718" s="479"/>
      <c r="S718" s="479"/>
      <c r="T718" s="479"/>
      <c r="U718" s="479"/>
      <c r="V718" s="479"/>
      <c r="W718" s="589" t="s">
        <v>462</v>
      </c>
      <c r="X718" s="590"/>
      <c r="Y718" s="590"/>
      <c r="Z718" s="590"/>
      <c r="AA718" s="590"/>
      <c r="AB718" s="590"/>
      <c r="AC718" s="590"/>
      <c r="AD718" s="590"/>
      <c r="AE718" s="590"/>
      <c r="AF718" s="590"/>
      <c r="AG718" s="479" t="s">
        <v>333</v>
      </c>
      <c r="AH718" s="479"/>
      <c r="AI718" s="479"/>
      <c r="AJ718" s="479"/>
      <c r="AK718" s="479"/>
      <c r="AL718" s="479"/>
      <c r="AM718" s="443" t="s">
        <v>477</v>
      </c>
      <c r="AN718" s="444"/>
      <c r="AO718" s="444"/>
      <c r="AP718" s="444"/>
      <c r="AQ718" s="444"/>
      <c r="AR718" s="444"/>
      <c r="AS718" s="444"/>
      <c r="AT718" s="444"/>
      <c r="AU718" s="444"/>
      <c r="AV718" s="444"/>
      <c r="AW718" s="53"/>
      <c r="AX718" s="54"/>
    </row>
    <row r="719" spans="1:50" ht="23.25" customHeight="1">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3.75" customHeight="1">
      <c r="A758" s="473" t="s">
        <v>32</v>
      </c>
      <c r="B758" s="474"/>
      <c r="C758" s="474"/>
      <c r="D758" s="474"/>
      <c r="E758" s="474"/>
      <c r="F758" s="475"/>
      <c r="G758" s="463" t="s">
        <v>465</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466</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4"/>
    </row>
    <row r="759" spans="1:50" ht="37.5" customHeight="1">
      <c r="A759" s="476"/>
      <c r="B759" s="477"/>
      <c r="C759" s="477"/>
      <c r="D759" s="477"/>
      <c r="E759" s="477"/>
      <c r="F759" s="478"/>
      <c r="G759" s="440"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9"/>
      <c r="AC759" s="440"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37.5" customHeight="1">
      <c r="A760" s="476"/>
      <c r="B760" s="477"/>
      <c r="C760" s="477"/>
      <c r="D760" s="477"/>
      <c r="E760" s="477"/>
      <c r="F760" s="478"/>
      <c r="G760" s="510" t="s">
        <v>463</v>
      </c>
      <c r="H760" s="511"/>
      <c r="I760" s="511"/>
      <c r="J760" s="511"/>
      <c r="K760" s="512"/>
      <c r="L760" s="504" t="s">
        <v>464</v>
      </c>
      <c r="M760" s="505"/>
      <c r="N760" s="505"/>
      <c r="O760" s="505"/>
      <c r="P760" s="505"/>
      <c r="Q760" s="505"/>
      <c r="R760" s="505"/>
      <c r="S760" s="505"/>
      <c r="T760" s="505"/>
      <c r="U760" s="505"/>
      <c r="V760" s="505"/>
      <c r="W760" s="505"/>
      <c r="X760" s="506"/>
      <c r="Y760" s="466">
        <v>18</v>
      </c>
      <c r="Z760" s="467"/>
      <c r="AA760" s="467"/>
      <c r="AB760" s="666"/>
      <c r="AC760" s="510" t="s">
        <v>463</v>
      </c>
      <c r="AD760" s="511"/>
      <c r="AE760" s="511"/>
      <c r="AF760" s="511"/>
      <c r="AG760" s="512"/>
      <c r="AH760" s="504" t="s">
        <v>467</v>
      </c>
      <c r="AI760" s="505"/>
      <c r="AJ760" s="505"/>
      <c r="AK760" s="505"/>
      <c r="AL760" s="505"/>
      <c r="AM760" s="505"/>
      <c r="AN760" s="505"/>
      <c r="AO760" s="505"/>
      <c r="AP760" s="505"/>
      <c r="AQ760" s="505"/>
      <c r="AR760" s="505"/>
      <c r="AS760" s="505"/>
      <c r="AT760" s="506"/>
      <c r="AU760" s="466">
        <v>14</v>
      </c>
      <c r="AV760" s="467"/>
      <c r="AW760" s="467"/>
      <c r="AX760" s="468"/>
    </row>
    <row r="761" spans="1:50" ht="30.75" customHeight="1" hidden="1">
      <c r="A761" s="476"/>
      <c r="B761" s="477"/>
      <c r="C761" s="477"/>
      <c r="D761" s="477"/>
      <c r="E761" s="477"/>
      <c r="F761" s="478"/>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30.75" customHeight="1" hidden="1">
      <c r="A762" s="476"/>
      <c r="B762" s="477"/>
      <c r="C762" s="477"/>
      <c r="D762" s="477"/>
      <c r="E762" s="477"/>
      <c r="F762" s="478"/>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30.75" customHeight="1" hidden="1">
      <c r="A763" s="476"/>
      <c r="B763" s="477"/>
      <c r="C763" s="477"/>
      <c r="D763" s="477"/>
      <c r="E763" s="477"/>
      <c r="F763" s="478"/>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30.75" customHeight="1" hidden="1">
      <c r="A764" s="476"/>
      <c r="B764" s="477"/>
      <c r="C764" s="477"/>
      <c r="D764" s="477"/>
      <c r="E764" s="477"/>
      <c r="F764" s="478"/>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30.75" customHeight="1" hidden="1">
      <c r="A765" s="476"/>
      <c r="B765" s="477"/>
      <c r="C765" s="477"/>
      <c r="D765" s="477"/>
      <c r="E765" s="477"/>
      <c r="F765" s="478"/>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30.75" customHeight="1" hidden="1">
      <c r="A766" s="476"/>
      <c r="B766" s="477"/>
      <c r="C766" s="477"/>
      <c r="D766" s="477"/>
      <c r="E766" s="477"/>
      <c r="F766" s="478"/>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30.75" customHeight="1" hidden="1">
      <c r="A767" s="476"/>
      <c r="B767" s="477"/>
      <c r="C767" s="477"/>
      <c r="D767" s="477"/>
      <c r="E767" s="477"/>
      <c r="F767" s="478"/>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30.75" customHeight="1" hidden="1">
      <c r="A768" s="476"/>
      <c r="B768" s="477"/>
      <c r="C768" s="477"/>
      <c r="D768" s="477"/>
      <c r="E768" s="477"/>
      <c r="F768" s="478"/>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30.75" customHeight="1" hidden="1">
      <c r="A769" s="476"/>
      <c r="B769" s="477"/>
      <c r="C769" s="477"/>
      <c r="D769" s="477"/>
      <c r="E769" s="477"/>
      <c r="F769" s="478"/>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37.5" customHeight="1">
      <c r="A770" s="476"/>
      <c r="B770" s="477"/>
      <c r="C770" s="477"/>
      <c r="D770" s="477"/>
      <c r="E770" s="477"/>
      <c r="F770" s="478"/>
      <c r="G770" s="684" t="s">
        <v>22</v>
      </c>
      <c r="H770" s="685"/>
      <c r="I770" s="685"/>
      <c r="J770" s="685"/>
      <c r="K770" s="685"/>
      <c r="L770" s="686"/>
      <c r="M770" s="687"/>
      <c r="N770" s="687"/>
      <c r="O770" s="687"/>
      <c r="P770" s="687"/>
      <c r="Q770" s="687"/>
      <c r="R770" s="687"/>
      <c r="S770" s="687"/>
      <c r="T770" s="687"/>
      <c r="U770" s="687"/>
      <c r="V770" s="687"/>
      <c r="W770" s="687"/>
      <c r="X770" s="688"/>
      <c r="Y770" s="689">
        <f>SUM(Y760:AB769)</f>
        <v>18</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14</v>
      </c>
      <c r="AV770" s="690"/>
      <c r="AW770" s="690"/>
      <c r="AX770" s="692"/>
    </row>
    <row r="771" spans="1:50" ht="30" customHeight="1" hidden="1">
      <c r="A771" s="476"/>
      <c r="B771" s="477"/>
      <c r="C771" s="477"/>
      <c r="D771" s="477"/>
      <c r="E771" s="477"/>
      <c r="F771" s="478"/>
      <c r="G771" s="463" t="s">
        <v>418</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417</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4"/>
    </row>
    <row r="772" spans="1:50" ht="25.5" customHeight="1" hidden="1">
      <c r="A772" s="476"/>
      <c r="B772" s="477"/>
      <c r="C772" s="477"/>
      <c r="D772" s="477"/>
      <c r="E772" s="477"/>
      <c r="F772" s="478"/>
      <c r="G772" s="440"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9"/>
      <c r="AC772" s="440"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hidden="1">
      <c r="A773" s="476"/>
      <c r="B773" s="477"/>
      <c r="C773" s="477"/>
      <c r="D773" s="477"/>
      <c r="E773" s="477"/>
      <c r="F773" s="478"/>
      <c r="G773" s="510"/>
      <c r="H773" s="511"/>
      <c r="I773" s="511"/>
      <c r="J773" s="511"/>
      <c r="K773" s="512"/>
      <c r="L773" s="504"/>
      <c r="M773" s="505"/>
      <c r="N773" s="505"/>
      <c r="O773" s="505"/>
      <c r="P773" s="505"/>
      <c r="Q773" s="505"/>
      <c r="R773" s="505"/>
      <c r="S773" s="505"/>
      <c r="T773" s="505"/>
      <c r="U773" s="505"/>
      <c r="V773" s="505"/>
      <c r="W773" s="505"/>
      <c r="X773" s="506"/>
      <c r="Y773" s="466"/>
      <c r="Z773" s="467"/>
      <c r="AA773" s="467"/>
      <c r="AB773" s="666"/>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customHeight="1" hidden="1">
      <c r="A774" s="476"/>
      <c r="B774" s="477"/>
      <c r="C774" s="477"/>
      <c r="D774" s="477"/>
      <c r="E774" s="477"/>
      <c r="F774" s="478"/>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hidden="1">
      <c r="A775" s="476"/>
      <c r="B775" s="477"/>
      <c r="C775" s="477"/>
      <c r="D775" s="477"/>
      <c r="E775" s="477"/>
      <c r="F775" s="478"/>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hidden="1">
      <c r="A776" s="476"/>
      <c r="B776" s="477"/>
      <c r="C776" s="477"/>
      <c r="D776" s="477"/>
      <c r="E776" s="477"/>
      <c r="F776" s="478"/>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hidden="1">
      <c r="A777" s="476"/>
      <c r="B777" s="477"/>
      <c r="C777" s="477"/>
      <c r="D777" s="477"/>
      <c r="E777" s="477"/>
      <c r="F777" s="478"/>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hidden="1">
      <c r="A778" s="476"/>
      <c r="B778" s="477"/>
      <c r="C778" s="477"/>
      <c r="D778" s="477"/>
      <c r="E778" s="477"/>
      <c r="F778" s="478"/>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hidden="1">
      <c r="A779" s="476"/>
      <c r="B779" s="477"/>
      <c r="C779" s="477"/>
      <c r="D779" s="477"/>
      <c r="E779" s="477"/>
      <c r="F779" s="478"/>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hidden="1">
      <c r="A780" s="476"/>
      <c r="B780" s="477"/>
      <c r="C780" s="477"/>
      <c r="D780" s="477"/>
      <c r="E780" s="477"/>
      <c r="F780" s="478"/>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hidden="1">
      <c r="A781" s="476"/>
      <c r="B781" s="477"/>
      <c r="C781" s="477"/>
      <c r="D781" s="477"/>
      <c r="E781" s="477"/>
      <c r="F781" s="478"/>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hidden="1">
      <c r="A782" s="476"/>
      <c r="B782" s="477"/>
      <c r="C782" s="477"/>
      <c r="D782" s="477"/>
      <c r="E782" s="477"/>
      <c r="F782" s="478"/>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hidden="1" thickBot="1">
      <c r="A783" s="476"/>
      <c r="B783" s="477"/>
      <c r="C783" s="477"/>
      <c r="D783" s="477"/>
      <c r="E783" s="477"/>
      <c r="F783" s="478"/>
      <c r="G783" s="684" t="s">
        <v>22</v>
      </c>
      <c r="H783" s="685"/>
      <c r="I783" s="685"/>
      <c r="J783" s="685"/>
      <c r="K783" s="685"/>
      <c r="L783" s="686"/>
      <c r="M783" s="687"/>
      <c r="N783" s="687"/>
      <c r="O783" s="687"/>
      <c r="P783" s="687"/>
      <c r="Q783" s="687"/>
      <c r="R783" s="687"/>
      <c r="S783" s="687"/>
      <c r="T783" s="687"/>
      <c r="U783" s="687"/>
      <c r="V783" s="687"/>
      <c r="W783" s="687"/>
      <c r="X783" s="688"/>
      <c r="Y783" s="689">
        <f>SUM(Y773:AB782)</f>
        <v>0</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0</v>
      </c>
      <c r="AV783" s="690"/>
      <c r="AW783" s="690"/>
      <c r="AX783" s="692"/>
    </row>
    <row r="784" spans="1:50" ht="30" customHeight="1" hidden="1">
      <c r="A784" s="476"/>
      <c r="B784" s="477"/>
      <c r="C784" s="477"/>
      <c r="D784" s="477"/>
      <c r="E784" s="477"/>
      <c r="F784" s="478"/>
      <c r="G784" s="463" t="s">
        <v>419</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420</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4"/>
    </row>
    <row r="785" spans="1:50" ht="24.75" customHeight="1" hidden="1">
      <c r="A785" s="476"/>
      <c r="B785" s="477"/>
      <c r="C785" s="477"/>
      <c r="D785" s="477"/>
      <c r="E785" s="477"/>
      <c r="F785" s="478"/>
      <c r="G785" s="440"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9"/>
      <c r="AC785" s="440"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hidden="1">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6"/>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customHeight="1" hidden="1">
      <c r="A787" s="476"/>
      <c r="B787" s="477"/>
      <c r="C787" s="477"/>
      <c r="D787" s="477"/>
      <c r="E787" s="477"/>
      <c r="F787" s="478"/>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hidden="1">
      <c r="A788" s="476"/>
      <c r="B788" s="477"/>
      <c r="C788" s="477"/>
      <c r="D788" s="477"/>
      <c r="E788" s="477"/>
      <c r="F788" s="478"/>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hidden="1">
      <c r="A789" s="476"/>
      <c r="B789" s="477"/>
      <c r="C789" s="477"/>
      <c r="D789" s="477"/>
      <c r="E789" s="477"/>
      <c r="F789" s="478"/>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hidden="1">
      <c r="A790" s="476"/>
      <c r="B790" s="477"/>
      <c r="C790" s="477"/>
      <c r="D790" s="477"/>
      <c r="E790" s="477"/>
      <c r="F790" s="478"/>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hidden="1">
      <c r="A791" s="476"/>
      <c r="B791" s="477"/>
      <c r="C791" s="477"/>
      <c r="D791" s="477"/>
      <c r="E791" s="477"/>
      <c r="F791" s="478"/>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hidden="1">
      <c r="A792" s="476"/>
      <c r="B792" s="477"/>
      <c r="C792" s="477"/>
      <c r="D792" s="477"/>
      <c r="E792" s="477"/>
      <c r="F792" s="478"/>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hidden="1">
      <c r="A793" s="476"/>
      <c r="B793" s="477"/>
      <c r="C793" s="477"/>
      <c r="D793" s="477"/>
      <c r="E793" s="477"/>
      <c r="F793" s="478"/>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hidden="1">
      <c r="A794" s="476"/>
      <c r="B794" s="477"/>
      <c r="C794" s="477"/>
      <c r="D794" s="477"/>
      <c r="E794" s="477"/>
      <c r="F794" s="478"/>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hidden="1">
      <c r="A795" s="476"/>
      <c r="B795" s="477"/>
      <c r="C795" s="477"/>
      <c r="D795" s="477"/>
      <c r="E795" s="477"/>
      <c r="F795" s="478"/>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hidden="1" thickBot="1">
      <c r="A796" s="476"/>
      <c r="B796" s="477"/>
      <c r="C796" s="477"/>
      <c r="D796" s="477"/>
      <c r="E796" s="477"/>
      <c r="F796" s="478"/>
      <c r="G796" s="684" t="s">
        <v>22</v>
      </c>
      <c r="H796" s="685"/>
      <c r="I796" s="685"/>
      <c r="J796" s="685"/>
      <c r="K796" s="685"/>
      <c r="L796" s="686"/>
      <c r="M796" s="687"/>
      <c r="N796" s="687"/>
      <c r="O796" s="687"/>
      <c r="P796" s="687"/>
      <c r="Q796" s="687"/>
      <c r="R796" s="687"/>
      <c r="S796" s="687"/>
      <c r="T796" s="687"/>
      <c r="U796" s="687"/>
      <c r="V796" s="687"/>
      <c r="W796" s="687"/>
      <c r="X796" s="688"/>
      <c r="Y796" s="689">
        <f>SUM(Y786:AB795)</f>
        <v>0</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v>
      </c>
      <c r="AV796" s="690"/>
      <c r="AW796" s="690"/>
      <c r="AX796" s="692"/>
    </row>
    <row r="797" spans="1:50" ht="30" customHeight="1" hidden="1">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4"/>
    </row>
    <row r="798" spans="1:50" ht="24.75" customHeight="1" hidden="1">
      <c r="A798" s="476"/>
      <c r="B798" s="477"/>
      <c r="C798" s="477"/>
      <c r="D798" s="477"/>
      <c r="E798" s="477"/>
      <c r="F798" s="478"/>
      <c r="G798" s="440"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9"/>
      <c r="AC798" s="440"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hidden="1">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6"/>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hidden="1">
      <c r="A800" s="476"/>
      <c r="B800" s="477"/>
      <c r="C800" s="477"/>
      <c r="D800" s="477"/>
      <c r="E800" s="477"/>
      <c r="F800" s="478"/>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hidden="1">
      <c r="A801" s="476"/>
      <c r="B801" s="477"/>
      <c r="C801" s="477"/>
      <c r="D801" s="477"/>
      <c r="E801" s="477"/>
      <c r="F801" s="478"/>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hidden="1">
      <c r="A802" s="476"/>
      <c r="B802" s="477"/>
      <c r="C802" s="477"/>
      <c r="D802" s="477"/>
      <c r="E802" s="477"/>
      <c r="F802" s="478"/>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hidden="1">
      <c r="A803" s="476"/>
      <c r="B803" s="477"/>
      <c r="C803" s="477"/>
      <c r="D803" s="477"/>
      <c r="E803" s="477"/>
      <c r="F803" s="478"/>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hidden="1">
      <c r="A804" s="476"/>
      <c r="B804" s="477"/>
      <c r="C804" s="477"/>
      <c r="D804" s="477"/>
      <c r="E804" s="477"/>
      <c r="F804" s="478"/>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hidden="1">
      <c r="A805" s="476"/>
      <c r="B805" s="477"/>
      <c r="C805" s="477"/>
      <c r="D805" s="477"/>
      <c r="E805" s="477"/>
      <c r="F805" s="478"/>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hidden="1">
      <c r="A806" s="476"/>
      <c r="B806" s="477"/>
      <c r="C806" s="477"/>
      <c r="D806" s="477"/>
      <c r="E806" s="477"/>
      <c r="F806" s="478"/>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hidden="1">
      <c r="A807" s="476"/>
      <c r="B807" s="477"/>
      <c r="C807" s="477"/>
      <c r="D807" s="477"/>
      <c r="E807" s="477"/>
      <c r="F807" s="478"/>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hidden="1">
      <c r="A808" s="476"/>
      <c r="B808" s="477"/>
      <c r="C808" s="477"/>
      <c r="D808" s="477"/>
      <c r="E808" s="477"/>
      <c r="F808" s="478"/>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hidden="1">
      <c r="A809" s="476"/>
      <c r="B809" s="477"/>
      <c r="C809" s="477"/>
      <c r="D809" s="477"/>
      <c r="E809" s="477"/>
      <c r="F809" s="478"/>
      <c r="G809" s="684" t="s">
        <v>22</v>
      </c>
      <c r="H809" s="685"/>
      <c r="I809" s="685"/>
      <c r="J809" s="685"/>
      <c r="K809" s="685"/>
      <c r="L809" s="686"/>
      <c r="M809" s="687"/>
      <c r="N809" s="687"/>
      <c r="O809" s="687"/>
      <c r="P809" s="687"/>
      <c r="Q809" s="687"/>
      <c r="R809" s="687"/>
      <c r="S809" s="687"/>
      <c r="T809" s="687"/>
      <c r="U809" s="687"/>
      <c r="V809" s="687"/>
      <c r="W809" s="687"/>
      <c r="X809" s="688"/>
      <c r="Y809" s="689">
        <f>SUM(Y799:AB808)</f>
        <v>0</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thickBot="1">
      <c r="A810" s="779" t="s">
        <v>278</v>
      </c>
      <c r="B810" s="780"/>
      <c r="C810" s="780"/>
      <c r="D810" s="780"/>
      <c r="E810" s="780"/>
      <c r="F810" s="780"/>
      <c r="G810" s="780"/>
      <c r="H810" s="780"/>
      <c r="I810" s="780"/>
      <c r="J810" s="780"/>
      <c r="K810" s="780"/>
      <c r="L810" s="780"/>
      <c r="M810" s="780"/>
      <c r="N810" s="780"/>
      <c r="O810" s="780"/>
      <c r="P810" s="780"/>
      <c r="Q810" s="780"/>
      <c r="R810" s="780"/>
      <c r="S810" s="780"/>
      <c r="T810" s="780"/>
      <c r="U810" s="780"/>
      <c r="V810" s="780"/>
      <c r="W810" s="780"/>
      <c r="X810" s="780"/>
      <c r="Y810" s="780"/>
      <c r="Z810" s="780"/>
      <c r="AA810" s="780"/>
      <c r="AB810" s="780"/>
      <c r="AC810" s="780"/>
      <c r="AD810" s="780"/>
      <c r="AE810" s="780"/>
      <c r="AF810" s="780"/>
      <c r="AG810" s="780"/>
      <c r="AH810" s="780"/>
      <c r="AI810" s="780"/>
      <c r="AJ810" s="780"/>
      <c r="AK810" s="7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2"/>
      <c r="B815" s="742"/>
      <c r="C815" s="742" t="s">
        <v>30</v>
      </c>
      <c r="D815" s="742"/>
      <c r="E815" s="742"/>
      <c r="F815" s="742"/>
      <c r="G815" s="742"/>
      <c r="H815" s="742"/>
      <c r="I815" s="742"/>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2"/>
      <c r="AJ815" s="742"/>
      <c r="AK815" s="742"/>
      <c r="AL815" s="742" t="s">
        <v>23</v>
      </c>
      <c r="AM815" s="742"/>
      <c r="AN815" s="742"/>
      <c r="AO815" s="825"/>
      <c r="AP815" s="220" t="s">
        <v>390</v>
      </c>
      <c r="AQ815" s="220"/>
      <c r="AR815" s="220"/>
      <c r="AS815" s="220"/>
      <c r="AT815" s="220"/>
      <c r="AU815" s="220"/>
      <c r="AV815" s="220"/>
      <c r="AW815" s="220"/>
      <c r="AX815" s="220"/>
    </row>
    <row r="816" spans="1:50" ht="30" customHeight="1">
      <c r="A816" s="223">
        <v>1</v>
      </c>
      <c r="B816" s="223">
        <v>1</v>
      </c>
      <c r="C816" s="224" t="s">
        <v>468</v>
      </c>
      <c r="D816" s="203"/>
      <c r="E816" s="203"/>
      <c r="F816" s="203"/>
      <c r="G816" s="203"/>
      <c r="H816" s="203"/>
      <c r="I816" s="203"/>
      <c r="J816" s="204">
        <v>2021001046185</v>
      </c>
      <c r="K816" s="205"/>
      <c r="L816" s="205"/>
      <c r="M816" s="205"/>
      <c r="N816" s="205"/>
      <c r="O816" s="205"/>
      <c r="P816" s="785" t="s">
        <v>464</v>
      </c>
      <c r="Q816" s="206"/>
      <c r="R816" s="206"/>
      <c r="S816" s="206"/>
      <c r="T816" s="206"/>
      <c r="U816" s="206"/>
      <c r="V816" s="206"/>
      <c r="W816" s="206"/>
      <c r="X816" s="206"/>
      <c r="Y816" s="207">
        <v>18</v>
      </c>
      <c r="Z816" s="208"/>
      <c r="AA816" s="208"/>
      <c r="AB816" s="209"/>
      <c r="AC816" s="210" t="s">
        <v>375</v>
      </c>
      <c r="AD816" s="210"/>
      <c r="AE816" s="210"/>
      <c r="AF816" s="210"/>
      <c r="AG816" s="210"/>
      <c r="AH816" s="211">
        <v>1</v>
      </c>
      <c r="AI816" s="212"/>
      <c r="AJ816" s="212"/>
      <c r="AK816" s="212"/>
      <c r="AL816" s="213">
        <v>99.76</v>
      </c>
      <c r="AM816" s="214"/>
      <c r="AN816" s="214"/>
      <c r="AO816" s="215"/>
      <c r="AP816" s="216"/>
      <c r="AQ816" s="216"/>
      <c r="AR816" s="216"/>
      <c r="AS816" s="216"/>
      <c r="AT816" s="216"/>
      <c r="AU816" s="216"/>
      <c r="AV816" s="216"/>
      <c r="AW816" s="216"/>
      <c r="AX816" s="216"/>
    </row>
    <row r="817" spans="1:50" ht="30" customHeight="1" hidden="1">
      <c r="A817" s="223">
        <v>2</v>
      </c>
      <c r="B817" s="223">
        <v>1</v>
      </c>
      <c r="C817" s="224"/>
      <c r="D817" s="203"/>
      <c r="E817" s="203"/>
      <c r="F817" s="203"/>
      <c r="G817" s="203"/>
      <c r="H817" s="203"/>
      <c r="I817" s="203"/>
      <c r="J817" s="204"/>
      <c r="K817" s="205"/>
      <c r="L817" s="205"/>
      <c r="M817" s="205"/>
      <c r="N817" s="205"/>
      <c r="O817" s="205"/>
      <c r="P817" s="785"/>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44.25" customHeight="1">
      <c r="A849" s="223">
        <v>1</v>
      </c>
      <c r="B849" s="223">
        <v>1</v>
      </c>
      <c r="C849" s="224" t="s">
        <v>469</v>
      </c>
      <c r="D849" s="203"/>
      <c r="E849" s="203"/>
      <c r="F849" s="203"/>
      <c r="G849" s="203"/>
      <c r="H849" s="203"/>
      <c r="I849" s="203"/>
      <c r="J849" s="204">
        <v>2360005001229</v>
      </c>
      <c r="K849" s="205"/>
      <c r="L849" s="205"/>
      <c r="M849" s="205"/>
      <c r="N849" s="205"/>
      <c r="O849" s="205"/>
      <c r="P849" s="785" t="s">
        <v>470</v>
      </c>
      <c r="Q849" s="206"/>
      <c r="R849" s="206"/>
      <c r="S849" s="206"/>
      <c r="T849" s="206"/>
      <c r="U849" s="206"/>
      <c r="V849" s="206"/>
      <c r="W849" s="206"/>
      <c r="X849" s="206"/>
      <c r="Y849" s="207">
        <v>14</v>
      </c>
      <c r="Z849" s="208"/>
      <c r="AA849" s="208"/>
      <c r="AB849" s="209"/>
      <c r="AC849" s="210" t="s">
        <v>375</v>
      </c>
      <c r="AD849" s="210"/>
      <c r="AE849" s="210"/>
      <c r="AF849" s="210"/>
      <c r="AG849" s="210"/>
      <c r="AH849" s="211">
        <v>1</v>
      </c>
      <c r="AI849" s="212"/>
      <c r="AJ849" s="212"/>
      <c r="AK849" s="212"/>
      <c r="AL849" s="213">
        <v>99.36</v>
      </c>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3" manualBreakCount="3">
    <brk id="102" max="49" man="1"/>
    <brk id="680" max="49" man="1"/>
    <brk id="715"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5" sqref="A25"/>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2016-06-24T00:11:02Z</dcterms:created>
  <dcterms:modified xsi:type="dcterms:W3CDTF">2016-06-24T04:08:51Z</dcterms:modified>
  <cp:category/>
  <cp:version/>
  <cp:contentType/>
  <cp:contentStatus/>
</cp:coreProperties>
</file>