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<sst xmlns="http://schemas.openxmlformats.org/spreadsheetml/2006/main" count="725" uniqueCount="412">
  <si>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</si>
  <si>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</si>
  <si>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</si>
  <si>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</si>
  <si>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</si>
  <si>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</si>
  <si>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</si>
  <si>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</si>
  <si>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</si>
  <si>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</si>
  <si>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</si>
  <si>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</si>
  <si>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</si>
  <si>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</si>
  <si>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</si>
  <si>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</si>
  <si>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</si>
  <si>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</si>
  <si>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</si>
  <si>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</si>
  <si>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</si>
  <si>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</si>
  <si>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</si>
  <si>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</si>
  <si>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</si>
  <si>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</si>
  <si>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</si>
  <si>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</si>
  <si>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</si>
  <si>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</si>
  <si>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</si>
  <si>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</si>
  <si>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</si>
  <si>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</si>
  <si>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</si>
  <si>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</si>
  <si>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</si>
  <si>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</si>
  <si>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</si>
  <si>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</si>
  <si>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</si>
  <si>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</si>
  <si>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</si>
  <si>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</si>
  <si>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</si>
  <si>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</si>
  <si>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</si>
  <si>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</si>
  <si>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</si>
  <si>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</si>
  <si>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</si>
  <si>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</si>
  <si>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</si>
  <si>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</si>
  <si>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</si>
  <si>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</si>
  <si>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</si>
  <si>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</si>
  <si>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</si>
  <si>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</si>
  <si>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</si>
  <si>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</si>
  <si>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</si>
  <si>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</si>
  <si>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</si>
  <si>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</si>
  <si>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</si>
  <si>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</si>
  <si>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</si>
  <si>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</si>
  <si>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</si>
  <si>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</si>
  <si>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</si>
  <si>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</si>
  <si>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</si>
  <si>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</si>
  <si>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</si>
  <si>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</si>
  <si>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</si>
  <si>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</si>
  <si>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</si>
  <si>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</si>
  <si>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</si>
  <si>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</si>
  <si>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</si>
  <si>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</si>
  <si>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</si>
  <si>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</si>
  <si>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</si>
  <si>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</si>
  <si>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</si>
  <si>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</si>
  <si>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</si>
  <si>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</si>
  <si>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</si>
  <si>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</si>
  <si>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</si>
  <si>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</si>
  <si>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</si>
  <si>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</si>
  <si>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</si>
  <si>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</si>
  <si>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</si>
  <si>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</si>
  <si>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</si>
  <si>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</si>
  <si>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</si>
  <si>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</si>
  <si>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</si>
  <si>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</si>
  <si>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</si>
  <si>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</si>
  <si>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</si>
  <si>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</si>
  <si>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</si>
  <si>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</si>
  <si>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</si>
  <si>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</si>
  <si>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</si>
  <si>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</si>
  <si>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</si>
  <si>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</si>
  <si>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</si>
  <si>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</si>
  <si>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</si>
  <si>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</si>
  <si>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</si>
  <si>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</si>
  <si>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</si>
  <si>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</si>
  <si>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</si>
  <si>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</si>
  <si>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</si>
  <si>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</si>
  <si>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</si>
  <si>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</si>
  <si>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</si>
  <si>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</si>
  <si>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</si>
  <si>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</si>
  <si>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</si>
  <si>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</si>
  <si>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</si>
  <si>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</si>
  <si>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</si>
  <si>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</si>
  <si>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</si>
  <si>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</si>
  <si>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</si>
  <si>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</si>
  <si>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</si>
  <si>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</si>
  <si>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</si>
  <si>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</si>
  <si>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</si>
  <si>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</si>
  <si>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</si>
  <si>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</si>
  <si>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</si>
  <si>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</si>
  <si>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</si>
  <si>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</si>
  <si>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</si>
  <si>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</si>
  <si>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</si>
  <si>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</si>
  <si>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</si>
  <si>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</si>
  <si>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</si>
  <si>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</si>
  <si>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</si>
  <si>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</si>
  <si>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</si>
  <si>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</si>
  <si>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</si>
  <si>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</si>
  <si>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</si>
  <si>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</si>
  <si>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</si>
  <si>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</si>
  <si>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</si>
  <si>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</si>
  <si>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</si>
  <si>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</si>
  <si>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</si>
  <si>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</si>
  <si>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</si>
  <si>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</si>
  <si>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</si>
  <si>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</si>
  <si>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</si>
  <si>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</si>
  <si>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</si>
  <si>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</si>
  <si>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</si>
  <si>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</si>
  <si>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</si>
  <si>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</si>
  <si>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</si>
  <si>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</si>
  <si>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</si>
  <si>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</si>
  <si>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</si>
  <si>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</si>
  <si>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</si>
  <si>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</si>
  <si>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</si>
  <si>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</si>
  <si>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</si>
  <si>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</si>
  <si>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</si>
  <si>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</si>
  <si>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</si>
  <si>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</si>
  <si>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</si>
  <si>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</si>
  <si>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</si>
  <si>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</si>
  <si>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</si>
  <si>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</si>
  <si>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</si>
  <si>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</si>
  <si>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</si>
  <si>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</si>
  <si>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</si>
  <si>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</si>
  <si>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</si>
  <si>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</si>
  <si>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</si>
  <si>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</si>
  <si>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</si>
  <si>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</si>
  <si>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</si>
  <si>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</si>
  <si>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</si>
  <si>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</si>
  <si>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</si>
  <si>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</si>
  <si>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</si>
  <si>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</si>
  <si>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</si>
  <si>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</si>
  <si>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</si>
  <si>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</si>
  <si>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</si>
  <si>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</si>
  <si>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</si>
  <si>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</si>
  <si>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</si>
  <si>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</si>
  <si>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</si>
  <si>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</si>
  <si>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</si>
  <si>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</si>
  <si>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</si>
  <si>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</si>
  <si>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</si>
  <si>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</si>
  <si>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</si>
  <si>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</si>
  <si>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</si>
  <si>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</si>
  <si>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</si>
  <si>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</si>
  <si>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</si>
  <si>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</si>
  <si>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</si>
  <si>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</si>
  <si>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</si>
  <si>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</si>
  <si>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</si>
  <si>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</si>
  <si>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</si>
  <si>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</si>
  <si>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</si>
  <si>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</si>
  <si>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</si>
  <si>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</si>
  <si>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</si>
  <si>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</si>
  <si>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</si>
  <si>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</si>
  <si>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</si>
  <si>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</si>
  <si>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</si>
  <si>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</si>
  <si>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</si>
  <si>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</si>
  <si>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</si>
  <si>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</si>
  <si>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</si>
  <si>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</si>
  <si>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</si>
  <si>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</si>
  <si>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</si>
  <si>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</si>
  <si>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</si>
  <si>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</si>
  <si>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</si>
  <si>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</si>
  <si>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</si>
  <si>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</si>
  <si>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</si>
  <si>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</si>
  <si>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</si>
  <si>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</si>
  <si>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</si>
  <si>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</si>
  <si>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</si>
  <si>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</si>
  <si>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</si>
  <si>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</si>
  <si>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</si>
  <si>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</si>
  <si>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</si>
  <si>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</si>
  <si>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</si>
  <si>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</si>
  <si>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</si>
  <si>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</si>
  <si>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</si>
  <si>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</si>
  <si>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</si>
  <si>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</si>
  <si>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</si>
  <si>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</si>
  <si>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</si>
  <si>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</si>
  <si>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</si>
  <si>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</si>
  <si>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</si>
  <si>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</si>
  <si>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</si>
  <si>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</si>
  <si>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</si>
  <si>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</si>
  <si>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</si>
  <si>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</si>
  <si>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</si>
  <si>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</si>
  <si>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</si>
  <si>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</si>
  <si>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</si>
  <si>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</si>
  <si>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</si>
  <si>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</si>
  <si>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</si>
  <si>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</si>
  <si>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</si>
  <si>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</si>
  <si>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</si>
  <si>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</si>
  <si>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</si>
  <si>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</si>
  <si>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</si>
  <si>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</si>
  <si>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</si>
  <si>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</si>
  <si>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</si>
  <si>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</si>
  <si>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</si>
  <si>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</si>
  <si>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</si>
  <si>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</si>
  <si>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</si>
  <si>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</si>
  <si>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</si>
  <si>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</si>
  <si>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</si>
  <si>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</si>
  <si>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</si>
  <si>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</si>
  <si>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</si>
  <si>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</si>
  <si>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</si>
  <si>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</si>
  <si>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</si>
  <si>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</si>
  <si>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</si>
  <si>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内閣府政策統括官（沖縄政策担当）</t>
  </si>
  <si>
    <t>総括担当　参事官室</t>
  </si>
  <si>
    <t>参事官　松林　博己</t>
  </si>
  <si>
    <t>○</t>
  </si>
  <si>
    <t>沖縄において、サイバーセキュリティに関する国際会議を開催し、各国の有名な政治家、経営者、研究者等を沖縄へ招待して沖縄の魅力を周知・広報することにより、今後の沖縄振興へつなげることを目的とする。</t>
  </si>
  <si>
    <t>‐</t>
  </si>
  <si>
    <t>沖縄振興開発調査委託費</t>
  </si>
  <si>
    <t>内閣府</t>
  </si>
  <si>
    <t>-</t>
  </si>
  <si>
    <t>①国際会議へ海外の参加者（有名な政治家、経営者、研究者等）の招へいを行うこと
②国際会議の開催及び成果の広報を海外メディアを使いながら広く行うこと
③国際会議の運営を行うこと</t>
  </si>
  <si>
    <t>４４沖縄の特殊事情に伴う特別対策（政策１２－施策④）</t>
  </si>
  <si>
    <t>内閣府は、会議の主催者として沖縄の魅力を世界に広く発信し、沖縄振興に役立てる必要がある。</t>
  </si>
  <si>
    <t>-</t>
  </si>
  <si>
    <t>百万円</t>
  </si>
  <si>
    <t>　　　　　　　-</t>
  </si>
  <si>
    <t>会議開催に必要なものだけを計上している。</t>
  </si>
  <si>
    <t>国際会議開催に必要な経費</t>
  </si>
  <si>
    <t>一般競争入札（総合評価）により委託業者を決定し、競争性を確保する予定である。</t>
  </si>
  <si>
    <t>-</t>
  </si>
  <si>
    <t>人</t>
  </si>
  <si>
    <t>国際会議の開催
執行額÷実施回数　　　　　　　　　</t>
  </si>
  <si>
    <t>　　執行額/
実施回数</t>
  </si>
  <si>
    <t>執行見込額３５４（百万円)／１（回）</t>
  </si>
  <si>
    <t>事業内容や経費については事前に十分な検討・精査を行い実施しており、単位当たりコストの水準は妥当である。</t>
  </si>
  <si>
    <t>　国際会議に参加する各国の有力な政治家（閣僚級等）、著名な経営者、影響力のある研究者等の総人数</t>
  </si>
  <si>
    <t>各国の有名な政治家、経営者、研究者等200人程度の参加を確保した国際会議の実施</t>
  </si>
  <si>
    <t>沖縄の魅力を世界に発信することは、今後の沖縄振興にとって重要な課題であり、沖縄振興法に基づいた国の責務の一環として取り組む必要がある。</t>
  </si>
  <si>
    <t>会議を開催し沖縄のアジアのゲートウェイとしてのメリットを世界に発信し高めることは、沖縄振興をするうえで、必要不可欠で重要な事業である。</t>
  </si>
  <si>
    <t>沖縄振興特別措置法</t>
  </si>
  <si>
    <t xml:space="preserve">沖縄振興基本方針（平成24年５月　内閣総理大臣決定）                                         </t>
  </si>
  <si>
    <t>会議の実施</t>
  </si>
  <si>
    <t>会議開催にあたり各国の有名な政治家、経営者、研究者等200人程度の参加を確保し、沖縄の魅力を周知・広報することにより、今後の沖縄振興への寄与を図る。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</si>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</sst>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9" fontId="0" fillId="0" borderId="1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142</xdr:row>
      <xdr:rowOff>0</xdr:rowOff>
    </xdr:from>
    <xdr:to>
      <xdr:col>37</xdr:col>
      <xdr:colOff>161925</xdr:colOff>
      <xdr:row>143</xdr:row>
      <xdr:rowOff>133350</xdr:rowOff>
    </xdr:to>
    <xdr:sp>
      <xdr:nvSpPr>
        <xdr:cNvPr id="1" name="テキスト ボックス 4"/>
        <xdr:cNvSpPr txBox="1">
          <a:spLocks noChangeArrowheads="1"/>
        </xdr:cNvSpPr>
      </xdr:nvSpPr>
      <xdr:spPr>
        <a:xfrm>
          <a:off x="4800600" y="32946975"/>
          <a:ext cx="27622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３５４百万円</a:t>
          </a:r>
        </a:p>
      </xdr:txBody>
    </xdr:sp>
    <xdr:clientData/>
  </xdr:twoCellAnchor>
  <xdr:twoCellAnchor>
    <xdr:from>
      <xdr:col>26</xdr:col>
      <xdr:colOff>85725</xdr:colOff>
      <xdr:row>143</xdr:row>
      <xdr:rowOff>190500</xdr:rowOff>
    </xdr:from>
    <xdr:to>
      <xdr:col>35</xdr:col>
      <xdr:colOff>19050</xdr:colOff>
      <xdr:row>144</xdr:row>
      <xdr:rowOff>190500</xdr:rowOff>
    </xdr:to>
    <xdr:sp>
      <xdr:nvSpPr>
        <xdr:cNvPr id="2" name="大かっこ 5"/>
        <xdr:cNvSpPr>
          <a:spLocks/>
        </xdr:cNvSpPr>
      </xdr:nvSpPr>
      <xdr:spPr>
        <a:xfrm>
          <a:off x="5286375" y="33489900"/>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143</xdr:row>
      <xdr:rowOff>228600</xdr:rowOff>
    </xdr:from>
    <xdr:to>
      <xdr:col>34</xdr:col>
      <xdr:colOff>142875</xdr:colOff>
      <xdr:row>144</xdr:row>
      <xdr:rowOff>190500</xdr:rowOff>
    </xdr:to>
    <xdr:sp>
      <xdr:nvSpPr>
        <xdr:cNvPr id="3" name="テキスト ボックス 6"/>
        <xdr:cNvSpPr txBox="1">
          <a:spLocks noChangeArrowheads="1"/>
        </xdr:cNvSpPr>
      </xdr:nvSpPr>
      <xdr:spPr>
        <a:xfrm>
          <a:off x="5305425" y="33528000"/>
          <a:ext cx="1638300"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事業の企画・運営等</a:t>
          </a:r>
        </a:p>
      </xdr:txBody>
    </xdr:sp>
    <xdr:clientData/>
  </xdr:twoCellAnchor>
  <xdr:twoCellAnchor>
    <xdr:from>
      <xdr:col>31</xdr:col>
      <xdr:colOff>0</xdr:colOff>
      <xdr:row>144</xdr:row>
      <xdr:rowOff>180975</xdr:rowOff>
    </xdr:from>
    <xdr:to>
      <xdr:col>31</xdr:col>
      <xdr:colOff>0</xdr:colOff>
      <xdr:row>151</xdr:row>
      <xdr:rowOff>219075</xdr:rowOff>
    </xdr:to>
    <xdr:sp>
      <xdr:nvSpPr>
        <xdr:cNvPr id="4" name="直線矢印コネクタ 7"/>
        <xdr:cNvSpPr>
          <a:spLocks/>
        </xdr:cNvSpPr>
      </xdr:nvSpPr>
      <xdr:spPr>
        <a:xfrm>
          <a:off x="6200775" y="33832800"/>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150</xdr:row>
      <xdr:rowOff>314325</xdr:rowOff>
    </xdr:from>
    <xdr:to>
      <xdr:col>32</xdr:col>
      <xdr:colOff>142875</xdr:colOff>
      <xdr:row>151</xdr:row>
      <xdr:rowOff>276225</xdr:rowOff>
    </xdr:to>
    <xdr:sp>
      <xdr:nvSpPr>
        <xdr:cNvPr id="5" name="テキスト ボックス 8"/>
        <xdr:cNvSpPr txBox="1">
          <a:spLocks noChangeArrowheads="1"/>
        </xdr:cNvSpPr>
      </xdr:nvSpPr>
      <xdr:spPr>
        <a:xfrm>
          <a:off x="4067175" y="36080700"/>
          <a:ext cx="24765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151</xdr:row>
      <xdr:rowOff>285750</xdr:rowOff>
    </xdr:from>
    <xdr:to>
      <xdr:col>37</xdr:col>
      <xdr:colOff>152400</xdr:colOff>
      <xdr:row>153</xdr:row>
      <xdr:rowOff>257175</xdr:rowOff>
    </xdr:to>
    <xdr:sp>
      <xdr:nvSpPr>
        <xdr:cNvPr id="6" name="テキスト ボックス 9"/>
        <xdr:cNvSpPr txBox="1">
          <a:spLocks noChangeArrowheads="1"/>
        </xdr:cNvSpPr>
      </xdr:nvSpPr>
      <xdr:spPr>
        <a:xfrm>
          <a:off x="4800600" y="3640455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a:t>
          </a:r>
        </a:p>
      </xdr:txBody>
    </xdr:sp>
    <xdr:clientData/>
  </xdr:twoCellAnchor>
  <xdr:twoCellAnchor>
    <xdr:from>
      <xdr:col>24</xdr:col>
      <xdr:colOff>114300</xdr:colOff>
      <xdr:row>154</xdr:row>
      <xdr:rowOff>47625</xdr:rowOff>
    </xdr:from>
    <xdr:to>
      <xdr:col>37</xdr:col>
      <xdr:colOff>95250</xdr:colOff>
      <xdr:row>155</xdr:row>
      <xdr:rowOff>238125</xdr:rowOff>
    </xdr:to>
    <xdr:sp>
      <xdr:nvSpPr>
        <xdr:cNvPr id="7" name="テキスト ボックス 10"/>
        <xdr:cNvSpPr txBox="1">
          <a:spLocks noChangeArrowheads="1"/>
        </xdr:cNvSpPr>
      </xdr:nvSpPr>
      <xdr:spPr>
        <a:xfrm>
          <a:off x="4914900" y="37223700"/>
          <a:ext cx="2581275" cy="54292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「沖縄における国際会議の企画・運営支援業務」の実施</a:t>
          </a:r>
        </a:p>
      </xdr:txBody>
    </xdr:sp>
    <xdr:clientData/>
  </xdr:twoCellAnchor>
  <xdr:twoCellAnchor>
    <xdr:from>
      <xdr:col>24</xdr:col>
      <xdr:colOff>66675</xdr:colOff>
      <xdr:row>153</xdr:row>
      <xdr:rowOff>304800</xdr:rowOff>
    </xdr:from>
    <xdr:to>
      <xdr:col>37</xdr:col>
      <xdr:colOff>114300</xdr:colOff>
      <xdr:row>155</xdr:row>
      <xdr:rowOff>180975</xdr:rowOff>
    </xdr:to>
    <xdr:sp>
      <xdr:nvSpPr>
        <xdr:cNvPr id="8" name="大かっこ 11"/>
        <xdr:cNvSpPr>
          <a:spLocks/>
        </xdr:cNvSpPr>
      </xdr:nvSpPr>
      <xdr:spPr>
        <a:xfrm>
          <a:off x="4867275" y="37128450"/>
          <a:ext cx="26479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129" sqref="A129:AX12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98" t="s">
        <v>356</v>
      </c>
      <c r="AR2" s="98"/>
      <c r="AS2" s="59" t="str">
        <f>IF(OR(AQ2="　",AQ2=""),"","-")</f>
        <v>-</v>
      </c>
      <c r="AT2" s="99">
        <v>3</v>
      </c>
      <c r="AU2" s="99"/>
      <c r="AV2" s="60">
        <f>IF(AW2="","","-")</f>
      </c>
      <c r="AW2" s="103"/>
      <c r="AX2" s="103"/>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386</v>
      </c>
      <c r="AK3" s="291"/>
      <c r="AL3" s="291"/>
      <c r="AM3" s="291"/>
      <c r="AN3" s="291"/>
      <c r="AO3" s="291"/>
      <c r="AP3" s="291"/>
      <c r="AQ3" s="291"/>
      <c r="AR3" s="291"/>
      <c r="AS3" s="291"/>
      <c r="AT3" s="291"/>
      <c r="AU3" s="291"/>
      <c r="AV3" s="291"/>
      <c r="AW3" s="291"/>
      <c r="AX3" s="36" t="s">
        <v>91</v>
      </c>
    </row>
    <row r="4" spans="1:50" ht="24.75" customHeight="1">
      <c r="A4" s="509" t="s">
        <v>30</v>
      </c>
      <c r="B4" s="510"/>
      <c r="C4" s="510"/>
      <c r="D4" s="510"/>
      <c r="E4" s="510"/>
      <c r="F4" s="510"/>
      <c r="G4" s="483" t="s">
        <v>395</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7" t="s">
        <v>99</v>
      </c>
      <c r="H5" s="318"/>
      <c r="I5" s="318"/>
      <c r="J5" s="318"/>
      <c r="K5" s="318"/>
      <c r="L5" s="318"/>
      <c r="M5" s="319" t="s">
        <v>92</v>
      </c>
      <c r="N5" s="320"/>
      <c r="O5" s="320"/>
      <c r="P5" s="320"/>
      <c r="Q5" s="320"/>
      <c r="R5" s="321"/>
      <c r="S5" s="322" t="s">
        <v>99</v>
      </c>
      <c r="T5" s="318"/>
      <c r="U5" s="318"/>
      <c r="V5" s="318"/>
      <c r="W5" s="318"/>
      <c r="X5" s="323"/>
      <c r="Y5" s="500" t="s">
        <v>3</v>
      </c>
      <c r="Z5" s="501"/>
      <c r="AA5" s="501"/>
      <c r="AB5" s="501"/>
      <c r="AC5" s="501"/>
      <c r="AD5" s="502"/>
      <c r="AE5" s="503" t="s">
        <v>380</v>
      </c>
      <c r="AF5" s="504"/>
      <c r="AG5" s="504"/>
      <c r="AH5" s="504"/>
      <c r="AI5" s="504"/>
      <c r="AJ5" s="504"/>
      <c r="AK5" s="504"/>
      <c r="AL5" s="504"/>
      <c r="AM5" s="504"/>
      <c r="AN5" s="504"/>
      <c r="AO5" s="504"/>
      <c r="AP5" s="505"/>
      <c r="AQ5" s="506" t="s">
        <v>381</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389</v>
      </c>
      <c r="AF6" s="518"/>
      <c r="AG6" s="518"/>
      <c r="AH6" s="518"/>
      <c r="AI6" s="518"/>
      <c r="AJ6" s="518"/>
      <c r="AK6" s="518"/>
      <c r="AL6" s="518"/>
      <c r="AM6" s="518"/>
      <c r="AN6" s="518"/>
      <c r="AO6" s="518"/>
      <c r="AP6" s="518"/>
      <c r="AQ6" s="116"/>
      <c r="AR6" s="116"/>
      <c r="AS6" s="116"/>
      <c r="AT6" s="116"/>
      <c r="AU6" s="116"/>
      <c r="AV6" s="116"/>
      <c r="AW6" s="116"/>
      <c r="AX6" s="519"/>
    </row>
    <row r="7" spans="1:50" ht="49.5" customHeight="1">
      <c r="A7" s="439" t="s">
        <v>25</v>
      </c>
      <c r="B7" s="440"/>
      <c r="C7" s="440"/>
      <c r="D7" s="440"/>
      <c r="E7" s="440"/>
      <c r="F7" s="440"/>
      <c r="G7" s="441" t="s">
        <v>407</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408</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t="str">
        <f>'入力規則等'!A26</f>
        <v>沖縄振興</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383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388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c r="A13" s="454"/>
      <c r="B13" s="455"/>
      <c r="C13" s="455"/>
      <c r="D13" s="455"/>
      <c r="E13" s="455"/>
      <c r="F13" s="456"/>
      <c r="G13" s="465" t="s">
        <v>7</v>
      </c>
      <c r="H13" s="466"/>
      <c r="I13" s="471" t="s">
        <v>8</v>
      </c>
      <c r="J13" s="472"/>
      <c r="K13" s="472"/>
      <c r="L13" s="472"/>
      <c r="M13" s="472"/>
      <c r="N13" s="472"/>
      <c r="O13" s="473"/>
      <c r="P13" s="84" t="str">
        <f>IF(P11=0,"-",P12/P11)</f>
        <v>-</v>
      </c>
      <c r="Q13" s="84"/>
      <c r="R13" s="84"/>
      <c r="S13" s="84"/>
      <c r="T13" s="84"/>
      <c r="U13" s="84"/>
      <c r="V13" s="84"/>
      <c r="W13" s="62" t="s">
        <v>387</v>
      </c>
      <c r="X13" s="63"/>
      <c r="Y13" s="63"/>
      <c r="Z13" s="63"/>
      <c r="AA13" s="63"/>
      <c r="AB13" s="63"/>
      <c r="AC13" s="64"/>
      <c r="AD13" s="62" t="s">
        <v>387</v>
      </c>
      <c r="AE13" s="63"/>
      <c r="AF13" s="63"/>
      <c r="AG13" s="63"/>
      <c r="AH13" s="63"/>
      <c r="AI13" s="63"/>
      <c r="AJ13" s="64"/>
      <c r="AK13" s="62">
        <v>354</v>
      </c>
      <c r="AL13" s="63"/>
      <c r="AM13" s="63"/>
      <c r="AN13" s="63"/>
      <c r="AO13" s="63"/>
      <c r="AP13" s="63"/>
      <c r="AQ13" s="64"/>
      <c r="AR13" s="656" t="s">
        <v>387</v>
      </c>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84" t="s">
        <v>387</v>
      </c>
      <c r="Q14" s="84"/>
      <c r="R14" s="84"/>
      <c r="S14" s="84"/>
      <c r="T14" s="84"/>
      <c r="U14" s="84"/>
      <c r="V14" s="84"/>
      <c r="W14" s="62" t="s">
        <v>387</v>
      </c>
      <c r="X14" s="63"/>
      <c r="Y14" s="63"/>
      <c r="Z14" s="63"/>
      <c r="AA14" s="63"/>
      <c r="AB14" s="63"/>
      <c r="AC14" s="64"/>
      <c r="AD14" s="62" t="s">
        <v>387</v>
      </c>
      <c r="AE14" s="63"/>
      <c r="AF14" s="63"/>
      <c r="AG14" s="63"/>
      <c r="AH14" s="63"/>
      <c r="AI14" s="63"/>
      <c r="AJ14" s="64"/>
      <c r="AK14" s="62" t="s">
        <v>411</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84" t="s">
        <v>387</v>
      </c>
      <c r="Q15" s="84"/>
      <c r="R15" s="84"/>
      <c r="S15" s="84"/>
      <c r="T15" s="84"/>
      <c r="U15" s="84"/>
      <c r="V15" s="8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t="s">
        <v>387</v>
      </c>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84" t="s">
        <v>387</v>
      </c>
      <c r="Q16" s="84"/>
      <c r="R16" s="84"/>
      <c r="S16" s="84"/>
      <c r="T16" s="84"/>
      <c r="U16" s="84"/>
      <c r="V16" s="84"/>
      <c r="W16" s="62" t="s">
        <v>387</v>
      </c>
      <c r="X16" s="63"/>
      <c r="Y16" s="63"/>
      <c r="Z16" s="63"/>
      <c r="AA16" s="63"/>
      <c r="AB16" s="63"/>
      <c r="AC16" s="64"/>
      <c r="AD16" s="62" t="s">
        <v>387</v>
      </c>
      <c r="AE16" s="63"/>
      <c r="AF16" s="63"/>
      <c r="AG16" s="63"/>
      <c r="AH16" s="63"/>
      <c r="AI16" s="63"/>
      <c r="AJ16" s="64"/>
      <c r="AK16" s="62" t="s">
        <v>411</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411</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SUM(AD13:AJ17)</f>
        <v>0</v>
      </c>
      <c r="AE18" s="308"/>
      <c r="AF18" s="308"/>
      <c r="AG18" s="308"/>
      <c r="AH18" s="308"/>
      <c r="AI18" s="308"/>
      <c r="AJ18" s="309"/>
      <c r="AK18" s="307">
        <f>SUM(AK13:AQ17)</f>
        <v>354</v>
      </c>
      <c r="AL18" s="308"/>
      <c r="AM18" s="308"/>
      <c r="AN18" s="308"/>
      <c r="AO18" s="308"/>
      <c r="AP18" s="308"/>
      <c r="AQ18" s="309"/>
      <c r="AR18" s="307">
        <f>SUM(AR13:AX17)</f>
        <v>0</v>
      </c>
      <c r="AS18" s="308"/>
      <c r="AT18" s="308"/>
      <c r="AU18" s="308"/>
      <c r="AV18" s="308"/>
      <c r="AW18" s="308"/>
      <c r="AX18" s="310"/>
    </row>
    <row r="19" spans="1:50" ht="24.75" customHeight="1">
      <c r="A19" s="454"/>
      <c r="B19" s="455"/>
      <c r="C19" s="455"/>
      <c r="D19" s="455"/>
      <c r="E19" s="455"/>
      <c r="F19" s="456"/>
      <c r="G19" s="304" t="s">
        <v>10</v>
      </c>
      <c r="H19" s="305"/>
      <c r="I19" s="305"/>
      <c r="J19" s="305"/>
      <c r="K19" s="305"/>
      <c r="L19" s="305"/>
      <c r="M19" s="305"/>
      <c r="N19" s="305"/>
      <c r="O19" s="305"/>
      <c r="P19" s="62" t="s">
        <v>387</v>
      </c>
      <c r="Q19" s="63"/>
      <c r="R19" s="63"/>
      <c r="S19" s="63"/>
      <c r="T19" s="63"/>
      <c r="U19" s="63"/>
      <c r="V19" s="64"/>
      <c r="W19" s="62" t="s">
        <v>387</v>
      </c>
      <c r="X19" s="63"/>
      <c r="Y19" s="63"/>
      <c r="Z19" s="63"/>
      <c r="AA19" s="63"/>
      <c r="AB19" s="63"/>
      <c r="AC19" s="64"/>
      <c r="AD19" s="62" t="s">
        <v>387</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7"/>
      <c r="B20" s="458"/>
      <c r="C20" s="458"/>
      <c r="D20" s="458"/>
      <c r="E20" s="458"/>
      <c r="F20" s="459"/>
      <c r="G20" s="304" t="s">
        <v>11</v>
      </c>
      <c r="H20" s="305"/>
      <c r="I20" s="305"/>
      <c r="J20" s="305"/>
      <c r="K20" s="305"/>
      <c r="L20" s="305"/>
      <c r="M20" s="305"/>
      <c r="N20" s="305"/>
      <c r="O20" s="305"/>
      <c r="P20" s="312" t="str">
        <f>IF(P18=0,"-",P19/P18)</f>
        <v>-</v>
      </c>
      <c r="Q20" s="312"/>
      <c r="R20" s="312"/>
      <c r="S20" s="312"/>
      <c r="T20" s="312"/>
      <c r="U20" s="312"/>
      <c r="V20" s="312"/>
      <c r="W20" s="312" t="str">
        <f>IF(W18=0,"-",W19/W18)</f>
        <v>-</v>
      </c>
      <c r="X20" s="312"/>
      <c r="Y20" s="312"/>
      <c r="Z20" s="312"/>
      <c r="AA20" s="312"/>
      <c r="AB20" s="312"/>
      <c r="AC20" s="312"/>
      <c r="AD20" s="312" t="str">
        <f>IF(AD18=0,"-",AD19/AD18)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24" customHeight="1">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27</v>
      </c>
      <c r="AV22" s="102"/>
      <c r="AW22" s="100" t="s">
        <v>355</v>
      </c>
      <c r="AX22" s="101"/>
    </row>
    <row r="23" spans="1:50" ht="33" customHeight="1">
      <c r="A23" s="208"/>
      <c r="B23" s="206"/>
      <c r="C23" s="206"/>
      <c r="D23" s="206"/>
      <c r="E23" s="206"/>
      <c r="F23" s="207"/>
      <c r="G23" s="313" t="s">
        <v>410</v>
      </c>
      <c r="H23" s="280"/>
      <c r="I23" s="280"/>
      <c r="J23" s="280"/>
      <c r="K23" s="280"/>
      <c r="L23" s="280"/>
      <c r="M23" s="280"/>
      <c r="N23" s="280"/>
      <c r="O23" s="281"/>
      <c r="P23" s="246" t="s">
        <v>403</v>
      </c>
      <c r="Q23" s="187"/>
      <c r="R23" s="187"/>
      <c r="S23" s="187"/>
      <c r="T23" s="187"/>
      <c r="U23" s="187"/>
      <c r="V23" s="187"/>
      <c r="W23" s="187"/>
      <c r="X23" s="188"/>
      <c r="Y23" s="285" t="s">
        <v>14</v>
      </c>
      <c r="Z23" s="286"/>
      <c r="AA23" s="287"/>
      <c r="AB23" s="649" t="s">
        <v>398</v>
      </c>
      <c r="AC23" s="288"/>
      <c r="AD23" s="288"/>
      <c r="AE23" s="85" t="s">
        <v>397</v>
      </c>
      <c r="AF23" s="86"/>
      <c r="AG23" s="86"/>
      <c r="AH23" s="86"/>
      <c r="AI23" s="87"/>
      <c r="AJ23" s="85" t="s">
        <v>397</v>
      </c>
      <c r="AK23" s="86"/>
      <c r="AL23" s="86"/>
      <c r="AM23" s="86"/>
      <c r="AN23" s="87"/>
      <c r="AO23" s="85" t="s">
        <v>397</v>
      </c>
      <c r="AP23" s="86"/>
      <c r="AQ23" s="86"/>
      <c r="AR23" s="86"/>
      <c r="AS23" s="87"/>
      <c r="AT23" s="218"/>
      <c r="AU23" s="218"/>
      <c r="AV23" s="218"/>
      <c r="AW23" s="218"/>
      <c r="AX23" s="219"/>
    </row>
    <row r="24" spans="1:50" ht="33.7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t="s">
        <v>398</v>
      </c>
      <c r="AC24" s="278"/>
      <c r="AD24" s="278"/>
      <c r="AE24" s="85" t="s">
        <v>397</v>
      </c>
      <c r="AF24" s="86"/>
      <c r="AG24" s="86"/>
      <c r="AH24" s="86"/>
      <c r="AI24" s="87"/>
      <c r="AJ24" s="85" t="s">
        <v>397</v>
      </c>
      <c r="AK24" s="86"/>
      <c r="AL24" s="86"/>
      <c r="AM24" s="86"/>
      <c r="AN24" s="87"/>
      <c r="AO24" s="85" t="s">
        <v>397</v>
      </c>
      <c r="AP24" s="86"/>
      <c r="AQ24" s="86"/>
      <c r="AR24" s="86"/>
      <c r="AS24" s="87"/>
      <c r="AT24" s="85">
        <v>200</v>
      </c>
      <c r="AU24" s="86"/>
      <c r="AV24" s="86"/>
      <c r="AW24" s="86"/>
      <c r="AX24" s="88"/>
    </row>
    <row r="25" spans="1:50" ht="28.5" customHeight="1">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2" t="s">
        <v>15</v>
      </c>
      <c r="Z25" s="113"/>
      <c r="AA25" s="163"/>
      <c r="AB25" s="671" t="s">
        <v>359</v>
      </c>
      <c r="AC25" s="256"/>
      <c r="AD25" s="256"/>
      <c r="AE25" s="85" t="s">
        <v>397</v>
      </c>
      <c r="AF25" s="86"/>
      <c r="AG25" s="86"/>
      <c r="AH25" s="86"/>
      <c r="AI25" s="87"/>
      <c r="AJ25" s="85" t="s">
        <v>397</v>
      </c>
      <c r="AK25" s="86"/>
      <c r="AL25" s="86"/>
      <c r="AM25" s="86"/>
      <c r="AN25" s="87"/>
      <c r="AO25" s="85" t="s">
        <v>397</v>
      </c>
      <c r="AP25" s="86"/>
      <c r="AQ25" s="86"/>
      <c r="AR25" s="86"/>
      <c r="AS25" s="87"/>
      <c r="AT25" s="260"/>
      <c r="AU25" s="261"/>
      <c r="AV25" s="261"/>
      <c r="AW25" s="261"/>
      <c r="AX25" s="262"/>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t="18.75" customHeight="1" hidden="1">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customHeight="1" hidden="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customHeight="1" hidden="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customHeight="1" hidden="1">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customHeight="1" hidden="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customHeight="1" hidden="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customHeight="1" hidden="1">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customHeight="1" hidden="1">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c r="AF45" s="86"/>
      <c r="AG45" s="86"/>
      <c r="AH45" s="86"/>
      <c r="AI45" s="87"/>
      <c r="AJ45" s="85"/>
      <c r="AK45" s="86"/>
      <c r="AL45" s="86"/>
      <c r="AM45" s="86"/>
      <c r="AN45" s="87"/>
      <c r="AO45" s="85"/>
      <c r="AP45" s="86"/>
      <c r="AQ45" s="86"/>
      <c r="AR45" s="86"/>
      <c r="AS45" s="87"/>
      <c r="AT45" s="260"/>
      <c r="AU45" s="261"/>
      <c r="AV45" s="261"/>
      <c r="AW45" s="261"/>
      <c r="AX45" s="262"/>
    </row>
    <row r="46" spans="1:50" ht="22.5"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hidden="1">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hidden="1">
      <c r="A48" s="226"/>
      <c r="B48" s="674"/>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customHeight="1" hidden="1">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customHeight="1" hidden="1">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customHeight="1" hidden="1">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hidden="1">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customHeight="1" hidden="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360"/>
      <c r="AC55" s="217"/>
      <c r="AD55" s="217"/>
      <c r="AE55" s="85"/>
      <c r="AF55" s="86"/>
      <c r="AG55" s="86"/>
      <c r="AH55" s="86"/>
      <c r="AI55" s="87"/>
      <c r="AJ55" s="85"/>
      <c r="AK55" s="86"/>
      <c r="AL55" s="86"/>
      <c r="AM55" s="86"/>
      <c r="AN55" s="87"/>
      <c r="AO55" s="85"/>
      <c r="AP55" s="86"/>
      <c r="AQ55" s="86"/>
      <c r="AR55" s="86"/>
      <c r="AS55" s="87"/>
      <c r="AT55" s="85"/>
      <c r="AU55" s="86"/>
      <c r="AV55" s="86"/>
      <c r="AW55" s="86"/>
      <c r="AX55" s="88"/>
    </row>
    <row r="56" spans="1:50" ht="22.5" customHeight="1" hidden="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2" t="s">
        <v>12</v>
      </c>
      <c r="AC67" s="113"/>
      <c r="AD67" s="163"/>
      <c r="AE67" s="648" t="s">
        <v>69</v>
      </c>
      <c r="AF67" s="110"/>
      <c r="AG67" s="110"/>
      <c r="AH67" s="110"/>
      <c r="AI67" s="110"/>
      <c r="AJ67" s="648" t="s">
        <v>70</v>
      </c>
      <c r="AK67" s="110"/>
      <c r="AL67" s="110"/>
      <c r="AM67" s="110"/>
      <c r="AN67" s="110"/>
      <c r="AO67" s="648" t="s">
        <v>71</v>
      </c>
      <c r="AP67" s="110"/>
      <c r="AQ67" s="110"/>
      <c r="AR67" s="110"/>
      <c r="AS67" s="110"/>
      <c r="AT67" s="168" t="s">
        <v>74</v>
      </c>
      <c r="AU67" s="169"/>
      <c r="AV67" s="169"/>
      <c r="AW67" s="169"/>
      <c r="AX67" s="170"/>
    </row>
    <row r="68" spans="1:55" ht="22.5" customHeight="1">
      <c r="A68" s="177"/>
      <c r="B68" s="178"/>
      <c r="C68" s="178"/>
      <c r="D68" s="178"/>
      <c r="E68" s="178"/>
      <c r="F68" s="179"/>
      <c r="G68" s="246" t="s">
        <v>404</v>
      </c>
      <c r="H68" s="187"/>
      <c r="I68" s="187"/>
      <c r="J68" s="187"/>
      <c r="K68" s="187"/>
      <c r="L68" s="187"/>
      <c r="M68" s="187"/>
      <c r="N68" s="187"/>
      <c r="O68" s="187"/>
      <c r="P68" s="187"/>
      <c r="Q68" s="187"/>
      <c r="R68" s="187"/>
      <c r="S68" s="187"/>
      <c r="T68" s="187"/>
      <c r="U68" s="187"/>
      <c r="V68" s="187"/>
      <c r="W68" s="187"/>
      <c r="X68" s="188"/>
      <c r="Y68" s="324" t="s">
        <v>66</v>
      </c>
      <c r="Z68" s="325"/>
      <c r="AA68" s="326"/>
      <c r="AB68" s="194" t="s">
        <v>409</v>
      </c>
      <c r="AC68" s="195"/>
      <c r="AD68" s="196"/>
      <c r="AE68" s="85" t="s">
        <v>391</v>
      </c>
      <c r="AF68" s="86"/>
      <c r="AG68" s="86"/>
      <c r="AH68" s="86"/>
      <c r="AI68" s="87"/>
      <c r="AJ68" s="85" t="s">
        <v>391</v>
      </c>
      <c r="AK68" s="86"/>
      <c r="AL68" s="86"/>
      <c r="AM68" s="86"/>
      <c r="AN68" s="87"/>
      <c r="AO68" s="85" t="s">
        <v>391</v>
      </c>
      <c r="AP68" s="86"/>
      <c r="AQ68" s="86"/>
      <c r="AR68" s="86"/>
      <c r="AS68" s="87"/>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409</v>
      </c>
      <c r="AC69" s="203"/>
      <c r="AD69" s="204"/>
      <c r="AE69" s="85" t="s">
        <v>391</v>
      </c>
      <c r="AF69" s="86"/>
      <c r="AG69" s="86"/>
      <c r="AH69" s="86"/>
      <c r="AI69" s="87"/>
      <c r="AJ69" s="85" t="s">
        <v>391</v>
      </c>
      <c r="AK69" s="86"/>
      <c r="AL69" s="86"/>
      <c r="AM69" s="86"/>
      <c r="AN69" s="87"/>
      <c r="AO69" s="85" t="s">
        <v>391</v>
      </c>
      <c r="AP69" s="86"/>
      <c r="AQ69" s="86"/>
      <c r="AR69" s="86"/>
      <c r="AS69" s="87"/>
      <c r="AT69" s="85">
        <v>1</v>
      </c>
      <c r="AU69" s="86"/>
      <c r="AV69" s="86"/>
      <c r="AW69" s="86"/>
      <c r="AX69" s="88"/>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50" ht="32.25" customHeight="1">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50" ht="22.5" customHeight="1">
      <c r="A83" s="121"/>
      <c r="B83" s="119"/>
      <c r="C83" s="119"/>
      <c r="D83" s="119"/>
      <c r="E83" s="119"/>
      <c r="F83" s="120"/>
      <c r="G83" s="136" t="s">
        <v>399</v>
      </c>
      <c r="H83" s="136"/>
      <c r="I83" s="136"/>
      <c r="J83" s="136"/>
      <c r="K83" s="136"/>
      <c r="L83" s="136"/>
      <c r="M83" s="136"/>
      <c r="N83" s="136"/>
      <c r="O83" s="136"/>
      <c r="P83" s="136"/>
      <c r="Q83" s="136"/>
      <c r="R83" s="136"/>
      <c r="S83" s="136"/>
      <c r="T83" s="136"/>
      <c r="U83" s="136"/>
      <c r="V83" s="136"/>
      <c r="W83" s="136"/>
      <c r="X83" s="136"/>
      <c r="Y83" s="138" t="s">
        <v>17</v>
      </c>
      <c r="Z83" s="139"/>
      <c r="AA83" s="140"/>
      <c r="AB83" s="173" t="s">
        <v>392</v>
      </c>
      <c r="AC83" s="142"/>
      <c r="AD83" s="143"/>
      <c r="AE83" s="144" t="s">
        <v>391</v>
      </c>
      <c r="AF83" s="145"/>
      <c r="AG83" s="145"/>
      <c r="AH83" s="145"/>
      <c r="AI83" s="145"/>
      <c r="AJ83" s="144" t="s">
        <v>391</v>
      </c>
      <c r="AK83" s="145"/>
      <c r="AL83" s="145"/>
      <c r="AM83" s="145"/>
      <c r="AN83" s="145"/>
      <c r="AO83" s="144" t="s">
        <v>391</v>
      </c>
      <c r="AP83" s="145"/>
      <c r="AQ83" s="145"/>
      <c r="AR83" s="145"/>
      <c r="AS83" s="145"/>
      <c r="AT83" s="85">
        <v>354</v>
      </c>
      <c r="AU83" s="86"/>
      <c r="AV83" s="86"/>
      <c r="AW83" s="86"/>
      <c r="AX83" s="88"/>
    </row>
    <row r="84" spans="1:50" ht="46.5"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400</v>
      </c>
      <c r="AC84" s="150"/>
      <c r="AD84" s="151"/>
      <c r="AE84" s="149" t="s">
        <v>393</v>
      </c>
      <c r="AF84" s="150"/>
      <c r="AG84" s="150"/>
      <c r="AH84" s="150"/>
      <c r="AI84" s="151"/>
      <c r="AJ84" s="149" t="s">
        <v>393</v>
      </c>
      <c r="AK84" s="150"/>
      <c r="AL84" s="150"/>
      <c r="AM84" s="150"/>
      <c r="AN84" s="151"/>
      <c r="AO84" s="149" t="s">
        <v>393</v>
      </c>
      <c r="AP84" s="150"/>
      <c r="AQ84" s="150"/>
      <c r="AR84" s="150"/>
      <c r="AS84" s="151"/>
      <c r="AT84" s="149" t="s">
        <v>401</v>
      </c>
      <c r="AU84" s="150"/>
      <c r="AV84" s="150"/>
      <c r="AW84" s="150"/>
      <c r="AX84" s="152"/>
    </row>
    <row r="85" spans="1:50" ht="32.25" customHeight="1" hidden="1">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50" ht="22.5" customHeight="1" hidden="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50" ht="46.5" customHeight="1" hidden="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50" ht="32.25" customHeight="1" hidden="1">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50" ht="22.5" customHeight="1" hidden="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50" ht="46.5" customHeight="1" hidden="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50" ht="32.25" customHeight="1" hidden="1">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50" ht="22.5" customHeight="1" hidden="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50" ht="46.5" customHeight="1" hidden="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50" ht="32.25" customHeight="1" hidden="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50" ht="22.5" customHeight="1" hidden="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50" ht="46.5" customHeight="1" hidden="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385</v>
      </c>
      <c r="D98" s="405"/>
      <c r="E98" s="405"/>
      <c r="F98" s="405"/>
      <c r="G98" s="405"/>
      <c r="H98" s="405"/>
      <c r="I98" s="405"/>
      <c r="J98" s="405"/>
      <c r="K98" s="406"/>
      <c r="L98" s="62">
        <v>354</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9"/>
      <c r="B99" s="370"/>
      <c r="C99" s="153"/>
      <c r="D99" s="154"/>
      <c r="E99" s="154"/>
      <c r="F99" s="154"/>
      <c r="G99" s="154"/>
      <c r="H99" s="154"/>
      <c r="I99" s="154"/>
      <c r="J99" s="154"/>
      <c r="K99" s="155"/>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354</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35.25" customHeight="1">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382</v>
      </c>
      <c r="AE108" s="595"/>
      <c r="AF108" s="595"/>
      <c r="AG108" s="591" t="s">
        <v>390</v>
      </c>
      <c r="AH108" s="592"/>
      <c r="AI108" s="592"/>
      <c r="AJ108" s="592"/>
      <c r="AK108" s="592"/>
      <c r="AL108" s="592"/>
      <c r="AM108" s="592"/>
      <c r="AN108" s="592"/>
      <c r="AO108" s="592"/>
      <c r="AP108" s="592"/>
      <c r="AQ108" s="592"/>
      <c r="AR108" s="592"/>
      <c r="AS108" s="592"/>
      <c r="AT108" s="592"/>
      <c r="AU108" s="592"/>
      <c r="AV108" s="592"/>
      <c r="AW108" s="592"/>
      <c r="AX108" s="593"/>
    </row>
    <row r="109" spans="1:50" ht="45.75"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521" t="s">
        <v>405</v>
      </c>
      <c r="AH109" s="296"/>
      <c r="AI109" s="296"/>
      <c r="AJ109" s="296"/>
      <c r="AK109" s="296"/>
      <c r="AL109" s="296"/>
      <c r="AM109" s="296"/>
      <c r="AN109" s="296"/>
      <c r="AO109" s="296"/>
      <c r="AP109" s="296"/>
      <c r="AQ109" s="296"/>
      <c r="AR109" s="296"/>
      <c r="AS109" s="296"/>
      <c r="AT109" s="296"/>
      <c r="AU109" s="296"/>
      <c r="AV109" s="296"/>
      <c r="AW109" s="296"/>
      <c r="AX109" s="297"/>
    </row>
    <row r="110" spans="1:50" ht="50.25"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382</v>
      </c>
      <c r="AE110" s="576"/>
      <c r="AF110" s="576"/>
      <c r="AG110" s="521" t="s">
        <v>406</v>
      </c>
      <c r="AH110" s="296"/>
      <c r="AI110" s="296"/>
      <c r="AJ110" s="296"/>
      <c r="AK110" s="296"/>
      <c r="AL110" s="296"/>
      <c r="AM110" s="296"/>
      <c r="AN110" s="296"/>
      <c r="AO110" s="296"/>
      <c r="AP110" s="296"/>
      <c r="AQ110" s="296"/>
      <c r="AR110" s="296"/>
      <c r="AS110" s="296"/>
      <c r="AT110" s="296"/>
      <c r="AU110" s="296"/>
      <c r="AV110" s="296"/>
      <c r="AW110" s="296"/>
      <c r="AX110" s="297"/>
    </row>
    <row r="111" spans="1:50" ht="41.25" customHeight="1">
      <c r="A111" s="539"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382</v>
      </c>
      <c r="AE111" s="429"/>
      <c r="AF111" s="429"/>
      <c r="AG111" s="292" t="s">
        <v>396</v>
      </c>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384</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50" ht="34.5" customHeight="1">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382</v>
      </c>
      <c r="AE113" s="433"/>
      <c r="AF113" s="433"/>
      <c r="AG113" s="521" t="s">
        <v>402</v>
      </c>
      <c r="AH113" s="296"/>
      <c r="AI113" s="296"/>
      <c r="AJ113" s="296"/>
      <c r="AK113" s="296"/>
      <c r="AL113" s="296"/>
      <c r="AM113" s="296"/>
      <c r="AN113" s="296"/>
      <c r="AO113" s="296"/>
      <c r="AP113" s="296"/>
      <c r="AQ113" s="296"/>
      <c r="AR113" s="296"/>
      <c r="AS113" s="296"/>
      <c r="AT113" s="296"/>
      <c r="AU113" s="296"/>
      <c r="AV113" s="296"/>
      <c r="AW113" s="296"/>
      <c r="AX113" s="297"/>
    </row>
    <row r="114" spans="1:50" ht="18.75" customHeight="1">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384</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50" ht="18.75" customHeight="1">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382</v>
      </c>
      <c r="AE115" s="433"/>
      <c r="AF115" s="433"/>
      <c r="AG115" s="521" t="s">
        <v>394</v>
      </c>
      <c r="AH115" s="296"/>
      <c r="AI115" s="296"/>
      <c r="AJ115" s="296"/>
      <c r="AK115" s="296"/>
      <c r="AL115" s="296"/>
      <c r="AM115" s="296"/>
      <c r="AN115" s="296"/>
      <c r="AO115" s="296"/>
      <c r="AP115" s="296"/>
      <c r="AQ115" s="296"/>
      <c r="AR115" s="296"/>
      <c r="AS115" s="296"/>
      <c r="AT115" s="296"/>
      <c r="AU115" s="296"/>
      <c r="AV115" s="296"/>
      <c r="AW115" s="296"/>
      <c r="AX115" s="297"/>
    </row>
    <row r="116" spans="1:64" ht="18.75" customHeight="1">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3" t="s">
        <v>384</v>
      </c>
      <c r="AE116" s="624"/>
      <c r="AF116" s="624"/>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384</v>
      </c>
      <c r="AE117" s="576"/>
      <c r="AF117" s="585"/>
      <c r="AG117" s="589"/>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50" ht="58.5" customHeight="1">
      <c r="A118" s="539"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384</v>
      </c>
      <c r="AE118" s="429"/>
      <c r="AF118" s="628"/>
      <c r="AG118" s="629"/>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384</v>
      </c>
      <c r="AE119" s="597"/>
      <c r="AF119" s="597"/>
      <c r="AG119" s="295"/>
      <c r="AH119" s="296"/>
      <c r="AI119" s="296"/>
      <c r="AJ119" s="296"/>
      <c r="AK119" s="296"/>
      <c r="AL119" s="296"/>
      <c r="AM119" s="296"/>
      <c r="AN119" s="296"/>
      <c r="AO119" s="296"/>
      <c r="AP119" s="296"/>
      <c r="AQ119" s="296"/>
      <c r="AR119" s="296"/>
      <c r="AS119" s="296"/>
      <c r="AT119" s="296"/>
      <c r="AU119" s="296"/>
      <c r="AV119" s="296"/>
      <c r="AW119" s="296"/>
      <c r="AX119" s="297"/>
    </row>
    <row r="120" spans="1:50" ht="18" customHeight="1">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384</v>
      </c>
      <c r="AE120" s="433"/>
      <c r="AF120" s="433"/>
      <c r="AG120" s="295"/>
      <c r="AH120" s="296"/>
      <c r="AI120" s="296"/>
      <c r="AJ120" s="296"/>
      <c r="AK120" s="296"/>
      <c r="AL120" s="296"/>
      <c r="AM120" s="296"/>
      <c r="AN120" s="296"/>
      <c r="AO120" s="296"/>
      <c r="AP120" s="296"/>
      <c r="AQ120" s="296"/>
      <c r="AR120" s="296"/>
      <c r="AS120" s="296"/>
      <c r="AT120" s="296"/>
      <c r="AU120" s="296"/>
      <c r="AV120" s="296"/>
      <c r="AW120" s="296"/>
      <c r="AX120" s="297"/>
    </row>
    <row r="121" spans="1:50" ht="18" customHeight="1">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384</v>
      </c>
      <c r="AE121" s="433"/>
      <c r="AF121" s="433"/>
      <c r="AG121" s="570"/>
      <c r="AH121" s="189"/>
      <c r="AI121" s="189"/>
      <c r="AJ121" s="189"/>
      <c r="AK121" s="189"/>
      <c r="AL121" s="189"/>
      <c r="AM121" s="189"/>
      <c r="AN121" s="189"/>
      <c r="AO121" s="189"/>
      <c r="AP121" s="189"/>
      <c r="AQ121" s="189"/>
      <c r="AR121" s="189"/>
      <c r="AS121" s="189"/>
      <c r="AT121" s="189"/>
      <c r="AU121" s="189"/>
      <c r="AV121" s="189"/>
      <c r="AW121" s="189"/>
      <c r="AX121" s="571"/>
    </row>
    <row r="122" spans="1:50" ht="33" customHeight="1">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384</v>
      </c>
      <c r="AE122" s="429"/>
      <c r="AF122" s="429"/>
      <c r="AG122" s="566"/>
      <c r="AH122" s="187"/>
      <c r="AI122" s="187"/>
      <c r="AJ122" s="187"/>
      <c r="AK122" s="187"/>
      <c r="AL122" s="187"/>
      <c r="AM122" s="187"/>
      <c r="AN122" s="187"/>
      <c r="AO122" s="187"/>
      <c r="AP122" s="187"/>
      <c r="AQ122" s="187"/>
      <c r="AR122" s="187"/>
      <c r="AS122" s="187"/>
      <c r="AT122" s="187"/>
      <c r="AU122" s="187"/>
      <c r="AV122" s="187"/>
      <c r="AW122" s="187"/>
      <c r="AX122" s="567"/>
    </row>
    <row r="123" spans="1:50" ht="15.75" customHeight="1">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8"/>
      <c r="AI123" s="268"/>
      <c r="AJ123" s="268"/>
      <c r="AK123" s="268"/>
      <c r="AL123" s="268"/>
      <c r="AM123" s="268"/>
      <c r="AN123" s="268"/>
      <c r="AO123" s="268"/>
      <c r="AP123" s="268"/>
      <c r="AQ123" s="268"/>
      <c r="AR123" s="268"/>
      <c r="AS123" s="268"/>
      <c r="AT123" s="268"/>
      <c r="AU123" s="268"/>
      <c r="AV123" s="268"/>
      <c r="AW123" s="268"/>
      <c r="AX123" s="569"/>
    </row>
    <row r="124" spans="1:50" ht="26.25" customHeight="1">
      <c r="A124" s="615"/>
      <c r="B124" s="616"/>
      <c r="C124" s="630"/>
      <c r="D124" s="631"/>
      <c r="E124" s="631"/>
      <c r="F124" s="631"/>
      <c r="G124" s="631"/>
      <c r="H124" s="631"/>
      <c r="I124" s="631"/>
      <c r="J124" s="631"/>
      <c r="K124" s="631"/>
      <c r="L124" s="631"/>
      <c r="M124" s="631"/>
      <c r="N124" s="631"/>
      <c r="O124" s="632"/>
      <c r="P124" s="639"/>
      <c r="Q124" s="639"/>
      <c r="R124" s="639"/>
      <c r="S124" s="640"/>
      <c r="T124" s="621"/>
      <c r="U124" s="296"/>
      <c r="V124" s="296"/>
      <c r="W124" s="296"/>
      <c r="X124" s="296"/>
      <c r="Y124" s="296"/>
      <c r="Z124" s="296"/>
      <c r="AA124" s="296"/>
      <c r="AB124" s="296"/>
      <c r="AC124" s="296"/>
      <c r="AD124" s="296"/>
      <c r="AE124" s="296"/>
      <c r="AF124" s="622"/>
      <c r="AG124" s="568"/>
      <c r="AH124" s="268"/>
      <c r="AI124" s="268"/>
      <c r="AJ124" s="268"/>
      <c r="AK124" s="268"/>
      <c r="AL124" s="268"/>
      <c r="AM124" s="268"/>
      <c r="AN124" s="268"/>
      <c r="AO124" s="268"/>
      <c r="AP124" s="268"/>
      <c r="AQ124" s="268"/>
      <c r="AR124" s="268"/>
      <c r="AS124" s="268"/>
      <c r="AT124" s="268"/>
      <c r="AU124" s="268"/>
      <c r="AV124" s="268"/>
      <c r="AW124" s="268"/>
      <c r="AX124" s="569"/>
    </row>
    <row r="125" spans="1:50" ht="26.25" customHeight="1">
      <c r="A125" s="617"/>
      <c r="B125" s="618"/>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0"/>
      <c r="AH125" s="189"/>
      <c r="AI125" s="189"/>
      <c r="AJ125" s="189"/>
      <c r="AK125" s="189"/>
      <c r="AL125" s="189"/>
      <c r="AM125" s="189"/>
      <c r="AN125" s="189"/>
      <c r="AO125" s="189"/>
      <c r="AP125" s="189"/>
      <c r="AQ125" s="189"/>
      <c r="AR125" s="189"/>
      <c r="AS125" s="189"/>
      <c r="AT125" s="189"/>
      <c r="AU125" s="189"/>
      <c r="AV125" s="189"/>
      <c r="AW125" s="189"/>
      <c r="AX125" s="571"/>
    </row>
    <row r="126" spans="1:50" ht="57" customHeight="1">
      <c r="A126" s="539" t="s">
        <v>58</v>
      </c>
      <c r="B126" s="540"/>
      <c r="C126" s="383" t="s">
        <v>64</v>
      </c>
      <c r="D126" s="562"/>
      <c r="E126" s="562"/>
      <c r="F126" s="563"/>
      <c r="G126" s="533"/>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66.75" customHeight="1" thickBot="1">
      <c r="A127" s="541"/>
      <c r="B127" s="542"/>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75" customHeight="1" thickBot="1">
      <c r="A133" s="422"/>
      <c r="B133" s="423"/>
      <c r="C133" s="423"/>
      <c r="D133" s="423"/>
      <c r="E133" s="424"/>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395" t="s">
        <v>224</v>
      </c>
      <c r="B137" s="396"/>
      <c r="C137" s="396"/>
      <c r="D137" s="396"/>
      <c r="E137" s="396"/>
      <c r="F137" s="396"/>
      <c r="G137" s="409"/>
      <c r="H137" s="410"/>
      <c r="I137" s="410"/>
      <c r="J137" s="410"/>
      <c r="K137" s="410"/>
      <c r="L137" s="410"/>
      <c r="M137" s="410"/>
      <c r="N137" s="410"/>
      <c r="O137" s="410"/>
      <c r="P137" s="411"/>
      <c r="Q137" s="396" t="s">
        <v>225</v>
      </c>
      <c r="R137" s="396"/>
      <c r="S137" s="396"/>
      <c r="T137" s="396"/>
      <c r="U137" s="396"/>
      <c r="V137" s="396"/>
      <c r="W137" s="409"/>
      <c r="X137" s="410"/>
      <c r="Y137" s="410"/>
      <c r="Z137" s="410"/>
      <c r="AA137" s="410"/>
      <c r="AB137" s="410"/>
      <c r="AC137" s="410"/>
      <c r="AD137" s="410"/>
      <c r="AE137" s="410"/>
      <c r="AF137" s="411"/>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c r="H138" s="413"/>
      <c r="I138" s="413"/>
      <c r="J138" s="413"/>
      <c r="K138" s="413"/>
      <c r="L138" s="413"/>
      <c r="M138" s="413"/>
      <c r="N138" s="413"/>
      <c r="O138" s="413"/>
      <c r="P138" s="414"/>
      <c r="Q138" s="398" t="s">
        <v>228</v>
      </c>
      <c r="R138" s="398"/>
      <c r="S138" s="398"/>
      <c r="T138" s="398"/>
      <c r="U138" s="398"/>
      <c r="V138" s="398"/>
      <c r="W138" s="412"/>
      <c r="X138" s="413"/>
      <c r="Y138" s="413"/>
      <c r="Z138" s="413"/>
      <c r="AA138" s="413"/>
      <c r="AB138" s="413"/>
      <c r="AC138" s="413"/>
      <c r="AD138" s="413"/>
      <c r="AE138" s="413"/>
      <c r="AF138" s="414"/>
      <c r="AG138" s="564"/>
      <c r="AH138" s="565"/>
      <c r="AI138" s="565"/>
      <c r="AJ138" s="565"/>
      <c r="AK138" s="565"/>
      <c r="AL138" s="565"/>
      <c r="AM138" s="601"/>
      <c r="AN138" s="602"/>
      <c r="AO138" s="602"/>
      <c r="AP138" s="602"/>
      <c r="AQ138" s="602"/>
      <c r="AR138" s="602"/>
      <c r="AS138" s="602"/>
      <c r="AT138" s="602"/>
      <c r="AU138" s="602"/>
      <c r="AV138" s="603"/>
      <c r="AW138" s="28"/>
      <c r="AX138" s="29"/>
    </row>
    <row r="139" spans="1:50" ht="23.2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8"/>
      <c r="B179" s="528"/>
      <c r="C179" s="528"/>
      <c r="D179" s="528"/>
      <c r="E179" s="528"/>
      <c r="F179" s="529"/>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hidden="1">
      <c r="A180" s="118"/>
      <c r="B180" s="528"/>
      <c r="C180" s="528"/>
      <c r="D180" s="528"/>
      <c r="E180" s="528"/>
      <c r="F180" s="529"/>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customHeight="1" hidden="1">
      <c r="A181" s="118"/>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8"/>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8"/>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8"/>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8"/>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8"/>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8"/>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8"/>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8"/>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8"/>
      <c r="B191" s="528"/>
      <c r="C191" s="528"/>
      <c r="D191" s="528"/>
      <c r="E191" s="528"/>
      <c r="F191" s="529"/>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8"/>
      <c r="B192" s="528"/>
      <c r="C192" s="528"/>
      <c r="D192" s="528"/>
      <c r="E192" s="528"/>
      <c r="F192" s="529"/>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hidden="1">
      <c r="A193" s="118"/>
      <c r="B193" s="528"/>
      <c r="C193" s="528"/>
      <c r="D193" s="528"/>
      <c r="E193" s="528"/>
      <c r="F193" s="529"/>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customHeight="1" hidden="1">
      <c r="A194" s="118"/>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8"/>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8"/>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8"/>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8"/>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8"/>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8"/>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8"/>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8"/>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28"/>
      <c r="C204" s="528"/>
      <c r="D204" s="528"/>
      <c r="E204" s="528"/>
      <c r="F204" s="529"/>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8"/>
      <c r="B205" s="528"/>
      <c r="C205" s="528"/>
      <c r="D205" s="528"/>
      <c r="E205" s="528"/>
      <c r="F205" s="529"/>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hidden="1">
      <c r="A206" s="118"/>
      <c r="B206" s="528"/>
      <c r="C206" s="528"/>
      <c r="D206" s="528"/>
      <c r="E206" s="528"/>
      <c r="F206" s="52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customHeight="1" hidden="1">
      <c r="A207" s="118"/>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8"/>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8"/>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8"/>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8"/>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8"/>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8"/>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8"/>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8"/>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28"/>
      <c r="C217" s="528"/>
      <c r="D217" s="528"/>
      <c r="E217" s="528"/>
      <c r="F217" s="529"/>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8"/>
      <c r="B218" s="528"/>
      <c r="C218" s="528"/>
      <c r="D218" s="528"/>
      <c r="E218" s="528"/>
      <c r="F218" s="529"/>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hidden="1">
      <c r="A219" s="118"/>
      <c r="B219" s="528"/>
      <c r="C219" s="528"/>
      <c r="D219" s="528"/>
      <c r="E219" s="528"/>
      <c r="F219" s="52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customHeight="1" hidden="1">
      <c r="A220" s="118"/>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8"/>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8"/>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8"/>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8"/>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8"/>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8"/>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8"/>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8"/>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hidden="1">
      <c r="A236" s="104">
        <v>1</v>
      </c>
      <c r="B236" s="104">
        <v>1</v>
      </c>
      <c r="C236" s="105"/>
      <c r="D236" s="105"/>
      <c r="E236" s="105"/>
      <c r="F236" s="105"/>
      <c r="G236" s="105"/>
      <c r="H236" s="105"/>
      <c r="I236" s="105"/>
      <c r="J236" s="105"/>
      <c r="K236" s="105"/>
      <c r="L236" s="105"/>
      <c r="M236" s="109"/>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customHeight="1" hidden="1">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customHeight="1" hidden="1">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customHeight="1" hidden="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hidden="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hidden="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hidden="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hidden="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hidden="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hidden="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customHeight="1" hidden="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customHeight="1" hidden="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customHeight="1" hidden="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customHeight="1" hidden="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customHeight="1" hidden="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customHeight="1" hidden="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customHeight="1" hidden="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customHeight="1" hidden="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customHeight="1" hidden="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customHeight="1" hidden="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customHeight="1" hidden="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customHeight="1" hidden="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customHeight="1" hidden="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customHeight="1" hidden="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customHeight="1" hidden="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customHeight="1" hidden="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customHeight="1" hidden="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customHeight="1" hidden="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customHeight="1" hidden="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customHeight="1" hidden="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customHeight="1" hidden="1">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customHeight="1" hidden="1">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customHeight="1" hidden="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customHeight="1" hidden="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customHeight="1" hidden="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customHeight="1" hidden="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customHeight="1" hidden="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customHeight="1" hidden="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customHeight="1" hidden="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customHeight="1" hidden="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customHeight="1" hidden="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customHeight="1" hidden="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customHeight="1" hidden="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customHeight="1" hidden="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customHeight="1" hidden="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customHeight="1" hidden="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customHeight="1" hidden="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customHeight="1" hidden="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customHeight="1" hidden="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customHeight="1" hidden="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customHeight="1" hidden="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customHeight="1" hidden="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customHeight="1" hidden="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customHeight="1" hidden="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customHeight="1" hidden="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customHeight="1" hidden="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customHeight="1" hidden="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customHeight="1" hidden="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customHeight="1" hidden="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customHeight="1" hidden="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customHeight="1" hidden="1">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customHeight="1" hidden="1">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customHeight="1" hidden="1">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customHeight="1" hidden="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customHeight="1" hidden="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customHeight="1" hidden="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customHeight="1" hidden="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customHeight="1" hidden="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customHeight="1" hidden="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customHeight="1" hidden="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customHeight="1" hidden="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customHeight="1" hidden="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customHeight="1" hidden="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customHeight="1" hidden="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customHeight="1" hidden="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customHeight="1" hidden="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customHeight="1" hidden="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customHeight="1" hidden="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customHeight="1" hidden="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customHeight="1" hidden="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customHeight="1" hidden="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customHeight="1" hidden="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customHeight="1" hidden="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customHeight="1" hidden="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customHeight="1" hidden="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customHeight="1" hidden="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customHeight="1" hidden="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customHeight="1" hidden="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customHeight="1" hidden="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customHeight="1" hidden="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customHeight="1" hidden="1">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customHeight="1" hidden="1">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customHeight="1" hidden="1">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customHeight="1" hidden="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customHeight="1" hidden="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customHeight="1" hidden="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customHeight="1" hidden="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customHeight="1" hidden="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customHeight="1" hidden="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customHeight="1" hidden="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customHeight="1" hidden="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customHeight="1" hidden="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customHeight="1" hidden="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customHeight="1" hidden="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customHeight="1" hidden="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customHeight="1" hidden="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customHeight="1" hidden="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customHeight="1" hidden="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customHeight="1" hidden="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customHeight="1" hidden="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customHeight="1" hidden="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customHeight="1" hidden="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customHeight="1" hidden="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customHeight="1" hidden="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customHeight="1" hidden="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customHeight="1" hidden="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customHeight="1" hidden="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customHeight="1" hidden="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customHeight="1" hidden="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customHeight="1" hidden="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ht="13.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customHeight="1" hidden="1">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customHeight="1" hidden="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customHeight="1" hidden="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customHeight="1" hidden="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customHeight="1" hidden="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customHeight="1" hidden="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customHeight="1" hidden="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customHeight="1" hidden="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customHeight="1" hidden="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customHeight="1" hidden="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customHeight="1" hidden="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customHeight="1" hidden="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customHeight="1" hidden="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customHeight="1" hidden="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customHeight="1" hidden="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customHeight="1" hidden="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customHeight="1" hidden="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customHeight="1" hidden="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customHeight="1" hidden="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customHeight="1" hidden="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customHeight="1" hidden="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customHeight="1" hidden="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customHeight="1" hidden="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customHeight="1" hidden="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customHeight="1" hidden="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customHeight="1" hidden="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customHeight="1" hidden="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customHeight="1" hidden="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customHeight="1" hidden="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customHeight="1" hidden="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ht="13.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customHeight="1" hidden="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customHeight="1" hidden="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customHeight="1" hidden="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customHeight="1" hidden="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customHeight="1" hidden="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customHeight="1" hidden="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customHeight="1" hidden="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customHeight="1" hidden="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customHeight="1" hidden="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customHeight="1" hidden="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customHeight="1" hidden="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customHeight="1" hidden="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customHeight="1" hidden="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customHeight="1" hidden="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customHeight="1" hidden="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customHeight="1" hidden="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customHeight="1" hidden="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customHeight="1" hidden="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customHeight="1" hidden="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customHeight="1" hidden="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customHeight="1" hidden="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customHeight="1" hidden="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customHeight="1" hidden="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customHeight="1" hidden="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customHeight="1" hidden="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customHeight="1" hidden="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customHeight="1" hidden="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customHeight="1" hidden="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customHeight="1" hidden="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customHeight="1" hidden="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2" spans="1:50" ht="13.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customHeight="1" hidden="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customHeight="1" hidden="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customHeight="1" hidden="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customHeight="1" hidden="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customHeight="1" hidden="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customHeight="1" hidden="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customHeight="1" hidden="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customHeight="1" hidden="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customHeight="1" hidden="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customHeight="1" hidden="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customHeight="1" hidden="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customHeight="1" hidden="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customHeight="1" hidden="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customHeight="1" hidden="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customHeight="1" hidden="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customHeight="1" hidden="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customHeight="1" hidden="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customHeight="1" hidden="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customHeight="1" hidden="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customHeight="1" hidden="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customHeight="1" hidden="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customHeight="1" hidden="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customHeight="1" hidden="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customHeight="1" hidden="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customHeight="1" hidden="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customHeight="1" hidden="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customHeight="1" hidden="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customHeight="1" hidden="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customHeight="1" hidden="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customHeight="1" hidden="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5" spans="1:50" ht="13.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customHeight="1" hidden="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customHeight="1" hidden="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customHeight="1" hidden="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customHeight="1" hidden="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customHeight="1" hidden="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customHeight="1" hidden="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customHeight="1" hidden="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customHeight="1" hidden="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customHeight="1" hidden="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customHeight="1" hidden="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customHeight="1" hidden="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customHeight="1" hidden="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customHeight="1" hidden="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customHeight="1" hidden="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customHeight="1" hidden="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customHeight="1" hidden="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customHeight="1" hidden="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customHeight="1" hidden="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customHeight="1" hidden="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customHeight="1" hidden="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customHeight="1" hidden="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customHeight="1" hidden="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customHeight="1" hidden="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customHeight="1" hidden="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customHeight="1" hidden="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customHeight="1" hidden="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customHeight="1" hidden="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customHeight="1" hidden="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customHeight="1" hidden="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customHeight="1" hidden="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W14:AQ14">
    <cfRule type="expression" priority="541" dxfId="1">
      <formula>IF(RIGHT(TEXT(W14,"0.#"),1)=".",FALSE,TRUE)</formula>
    </cfRule>
    <cfRule type="expression" priority="542" dxfId="0">
      <formula>IF(RIGHT(TEXT(W14,"0.#"),1)=".",TRUE,FALSE)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7:AQ17 W15:AX15 W13:AX13 W16:AQ16">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G8" sqref="G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382</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2015-06-25T05:23:16Z</dcterms:created>
  <dcterms:modified xsi:type="dcterms:W3CDTF">2015-06-30T05:36:12Z</dcterms:modified>
  <cp:category/>
  <cp:version/>
  <cp:contentType/>
  <cp:contentStatus/>
</cp:coreProperties>
</file>