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13" windowWidth="20736" windowHeight="4137" activeTab="0"/>
  </bookViews>
  <sheets>
    <sheet name="0067" sheetId="1" r:id="rId1"/>
  </sheets>
  <definedNames>
    <definedName name="_xlnm.Print_Area" localSheetId="0">'0067'!$A$1:$AX$214</definedName>
  </definedNames>
  <calcPr fullCalcOnLoad="1"/>
</workbook>
</file>

<file path=xl/sharedStrings.xml><?xml version="1.0" encoding="utf-8"?>
<sst xmlns="http://schemas.openxmlformats.org/spreadsheetml/2006/main" count="445" uniqueCount="268">
  <si>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</si>
  <si>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</si>
  <si>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</si>
  <si>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</si>
  <si>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</si>
  <si>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</si>
  <si>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</si>
  <si>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</si>
  <si>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</si>
  <si>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</si>
  <si>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</si>
  <si>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</si>
  <si>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</si>
  <si>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</si>
  <si>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</si>
  <si>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</si>
  <si>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</si>
  <si>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</si>
  <si>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</si>
  <si>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</si>
  <si>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</si>
  <si>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</si>
  <si>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</si>
  <si>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</si>
  <si>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</si>
  <si>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</si>
  <si>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</si>
  <si>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</si>
  <si>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</si>
  <si>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</si>
  <si>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</si>
  <si>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</si>
  <si>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</si>
  <si>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</si>
  <si>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</si>
  <si>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</si>
  <si>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</si>
  <si>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</si>
  <si>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</si>
  <si>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</si>
  <si>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</si>
  <si>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</si>
  <si>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</si>
  <si>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</si>
  <si>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</si>
  <si>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</si>
  <si>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</si>
  <si>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</si>
  <si>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</si>
  <si>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</si>
  <si>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</si>
  <si>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</si>
  <si>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</si>
  <si>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</si>
  <si>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</si>
  <si>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</si>
  <si>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</si>
  <si>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</si>
  <si>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</si>
  <si>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</si>
  <si>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</si>
  <si>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</si>
  <si>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</si>
  <si>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</si>
  <si>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</si>
  <si>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</si>
  <si>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</si>
  <si>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</si>
  <si>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</si>
  <si>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</si>
  <si>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</si>
  <si>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</si>
  <si>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</si>
  <si>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</si>
  <si>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</si>
  <si>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</si>
  <si>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</si>
  <si>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</si>
  <si>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</si>
  <si>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</si>
  <si>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</si>
  <si>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</si>
  <si>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</si>
  <si>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</si>
  <si>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</si>
  <si>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</si>
  <si>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</si>
  <si>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</si>
  <si>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</si>
  <si>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</si>
  <si>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</si>
  <si>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沖縄振興局</t>
  </si>
  <si>
    <t>参事官（振興第二担当）</t>
  </si>
  <si>
    <t>沖縄振興基本方針、沖縄振興計画
食料・農業・農村基本計画
土地改良長期計画</t>
  </si>
  <si>
    <t>一般会計</t>
  </si>
  <si>
    <t>前原　浩一</t>
  </si>
  <si>
    <t>－</t>
  </si>
  <si>
    <t>P</t>
  </si>
  <si>
    <t>％</t>
  </si>
  <si>
    <t>P</t>
  </si>
  <si>
    <t>ha</t>
  </si>
  <si>
    <t>○</t>
  </si>
  <si>
    <t>○</t>
  </si>
  <si>
    <t>事前に、費用対効果分析や必要性、効率性等の観点から総合的な評価を行った上で、事業着手している。</t>
  </si>
  <si>
    <t>農業生産基盤保全管理・整備事業に必要な経費</t>
  </si>
  <si>
    <t>沖縄振興特別措置法第105条
土地改良法第85条
土地改良法施行令第49条　他</t>
  </si>
  <si>
    <r>
      <t>　農業用用排水施設の改修・整備や長寿命化</t>
    </r>
    <r>
      <rPr>
        <sz val="11"/>
        <rFont val="ＭＳ Ｐゴシック"/>
        <family val="3"/>
      </rPr>
      <t>対策を実施し、農業生産を可能とする基礎的条件である農業用水の安定供給や良好な農地の排水性を確保し、農業の持続的発展とこれによる食料の安定供給の確保を実現することを目的とするもの。</t>
    </r>
  </si>
  <si>
    <t>農業用水源施設が整備された農地面積</t>
  </si>
  <si>
    <t>かんがい施設が整備された農地面積</t>
  </si>
  <si>
    <t>実施地区数(国営)</t>
  </si>
  <si>
    <t>地区</t>
  </si>
  <si>
    <t>単位当たりの当該年度の費用（執行額／活動実績）</t>
  </si>
  <si>
    <t>農業に必須の水源の造成等を行うものであり、高い優先度を持つ事業である。</t>
  </si>
  <si>
    <t>入札等を実施し、また必要に応じて実施状況調査が行われている。</t>
  </si>
  <si>
    <t>目標値
（33年度）</t>
  </si>
  <si>
    <t>かんがい排水事業費</t>
  </si>
  <si>
    <t>国営造成施設管理費</t>
  </si>
  <si>
    <t>農業農村整備営繕宿舎費</t>
  </si>
  <si>
    <t>農業生産基盤保全管理・整備事業調査費</t>
  </si>
  <si>
    <t>諸土地改良事業費補助</t>
  </si>
  <si>
    <t>土地改良施設管理費補助</t>
  </si>
  <si>
    <t>A.農林水産省</t>
  </si>
  <si>
    <t>Ｅ.沖縄県土地改良事業団体連合会</t>
  </si>
  <si>
    <t>事業費</t>
  </si>
  <si>
    <t>国営事業等の実施経費</t>
  </si>
  <si>
    <t>人件費</t>
  </si>
  <si>
    <t>補助事業に従事する職員の給料・手当等の人件費</t>
  </si>
  <si>
    <t>補助金交付</t>
  </si>
  <si>
    <t>市町村等が行う基幹水利施設の維持管理に係る補助金等</t>
  </si>
  <si>
    <t>旅費</t>
  </si>
  <si>
    <t>現地調査等に係る旅費</t>
  </si>
  <si>
    <t>庁費</t>
  </si>
  <si>
    <t>必要な備品購入費や印刷費・通信費等</t>
  </si>
  <si>
    <t>B.沖縄総合事務局</t>
  </si>
  <si>
    <t>F.戸田建設（株）東京支店</t>
  </si>
  <si>
    <t>市町村等が行う基幹水利施設の維持管理に係る補助金等</t>
  </si>
  <si>
    <t>工事費</t>
  </si>
  <si>
    <t>宮古伊良部地区伊良部導水路大橋工区（一般部宮古側その２）工事</t>
  </si>
  <si>
    <t>国営事業に係る工事</t>
  </si>
  <si>
    <t>測量設計費</t>
  </si>
  <si>
    <t>国営事業等の実施に係る測量設計費</t>
  </si>
  <si>
    <t>用地費及補償費</t>
  </si>
  <si>
    <t>国営事業の工事等に必要な用地買収・借料等</t>
  </si>
  <si>
    <t>営繕費</t>
  </si>
  <si>
    <t>国営事業所庁舎の借料等</t>
  </si>
  <si>
    <t>宿舎費</t>
  </si>
  <si>
    <t>国営事業所職員宿舎の借料等</t>
  </si>
  <si>
    <t>農業生産基盤・保全事業調査費</t>
  </si>
  <si>
    <t>国営調査地区における調査費</t>
  </si>
  <si>
    <t>船舶及機械器具費</t>
  </si>
  <si>
    <t>地下水位計等の購入費</t>
  </si>
  <si>
    <t>事業車両費</t>
  </si>
  <si>
    <t>国営事業に係る官用車の燃料費等</t>
  </si>
  <si>
    <t>C.沖縄県</t>
  </si>
  <si>
    <t>事業費</t>
  </si>
  <si>
    <t>県が行う基幹水利施設の維持管理及び不発弾事前探査に係る補助金等</t>
  </si>
  <si>
    <t>委託費</t>
  </si>
  <si>
    <t>基幹水利施設の管理、補修</t>
  </si>
  <si>
    <t>補助金交付</t>
  </si>
  <si>
    <t>市町村等が行う基幹水利施設の維持管理及び不発弾事前探査に係る補助金等</t>
  </si>
  <si>
    <t>土地改良区への換地指導等</t>
  </si>
  <si>
    <t>Ｄ.宮古島市</t>
  </si>
  <si>
    <t>Ｈ.宮古土地改良区</t>
  </si>
  <si>
    <t>測量試験費</t>
  </si>
  <si>
    <t>不発弾事前探査に必要な調査経費</t>
  </si>
  <si>
    <t>補助金</t>
  </si>
  <si>
    <t>国営造成施設管理体制整備促進事業補助金</t>
  </si>
  <si>
    <t>支　出　先</t>
  </si>
  <si>
    <t>業　務　概　要</t>
  </si>
  <si>
    <t>支　出　額
（百万円）</t>
  </si>
  <si>
    <t>沖縄総合事務局</t>
  </si>
  <si>
    <t>国営事業費及び県等が実施する生産基盤の整備・保全に必要な補助金の交付</t>
  </si>
  <si>
    <t>－</t>
  </si>
  <si>
    <t>B.</t>
  </si>
  <si>
    <t>沖縄県</t>
  </si>
  <si>
    <t>県等が実施する生産基盤の整備・保全に必要な補助金の交付</t>
  </si>
  <si>
    <t>Ｃ.</t>
  </si>
  <si>
    <t>Ｄ.</t>
  </si>
  <si>
    <t>市町村</t>
  </si>
  <si>
    <t>支　出　先</t>
  </si>
  <si>
    <t>業　務　概　要</t>
  </si>
  <si>
    <t>支　出　額
（百万円）</t>
  </si>
  <si>
    <t>宮古島市</t>
  </si>
  <si>
    <t>不発弾事前探査に係る事業費</t>
  </si>
  <si>
    <t>南大東村</t>
  </si>
  <si>
    <t>多良間村</t>
  </si>
  <si>
    <t>石垣市</t>
  </si>
  <si>
    <t>糸満市</t>
  </si>
  <si>
    <t>南城市</t>
  </si>
  <si>
    <t>中城村</t>
  </si>
  <si>
    <t>西原町</t>
  </si>
  <si>
    <t>本部町</t>
  </si>
  <si>
    <t>Ｅ.</t>
  </si>
  <si>
    <t>沖縄県土地改良事業団体連合会</t>
  </si>
  <si>
    <t>土地改良区に対する管理指導費等に必要な補助金交付・土地改良施設管理指導等</t>
  </si>
  <si>
    <t>Ｆ.</t>
  </si>
  <si>
    <t>民間会社等</t>
  </si>
  <si>
    <t>戸田建設（株）東京支店</t>
  </si>
  <si>
    <t>宮古伊良部地区伊良部導水路大橋工区（一般部宮古側その２）工事</t>
  </si>
  <si>
    <t>西松・屋部ＪＶ</t>
  </si>
  <si>
    <t>伊江地区伊江地下ダム補償施設建設工事</t>
  </si>
  <si>
    <t>前田・蔵下組ＪＶ</t>
  </si>
  <si>
    <t>伊江地区伊江地下ダム西最端部工事</t>
  </si>
  <si>
    <t>竹中・古波蔵ＪＶ</t>
  </si>
  <si>
    <t>宮古伊良部地区仲原地下ダム（モリガホ中央部）工事</t>
  </si>
  <si>
    <t>（株）屋部土建</t>
  </si>
  <si>
    <t>宮古伊良部地区水路（伊良部導水路川満工区）工事</t>
  </si>
  <si>
    <t>先嶋建設（株）</t>
  </si>
  <si>
    <t>宮古伊良部地区水路（伊良部導水路久松工区その４）工事</t>
  </si>
  <si>
    <t>佐藤工業（株）</t>
  </si>
  <si>
    <t>宮古伊良部地区仲原地下ダム高水排水対策トンネル仮設立抗等工事</t>
  </si>
  <si>
    <t>（株）佐平建設</t>
  </si>
  <si>
    <t>宮古伊良部地区水路（伊良部送水路砂川工区その３）工事</t>
  </si>
  <si>
    <t>（株）國場組</t>
  </si>
  <si>
    <t>宮古伊良部地区水路（伊良部送水路砂川工区その２）工事</t>
  </si>
  <si>
    <t>宮古伊良部地区水路（伊良部導水路久松工区その２）工事</t>
  </si>
  <si>
    <t>Ｇ.</t>
  </si>
  <si>
    <t>富士通（株）</t>
  </si>
  <si>
    <t>基幹水利施設の管理、補修</t>
  </si>
  <si>
    <t>（有）大永建設</t>
  </si>
  <si>
    <t>（株）沖縄中央エンジニアリング</t>
  </si>
  <si>
    <t>不発弾等事前探査</t>
  </si>
  <si>
    <t>（有）ヤオキ測量設計</t>
  </si>
  <si>
    <t>（株）八島建設コンサルタント</t>
  </si>
  <si>
    <t>（有）平良造園</t>
  </si>
  <si>
    <t>（有）平和建設</t>
  </si>
  <si>
    <t>（株）環境プラン</t>
  </si>
  <si>
    <t>（株）羽生土木設計</t>
  </si>
  <si>
    <t>（株）宮古測量設計コンサルタント</t>
  </si>
  <si>
    <t>Ｈ.</t>
  </si>
  <si>
    <t>宮古土地改良区</t>
  </si>
  <si>
    <t>国営造成施設管理体制整備促進事業補助金及び基幹水利施設の管理、補修</t>
  </si>
  <si>
    <t>石垣島土地改良区</t>
  </si>
  <si>
    <t>国営造成施設管理体制整備促進事業補助金</t>
  </si>
  <si>
    <t>（株）丸福</t>
  </si>
  <si>
    <t>沖縄本島南部土地改良区</t>
  </si>
  <si>
    <t>クボタ機工（株）</t>
  </si>
  <si>
    <t>（有）招電工業</t>
  </si>
  <si>
    <t>（株）荏原電産</t>
  </si>
  <si>
    <t>（有）八重山測量</t>
  </si>
  <si>
    <t>（有）羽生土木設計</t>
  </si>
  <si>
    <t>（株）大成建設コンサルタント</t>
  </si>
  <si>
    <t>百万円/地区</t>
  </si>
  <si>
    <t>6,166÷2</t>
  </si>
  <si>
    <t>4,892÷3</t>
  </si>
  <si>
    <t>4,847÷3</t>
  </si>
  <si>
    <t xml:space="preserve">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
　事業実施に当たっては、①農家の申請及び全体の３分の２以上の同意に基づき実施、②一定規模以上の地域を対象とし、公共性の高い基幹的施設に限定などを基本とし、地域のニーズや国と地方の役割分担等の観点を踏まえて実施するほか、事業の着手に当たっては、費用対効果分析に加え、事業の必要性、効率性等の観点から総合的な評価を行っている。
</t>
  </si>
  <si>
    <t>　引き続き農林水産省と連携し、事業の進捗状況を的確に把握した上で、適正な予算の執行に努めたい。</t>
  </si>
  <si>
    <t>0112</t>
  </si>
  <si>
    <t>0112</t>
  </si>
  <si>
    <t>0070</t>
  </si>
  <si>
    <t>　本事業は、主に国営かんがい排水事業により、農地の受益面積がおおむね1,000ha（ため池の新設または変更を目的とするものにあっては、５００ha）以上の地域を対象として、特に大規模な農業用用排水施設の改修・整備を実施し、農業用水の安定的確保及び農地排水の改良を図るもの。
　具体的には、用水対策として地下ダム、用水機場、用水路等を整備。（補助率：95%等）</t>
  </si>
  <si>
    <t>0067</t>
  </si>
  <si>
    <t>４２ 沖縄における社会資本等の整備（政策１２－施策③）</t>
  </si>
  <si>
    <t>―</t>
  </si>
  <si>
    <t>－</t>
  </si>
  <si>
    <t>―</t>
  </si>
  <si>
    <t>基幹水利施設の管理及び不発弾事前探査に係る事業費</t>
  </si>
  <si>
    <t>基幹水利施設の管理及び不発弾事前探査に係る事業費</t>
  </si>
  <si>
    <t>名護市</t>
  </si>
  <si>
    <t>基幹水利施設の管理に係る事業費</t>
  </si>
  <si>
    <t>□直接実施　　　　　■委託・請負　　　　　■補助　　　　　□負担　　　　　□交付　　　　　□貸付　　　　　□その他</t>
  </si>
  <si>
    <t>農林水産省</t>
  </si>
  <si>
    <t>7,788÷3</t>
  </si>
  <si>
    <t>国営事業費及び県等が実施する生産基盤の整備・保全に必要な補助金の交付</t>
  </si>
  <si>
    <t>昭和47年度・終了（予定）なし</t>
  </si>
  <si>
    <t>－</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</si>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</sst>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quot;General&quot;)&quot;"/>
    <numFmt numFmtId="183" formatCode="#,##0;&quot;▲ &quot;#,##0"/>
    <numFmt numFmtId="184" formatCode="0_);[Red]\(0\)"/>
    <numFmt numFmtId="185" formatCode="#,##0_);[Red]\(#,##0\)"/>
    <numFmt numFmtId="186" formatCode="0.0%"/>
    <numFmt numFmtId="187" formatCode="0.0"/>
    <numFmt numFmtId="188" formatCode="0_ "/>
    <numFmt numFmtId="189" formatCode="#,##0.0;[Red]\-#,##0.0"/>
    <numFmt numFmtId="190" formatCode="0;_ÿ"/>
    <numFmt numFmtId="191" formatCode="#,##0.0;&quot;△ &quot;#,##0.0"/>
    <numFmt numFmtId="192" formatCode="#,##0.00;&quot;△ &quot;#,##0.00"/>
    <numFmt numFmtId="193" formatCode="#,##0.000;&quot;△ &quot;#,##0.000"/>
    <numFmt numFmtId="194" formatCode="#,##0_ ;[Red]\-#,##0\ "/>
    <numFmt numFmtId="195" formatCode="#,##0&quot;%&quot;"/>
    <numFmt numFmtId="196" formatCode="#,##0.0&quot;%&quot;"/>
    <numFmt numFmtId="197" formatCode="#,##0&quot; &quot;;&quot;▲ &quot;#,##0&quot; &quot;"/>
    <numFmt numFmtId="198" formatCode="0.0000000"/>
    <numFmt numFmtId="199" formatCode="0.000000"/>
    <numFmt numFmtId="200" formatCode="0.00000"/>
    <numFmt numFmtId="201" formatCode="0.0000"/>
    <numFmt numFmtId="202" formatCode="0.0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trike/>
      <sz val="11"/>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9"/>
      <color indexed="8"/>
      <name val="ＭＳ ゴシック"/>
      <family val="3"/>
    </font>
    <font>
      <sz val="9"/>
      <color indexed="8"/>
      <name val="ＭＳ Ｐゴシック"/>
      <family val="3"/>
    </font>
    <font>
      <sz val="11"/>
      <color indexed="8"/>
      <name val="ＭＳ 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theme="1"/>
      <name val="ＭＳ Ｐゴシック"/>
      <family val="3"/>
    </font>
    <font>
      <sz val="10"/>
      <color theme="1"/>
      <name val="ＭＳ Ｐゴシック"/>
      <family val="3"/>
    </font>
    <font>
      <sz val="11"/>
      <color theme="1"/>
      <name val="ＭＳ ゴシック"/>
      <family val="3"/>
    </font>
    <font>
      <sz val="9"/>
      <color theme="1"/>
      <name val="ＭＳ ゴシック"/>
      <family val="3"/>
    </font>
    <font>
      <sz val="9"/>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double"/>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style="medium"/>
      <top style="thin"/>
      <bottom style="thin"/>
    </border>
    <border>
      <left style="double"/>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hair"/>
    </border>
    <border>
      <left style="double"/>
      <right>
        <color indexed="63"/>
      </right>
      <top style="thin"/>
      <bottom>
        <color indexed="63"/>
      </bottom>
    </border>
    <border diagonalUp="1">
      <left>
        <color indexed="63"/>
      </left>
      <right style="medium"/>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thin"/>
      <bottom>
        <color indexed="63"/>
      </bottom>
    </border>
    <border>
      <left style="hair"/>
      <right>
        <color indexed="63"/>
      </right>
      <top>
        <color indexed="63"/>
      </top>
      <bottom>
        <color indexed="63"/>
      </bottom>
    </border>
    <border>
      <left>
        <color indexed="63"/>
      </left>
      <right style="double"/>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style="hair"/>
      <top style="hair"/>
      <bottom style="thin"/>
    </border>
    <border>
      <left style="hair"/>
      <right style="hair"/>
      <top style="hair"/>
      <bottom style="thin"/>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color indexed="63"/>
      </bottom>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730">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15" xfId="0" applyBorder="1" applyAlignment="1">
      <alignment vertical="center"/>
    </xf>
    <xf numFmtId="0" fontId="0" fillId="0" borderId="0" xfId="0" applyBorder="1" applyAlignment="1">
      <alignment vertical="center"/>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0" fillId="0" borderId="0" xfId="0" applyFont="1" applyAlignment="1">
      <alignment vertical="center"/>
    </xf>
    <xf numFmtId="0" fontId="0" fillId="0" borderId="0" xfId="0" applyAlignment="1">
      <alignment horizontal="center" vertical="center"/>
    </xf>
    <xf numFmtId="38" fontId="0" fillId="0" borderId="0" xfId="49" applyFont="1" applyAlignment="1">
      <alignment vertical="center"/>
    </xf>
    <xf numFmtId="0" fontId="0" fillId="0" borderId="0" xfId="0" applyAlignment="1">
      <alignment horizontal="right" vertical="center"/>
    </xf>
    <xf numFmtId="0" fontId="63" fillId="35" borderId="0" xfId="0" applyFont="1" applyFill="1" applyAlignment="1">
      <alignment vertical="center"/>
    </xf>
    <xf numFmtId="0" fontId="64" fillId="0" borderId="0" xfId="0" applyFont="1" applyFill="1" applyAlignment="1">
      <alignment vertical="center"/>
    </xf>
    <xf numFmtId="0" fontId="0" fillId="0" borderId="0" xfId="0" applyFill="1" applyAlignment="1">
      <alignment vertical="center"/>
    </xf>
    <xf numFmtId="0" fontId="10" fillId="0" borderId="22" xfId="62" applyFont="1" applyFill="1" applyBorder="1" applyAlignment="1" applyProtection="1">
      <alignment vertical="top"/>
      <protection/>
    </xf>
    <xf numFmtId="0" fontId="0" fillId="0" borderId="0" xfId="0" applyBorder="1" applyAlignment="1">
      <alignment horizontal="center" vertical="center"/>
    </xf>
    <xf numFmtId="0" fontId="0" fillId="0" borderId="0" xfId="0" applyFont="1" applyFill="1" applyBorder="1" applyAlignment="1">
      <alignment vertical="center" shrinkToFit="1"/>
    </xf>
    <xf numFmtId="38" fontId="0" fillId="0" borderId="0" xfId="49" applyFont="1" applyBorder="1" applyAlignment="1">
      <alignment vertical="center"/>
    </xf>
    <xf numFmtId="0" fontId="0" fillId="0" borderId="0" xfId="0" applyFont="1" applyFill="1" applyBorder="1" applyAlignment="1">
      <alignment vertical="center"/>
    </xf>
    <xf numFmtId="38" fontId="0" fillId="0" borderId="0" xfId="0" applyNumberFormat="1" applyBorder="1" applyAlignment="1">
      <alignment vertical="center"/>
    </xf>
    <xf numFmtId="0" fontId="0" fillId="36" borderId="0" xfId="0" applyFont="1" applyFill="1" applyBorder="1" applyAlignment="1">
      <alignment horizontal="center" vertical="center"/>
    </xf>
    <xf numFmtId="186" fontId="0" fillId="37" borderId="0" xfId="0" applyNumberFormat="1" applyFont="1" applyFill="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shrinkToFit="1"/>
    </xf>
    <xf numFmtId="0" fontId="0" fillId="33" borderId="23" xfId="0" applyFont="1" applyFill="1" applyBorder="1" applyAlignment="1">
      <alignment horizontal="right" vertical="center"/>
    </xf>
    <xf numFmtId="0" fontId="0" fillId="33" borderId="24" xfId="0" applyFont="1" applyFill="1" applyBorder="1" applyAlignment="1">
      <alignment horizontal="right" vertical="center"/>
    </xf>
    <xf numFmtId="0" fontId="0" fillId="0" borderId="23" xfId="0" applyFill="1" applyBorder="1" applyAlignment="1">
      <alignment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ill="1" applyBorder="1" applyAlignment="1">
      <alignment horizontal="left" vertical="center" shrinkToFit="1"/>
    </xf>
    <xf numFmtId="0" fontId="0" fillId="0" borderId="25"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25" xfId="0" applyFill="1" applyBorder="1" applyAlignment="1">
      <alignment vertical="center"/>
    </xf>
    <xf numFmtId="0" fontId="0" fillId="0" borderId="24" xfId="0" applyFill="1" applyBorder="1" applyAlignment="1">
      <alignment vertical="center"/>
    </xf>
    <xf numFmtId="38" fontId="0" fillId="0" borderId="23" xfId="0" applyNumberFormat="1" applyFont="1" applyFill="1" applyBorder="1" applyAlignment="1">
      <alignment vertical="center" wrapText="1"/>
    </xf>
    <xf numFmtId="38" fontId="0" fillId="0" borderId="25" xfId="0" applyNumberFormat="1" applyFont="1" applyFill="1" applyBorder="1" applyAlignment="1">
      <alignment vertical="center" wrapText="1"/>
    </xf>
    <xf numFmtId="38" fontId="0" fillId="0" borderId="24" xfId="0" applyNumberFormat="1" applyFont="1" applyFill="1" applyBorder="1" applyAlignment="1">
      <alignment vertical="center" wrapText="1"/>
    </xf>
    <xf numFmtId="0" fontId="0" fillId="0" borderId="23" xfId="0" applyFill="1" applyBorder="1" applyAlignment="1">
      <alignment horizontal="left" vertical="center"/>
    </xf>
    <xf numFmtId="0" fontId="0" fillId="0" borderId="25" xfId="0" applyFont="1" applyFill="1" applyBorder="1" applyAlignment="1">
      <alignment horizontal="left" vertical="center"/>
    </xf>
    <xf numFmtId="0" fontId="0" fillId="0" borderId="24" xfId="0" applyFont="1" applyFill="1" applyBorder="1" applyAlignment="1">
      <alignment horizontal="left"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23" xfId="0" applyFont="1" applyFill="1" applyBorder="1" applyAlignment="1">
      <alignment vertical="center"/>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4" xfId="0" applyNumberFormat="1" applyFont="1" applyFill="1" applyBorder="1" applyAlignment="1">
      <alignment vertical="center"/>
    </xf>
    <xf numFmtId="0" fontId="0" fillId="0" borderId="26" xfId="0" applyFill="1" applyBorder="1" applyAlignment="1">
      <alignment vertical="center"/>
    </xf>
    <xf numFmtId="0" fontId="0" fillId="0" borderId="26" xfId="0" applyFont="1" applyFill="1" applyBorder="1" applyAlignment="1">
      <alignment vertical="center"/>
    </xf>
    <xf numFmtId="186" fontId="0" fillId="0" borderId="23" xfId="0" applyNumberFormat="1" applyFont="1" applyFill="1" applyBorder="1" applyAlignment="1">
      <alignment horizontal="center" vertical="center"/>
    </xf>
    <xf numFmtId="186" fontId="0" fillId="0" borderId="25" xfId="0" applyNumberFormat="1" applyFont="1" applyFill="1" applyBorder="1" applyAlignment="1">
      <alignment horizontal="center" vertical="center"/>
    </xf>
    <xf numFmtId="186" fontId="0" fillId="0" borderId="24" xfId="0" applyNumberFormat="1" applyFont="1" applyFill="1" applyBorder="1" applyAlignment="1">
      <alignment horizontal="center"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0" borderId="23"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4" xfId="0" applyFont="1" applyFill="1" applyBorder="1" applyAlignment="1">
      <alignment horizontal="right" vertical="center"/>
    </xf>
    <xf numFmtId="186" fontId="0" fillId="0" borderId="23" xfId="0" applyNumberFormat="1" applyFont="1" applyFill="1" applyBorder="1" applyAlignment="1">
      <alignment horizontal="right" vertical="center"/>
    </xf>
    <xf numFmtId="186" fontId="0" fillId="0" borderId="25" xfId="0" applyNumberFormat="1" applyFont="1" applyFill="1" applyBorder="1" applyAlignment="1">
      <alignment horizontal="right" vertical="center"/>
    </xf>
    <xf numFmtId="186" fontId="0" fillId="0" borderId="24" xfId="0" applyNumberFormat="1" applyFont="1" applyFill="1" applyBorder="1" applyAlignment="1">
      <alignment horizontal="right"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5" xfId="0" applyFont="1" applyFill="1" applyBorder="1" applyAlignment="1">
      <alignment horizontal="center" vertical="center"/>
    </xf>
    <xf numFmtId="38" fontId="0" fillId="0" borderId="33" xfId="49" applyFont="1" applyFill="1" applyBorder="1" applyAlignment="1">
      <alignment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38" fontId="64" fillId="0" borderId="40" xfId="49" applyFont="1" applyFill="1" applyBorder="1" applyAlignment="1">
      <alignment vertical="center"/>
    </xf>
    <xf numFmtId="0" fontId="15" fillId="33" borderId="41"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42"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3" xfId="0" applyFont="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3" xfId="0" applyFont="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38" fontId="0" fillId="0" borderId="46" xfId="49" applyFont="1" applyFill="1" applyBorder="1" applyAlignment="1">
      <alignment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38" fontId="64" fillId="0" borderId="33" xfId="49" applyFont="1" applyFill="1" applyBorder="1" applyAlignment="1">
      <alignment vertical="center"/>
    </xf>
    <xf numFmtId="0" fontId="0" fillId="33" borderId="23"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3"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186" fontId="0" fillId="0" borderId="23" xfId="42" applyNumberFormat="1" applyFont="1" applyFill="1" applyBorder="1" applyAlignment="1">
      <alignment horizontal="center" vertical="center"/>
    </xf>
    <xf numFmtId="186" fontId="0" fillId="0" borderId="25" xfId="42" applyNumberFormat="1" applyFont="1" applyFill="1" applyBorder="1" applyAlignment="1">
      <alignment horizontal="center" vertical="center"/>
    </xf>
    <xf numFmtId="186" fontId="0" fillId="0" borderId="24" xfId="42" applyNumberFormat="1" applyFont="1" applyFill="1" applyBorder="1" applyAlignment="1">
      <alignment horizontal="center" vertical="center"/>
    </xf>
    <xf numFmtId="0" fontId="0" fillId="33" borderId="23" xfId="0" applyFont="1" applyFill="1" applyBorder="1" applyAlignment="1">
      <alignment horizontal="center" vertical="center"/>
    </xf>
    <xf numFmtId="187" fontId="0" fillId="0" borderId="23" xfId="0" applyNumberFormat="1" applyFont="1" applyFill="1" applyBorder="1" applyAlignment="1">
      <alignment horizontal="center" vertical="center"/>
    </xf>
    <xf numFmtId="187" fontId="0" fillId="0" borderId="25" xfId="0" applyNumberFormat="1" applyFont="1" applyFill="1" applyBorder="1" applyAlignment="1">
      <alignment horizontal="center" vertical="center"/>
    </xf>
    <xf numFmtId="187" fontId="0" fillId="0" borderId="24"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64" fillId="0" borderId="23"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4" fillId="0" borderId="51"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53" xfId="0" applyFont="1" applyFill="1" applyBorder="1" applyAlignment="1">
      <alignment horizontal="center" vertical="center"/>
    </xf>
    <xf numFmtId="0" fontId="11" fillId="33" borderId="46" xfId="64"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94" fontId="64" fillId="0" borderId="33" xfId="0" applyNumberFormat="1" applyFont="1" applyFill="1" applyBorder="1" applyAlignment="1">
      <alignment horizontal="right" vertical="center"/>
    </xf>
    <xf numFmtId="194" fontId="64" fillId="0" borderId="46" xfId="49" applyNumberFormat="1" applyFont="1" applyFill="1" applyBorder="1" applyAlignment="1">
      <alignment vertical="center"/>
    </xf>
    <xf numFmtId="194" fontId="64" fillId="0" borderId="35" xfId="49" applyNumberFormat="1" applyFont="1" applyFill="1" applyBorder="1" applyAlignment="1">
      <alignment vertical="center"/>
    </xf>
    <xf numFmtId="194" fontId="64" fillId="0" borderId="36" xfId="49" applyNumberFormat="1" applyFont="1" applyFill="1" applyBorder="1" applyAlignment="1">
      <alignment vertical="center"/>
    </xf>
    <xf numFmtId="0" fontId="64" fillId="0" borderId="54" xfId="0" applyFont="1" applyFill="1" applyBorder="1" applyAlignment="1">
      <alignment horizontal="center" vertical="center"/>
    </xf>
    <xf numFmtId="0" fontId="64" fillId="0" borderId="55" xfId="0" applyFont="1" applyFill="1" applyBorder="1" applyAlignment="1">
      <alignment horizontal="center" vertical="center"/>
    </xf>
    <xf numFmtId="0" fontId="20" fillId="0" borderId="56"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vertical="center" wrapText="1"/>
    </xf>
    <xf numFmtId="0" fontId="0" fillId="0" borderId="58" xfId="0" applyFill="1" applyBorder="1" applyAlignment="1">
      <alignment vertical="center" wrapText="1"/>
    </xf>
    <xf numFmtId="0" fontId="0" fillId="0" borderId="61" xfId="0" applyFill="1" applyBorder="1" applyAlignment="1">
      <alignment vertical="center" wrapText="1"/>
    </xf>
    <xf numFmtId="38" fontId="0" fillId="0" borderId="23"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4" xfId="49" applyFont="1" applyFill="1" applyBorder="1" applyAlignment="1">
      <alignment horizontal="center" vertical="center"/>
    </xf>
    <xf numFmtId="38" fontId="0" fillId="38" borderId="26" xfId="49" applyFont="1" applyFill="1" applyBorder="1" applyAlignment="1">
      <alignment horizontal="center" vertical="center"/>
    </xf>
    <xf numFmtId="38" fontId="0" fillId="38" borderId="62" xfId="49" applyFont="1" applyFill="1" applyBorder="1" applyAlignment="1">
      <alignment horizontal="center" vertical="center"/>
    </xf>
    <xf numFmtId="186" fontId="0" fillId="0" borderId="45" xfId="42" applyNumberFormat="1" applyFont="1" applyFill="1" applyBorder="1" applyAlignment="1">
      <alignment horizontal="center" vertical="center"/>
    </xf>
    <xf numFmtId="38" fontId="0" fillId="0" borderId="23" xfId="49"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15" fillId="0" borderId="67"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3"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6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2" fillId="0" borderId="7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8" xfId="0" applyFont="1" applyFill="1" applyBorder="1" applyAlignment="1">
      <alignment horizontal="center" vertical="top"/>
    </xf>
    <xf numFmtId="0" fontId="8" fillId="33" borderId="77"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8"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vertical="center"/>
    </xf>
    <xf numFmtId="0" fontId="0" fillId="0" borderId="35" xfId="0" applyFont="1" applyBorder="1" applyAlignment="1">
      <alignment vertical="center"/>
    </xf>
    <xf numFmtId="0" fontId="0" fillId="0" borderId="82" xfId="0" applyFont="1" applyBorder="1" applyAlignment="1">
      <alignment vertical="center"/>
    </xf>
    <xf numFmtId="0" fontId="0" fillId="0" borderId="31" xfId="0" applyFont="1" applyBorder="1" applyAlignment="1">
      <alignment vertical="center"/>
    </xf>
    <xf numFmtId="0" fontId="18" fillId="0" borderId="83" xfId="0" applyFont="1" applyFill="1" applyBorder="1" applyAlignment="1">
      <alignment vertical="center"/>
    </xf>
    <xf numFmtId="0" fontId="0" fillId="0" borderId="65" xfId="0" applyFont="1" applyBorder="1" applyAlignment="1">
      <alignment vertical="center"/>
    </xf>
    <xf numFmtId="0" fontId="0" fillId="0" borderId="84"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16" fillId="39" borderId="70" xfId="0" applyFont="1" applyFill="1" applyBorder="1" applyAlignment="1">
      <alignment horizontal="center" vertical="center"/>
    </xf>
    <xf numFmtId="0" fontId="16" fillId="39" borderId="71" xfId="0" applyFont="1" applyFill="1" applyBorder="1" applyAlignment="1">
      <alignment horizontal="center" vertical="center"/>
    </xf>
    <xf numFmtId="0" fontId="16" fillId="39" borderId="72" xfId="0"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46" xfId="0" applyFont="1" applyBorder="1" applyAlignment="1">
      <alignment horizontal="center" vertical="center"/>
    </xf>
    <xf numFmtId="0" fontId="0" fillId="0" borderId="35" xfId="0" applyFont="1" applyBorder="1" applyAlignment="1">
      <alignment horizontal="center" vertical="center"/>
    </xf>
    <xf numFmtId="0" fontId="10" fillId="0" borderId="46"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0" fillId="0" borderId="35" xfId="0" applyFill="1" applyBorder="1" applyAlignment="1">
      <alignment horizontal="left" vertical="center"/>
    </xf>
    <xf numFmtId="0" fontId="0" fillId="0" borderId="36" xfId="0" applyFill="1" applyBorder="1" applyAlignment="1">
      <alignment horizontal="left" vertical="center"/>
    </xf>
    <xf numFmtId="176" fontId="0" fillId="0" borderId="46" xfId="0" applyNumberFormat="1" applyFill="1" applyBorder="1" applyAlignment="1">
      <alignment horizontal="right" vertical="center"/>
    </xf>
    <xf numFmtId="176" fontId="0" fillId="0" borderId="35" xfId="0" applyNumberFormat="1" applyFill="1" applyBorder="1" applyAlignment="1">
      <alignment horizontal="right" vertical="center"/>
    </xf>
    <xf numFmtId="176" fontId="0" fillId="0" borderId="86" xfId="0" applyNumberFormat="1" applyFill="1" applyBorder="1" applyAlignment="1">
      <alignment horizontal="right" vertical="center"/>
    </xf>
    <xf numFmtId="0" fontId="0" fillId="0" borderId="76" xfId="0" applyFont="1" applyFill="1" applyBorder="1" applyAlignment="1">
      <alignment horizontal="center" vertical="center"/>
    </xf>
    <xf numFmtId="0" fontId="0" fillId="0" borderId="87" xfId="0" applyFont="1" applyBorder="1" applyAlignment="1" quotePrefix="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85"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85"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4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47"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0" fillId="0" borderId="24" xfId="0" applyFont="1" applyFill="1" applyBorder="1" applyAlignment="1">
      <alignment horizontal="center" vertical="center"/>
    </xf>
    <xf numFmtId="0" fontId="65" fillId="0" borderId="85" xfId="0" applyFont="1" applyFill="1" applyBorder="1" applyAlignment="1">
      <alignment horizontal="left" vertical="center" wrapText="1"/>
    </xf>
    <xf numFmtId="0" fontId="64" fillId="0" borderId="38" xfId="0" applyFont="1" applyFill="1" applyBorder="1" applyAlignment="1">
      <alignment horizontal="left" vertical="center"/>
    </xf>
    <xf numFmtId="0" fontId="64" fillId="0" borderId="39"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3" xfId="0" applyFont="1" applyBorder="1" applyAlignment="1">
      <alignment horizontal="left" vertical="center" wrapText="1"/>
    </xf>
    <xf numFmtId="0" fontId="0" fillId="0" borderId="31" xfId="0" applyFont="1" applyBorder="1" applyAlignment="1">
      <alignment horizontal="left" vertical="center" wrapText="1"/>
    </xf>
    <xf numFmtId="0" fontId="0" fillId="0" borderId="96" xfId="0" applyFont="1" applyBorder="1" applyAlignment="1">
      <alignment horizontal="left" vertical="center" wrapText="1"/>
    </xf>
    <xf numFmtId="0" fontId="18" fillId="0" borderId="97" xfId="0" applyFont="1" applyFill="1" applyBorder="1" applyAlignment="1">
      <alignment vertical="center"/>
    </xf>
    <xf numFmtId="0" fontId="0" fillId="0" borderId="98" xfId="0" applyFont="1" applyBorder="1" applyAlignment="1">
      <alignment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0" borderId="99" xfId="0" applyFont="1" applyFill="1" applyBorder="1" applyAlignment="1">
      <alignment vertical="center" textRotation="255"/>
    </xf>
    <xf numFmtId="0" fontId="0" fillId="0" borderId="88" xfId="0" applyFont="1" applyBorder="1" applyAlignment="1">
      <alignment vertical="center"/>
    </xf>
    <xf numFmtId="0" fontId="0" fillId="0" borderId="100" xfId="0" applyFont="1" applyBorder="1" applyAlignment="1">
      <alignment vertical="center"/>
    </xf>
    <xf numFmtId="0" fontId="12" fillId="33" borderId="29"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80" xfId="0" applyBorder="1" applyAlignment="1">
      <alignment horizontal="center" vertical="center" textRotation="255"/>
    </xf>
    <xf numFmtId="38" fontId="64" fillId="0" borderId="23" xfId="49" applyFont="1" applyFill="1" applyBorder="1" applyAlignment="1">
      <alignment vertical="center" wrapText="1"/>
    </xf>
    <xf numFmtId="38" fontId="64" fillId="0" borderId="25" xfId="49" applyFont="1" applyFill="1" applyBorder="1" applyAlignment="1">
      <alignment vertical="center" wrapText="1"/>
    </xf>
    <xf numFmtId="38" fontId="64" fillId="0" borderId="24" xfId="49" applyFont="1" applyFill="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35" xfId="0" applyFont="1" applyBorder="1" applyAlignment="1">
      <alignment horizontal="center" vertical="center"/>
    </xf>
    <xf numFmtId="0" fontId="21" fillId="0" borderId="35" xfId="0" applyFont="1" applyBorder="1" applyAlignment="1">
      <alignment horizontal="center" vertical="center"/>
    </xf>
    <xf numFmtId="0" fontId="0" fillId="0" borderId="41" xfId="0" applyFont="1" applyFill="1" applyBorder="1" applyAlignment="1">
      <alignment vertical="center" wrapText="1"/>
    </xf>
    <xf numFmtId="0" fontId="0" fillId="0" borderId="28" xfId="0" applyFont="1" applyFill="1" applyBorder="1" applyAlignment="1">
      <alignment vertical="center" wrapText="1"/>
    </xf>
    <xf numFmtId="0" fontId="0" fillId="0" borderId="103" xfId="0" applyFont="1" applyFill="1" applyBorder="1" applyAlignment="1">
      <alignment vertical="center" wrapText="1"/>
    </xf>
    <xf numFmtId="0" fontId="0" fillId="0" borderId="6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43" xfId="0" applyFont="1" applyFill="1" applyBorder="1" applyAlignment="1">
      <alignment vertical="center" wrapText="1"/>
    </xf>
    <xf numFmtId="0" fontId="0" fillId="0" borderId="31" xfId="0" applyFont="1" applyFill="1" applyBorder="1" applyAlignment="1">
      <alignment vertical="center" wrapText="1"/>
    </xf>
    <xf numFmtId="0" fontId="0" fillId="0" borderId="96" xfId="0" applyFont="1" applyFill="1" applyBorder="1" applyAlignment="1">
      <alignment vertical="center" wrapText="1"/>
    </xf>
    <xf numFmtId="0" fontId="0" fillId="39" borderId="104" xfId="0" applyFont="1" applyFill="1" applyBorder="1" applyAlignment="1">
      <alignment horizontal="center" vertical="center" wrapText="1"/>
    </xf>
    <xf numFmtId="0" fontId="0" fillId="0" borderId="0" xfId="0" applyFont="1" applyBorder="1" applyAlignment="1">
      <alignment vertical="center"/>
    </xf>
    <xf numFmtId="0" fontId="0" fillId="0" borderId="63" xfId="0" applyFont="1" applyFill="1" applyBorder="1" applyAlignment="1">
      <alignment vertical="center"/>
    </xf>
    <xf numFmtId="176" fontId="0" fillId="0" borderId="46"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0" borderId="56"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4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18" fillId="39"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64" fillId="0" borderId="64" xfId="0" applyFont="1" applyFill="1" applyBorder="1" applyAlignment="1">
      <alignment horizontal="center" vertical="center"/>
    </xf>
    <xf numFmtId="0" fontId="64" fillId="0" borderId="65" xfId="0" applyFont="1" applyFill="1" applyBorder="1" applyAlignment="1">
      <alignment horizontal="center" vertical="center"/>
    </xf>
    <xf numFmtId="0" fontId="12" fillId="0" borderId="109"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5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8" fillId="39" borderId="110" xfId="0" applyFont="1" applyFill="1" applyBorder="1" applyAlignment="1">
      <alignment horizontal="center" vertical="center" wrapText="1"/>
    </xf>
    <xf numFmtId="0" fontId="0" fillId="39" borderId="111"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28" xfId="0" applyFill="1" applyBorder="1" applyAlignment="1">
      <alignment horizontal="center" vertical="center"/>
    </xf>
    <xf numFmtId="0" fontId="0" fillId="0" borderId="42" xfId="0" applyFill="1" applyBorder="1" applyAlignment="1">
      <alignment horizontal="center" vertical="center"/>
    </xf>
    <xf numFmtId="0" fontId="0" fillId="0" borderId="28" xfId="0" applyFill="1" applyBorder="1" applyAlignment="1">
      <alignment vertical="center"/>
    </xf>
    <xf numFmtId="0" fontId="0" fillId="0" borderId="103" xfId="0" applyFill="1" applyBorder="1" applyAlignment="1">
      <alignment vertical="center"/>
    </xf>
    <xf numFmtId="0" fontId="12"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65" xfId="0" applyFont="1" applyBorder="1" applyAlignment="1">
      <alignment horizontal="center" vertical="center"/>
    </xf>
    <xf numFmtId="0" fontId="0" fillId="0" borderId="85" xfId="0" applyFont="1" applyFill="1" applyBorder="1" applyAlignment="1">
      <alignment horizontal="center" vertical="center"/>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67" xfId="0" applyFill="1" applyBorder="1" applyAlignment="1">
      <alignment horizontal="center" vertical="center"/>
    </xf>
    <xf numFmtId="0" fontId="0" fillId="0" borderId="65" xfId="0" applyFill="1" applyBorder="1" applyAlignment="1">
      <alignment horizontal="center" vertical="center"/>
    </xf>
    <xf numFmtId="0" fontId="0" fillId="0" borderId="68" xfId="0" applyFill="1" applyBorder="1" applyAlignment="1">
      <alignment horizontal="center" vertical="center"/>
    </xf>
    <xf numFmtId="0" fontId="10" fillId="0" borderId="64"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68" xfId="0" applyFont="1" applyFill="1" applyBorder="1" applyAlignment="1">
      <alignment horizontal="left" vertical="center" wrapText="1"/>
    </xf>
    <xf numFmtId="176" fontId="0" fillId="0" borderId="64" xfId="0" applyNumberFormat="1" applyFill="1" applyBorder="1" applyAlignment="1">
      <alignment horizontal="right" vertical="center"/>
    </xf>
    <xf numFmtId="176" fontId="0" fillId="0" borderId="65" xfId="0" applyNumberFormat="1" applyFill="1" applyBorder="1" applyAlignment="1">
      <alignment horizontal="right" vertical="center"/>
    </xf>
    <xf numFmtId="176" fontId="0" fillId="0" borderId="66"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0" fillId="0" borderId="87" xfId="0" applyFont="1" applyFill="1" applyBorder="1" applyAlignment="1" quotePrefix="1">
      <alignment horizontal="center" vertical="center"/>
    </xf>
    <xf numFmtId="0" fontId="0" fillId="0" borderId="88" xfId="0" applyFont="1" applyFill="1" applyBorder="1" applyAlignment="1">
      <alignment horizontal="center" vertical="center"/>
    </xf>
    <xf numFmtId="0" fontId="0" fillId="0" borderId="112" xfId="0" applyFont="1" applyFill="1" applyBorder="1" applyAlignment="1">
      <alignment horizontal="center" vertical="center"/>
    </xf>
    <xf numFmtId="0" fontId="64" fillId="0" borderId="23" xfId="0" applyFont="1" applyFill="1" applyBorder="1" applyAlignment="1">
      <alignment vertical="center" wrapText="1"/>
    </xf>
    <xf numFmtId="0" fontId="64" fillId="0" borderId="25" xfId="0" applyFont="1" applyFill="1" applyBorder="1" applyAlignment="1">
      <alignment vertical="center" wrapText="1"/>
    </xf>
    <xf numFmtId="0" fontId="64" fillId="0" borderId="24" xfId="0" applyFont="1" applyFill="1" applyBorder="1" applyAlignment="1">
      <alignmen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36" xfId="0" applyNumberFormat="1" applyFont="1" applyFill="1" applyBorder="1" applyAlignment="1">
      <alignment horizontal="right" vertical="center"/>
    </xf>
    <xf numFmtId="0" fontId="64" fillId="0" borderId="23" xfId="0" applyFont="1" applyFill="1" applyBorder="1" applyAlignment="1">
      <alignment vertical="center"/>
    </xf>
    <xf numFmtId="0" fontId="64" fillId="0" borderId="25" xfId="0" applyFont="1" applyFill="1" applyBorder="1" applyAlignment="1">
      <alignment vertical="center"/>
    </xf>
    <xf numFmtId="0" fontId="64" fillId="0" borderId="24" xfId="0" applyFont="1" applyFill="1" applyBorder="1" applyAlignment="1">
      <alignment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6" fillId="40" borderId="70" xfId="0" applyFont="1" applyFill="1" applyBorder="1" applyAlignment="1">
      <alignment horizontal="center" vertical="center"/>
    </xf>
    <xf numFmtId="0" fontId="2" fillId="40" borderId="71" xfId="0" applyFont="1" applyFill="1" applyBorder="1" applyAlignment="1">
      <alignment horizontal="center" vertical="center"/>
    </xf>
    <xf numFmtId="0" fontId="2" fillId="40" borderId="7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114" xfId="0" applyFont="1" applyFill="1" applyBorder="1" applyAlignment="1">
      <alignment horizontal="center" vertical="center"/>
    </xf>
    <xf numFmtId="0" fontId="0" fillId="0" borderId="113"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39" borderId="87" xfId="0" applyFont="1" applyFill="1" applyBorder="1" applyAlignment="1">
      <alignment horizontal="center" vertical="center"/>
    </xf>
    <xf numFmtId="0" fontId="0" fillId="39" borderId="88" xfId="0" applyFont="1" applyFill="1" applyBorder="1" applyAlignment="1">
      <alignment horizontal="center" vertical="center"/>
    </xf>
    <xf numFmtId="0" fontId="0" fillId="39" borderId="112" xfId="0" applyFont="1" applyFill="1" applyBorder="1" applyAlignment="1">
      <alignment horizontal="center" vertical="center"/>
    </xf>
    <xf numFmtId="0" fontId="0" fillId="0" borderId="115"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63" xfId="0" applyFont="1" applyFill="1" applyBorder="1" applyAlignment="1">
      <alignment vertical="center" wrapText="1"/>
    </xf>
    <xf numFmtId="0" fontId="0" fillId="0" borderId="35" xfId="0" applyFont="1" applyBorder="1" applyAlignment="1">
      <alignment vertical="center" wrapText="1"/>
    </xf>
    <xf numFmtId="0" fontId="0" fillId="0" borderId="67" xfId="0" applyFont="1" applyFill="1" applyBorder="1" applyAlignment="1">
      <alignment vertical="center" wrapText="1"/>
    </xf>
    <xf numFmtId="0" fontId="0" fillId="0" borderId="65" xfId="0" applyFont="1" applyBorder="1" applyAlignment="1">
      <alignment vertical="center" wrapText="1"/>
    </xf>
    <xf numFmtId="0" fontId="0" fillId="0" borderId="68" xfId="0" applyFont="1" applyBorder="1" applyAlignment="1">
      <alignment vertical="center" wrapText="1"/>
    </xf>
    <xf numFmtId="0" fontId="0" fillId="0" borderId="56" xfId="0" applyFont="1" applyFill="1" applyBorder="1" applyAlignment="1">
      <alignment vertical="center"/>
    </xf>
    <xf numFmtId="0" fontId="0" fillId="0" borderId="112" xfId="0" applyFont="1" applyBorder="1" applyAlignment="1">
      <alignment horizontal="center" vertical="center"/>
    </xf>
    <xf numFmtId="0" fontId="0" fillId="0" borderId="56"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8" fillId="0" borderId="116" xfId="0" applyFont="1" applyFill="1" applyBorder="1" applyAlignment="1">
      <alignment vertical="center"/>
    </xf>
    <xf numFmtId="0" fontId="0" fillId="0" borderId="117" xfId="0" applyFont="1" applyBorder="1" applyAlignment="1">
      <alignment vertical="center"/>
    </xf>
    <xf numFmtId="0" fontId="18" fillId="0" borderId="81" xfId="0" applyFont="1" applyFill="1" applyBorder="1" applyAlignment="1">
      <alignment vertical="center"/>
    </xf>
    <xf numFmtId="0" fontId="0" fillId="0" borderId="118" xfId="0" applyFont="1" applyBorder="1" applyAlignment="1">
      <alignment vertical="center"/>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176" fontId="0" fillId="0" borderId="105" xfId="0" applyNumberFormat="1" applyFill="1" applyBorder="1" applyAlignment="1">
      <alignment horizontal="righ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64" fillId="0" borderId="21" xfId="0" applyNumberFormat="1" applyFont="1" applyFill="1" applyBorder="1" applyAlignment="1">
      <alignment horizontal="center" vertical="center"/>
    </xf>
    <xf numFmtId="0" fontId="0" fillId="0" borderId="67" xfId="0" applyFont="1" applyFill="1" applyBorder="1" applyAlignment="1">
      <alignment vertical="center"/>
    </xf>
    <xf numFmtId="0" fontId="66" fillId="0" borderId="113" xfId="62" applyFont="1" applyFill="1" applyBorder="1" applyAlignment="1" applyProtection="1">
      <alignment horizontal="center" vertical="center" shrinkToFit="1"/>
      <protection/>
    </xf>
    <xf numFmtId="0" fontId="64" fillId="0" borderId="71" xfId="0" applyFont="1" applyFill="1" applyBorder="1" applyAlignment="1">
      <alignment horizontal="center" vertical="center" shrinkToFit="1"/>
    </xf>
    <xf numFmtId="0" fontId="64" fillId="0" borderId="114" xfId="0" applyFont="1" applyFill="1" applyBorder="1" applyAlignment="1">
      <alignment horizontal="center" vertical="center" shrinkToFit="1"/>
    </xf>
    <xf numFmtId="0" fontId="8" fillId="33" borderId="121" xfId="62"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4" xfId="0" applyFont="1" applyBorder="1" applyAlignment="1">
      <alignment horizontal="center" vertical="center"/>
    </xf>
    <xf numFmtId="0" fontId="8" fillId="33" borderId="23" xfId="62"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41" xfId="62" applyFont="1" applyFill="1" applyBorder="1" applyAlignment="1">
      <alignment horizontal="center" vertical="center" wrapText="1" shrinkToFit="1"/>
      <protection/>
    </xf>
    <xf numFmtId="0" fontId="0" fillId="0" borderId="28" xfId="62" applyFont="1" applyFill="1" applyBorder="1" applyAlignment="1">
      <alignment horizontal="center" vertical="center" wrapText="1" shrinkToFit="1"/>
      <protection/>
    </xf>
    <xf numFmtId="0" fontId="0" fillId="0" borderId="103" xfId="62" applyFont="1" applyFill="1" applyBorder="1" applyAlignment="1">
      <alignment horizontal="center" vertical="center" wrapText="1" shrinkToFit="1"/>
      <protection/>
    </xf>
    <xf numFmtId="0" fontId="0" fillId="0" borderId="71" xfId="0" applyFont="1" applyBorder="1" applyAlignment="1">
      <alignment horizontal="center" vertical="center"/>
    </xf>
    <xf numFmtId="0" fontId="0" fillId="0" borderId="114" xfId="0" applyFont="1" applyBorder="1" applyAlignment="1">
      <alignment horizontal="center" vertical="center"/>
    </xf>
    <xf numFmtId="0" fontId="8" fillId="33" borderId="121" xfId="62"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22" xfId="64" applyFont="1" applyFill="1" applyBorder="1" applyAlignment="1" applyProtection="1">
      <alignment horizontal="center" vertical="center" wrapText="1" shrinkToFit="1"/>
      <protection/>
    </xf>
    <xf numFmtId="0" fontId="9" fillId="33" borderId="25" xfId="64" applyFont="1" applyFill="1" applyBorder="1" applyAlignment="1" applyProtection="1">
      <alignment horizontal="center" vertical="center" shrinkToFit="1"/>
      <protection/>
    </xf>
    <xf numFmtId="0" fontId="9" fillId="33" borderId="123" xfId="64" applyFont="1" applyFill="1" applyBorder="1" applyAlignment="1" applyProtection="1">
      <alignment horizontal="center" vertical="center" shrinkToFit="1"/>
      <protection/>
    </xf>
    <xf numFmtId="0" fontId="66" fillId="0" borderId="76" xfId="64" applyFont="1" applyFill="1" applyBorder="1" applyAlignment="1" applyProtection="1">
      <alignment horizontal="center" vertical="center"/>
      <protection/>
    </xf>
    <xf numFmtId="0" fontId="66" fillId="0" borderId="25" xfId="64" applyFont="1" applyFill="1" applyBorder="1" applyAlignment="1" applyProtection="1">
      <alignment horizontal="center" vertical="center"/>
      <protection/>
    </xf>
    <xf numFmtId="0" fontId="64" fillId="0" borderId="25" xfId="0" applyFont="1" applyFill="1" applyBorder="1" applyAlignment="1">
      <alignment horizontal="center" vertical="center"/>
    </xf>
    <xf numFmtId="0" fontId="8" fillId="33" borderId="23" xfId="62"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3" applyFont="1" applyFill="1" applyBorder="1" applyAlignment="1" applyProtection="1">
      <alignment horizontal="center" vertical="center" shrinkToFit="1"/>
      <protection/>
    </xf>
    <xf numFmtId="0" fontId="11" fillId="0" borderId="25" xfId="63" applyFont="1" applyFill="1" applyBorder="1" applyAlignment="1" applyProtection="1">
      <alignment horizontal="center" vertical="center" shrinkToFit="1"/>
      <protection/>
    </xf>
    <xf numFmtId="0" fontId="11" fillId="0" borderId="45" xfId="63" applyFont="1" applyFill="1" applyBorder="1" applyAlignment="1" applyProtection="1">
      <alignment horizontal="center" vertical="center" shrinkToFit="1"/>
      <protection/>
    </xf>
    <xf numFmtId="0" fontId="8" fillId="33" borderId="70" xfId="64" applyFont="1" applyFill="1" applyBorder="1" applyAlignment="1" applyProtection="1">
      <alignment horizontal="center" vertical="center"/>
      <protection/>
    </xf>
    <xf numFmtId="0" fontId="8" fillId="33" borderId="71" xfId="64" applyFont="1" applyFill="1" applyBorder="1" applyAlignment="1" applyProtection="1">
      <alignment horizontal="center" vertical="center"/>
      <protection/>
    </xf>
    <xf numFmtId="0" fontId="8" fillId="33" borderId="122"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123" xfId="64" applyFont="1" applyFill="1" applyBorder="1" applyAlignment="1" applyProtection="1">
      <alignment horizontal="center" vertical="center" wrapText="1"/>
      <protection/>
    </xf>
    <xf numFmtId="0" fontId="0" fillId="0" borderId="76" xfId="62" applyFont="1" applyFill="1" applyBorder="1" applyAlignment="1" applyProtection="1">
      <alignment vertical="center" wrapText="1"/>
      <protection/>
    </xf>
    <xf numFmtId="0" fontId="0" fillId="0" borderId="25" xfId="62" applyFont="1" applyFill="1" applyBorder="1" applyAlignment="1" applyProtection="1">
      <alignment vertical="center" wrapText="1"/>
      <protection/>
    </xf>
    <xf numFmtId="0" fontId="0" fillId="0" borderId="45" xfId="62" applyFont="1" applyFill="1" applyBorder="1" applyAlignment="1" applyProtection="1">
      <alignment vertical="center" wrapText="1"/>
      <protection/>
    </xf>
    <xf numFmtId="0" fontId="12" fillId="33" borderId="122" xfId="64" applyFont="1" applyFill="1" applyBorder="1" applyAlignment="1" applyProtection="1">
      <alignment horizontal="center" vertical="center"/>
      <protection/>
    </xf>
    <xf numFmtId="0" fontId="12" fillId="33" borderId="25" xfId="64" applyFont="1" applyFill="1" applyBorder="1" applyAlignment="1" applyProtection="1">
      <alignment horizontal="center" vertical="center"/>
      <protection/>
    </xf>
    <xf numFmtId="0" fontId="11" fillId="0" borderId="76" xfId="62"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8" fillId="33" borderId="23"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67" fillId="0" borderId="23" xfId="63" applyFont="1" applyFill="1" applyBorder="1" applyAlignment="1" applyProtection="1">
      <alignment horizontal="center" vertical="center" wrapText="1"/>
      <protection/>
    </xf>
    <xf numFmtId="0" fontId="67" fillId="0" borderId="25" xfId="63" applyFont="1" applyFill="1" applyBorder="1" applyAlignment="1" applyProtection="1">
      <alignment horizontal="center" vertical="center" wrapText="1"/>
      <protection/>
    </xf>
    <xf numFmtId="0" fontId="68" fillId="0" borderId="25" xfId="0" applyFont="1" applyFill="1" applyBorder="1" applyAlignment="1">
      <alignment horizontal="center" vertical="center" wrapText="1"/>
    </xf>
    <xf numFmtId="0" fontId="68" fillId="0" borderId="45" xfId="0" applyFont="1" applyFill="1" applyBorder="1" applyAlignment="1">
      <alignment horizontal="center" vertical="center" wrapText="1"/>
    </xf>
    <xf numFmtId="0" fontId="12" fillId="33" borderId="27" xfId="64"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wrapText="1" shrinkToFit="1"/>
      <protection/>
    </xf>
    <xf numFmtId="0" fontId="0" fillId="0" borderId="91" xfId="64" applyFont="1" applyFill="1" applyBorder="1" applyAlignment="1" applyProtection="1">
      <alignment horizontal="center" vertical="center" wrapText="1" shrinkToFit="1"/>
      <protection/>
    </xf>
    <xf numFmtId="0" fontId="0" fillId="0" borderId="28" xfId="64" applyFont="1" applyFill="1" applyBorder="1" applyAlignment="1" applyProtection="1">
      <alignment horizontal="center" vertical="center" wrapText="1" shrinkToFit="1"/>
      <protection/>
    </xf>
    <xf numFmtId="0" fontId="0" fillId="0" borderId="42" xfId="64" applyFont="1" applyFill="1" applyBorder="1" applyAlignment="1" applyProtection="1">
      <alignment horizontal="center" vertical="center" wrapText="1" shrinkToFit="1"/>
      <protection/>
    </xf>
    <xf numFmtId="194" fontId="64" fillId="0" borderId="46" xfId="0" applyNumberFormat="1" applyFont="1" applyFill="1" applyBorder="1" applyAlignment="1">
      <alignment horizontal="center" vertical="center"/>
    </xf>
    <xf numFmtId="194" fontId="64" fillId="0" borderId="35" xfId="0" applyNumberFormat="1" applyFont="1" applyFill="1" applyBorder="1" applyAlignment="1">
      <alignment horizontal="center" vertical="center"/>
    </xf>
    <xf numFmtId="194" fontId="64" fillId="0" borderId="36" xfId="0" applyNumberFormat="1" applyFont="1" applyFill="1" applyBorder="1" applyAlignment="1">
      <alignment horizontal="center" vertical="center"/>
    </xf>
    <xf numFmtId="0" fontId="11" fillId="33" borderId="43"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197" fontId="64" fillId="0" borderId="46" xfId="0" applyNumberFormat="1" applyFont="1" applyFill="1" applyBorder="1" applyAlignment="1">
      <alignment vertical="center"/>
    </xf>
    <xf numFmtId="197" fontId="64" fillId="0" borderId="35" xfId="0" applyNumberFormat="1" applyFont="1" applyFill="1" applyBorder="1" applyAlignment="1">
      <alignment vertical="center"/>
    </xf>
    <xf numFmtId="197" fontId="64" fillId="0" borderId="36" xfId="0" applyNumberFormat="1" applyFont="1" applyFill="1" applyBorder="1" applyAlignment="1">
      <alignment vertical="center"/>
    </xf>
    <xf numFmtId="0" fontId="11" fillId="33" borderId="35"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194" fontId="64" fillId="0" borderId="46" xfId="0" applyNumberFormat="1" applyFont="1" applyFill="1" applyBorder="1" applyAlignment="1">
      <alignment horizontal="right" vertical="center"/>
    </xf>
    <xf numFmtId="194" fontId="64" fillId="0" borderId="35" xfId="0" applyNumberFormat="1" applyFont="1" applyFill="1" applyBorder="1" applyAlignment="1">
      <alignment horizontal="right" vertical="center"/>
    </xf>
    <xf numFmtId="194" fontId="64" fillId="0" borderId="36" xfId="0" applyNumberFormat="1" applyFont="1" applyFill="1" applyBorder="1" applyAlignment="1">
      <alignment horizontal="right" vertical="center"/>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0" borderId="124" xfId="64" applyFont="1" applyFill="1" applyBorder="1" applyAlignment="1" applyProtection="1">
      <alignment horizontal="center" vertical="center" wrapText="1"/>
      <protection/>
    </xf>
    <xf numFmtId="0" fontId="8" fillId="0" borderId="125" xfId="64" applyFont="1" applyFill="1" applyBorder="1" applyAlignment="1" applyProtection="1">
      <alignment horizontal="center" vertical="center" wrapText="1"/>
      <protection/>
    </xf>
    <xf numFmtId="0" fontId="11" fillId="33" borderId="126"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91" xfId="64"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41"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194" fontId="64" fillId="0" borderId="40" xfId="0" applyNumberFormat="1" applyFont="1" applyFill="1" applyBorder="1" applyAlignment="1">
      <alignment horizontal="right" vertical="center"/>
    </xf>
    <xf numFmtId="194" fontId="64" fillId="0" borderId="85" xfId="49" applyNumberFormat="1" applyFont="1" applyFill="1" applyBorder="1" applyAlignment="1">
      <alignment horizontal="right" vertical="center"/>
    </xf>
    <xf numFmtId="194" fontId="64" fillId="0" borderId="38" xfId="49" applyNumberFormat="1" applyFont="1" applyFill="1" applyBorder="1" applyAlignment="1">
      <alignment horizontal="right" vertical="center"/>
    </xf>
    <xf numFmtId="194" fontId="64" fillId="0" borderId="39" xfId="49" applyNumberFormat="1" applyFont="1" applyFill="1" applyBorder="1" applyAlignment="1">
      <alignment horizontal="right" vertical="center"/>
    </xf>
    <xf numFmtId="38" fontId="64" fillId="0" borderId="85" xfId="49" applyFont="1" applyFill="1" applyBorder="1" applyAlignment="1">
      <alignment horizontal="center" vertical="center"/>
    </xf>
    <xf numFmtId="38" fontId="64" fillId="0" borderId="38" xfId="49" applyFont="1" applyFill="1" applyBorder="1" applyAlignment="1">
      <alignment horizontal="center" vertical="center"/>
    </xf>
    <xf numFmtId="38" fontId="64" fillId="0" borderId="90" xfId="49" applyFont="1" applyFill="1" applyBorder="1" applyAlignment="1">
      <alignment horizontal="center" vertical="center"/>
    </xf>
    <xf numFmtId="0" fontId="64" fillId="0" borderId="125" xfId="0" applyFont="1" applyFill="1" applyBorder="1" applyAlignment="1">
      <alignment horizontal="center" vertical="center"/>
    </xf>
    <xf numFmtId="0" fontId="64" fillId="0" borderId="12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9" xfId="0" applyFont="1" applyFill="1" applyBorder="1" applyAlignment="1">
      <alignment horizontal="center" vertical="center"/>
    </xf>
    <xf numFmtId="194" fontId="64" fillId="0" borderId="64" xfId="0" applyNumberFormat="1" applyFont="1" applyFill="1" applyBorder="1" applyAlignment="1">
      <alignment vertical="center"/>
    </xf>
    <xf numFmtId="194" fontId="64" fillId="0" borderId="65" xfId="0" applyNumberFormat="1" applyFont="1" applyFill="1" applyBorder="1" applyAlignment="1">
      <alignment vertical="center"/>
    </xf>
    <xf numFmtId="194" fontId="64" fillId="0" borderId="68" xfId="0" applyNumberFormat="1" applyFont="1" applyFill="1" applyBorder="1" applyAlignment="1">
      <alignment vertical="center"/>
    </xf>
    <xf numFmtId="0" fontId="64" fillId="0" borderId="130" xfId="0" applyFont="1" applyFill="1" applyBorder="1" applyAlignment="1">
      <alignment horizontal="center" vertical="center"/>
    </xf>
    <xf numFmtId="0" fontId="64" fillId="0" borderId="131" xfId="0" applyFont="1" applyFill="1" applyBorder="1" applyAlignment="1">
      <alignment horizontal="center" vertical="center"/>
    </xf>
    <xf numFmtId="194" fontId="64" fillId="0" borderId="23" xfId="49" applyNumberFormat="1" applyFont="1" applyFill="1" applyBorder="1" applyAlignment="1">
      <alignment vertical="center"/>
    </xf>
    <xf numFmtId="194" fontId="64" fillId="0" borderId="25" xfId="49" applyNumberFormat="1" applyFont="1" applyFill="1" applyBorder="1" applyAlignment="1">
      <alignment vertical="center"/>
    </xf>
    <xf numFmtId="194" fontId="64" fillId="0" borderId="24" xfId="49" applyNumberFormat="1" applyFont="1" applyFill="1" applyBorder="1" applyAlignment="1">
      <alignment vertical="center"/>
    </xf>
    <xf numFmtId="194" fontId="64" fillId="0" borderId="26" xfId="49" applyNumberFormat="1" applyFont="1" applyFill="1" applyBorder="1" applyAlignment="1">
      <alignment vertical="center"/>
    </xf>
    <xf numFmtId="194" fontId="64" fillId="0" borderId="125" xfId="0" applyNumberFormat="1" applyFont="1" applyFill="1" applyBorder="1" applyAlignment="1">
      <alignment horizontal="center" vertical="center"/>
    </xf>
    <xf numFmtId="0" fontId="0" fillId="33" borderId="7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4" xfId="0" applyNumberFormat="1" applyFont="1" applyFill="1" applyBorder="1" applyAlignment="1">
      <alignment vertical="center"/>
    </xf>
    <xf numFmtId="0" fontId="0" fillId="0" borderId="26" xfId="0" applyFont="1" applyBorder="1" applyAlignment="1">
      <alignment horizontal="center" vertical="center"/>
    </xf>
    <xf numFmtId="0" fontId="0" fillId="33" borderId="26"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3" fontId="64" fillId="0" borderId="23" xfId="0" applyNumberFormat="1" applyFont="1" applyFill="1" applyBorder="1" applyAlignment="1">
      <alignment horizontal="center" vertical="center"/>
    </xf>
    <xf numFmtId="0" fontId="64" fillId="0" borderId="45" xfId="0" applyFont="1" applyFill="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45" xfId="0" applyFont="1" applyFill="1" applyBorder="1" applyAlignment="1">
      <alignment horizontal="center" vertical="center"/>
    </xf>
    <xf numFmtId="188" fontId="0" fillId="0" borderId="43" xfId="0" applyNumberFormat="1" applyFont="1" applyFill="1" applyBorder="1" applyAlignment="1">
      <alignment horizontal="center" vertical="center"/>
    </xf>
    <xf numFmtId="188" fontId="0" fillId="0" borderId="31" xfId="0" applyNumberFormat="1" applyFont="1" applyFill="1" applyBorder="1" applyAlignment="1">
      <alignment horizontal="center" vertical="center"/>
    </xf>
    <xf numFmtId="188" fontId="0" fillId="0" borderId="44" xfId="0" applyNumberFormat="1"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91" xfId="0" applyFont="1" applyBorder="1" applyAlignment="1">
      <alignment vertical="center" wrapText="1"/>
    </xf>
    <xf numFmtId="0" fontId="0" fillId="0" borderId="28" xfId="0" applyFont="1" applyBorder="1" applyAlignment="1">
      <alignment vertical="center"/>
    </xf>
    <xf numFmtId="0" fontId="0" fillId="0" borderId="42" xfId="0" applyFont="1" applyBorder="1" applyAlignment="1">
      <alignment vertical="center"/>
    </xf>
    <xf numFmtId="0" fontId="0" fillId="0" borderId="128" xfId="0" applyFont="1" applyBorder="1" applyAlignment="1">
      <alignment vertical="center"/>
    </xf>
    <xf numFmtId="0" fontId="0" fillId="0" borderId="31" xfId="0" applyFont="1" applyBorder="1" applyAlignment="1">
      <alignment vertical="center"/>
    </xf>
    <xf numFmtId="0" fontId="0" fillId="0" borderId="44" xfId="0" applyFont="1" applyBorder="1" applyAlignment="1">
      <alignment vertical="center"/>
    </xf>
    <xf numFmtId="0" fontId="0" fillId="38" borderId="26" xfId="0" applyFont="1" applyFill="1" applyBorder="1" applyAlignment="1">
      <alignment horizontal="center" vertical="center"/>
    </xf>
    <xf numFmtId="0" fontId="0" fillId="0" borderId="33" xfId="0" applyFont="1" applyFill="1" applyBorder="1" applyAlignment="1">
      <alignment horizontal="center" vertical="top"/>
    </xf>
    <xf numFmtId="0" fontId="0" fillId="39" borderId="27" xfId="0" applyFont="1" applyFill="1" applyBorder="1" applyAlignment="1">
      <alignment horizontal="center" vertical="center"/>
    </xf>
    <xf numFmtId="0" fontId="0" fillId="39" borderId="28" xfId="0" applyFont="1" applyFill="1" applyBorder="1" applyAlignment="1">
      <alignment horizontal="center" vertical="center"/>
    </xf>
    <xf numFmtId="0" fontId="0" fillId="39" borderId="42" xfId="0" applyFont="1" applyFill="1" applyBorder="1" applyAlignment="1">
      <alignment horizontal="center" vertical="center"/>
    </xf>
    <xf numFmtId="0" fontId="10" fillId="39" borderId="26" xfId="0" applyFont="1" applyFill="1" applyBorder="1" applyAlignment="1">
      <alignment horizontal="center" vertical="center"/>
    </xf>
    <xf numFmtId="0" fontId="0" fillId="39" borderId="26" xfId="0" applyFont="1" applyFill="1" applyBorder="1" applyAlignment="1">
      <alignment horizontal="center" vertical="center"/>
    </xf>
    <xf numFmtId="0" fontId="0" fillId="39" borderId="26" xfId="0" applyFont="1" applyFill="1" applyBorder="1" applyAlignment="1">
      <alignment horizontal="center" vertical="center"/>
    </xf>
    <xf numFmtId="0" fontId="0" fillId="39" borderId="41" xfId="0" applyFont="1" applyFill="1" applyBorder="1" applyAlignment="1">
      <alignment horizontal="center" vertical="center"/>
    </xf>
    <xf numFmtId="0" fontId="0" fillId="39" borderId="103" xfId="0" applyFont="1" applyFill="1" applyBorder="1" applyAlignment="1">
      <alignment horizontal="center" vertical="center"/>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28" xfId="0" applyFont="1" applyFill="1" applyBorder="1" applyAlignment="1">
      <alignment horizontal="center" vertical="top"/>
    </xf>
    <xf numFmtId="0" fontId="0" fillId="0" borderId="103" xfId="0" applyFont="1" applyFill="1" applyBorder="1" applyAlignment="1">
      <alignment horizontal="center" vertical="top"/>
    </xf>
    <xf numFmtId="0" fontId="0" fillId="0" borderId="132"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10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9" borderId="70" xfId="0" applyFont="1" applyFill="1" applyBorder="1" applyAlignment="1">
      <alignment horizontal="center" vertical="center" wrapText="1"/>
    </xf>
    <xf numFmtId="0" fontId="16" fillId="39" borderId="71" xfId="0" applyFont="1" applyFill="1" applyBorder="1" applyAlignment="1">
      <alignment horizontal="center" vertical="center" wrapText="1"/>
    </xf>
    <xf numFmtId="0" fontId="16" fillId="39" borderId="72" xfId="0" applyFont="1" applyFill="1" applyBorder="1" applyAlignment="1">
      <alignment horizontal="center" vertical="center" wrapText="1"/>
    </xf>
    <xf numFmtId="0" fontId="64" fillId="0" borderId="23" xfId="0" applyFont="1" applyFill="1" applyBorder="1" applyAlignment="1">
      <alignment horizontal="center" vertical="center"/>
    </xf>
    <xf numFmtId="0" fontId="64" fillId="0" borderId="2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176" fontId="0" fillId="0" borderId="39" xfId="0" applyNumberFormat="1" applyFont="1" applyFill="1" applyBorder="1" applyAlignment="1">
      <alignment horizontal="righ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176" fontId="0" fillId="0" borderId="85"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90" xfId="0" applyNumberFormat="1" applyFill="1" applyBorder="1" applyAlignment="1">
      <alignment horizontal="right" vertical="center"/>
    </xf>
    <xf numFmtId="0" fontId="0" fillId="0" borderId="76" xfId="0" applyFill="1" applyBorder="1" applyAlignment="1">
      <alignment horizontal="center" vertical="center"/>
    </xf>
    <xf numFmtId="0" fontId="0" fillId="0" borderId="25" xfId="0" applyFill="1" applyBorder="1" applyAlignment="1">
      <alignment horizontal="center" vertical="center"/>
    </xf>
    <xf numFmtId="0" fontId="0" fillId="0" borderId="65" xfId="0" applyFill="1" applyBorder="1" applyAlignment="1">
      <alignment horizontal="left" vertical="center"/>
    </xf>
    <xf numFmtId="0" fontId="0" fillId="0" borderId="68" xfId="0" applyFill="1" applyBorder="1" applyAlignment="1">
      <alignment horizontal="left" vertical="center"/>
    </xf>
    <xf numFmtId="176" fontId="0" fillId="0" borderId="23"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45" xfId="0" applyNumberFormat="1" applyFill="1" applyBorder="1" applyAlignment="1">
      <alignment horizontal="right" vertical="center"/>
    </xf>
    <xf numFmtId="0" fontId="65" fillId="0" borderId="46" xfId="0" applyFont="1" applyFill="1" applyBorder="1" applyAlignment="1">
      <alignment horizontal="left" vertical="center" wrapText="1"/>
    </xf>
    <xf numFmtId="0" fontId="64" fillId="0" borderId="35" xfId="0" applyFont="1" applyFill="1" applyBorder="1" applyAlignment="1">
      <alignment horizontal="left" vertical="center"/>
    </xf>
    <xf numFmtId="0" fontId="64" fillId="0" borderId="36" xfId="0" applyFont="1" applyFill="1" applyBorder="1" applyAlignment="1">
      <alignment horizontal="left" vertical="center"/>
    </xf>
    <xf numFmtId="176" fontId="0" fillId="0" borderId="135" xfId="0" applyNumberFormat="1" applyFill="1" applyBorder="1" applyAlignment="1">
      <alignment horizontal="right" vertical="center"/>
    </xf>
    <xf numFmtId="176" fontId="0" fillId="0" borderId="24" xfId="0" applyNumberFormat="1" applyFill="1" applyBorder="1" applyAlignment="1">
      <alignment horizontal="right" vertical="center"/>
    </xf>
    <xf numFmtId="0" fontId="0" fillId="0" borderId="28" xfId="0" applyFont="1" applyFill="1" applyBorder="1" applyAlignment="1">
      <alignment horizontal="center" vertical="center"/>
    </xf>
    <xf numFmtId="0" fontId="0" fillId="0" borderId="63"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5" fillId="0" borderId="46" xfId="0" applyFont="1" applyFill="1" applyBorder="1" applyAlignment="1">
      <alignment horizontal="left" vertical="center" shrinkToFit="1"/>
    </xf>
    <xf numFmtId="0" fontId="64" fillId="0" borderId="35" xfId="0" applyFont="1" applyFill="1" applyBorder="1" applyAlignment="1">
      <alignment horizontal="left" vertical="center" shrinkToFit="1"/>
    </xf>
    <xf numFmtId="0" fontId="64" fillId="0" borderId="36" xfId="0" applyFont="1" applyFill="1" applyBorder="1" applyAlignment="1">
      <alignment horizontal="left" vertical="center" shrinkToFit="1"/>
    </xf>
    <xf numFmtId="0" fontId="64" fillId="0" borderId="26" xfId="0" applyFont="1" applyFill="1" applyBorder="1" applyAlignment="1">
      <alignment vertical="center"/>
    </xf>
    <xf numFmtId="0" fontId="65" fillId="0" borderId="35"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136" xfId="0" applyFont="1" applyFill="1" applyBorder="1" applyAlignment="1">
      <alignment horizontal="left" vertical="center" wrapText="1"/>
    </xf>
    <xf numFmtId="0" fontId="64" fillId="0" borderId="137" xfId="0" applyFont="1" applyFill="1" applyBorder="1" applyAlignment="1">
      <alignment horizontal="left" vertical="center"/>
    </xf>
    <xf numFmtId="0" fontId="64" fillId="0" borderId="138"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8" xfId="0" applyFont="1" applyFill="1" applyBorder="1" applyAlignment="1">
      <alignment horizontal="center" vertical="center"/>
    </xf>
    <xf numFmtId="0" fontId="15" fillId="0" borderId="139" xfId="0" applyFont="1" applyFill="1" applyBorder="1" applyAlignment="1">
      <alignment horizontal="center" vertical="center" wrapText="1"/>
    </xf>
    <xf numFmtId="0" fontId="15" fillId="0" borderId="137" xfId="0" applyFont="1" applyFill="1" applyBorder="1" applyAlignment="1">
      <alignment horizontal="center" vertical="center" wrapText="1"/>
    </xf>
    <xf numFmtId="0" fontId="15" fillId="0" borderId="138" xfId="0" applyFont="1" applyFill="1" applyBorder="1" applyAlignment="1">
      <alignment horizontal="center" vertical="center" wrapText="1"/>
    </xf>
    <xf numFmtId="0" fontId="0" fillId="0" borderId="24" xfId="0" applyFill="1" applyBorder="1" applyAlignment="1">
      <alignment horizontal="center" vertical="center"/>
    </xf>
    <xf numFmtId="0" fontId="65" fillId="0" borderId="47" xfId="0" applyFont="1" applyFill="1" applyBorder="1" applyAlignment="1">
      <alignment horizontal="center" vertical="center" wrapText="1"/>
    </xf>
    <xf numFmtId="0" fontId="65" fillId="0" borderId="48" xfId="0" applyFont="1" applyFill="1" applyBorder="1" applyAlignment="1">
      <alignment horizontal="center" vertical="center" wrapText="1"/>
    </xf>
    <xf numFmtId="0" fontId="65" fillId="0" borderId="49" xfId="0" applyFont="1" applyFill="1" applyBorder="1" applyAlignment="1">
      <alignment horizontal="center" vertical="center" wrapText="1"/>
    </xf>
    <xf numFmtId="176" fontId="64" fillId="0" borderId="23" xfId="0" applyNumberFormat="1" applyFont="1" applyFill="1" applyBorder="1" applyAlignment="1">
      <alignment horizontal="right" vertical="center"/>
    </xf>
    <xf numFmtId="176" fontId="64" fillId="0" borderId="25" xfId="0" applyNumberFormat="1" applyFont="1" applyFill="1" applyBorder="1" applyAlignment="1">
      <alignment horizontal="right" vertical="center"/>
    </xf>
    <xf numFmtId="176" fontId="64" fillId="0" borderId="24" xfId="0" applyNumberFormat="1" applyFont="1" applyFill="1" applyBorder="1" applyAlignment="1">
      <alignment horizontal="right" vertical="center"/>
    </xf>
    <xf numFmtId="0" fontId="65" fillId="0" borderId="64" xfId="0" applyFont="1" applyFill="1" applyBorder="1" applyAlignment="1">
      <alignment horizontal="left" vertical="center" wrapText="1"/>
    </xf>
    <xf numFmtId="0" fontId="64" fillId="0" borderId="65" xfId="0" applyFont="1" applyFill="1" applyBorder="1" applyAlignment="1">
      <alignment horizontal="left" vertical="center"/>
    </xf>
    <xf numFmtId="0" fontId="64" fillId="0" borderId="68" xfId="0" applyFont="1" applyFill="1" applyBorder="1" applyAlignment="1">
      <alignment horizontal="left" vertical="center"/>
    </xf>
    <xf numFmtId="0" fontId="23" fillId="0" borderId="85"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wrapText="1"/>
    </xf>
    <xf numFmtId="176" fontId="0" fillId="0" borderId="140" xfId="0" applyNumberFormat="1" applyFont="1" applyFill="1" applyBorder="1" applyAlignment="1">
      <alignment horizontal="right" vertical="center"/>
    </xf>
    <xf numFmtId="0" fontId="20" fillId="0" borderId="38" xfId="0" applyFont="1" applyFill="1" applyBorder="1" applyAlignment="1">
      <alignment horizontal="left" vertical="center"/>
    </xf>
    <xf numFmtId="0" fontId="20" fillId="0" borderId="39" xfId="0" applyFont="1" applyFill="1" applyBorder="1" applyAlignment="1">
      <alignment horizontal="left" vertical="center"/>
    </xf>
    <xf numFmtId="0" fontId="23" fillId="0" borderId="46"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10" fillId="0" borderId="136" xfId="0" applyFont="1" applyFill="1" applyBorder="1" applyAlignment="1">
      <alignment horizontal="left" vertical="center" wrapText="1"/>
    </xf>
    <xf numFmtId="0" fontId="0" fillId="0" borderId="137" xfId="0" applyFill="1" applyBorder="1" applyAlignment="1">
      <alignment horizontal="left" vertical="center"/>
    </xf>
    <xf numFmtId="0" fontId="0" fillId="0" borderId="138" xfId="0" applyFill="1" applyBorder="1" applyAlignment="1">
      <alignment horizontal="left" vertical="center"/>
    </xf>
    <xf numFmtId="176" fontId="0" fillId="0" borderId="86" xfId="0" applyNumberFormat="1" applyFont="1" applyFill="1" applyBorder="1" applyAlignment="1">
      <alignment horizontal="right" vertical="center"/>
    </xf>
    <xf numFmtId="0" fontId="0" fillId="0" borderId="23"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4" xfId="0" applyFont="1" applyFill="1" applyBorder="1" applyAlignment="1">
      <alignment horizontal="left" vertical="center" shrinkToFit="1"/>
    </xf>
    <xf numFmtId="189" fontId="0" fillId="0" borderId="23" xfId="0" applyNumberFormat="1" applyFont="1" applyFill="1" applyBorder="1" applyAlignment="1">
      <alignment vertical="center" wrapText="1"/>
    </xf>
    <xf numFmtId="189" fontId="0" fillId="0" borderId="25" xfId="0" applyNumberFormat="1" applyFont="1" applyFill="1" applyBorder="1" applyAlignment="1">
      <alignment vertical="center" wrapText="1"/>
    </xf>
    <xf numFmtId="189" fontId="0" fillId="0" borderId="24" xfId="0" applyNumberFormat="1" applyFont="1" applyFill="1" applyBorder="1" applyAlignment="1">
      <alignmen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176" fontId="0" fillId="0" borderId="123" xfId="0" applyNumberFormat="1" applyFill="1" applyBorder="1" applyAlignment="1">
      <alignment horizontal="right" vertical="center"/>
    </xf>
    <xf numFmtId="0" fontId="10" fillId="0" borderId="123" xfId="0" applyFont="1" applyFill="1" applyBorder="1" applyAlignment="1">
      <alignment horizontal="center" vertical="center" wrapText="1"/>
    </xf>
    <xf numFmtId="0" fontId="22" fillId="0" borderId="123" xfId="0" applyFont="1" applyFill="1" applyBorder="1" applyAlignment="1">
      <alignment horizontal="center" vertical="center"/>
    </xf>
    <xf numFmtId="0" fontId="0" fillId="0" borderId="45" xfId="0" applyFill="1" applyBorder="1" applyAlignment="1">
      <alignment horizontal="center" vertical="center"/>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0" fillId="0" borderId="141" xfId="0" applyFill="1" applyBorder="1" applyAlignment="1">
      <alignment horizontal="center" vertical="center"/>
    </xf>
    <xf numFmtId="0" fontId="0" fillId="0" borderId="88" xfId="0" applyFill="1" applyBorder="1" applyAlignment="1">
      <alignment horizontal="center" vertical="center"/>
    </xf>
    <xf numFmtId="0" fontId="0" fillId="0" borderId="112" xfId="0" applyFill="1" applyBorder="1" applyAlignment="1">
      <alignment horizontal="center" vertical="center"/>
    </xf>
    <xf numFmtId="0" fontId="10" fillId="0" borderId="142"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143" xfId="0" applyFont="1" applyFill="1" applyBorder="1" applyAlignment="1">
      <alignment horizontal="center" vertical="center" wrapText="1"/>
    </xf>
    <xf numFmtId="176" fontId="0" fillId="0" borderId="87" xfId="0" applyNumberFormat="1" applyFill="1" applyBorder="1" applyAlignment="1">
      <alignment horizontal="right" vertical="center"/>
    </xf>
    <xf numFmtId="176" fontId="0" fillId="0" borderId="88" xfId="0" applyNumberFormat="1" applyFill="1" applyBorder="1" applyAlignment="1">
      <alignment horizontal="right" vertical="center"/>
    </xf>
    <xf numFmtId="176" fontId="0" fillId="0" borderId="144" xfId="0" applyNumberFormat="1" applyFill="1" applyBorder="1" applyAlignment="1">
      <alignment horizontal="right" vertical="center"/>
    </xf>
    <xf numFmtId="176" fontId="0" fillId="0" borderId="89" xfId="0" applyNumberFormat="1" applyFill="1" applyBorder="1" applyAlignment="1">
      <alignment horizontal="right" vertical="center"/>
    </xf>
    <xf numFmtId="38" fontId="0" fillId="0" borderId="23" xfId="49" applyFont="1" applyFill="1" applyBorder="1" applyAlignment="1">
      <alignment vertical="center" wrapText="1"/>
    </xf>
    <xf numFmtId="38" fontId="0" fillId="0" borderId="25" xfId="49" applyFont="1" applyFill="1" applyBorder="1" applyAlignment="1">
      <alignment vertical="center" wrapText="1"/>
    </xf>
    <xf numFmtId="38" fontId="0" fillId="0" borderId="24" xfId="49" applyFont="1" applyFill="1" applyBorder="1" applyAlignment="1">
      <alignment vertical="center" wrapText="1"/>
    </xf>
    <xf numFmtId="9" fontId="0" fillId="0" borderId="23" xfId="42" applyNumberFormat="1" applyFont="1" applyFill="1" applyBorder="1" applyAlignment="1">
      <alignment horizontal="right" vertical="center"/>
    </xf>
    <xf numFmtId="9" fontId="0" fillId="0" borderId="25" xfId="42" applyNumberFormat="1" applyFont="1" applyFill="1" applyBorder="1" applyAlignment="1">
      <alignment horizontal="right" vertical="center"/>
    </xf>
    <xf numFmtId="9" fontId="0" fillId="0" borderId="24" xfId="42" applyNumberFormat="1" applyFont="1" applyFill="1" applyBorder="1" applyAlignment="1">
      <alignment horizontal="right" vertical="center"/>
    </xf>
    <xf numFmtId="190" fontId="0" fillId="0" borderId="23" xfId="0" applyNumberFormat="1" applyFont="1" applyFill="1" applyBorder="1" applyAlignment="1">
      <alignment vertical="center" wrapText="1"/>
    </xf>
    <xf numFmtId="190" fontId="0" fillId="0" borderId="25" xfId="0" applyNumberFormat="1" applyFont="1" applyFill="1" applyBorder="1" applyAlignment="1">
      <alignment vertical="center" wrapText="1"/>
    </xf>
    <xf numFmtId="190" fontId="0" fillId="0" borderId="24" xfId="0" applyNumberFormat="1" applyFont="1" applyFill="1" applyBorder="1" applyAlignment="1">
      <alignment vertical="center" wrapText="1"/>
    </xf>
    <xf numFmtId="188" fontId="0" fillId="0" borderId="23" xfId="0" applyNumberFormat="1" applyFont="1" applyFill="1" applyBorder="1" applyAlignment="1">
      <alignment vertical="center" wrapText="1"/>
    </xf>
    <xf numFmtId="188" fontId="0" fillId="0" borderId="25" xfId="0" applyNumberFormat="1" applyFont="1" applyFill="1" applyBorder="1" applyAlignment="1">
      <alignment vertical="center" wrapText="1"/>
    </xf>
    <xf numFmtId="188" fontId="0" fillId="0" borderId="24" xfId="0" applyNumberFormat="1" applyFont="1" applyFill="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7" fillId="33" borderId="147" xfId="64" applyFont="1" applyFill="1" applyBorder="1" applyAlignment="1" applyProtection="1">
      <alignment horizontal="center" vertical="center"/>
      <protection/>
    </xf>
    <xf numFmtId="0" fontId="0" fillId="0" borderId="16" xfId="0" applyFont="1" applyBorder="1" applyAlignment="1">
      <alignment vertical="center"/>
    </xf>
    <xf numFmtId="0" fontId="7" fillId="39" borderId="16" xfId="0" applyFont="1" applyFill="1" applyBorder="1" applyAlignment="1">
      <alignment vertical="center"/>
    </xf>
    <xf numFmtId="0" fontId="0" fillId="0" borderId="148" xfId="0" applyFont="1" applyBorder="1" applyAlignment="1">
      <alignment vertical="center"/>
    </xf>
    <xf numFmtId="0" fontId="0" fillId="0" borderId="36" xfId="0" applyFont="1" applyBorder="1" applyAlignment="1">
      <alignment vertical="center"/>
    </xf>
    <xf numFmtId="0" fontId="0" fillId="0" borderId="89" xfId="0" applyFont="1" applyBorder="1" applyAlignment="1">
      <alignment vertical="center"/>
    </xf>
    <xf numFmtId="0" fontId="0" fillId="0" borderId="99" xfId="0" applyFont="1" applyFill="1" applyBorder="1" applyAlignment="1">
      <alignment horizontal="center" vertical="center"/>
    </xf>
    <xf numFmtId="38" fontId="0" fillId="0" borderId="87" xfId="0" applyNumberFormat="1" applyFont="1" applyFill="1" applyBorder="1" applyAlignment="1">
      <alignment vertical="center"/>
    </xf>
    <xf numFmtId="0" fontId="0" fillId="0" borderId="88" xfId="0" applyFont="1" applyFill="1" applyBorder="1" applyAlignment="1">
      <alignment vertical="center"/>
    </xf>
    <xf numFmtId="0" fontId="0" fillId="0" borderId="112" xfId="0" applyFont="1" applyFill="1" applyBorder="1" applyAlignment="1">
      <alignment vertical="center"/>
    </xf>
    <xf numFmtId="188" fontId="0" fillId="0" borderId="43" xfId="0" applyNumberFormat="1" applyFont="1" applyFill="1" applyBorder="1" applyAlignment="1" quotePrefix="1">
      <alignment horizontal="center" vertical="center"/>
    </xf>
    <xf numFmtId="188" fontId="0" fillId="0" borderId="96" xfId="0" applyNumberFormat="1" applyFont="1" applyFill="1" applyBorder="1" applyAlignment="1">
      <alignment horizontal="center" vertical="center"/>
    </xf>
    <xf numFmtId="0" fontId="0" fillId="0" borderId="76" xfId="62" applyFont="1" applyFill="1" applyBorder="1" applyAlignment="1" applyProtection="1">
      <alignment horizontal="left" vertical="center" wrapText="1"/>
      <protection/>
    </xf>
    <xf numFmtId="0" fontId="0" fillId="0" borderId="25" xfId="62" applyFont="1" applyFill="1" applyBorder="1" applyAlignment="1" applyProtection="1">
      <alignment horizontal="left" vertical="center" wrapText="1"/>
      <protection/>
    </xf>
    <xf numFmtId="0" fontId="0" fillId="0" borderId="45" xfId="62" applyFont="1" applyFill="1" applyBorder="1" applyAlignment="1" applyProtection="1">
      <alignment horizontal="left" vertical="center" wrapText="1"/>
      <protection/>
    </xf>
    <xf numFmtId="0" fontId="0" fillId="0" borderId="11" xfId="0" applyFont="1" applyBorder="1" applyAlignment="1">
      <alignment vertical="center"/>
    </xf>
    <xf numFmtId="0" fontId="0" fillId="0" borderId="0" xfId="0" applyFont="1" applyBorder="1" applyAlignment="1">
      <alignment vertical="center"/>
    </xf>
    <xf numFmtId="0" fontId="0" fillId="0" borderId="127" xfId="0" applyFont="1" applyBorder="1" applyAlignment="1">
      <alignment vertical="center"/>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00" xfId="0" applyFont="1" applyBorder="1" applyAlignment="1">
      <alignment vertical="center" textRotation="255"/>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112"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73</xdr:row>
      <xdr:rowOff>0</xdr:rowOff>
    </xdr:from>
    <xdr:to>
      <xdr:col>34</xdr:col>
      <xdr:colOff>28575</xdr:colOff>
      <xdr:row>74</xdr:row>
      <xdr:rowOff>104775</xdr:rowOff>
    </xdr:to>
    <xdr:sp>
      <xdr:nvSpPr>
        <xdr:cNvPr id="1" name="正方形/長方形 1"/>
        <xdr:cNvSpPr>
          <a:spLocks/>
        </xdr:cNvSpPr>
      </xdr:nvSpPr>
      <xdr:spPr>
        <a:xfrm>
          <a:off x="4676775" y="31661100"/>
          <a:ext cx="2152650" cy="5905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200025</xdr:colOff>
      <xdr:row>75</xdr:row>
      <xdr:rowOff>9525</xdr:rowOff>
    </xdr:from>
    <xdr:to>
      <xdr:col>28</xdr:col>
      <xdr:colOff>200025</xdr:colOff>
      <xdr:row>75</xdr:row>
      <xdr:rowOff>333375</xdr:rowOff>
    </xdr:to>
    <xdr:sp>
      <xdr:nvSpPr>
        <xdr:cNvPr id="2" name="直線コネクタ 11"/>
        <xdr:cNvSpPr>
          <a:spLocks/>
        </xdr:cNvSpPr>
      </xdr:nvSpPr>
      <xdr:spPr>
        <a:xfrm>
          <a:off x="5800725" y="32680275"/>
          <a:ext cx="0" cy="3238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75</xdr:row>
      <xdr:rowOff>333375</xdr:rowOff>
    </xdr:from>
    <xdr:to>
      <xdr:col>34</xdr:col>
      <xdr:colOff>76200</xdr:colOff>
      <xdr:row>76</xdr:row>
      <xdr:rowOff>228600</xdr:rowOff>
    </xdr:to>
    <xdr:sp>
      <xdr:nvSpPr>
        <xdr:cNvPr id="3" name="正方形/長方形 3"/>
        <xdr:cNvSpPr>
          <a:spLocks/>
        </xdr:cNvSpPr>
      </xdr:nvSpPr>
      <xdr:spPr>
        <a:xfrm>
          <a:off x="4733925" y="33004125"/>
          <a:ext cx="2143125" cy="56197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Ａ．農林水産省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77</xdr:row>
      <xdr:rowOff>323850</xdr:rowOff>
    </xdr:from>
    <xdr:to>
      <xdr:col>29</xdr:col>
      <xdr:colOff>9525</xdr:colOff>
      <xdr:row>78</xdr:row>
      <xdr:rowOff>38100</xdr:rowOff>
    </xdr:to>
    <xdr:sp>
      <xdr:nvSpPr>
        <xdr:cNvPr id="4" name="直線コネクタ 15"/>
        <xdr:cNvSpPr>
          <a:spLocks/>
        </xdr:cNvSpPr>
      </xdr:nvSpPr>
      <xdr:spPr>
        <a:xfrm>
          <a:off x="5810250" y="34328100"/>
          <a:ext cx="0" cy="3810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78</xdr:row>
      <xdr:rowOff>28575</xdr:rowOff>
    </xdr:from>
    <xdr:to>
      <xdr:col>34</xdr:col>
      <xdr:colOff>95250</xdr:colOff>
      <xdr:row>78</xdr:row>
      <xdr:rowOff>600075</xdr:rowOff>
    </xdr:to>
    <xdr:sp>
      <xdr:nvSpPr>
        <xdr:cNvPr id="5" name="正方形/長方形 5"/>
        <xdr:cNvSpPr>
          <a:spLocks/>
        </xdr:cNvSpPr>
      </xdr:nvSpPr>
      <xdr:spPr>
        <a:xfrm>
          <a:off x="4743450" y="34699575"/>
          <a:ext cx="2152650" cy="5715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78</xdr:row>
      <xdr:rowOff>361950</xdr:rowOff>
    </xdr:from>
    <xdr:to>
      <xdr:col>42</xdr:col>
      <xdr:colOff>123825</xdr:colOff>
      <xdr:row>79</xdr:row>
      <xdr:rowOff>466725</xdr:rowOff>
    </xdr:to>
    <xdr:sp>
      <xdr:nvSpPr>
        <xdr:cNvPr id="6" name="AutoShape 52"/>
        <xdr:cNvSpPr>
          <a:spLocks/>
        </xdr:cNvSpPr>
      </xdr:nvSpPr>
      <xdr:spPr>
        <a:xfrm>
          <a:off x="6943725" y="35032950"/>
          <a:ext cx="1581150" cy="771525"/>
        </a:xfrm>
        <a:prstGeom prst="bentConnector2">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80</xdr:row>
      <xdr:rowOff>95250</xdr:rowOff>
    </xdr:from>
    <xdr:to>
      <xdr:col>47</xdr:col>
      <xdr:colOff>161925</xdr:colOff>
      <xdr:row>81</xdr:row>
      <xdr:rowOff>257175</xdr:rowOff>
    </xdr:to>
    <xdr:sp>
      <xdr:nvSpPr>
        <xdr:cNvPr id="7" name="正方形/長方形 7"/>
        <xdr:cNvSpPr>
          <a:spLocks/>
        </xdr:cNvSpPr>
      </xdr:nvSpPr>
      <xdr:spPr>
        <a:xfrm>
          <a:off x="7600950" y="36099750"/>
          <a:ext cx="1962150" cy="8286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Ｆ．民間会社等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123825</xdr:colOff>
      <xdr:row>81</xdr:row>
      <xdr:rowOff>295275</xdr:rowOff>
    </xdr:from>
    <xdr:to>
      <xdr:col>49</xdr:col>
      <xdr:colOff>114300</xdr:colOff>
      <xdr:row>83</xdr:row>
      <xdr:rowOff>466725</xdr:rowOff>
    </xdr:to>
    <xdr:grpSp>
      <xdr:nvGrpSpPr>
        <xdr:cNvPr id="8" name="Group 55"/>
        <xdr:cNvGrpSpPr>
          <a:grpSpLocks/>
        </xdr:cNvGrpSpPr>
      </xdr:nvGrpSpPr>
      <xdr:grpSpPr>
        <a:xfrm>
          <a:off x="7324725" y="36966525"/>
          <a:ext cx="2590800" cy="1504950"/>
          <a:chOff x="730" y="3371"/>
          <a:chExt cx="237" cy="90"/>
        </a:xfrm>
        <a:solidFill>
          <a:srgbClr val="FFFFFF"/>
        </a:solidFill>
      </xdr:grpSpPr>
      <xdr:sp>
        <xdr:nvSpPr>
          <xdr:cNvPr id="9" name="正方形/長方形 7"/>
          <xdr:cNvSpPr>
            <a:spLocks/>
          </xdr:cNvSpPr>
        </xdr:nvSpPr>
        <xdr:spPr>
          <a:xfrm>
            <a:off x="738" y="3371"/>
            <a:ext cx="223" cy="90"/>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・国営かんがい排水事業「伊江地区」「宮古伊良部地区」及び全体実施設計「石垣島地区」の実施に伴う経費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・国営調査地区等の調査測量設計の実施に伴う経費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・国営造成施設の機能診断の実施に伴う経費など</a:t>
            </a:r>
          </a:p>
        </xdr:txBody>
      </xdr:sp>
      <xdr:sp>
        <xdr:nvSpPr>
          <xdr:cNvPr id="10"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114300</xdr:colOff>
      <xdr:row>80</xdr:row>
      <xdr:rowOff>381000</xdr:rowOff>
    </xdr:from>
    <xdr:to>
      <xdr:col>28</xdr:col>
      <xdr:colOff>114300</xdr:colOff>
      <xdr:row>83</xdr:row>
      <xdr:rowOff>504825</xdr:rowOff>
    </xdr:to>
    <xdr:sp>
      <xdr:nvSpPr>
        <xdr:cNvPr id="12" name="直線コネクタ 13"/>
        <xdr:cNvSpPr>
          <a:spLocks/>
        </xdr:cNvSpPr>
      </xdr:nvSpPr>
      <xdr:spPr>
        <a:xfrm flipH="1">
          <a:off x="5715000" y="36385500"/>
          <a:ext cx="0" cy="21240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79</xdr:row>
      <xdr:rowOff>19050</xdr:rowOff>
    </xdr:from>
    <xdr:to>
      <xdr:col>35</xdr:col>
      <xdr:colOff>104775</xdr:colOff>
      <xdr:row>80</xdr:row>
      <xdr:rowOff>400050</xdr:rowOff>
    </xdr:to>
    <xdr:sp>
      <xdr:nvSpPr>
        <xdr:cNvPr id="13" name="大かっこ 13"/>
        <xdr:cNvSpPr>
          <a:spLocks/>
        </xdr:cNvSpPr>
      </xdr:nvSpPr>
      <xdr:spPr>
        <a:xfrm>
          <a:off x="4524375" y="35356800"/>
          <a:ext cx="2581275" cy="10477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・国営事業の実施及び国で行う調査測量設計にかかる経費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・市町村等が行う基幹水利施設の維持管理に係る補助金の交付　等</a:t>
          </a:r>
          <a:r>
            <a:rPr lang="en-US" cap="none" sz="1100" b="0" i="0" u="none" baseline="0">
              <a:solidFill>
                <a:srgbClr val="000000"/>
              </a:solidFill>
            </a:rPr>
            <a:t> </a:t>
          </a:r>
        </a:p>
      </xdr:txBody>
    </xdr:sp>
    <xdr:clientData/>
  </xdr:twoCellAnchor>
  <xdr:twoCellAnchor>
    <xdr:from>
      <xdr:col>23</xdr:col>
      <xdr:colOff>123825</xdr:colOff>
      <xdr:row>74</xdr:row>
      <xdr:rowOff>209550</xdr:rowOff>
    </xdr:from>
    <xdr:to>
      <xdr:col>34</xdr:col>
      <xdr:colOff>104775</xdr:colOff>
      <xdr:row>74</xdr:row>
      <xdr:rowOff>514350</xdr:rowOff>
    </xdr:to>
    <xdr:grpSp>
      <xdr:nvGrpSpPr>
        <xdr:cNvPr id="14" name="Group 55"/>
        <xdr:cNvGrpSpPr>
          <a:grpSpLocks/>
        </xdr:cNvGrpSpPr>
      </xdr:nvGrpSpPr>
      <xdr:grpSpPr>
        <a:xfrm>
          <a:off x="4724400" y="32356425"/>
          <a:ext cx="2181225" cy="304800"/>
          <a:chOff x="730" y="3377"/>
          <a:chExt cx="237" cy="80"/>
        </a:xfrm>
        <a:solidFill>
          <a:srgbClr val="FFFFFF"/>
        </a:solidFill>
      </xdr:grpSpPr>
      <xdr:sp>
        <xdr:nvSpPr>
          <xdr:cNvPr id="15" name="正方形/長方形 7"/>
          <xdr:cNvSpPr>
            <a:spLocks/>
          </xdr:cNvSpPr>
        </xdr:nvSpPr>
        <xdr:spPr>
          <a:xfrm>
            <a:off x="738" y="3390"/>
            <a:ext cx="213" cy="63"/>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予算の移し替え</a:t>
            </a:r>
          </a:p>
        </xdr:txBody>
      </xdr:sp>
      <xdr:sp>
        <xdr:nvSpPr>
          <xdr:cNvPr id="16"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76</xdr:row>
      <xdr:rowOff>285750</xdr:rowOff>
    </xdr:from>
    <xdr:to>
      <xdr:col>35</xdr:col>
      <xdr:colOff>123825</xdr:colOff>
      <xdr:row>77</xdr:row>
      <xdr:rowOff>295275</xdr:rowOff>
    </xdr:to>
    <xdr:grpSp>
      <xdr:nvGrpSpPr>
        <xdr:cNvPr id="18" name="Group 55"/>
        <xdr:cNvGrpSpPr>
          <a:grpSpLocks/>
        </xdr:cNvGrpSpPr>
      </xdr:nvGrpSpPr>
      <xdr:grpSpPr>
        <a:xfrm>
          <a:off x="4505325" y="33623250"/>
          <a:ext cx="2619375" cy="676275"/>
          <a:chOff x="730" y="3376"/>
          <a:chExt cx="237" cy="85"/>
        </a:xfrm>
        <a:solidFill>
          <a:srgbClr val="FFFFFF"/>
        </a:solidFill>
      </xdr:grpSpPr>
      <xdr:sp>
        <xdr:nvSpPr>
          <xdr:cNvPr id="19" name="正方形/長方形 7"/>
          <xdr:cNvSpPr>
            <a:spLocks/>
          </xdr:cNvSpPr>
        </xdr:nvSpPr>
        <xdr:spPr>
          <a:xfrm>
            <a:off x="738" y="3376"/>
            <a:ext cx="219" cy="8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補助金の交付決定等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（調査とりまとめ経費等：</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sp>
        <xdr:nvSpPr>
          <xdr:cNvPr id="20"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9525</xdr:colOff>
      <xdr:row>88</xdr:row>
      <xdr:rowOff>295275</xdr:rowOff>
    </xdr:from>
    <xdr:to>
      <xdr:col>47</xdr:col>
      <xdr:colOff>161925</xdr:colOff>
      <xdr:row>89</xdr:row>
      <xdr:rowOff>542925</xdr:rowOff>
    </xdr:to>
    <xdr:sp>
      <xdr:nvSpPr>
        <xdr:cNvPr id="22" name="正方形/長方形 22"/>
        <xdr:cNvSpPr>
          <a:spLocks/>
        </xdr:cNvSpPr>
      </xdr:nvSpPr>
      <xdr:spPr>
        <a:xfrm>
          <a:off x="7610475" y="41500425"/>
          <a:ext cx="1952625" cy="9144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Ｅ．沖縄県土地改良事業団体連合会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152400</xdr:colOff>
      <xdr:row>85</xdr:row>
      <xdr:rowOff>466725</xdr:rowOff>
    </xdr:from>
    <xdr:to>
      <xdr:col>20</xdr:col>
      <xdr:colOff>66675</xdr:colOff>
      <xdr:row>86</xdr:row>
      <xdr:rowOff>561975</xdr:rowOff>
    </xdr:to>
    <xdr:grpSp>
      <xdr:nvGrpSpPr>
        <xdr:cNvPr id="23" name="Group 29"/>
        <xdr:cNvGrpSpPr>
          <a:grpSpLocks/>
        </xdr:cNvGrpSpPr>
      </xdr:nvGrpSpPr>
      <xdr:grpSpPr>
        <a:xfrm>
          <a:off x="1552575" y="39671625"/>
          <a:ext cx="2514600" cy="762000"/>
          <a:chOff x="463" y="3716"/>
          <a:chExt cx="237" cy="80"/>
        </a:xfrm>
        <a:solidFill>
          <a:srgbClr val="FFFFFF"/>
        </a:solidFill>
      </xdr:grpSpPr>
      <xdr:sp>
        <xdr:nvSpPr>
          <xdr:cNvPr id="24" name="正方形/長方形 7"/>
          <xdr:cNvSpPr>
            <a:spLocks/>
          </xdr:cNvSpPr>
        </xdr:nvSpPr>
        <xdr:spPr>
          <a:xfrm>
            <a:off x="470" y="3716"/>
            <a:ext cx="223" cy="79"/>
          </a:xfrm>
          <a:prstGeom prst="rect">
            <a:avLst/>
          </a:prstGeom>
          <a:solidFill>
            <a:srgbClr val="FFFFFF"/>
          </a:solidFill>
          <a:ln w="317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・維持管理に必要な事務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・生産基盤の事前調査に係る事務</a:t>
            </a:r>
          </a:p>
        </xdr:txBody>
      </xdr:sp>
      <xdr:sp>
        <xdr:nvSpPr>
          <xdr:cNvPr id="25" name="AutoShape 31"/>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32"/>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104775</xdr:colOff>
      <xdr:row>89</xdr:row>
      <xdr:rowOff>619125</xdr:rowOff>
    </xdr:from>
    <xdr:to>
      <xdr:col>48</xdr:col>
      <xdr:colOff>104775</xdr:colOff>
      <xdr:row>91</xdr:row>
      <xdr:rowOff>95250</xdr:rowOff>
    </xdr:to>
    <xdr:grpSp>
      <xdr:nvGrpSpPr>
        <xdr:cNvPr id="27" name="Group 33"/>
        <xdr:cNvGrpSpPr>
          <a:grpSpLocks/>
        </xdr:cNvGrpSpPr>
      </xdr:nvGrpSpPr>
      <xdr:grpSpPr>
        <a:xfrm>
          <a:off x="7505700" y="42491025"/>
          <a:ext cx="2200275" cy="809625"/>
          <a:chOff x="215" y="3837"/>
          <a:chExt cx="237" cy="81"/>
        </a:xfrm>
        <a:solidFill>
          <a:srgbClr val="FFFFFF"/>
        </a:solidFill>
      </xdr:grpSpPr>
      <xdr:sp>
        <xdr:nvSpPr>
          <xdr:cNvPr id="28" name="正方形/長方形 7"/>
          <xdr:cNvSpPr>
            <a:spLocks/>
          </xdr:cNvSpPr>
        </xdr:nvSpPr>
        <xdr:spPr>
          <a:xfrm>
            <a:off x="223" y="3837"/>
            <a:ext cx="223" cy="81"/>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・土地改良区への換地指導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・施設管理に関する専門技術的な診断・管理指導など</a:t>
            </a:r>
          </a:p>
        </xdr:txBody>
      </xdr:sp>
      <xdr:sp>
        <xdr:nvSpPr>
          <xdr:cNvPr id="29" name="AutoShape 35"/>
          <xdr:cNvSpPr>
            <a:spLocks/>
          </xdr:cNvSpPr>
        </xdr:nvSpPr>
        <xdr:spPr>
          <a:xfrm>
            <a:off x="215" y="3838"/>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36"/>
          <xdr:cNvSpPr>
            <a:spLocks/>
          </xdr:cNvSpPr>
        </xdr:nvSpPr>
        <xdr:spPr>
          <a:xfrm>
            <a:off x="444" y="3837"/>
            <a:ext cx="8" cy="79"/>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133350</xdr:colOff>
      <xdr:row>84</xdr:row>
      <xdr:rowOff>38100</xdr:rowOff>
    </xdr:from>
    <xdr:to>
      <xdr:col>33</xdr:col>
      <xdr:colOff>66675</xdr:colOff>
      <xdr:row>85</xdr:row>
      <xdr:rowOff>295275</xdr:rowOff>
    </xdr:to>
    <xdr:sp>
      <xdr:nvSpPr>
        <xdr:cNvPr id="31" name="正方形/長方形 4"/>
        <xdr:cNvSpPr>
          <a:spLocks/>
        </xdr:cNvSpPr>
      </xdr:nvSpPr>
      <xdr:spPr>
        <a:xfrm>
          <a:off x="4733925" y="38709600"/>
          <a:ext cx="1933575" cy="7905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85</xdr:row>
      <xdr:rowOff>361950</xdr:rowOff>
    </xdr:from>
    <xdr:to>
      <xdr:col>35</xdr:col>
      <xdr:colOff>9525</xdr:colOff>
      <xdr:row>86</xdr:row>
      <xdr:rowOff>552450</xdr:rowOff>
    </xdr:to>
    <xdr:grpSp>
      <xdr:nvGrpSpPr>
        <xdr:cNvPr id="32" name="Group 21"/>
        <xdr:cNvGrpSpPr>
          <a:grpSpLocks/>
        </xdr:cNvGrpSpPr>
      </xdr:nvGrpSpPr>
      <xdr:grpSpPr>
        <a:xfrm>
          <a:off x="4438650" y="39566850"/>
          <a:ext cx="2571750" cy="857250"/>
          <a:chOff x="450" y="3447"/>
          <a:chExt cx="237" cy="82"/>
        </a:xfrm>
        <a:solidFill>
          <a:srgbClr val="FFFFFF"/>
        </a:solidFill>
      </xdr:grpSpPr>
      <xdr:sp>
        <xdr:nvSpPr>
          <xdr:cNvPr id="33" name="正方形/長方形 7"/>
          <xdr:cNvSpPr>
            <a:spLocks/>
          </xdr:cNvSpPr>
        </xdr:nvSpPr>
        <xdr:spPr>
          <a:xfrm>
            <a:off x="458" y="3447"/>
            <a:ext cx="216" cy="82"/>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・市町村等が行う基幹水利施設の維持管理に係る補助金の交付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・生産基盤の事前調査に係る事務　</a:t>
            </a:r>
          </a:p>
        </xdr:txBody>
      </xdr:sp>
      <xdr:sp>
        <xdr:nvSpPr>
          <xdr:cNvPr id="34" name="AutoShape 23"/>
          <xdr:cNvSpPr>
            <a:spLocks/>
          </xdr:cNvSpPr>
        </xdr:nvSpPr>
        <xdr:spPr>
          <a:xfrm>
            <a:off x="450" y="3450"/>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24"/>
          <xdr:cNvSpPr>
            <a:spLocks/>
          </xdr:cNvSpPr>
        </xdr:nvSpPr>
        <xdr:spPr>
          <a:xfrm>
            <a:off x="679" y="3448"/>
            <a:ext cx="8" cy="81"/>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142875</xdr:colOff>
      <xdr:row>84</xdr:row>
      <xdr:rowOff>85725</xdr:rowOff>
    </xdr:from>
    <xdr:to>
      <xdr:col>18</xdr:col>
      <xdr:colOff>114300</xdr:colOff>
      <xdr:row>85</xdr:row>
      <xdr:rowOff>428625</xdr:rowOff>
    </xdr:to>
    <xdr:sp>
      <xdr:nvSpPr>
        <xdr:cNvPr id="36" name="正方形/長方形 7"/>
        <xdr:cNvSpPr>
          <a:spLocks/>
        </xdr:cNvSpPr>
      </xdr:nvSpPr>
      <xdr:spPr>
        <a:xfrm>
          <a:off x="1743075" y="38757225"/>
          <a:ext cx="1971675" cy="87630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Ｄ．市町村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86</xdr:row>
      <xdr:rowOff>571500</xdr:rowOff>
    </xdr:from>
    <xdr:to>
      <xdr:col>14</xdr:col>
      <xdr:colOff>0</xdr:colOff>
      <xdr:row>87</xdr:row>
      <xdr:rowOff>590550</xdr:rowOff>
    </xdr:to>
    <xdr:sp>
      <xdr:nvSpPr>
        <xdr:cNvPr id="37" name="直線コネクタ 17"/>
        <xdr:cNvSpPr>
          <a:spLocks/>
        </xdr:cNvSpPr>
      </xdr:nvSpPr>
      <xdr:spPr>
        <a:xfrm flipH="1">
          <a:off x="2800350" y="40443150"/>
          <a:ext cx="0" cy="6858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84</xdr:row>
      <xdr:rowOff>419100</xdr:rowOff>
    </xdr:from>
    <xdr:to>
      <xdr:col>23</xdr:col>
      <xdr:colOff>104775</xdr:colOff>
      <xdr:row>84</xdr:row>
      <xdr:rowOff>419100</xdr:rowOff>
    </xdr:to>
    <xdr:sp>
      <xdr:nvSpPr>
        <xdr:cNvPr id="38" name="直線矢印コネクタ 38"/>
        <xdr:cNvSpPr>
          <a:spLocks/>
        </xdr:cNvSpPr>
      </xdr:nvSpPr>
      <xdr:spPr>
        <a:xfrm flipH="1">
          <a:off x="3733800" y="39090600"/>
          <a:ext cx="9715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88</xdr:row>
      <xdr:rowOff>295275</xdr:rowOff>
    </xdr:from>
    <xdr:to>
      <xdr:col>19</xdr:col>
      <xdr:colOff>0</xdr:colOff>
      <xdr:row>89</xdr:row>
      <xdr:rowOff>495300</xdr:rowOff>
    </xdr:to>
    <xdr:sp>
      <xdr:nvSpPr>
        <xdr:cNvPr id="39" name="正方形/長方形 7"/>
        <xdr:cNvSpPr>
          <a:spLocks/>
        </xdr:cNvSpPr>
      </xdr:nvSpPr>
      <xdr:spPr>
        <a:xfrm>
          <a:off x="1866900" y="41500425"/>
          <a:ext cx="1933575" cy="8667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Ｈ．民間会社等</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６２</a:t>
          </a:r>
          <a:r>
            <a:rPr lang="en-US" cap="none" sz="10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89</xdr:row>
      <xdr:rowOff>609600</xdr:rowOff>
    </xdr:from>
    <xdr:to>
      <xdr:col>19</xdr:col>
      <xdr:colOff>123825</xdr:colOff>
      <xdr:row>91</xdr:row>
      <xdr:rowOff>38100</xdr:rowOff>
    </xdr:to>
    <xdr:grpSp>
      <xdr:nvGrpSpPr>
        <xdr:cNvPr id="40" name="Group 29"/>
        <xdr:cNvGrpSpPr>
          <a:grpSpLocks/>
        </xdr:cNvGrpSpPr>
      </xdr:nvGrpSpPr>
      <xdr:grpSpPr>
        <a:xfrm>
          <a:off x="1704975" y="42481500"/>
          <a:ext cx="2219325" cy="762000"/>
          <a:chOff x="463" y="3716"/>
          <a:chExt cx="237" cy="80"/>
        </a:xfrm>
        <a:solidFill>
          <a:srgbClr val="FFFFFF"/>
        </a:solidFill>
      </xdr:grpSpPr>
      <xdr:sp>
        <xdr:nvSpPr>
          <xdr:cNvPr id="41" name="正方形/長方形 7"/>
          <xdr:cNvSpPr>
            <a:spLocks/>
          </xdr:cNvSpPr>
        </xdr:nvSpPr>
        <xdr:spPr>
          <a:xfrm>
            <a:off x="470" y="3716"/>
            <a:ext cx="223" cy="79"/>
          </a:xfrm>
          <a:prstGeom prst="rect">
            <a:avLst/>
          </a:prstGeom>
          <a:solidFill>
            <a:srgbClr val="FFFFFF"/>
          </a:solidFill>
          <a:ln w="317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・基幹水利施設の維持補修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・生産基盤に係る事前調査</a:t>
            </a:r>
          </a:p>
        </xdr:txBody>
      </xdr:sp>
      <xdr:sp>
        <xdr:nvSpPr>
          <xdr:cNvPr id="42" name="AutoShape 31"/>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32"/>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180975</xdr:colOff>
      <xdr:row>79</xdr:row>
      <xdr:rowOff>495300</xdr:rowOff>
    </xdr:from>
    <xdr:to>
      <xdr:col>46</xdr:col>
      <xdr:colOff>133350</xdr:colOff>
      <xdr:row>80</xdr:row>
      <xdr:rowOff>76200</xdr:rowOff>
    </xdr:to>
    <xdr:sp>
      <xdr:nvSpPr>
        <xdr:cNvPr id="44" name="正方形/長方形 7"/>
        <xdr:cNvSpPr>
          <a:spLocks/>
        </xdr:cNvSpPr>
      </xdr:nvSpPr>
      <xdr:spPr>
        <a:xfrm>
          <a:off x="7781925" y="35833050"/>
          <a:ext cx="1552575" cy="247650"/>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123825</xdr:colOff>
      <xdr:row>88</xdr:row>
      <xdr:rowOff>266700</xdr:rowOff>
    </xdr:from>
    <xdr:to>
      <xdr:col>33</xdr:col>
      <xdr:colOff>47625</xdr:colOff>
      <xdr:row>89</xdr:row>
      <xdr:rowOff>495300</xdr:rowOff>
    </xdr:to>
    <xdr:sp>
      <xdr:nvSpPr>
        <xdr:cNvPr id="45" name="正方形/長方形 7"/>
        <xdr:cNvSpPr>
          <a:spLocks/>
        </xdr:cNvSpPr>
      </xdr:nvSpPr>
      <xdr:spPr>
        <a:xfrm>
          <a:off x="4724400" y="41471850"/>
          <a:ext cx="1924050" cy="89535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Ｇ．民間会社等</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32</a:t>
          </a:r>
          <a:r>
            <a:rPr lang="en-US" cap="none" sz="10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89</xdr:row>
      <xdr:rowOff>647700</xdr:rowOff>
    </xdr:from>
    <xdr:to>
      <xdr:col>34</xdr:col>
      <xdr:colOff>47625</xdr:colOff>
      <xdr:row>91</xdr:row>
      <xdr:rowOff>76200</xdr:rowOff>
    </xdr:to>
    <xdr:grpSp>
      <xdr:nvGrpSpPr>
        <xdr:cNvPr id="46" name="Group 29"/>
        <xdr:cNvGrpSpPr>
          <a:grpSpLocks/>
        </xdr:cNvGrpSpPr>
      </xdr:nvGrpSpPr>
      <xdr:grpSpPr>
        <a:xfrm>
          <a:off x="4629150" y="42519600"/>
          <a:ext cx="2219325" cy="762000"/>
          <a:chOff x="463" y="3716"/>
          <a:chExt cx="237" cy="80"/>
        </a:xfrm>
        <a:solidFill>
          <a:srgbClr val="FFFFFF"/>
        </a:solidFill>
      </xdr:grpSpPr>
      <xdr:sp>
        <xdr:nvSpPr>
          <xdr:cNvPr id="47" name="正方形/長方形 7"/>
          <xdr:cNvSpPr>
            <a:spLocks/>
          </xdr:cNvSpPr>
        </xdr:nvSpPr>
        <xdr:spPr>
          <a:xfrm>
            <a:off x="470" y="3716"/>
            <a:ext cx="223" cy="79"/>
          </a:xfrm>
          <a:prstGeom prst="rect">
            <a:avLst/>
          </a:prstGeom>
          <a:solidFill>
            <a:srgbClr val="FFFFFF"/>
          </a:solidFill>
          <a:ln w="317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・基幹水利施設の維持補修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・生産基盤に係る事前調査</a:t>
            </a:r>
          </a:p>
        </xdr:txBody>
      </xdr:sp>
      <xdr:sp>
        <xdr:nvSpPr>
          <xdr:cNvPr id="48" name="AutoShape 31"/>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AutoShape 32"/>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85725</xdr:colOff>
      <xdr:row>86</xdr:row>
      <xdr:rowOff>600075</xdr:rowOff>
    </xdr:from>
    <xdr:to>
      <xdr:col>28</xdr:col>
      <xdr:colOff>85725</xdr:colOff>
      <xdr:row>87</xdr:row>
      <xdr:rowOff>638175</xdr:rowOff>
    </xdr:to>
    <xdr:sp>
      <xdr:nvSpPr>
        <xdr:cNvPr id="50" name="Line 1557"/>
        <xdr:cNvSpPr>
          <a:spLocks/>
        </xdr:cNvSpPr>
      </xdr:nvSpPr>
      <xdr:spPr>
        <a:xfrm>
          <a:off x="5686425" y="40471725"/>
          <a:ext cx="0" cy="7048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88</xdr:row>
      <xdr:rowOff>0</xdr:rowOff>
    </xdr:from>
    <xdr:to>
      <xdr:col>42</xdr:col>
      <xdr:colOff>152400</xdr:colOff>
      <xdr:row>88</xdr:row>
      <xdr:rowOff>295275</xdr:rowOff>
    </xdr:to>
    <xdr:sp>
      <xdr:nvSpPr>
        <xdr:cNvPr id="51" name="テキスト ボックス 51"/>
        <xdr:cNvSpPr txBox="1">
          <a:spLocks noChangeArrowheads="1"/>
        </xdr:cNvSpPr>
      </xdr:nvSpPr>
      <xdr:spPr>
        <a:xfrm>
          <a:off x="7600950" y="41205150"/>
          <a:ext cx="952500"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66675</xdr:colOff>
      <xdr:row>84</xdr:row>
      <xdr:rowOff>419100</xdr:rowOff>
    </xdr:from>
    <xdr:to>
      <xdr:col>43</xdr:col>
      <xdr:colOff>38100</xdr:colOff>
      <xdr:row>84</xdr:row>
      <xdr:rowOff>419100</xdr:rowOff>
    </xdr:to>
    <xdr:sp>
      <xdr:nvSpPr>
        <xdr:cNvPr id="52" name="直線コネクタ 52"/>
        <xdr:cNvSpPr>
          <a:spLocks/>
        </xdr:cNvSpPr>
      </xdr:nvSpPr>
      <xdr:spPr>
        <a:xfrm flipV="1">
          <a:off x="6667500" y="39090600"/>
          <a:ext cx="1971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84</xdr:row>
      <xdr:rowOff>419100</xdr:rowOff>
    </xdr:from>
    <xdr:to>
      <xdr:col>43</xdr:col>
      <xdr:colOff>38100</xdr:colOff>
      <xdr:row>88</xdr:row>
      <xdr:rowOff>180975</xdr:rowOff>
    </xdr:to>
    <xdr:sp>
      <xdr:nvSpPr>
        <xdr:cNvPr id="53" name="直線矢印コネクタ 53"/>
        <xdr:cNvSpPr>
          <a:spLocks/>
        </xdr:cNvSpPr>
      </xdr:nvSpPr>
      <xdr:spPr>
        <a:xfrm>
          <a:off x="8639175" y="39090600"/>
          <a:ext cx="0" cy="22955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88</xdr:row>
      <xdr:rowOff>0</xdr:rowOff>
    </xdr:from>
    <xdr:to>
      <xdr:col>17</xdr:col>
      <xdr:colOff>161925</xdr:colOff>
      <xdr:row>88</xdr:row>
      <xdr:rowOff>257175</xdr:rowOff>
    </xdr:to>
    <xdr:sp>
      <xdr:nvSpPr>
        <xdr:cNvPr id="54" name="正方形/長方形 7"/>
        <xdr:cNvSpPr>
          <a:spLocks/>
        </xdr:cNvSpPr>
      </xdr:nvSpPr>
      <xdr:spPr>
        <a:xfrm>
          <a:off x="2000250" y="41205150"/>
          <a:ext cx="1562100" cy="25717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88</xdr:row>
      <xdr:rowOff>0</xdr:rowOff>
    </xdr:from>
    <xdr:to>
      <xdr:col>31</xdr:col>
      <xdr:colOff>152400</xdr:colOff>
      <xdr:row>88</xdr:row>
      <xdr:rowOff>257175</xdr:rowOff>
    </xdr:to>
    <xdr:sp>
      <xdr:nvSpPr>
        <xdr:cNvPr id="55" name="正方形/長方形 7"/>
        <xdr:cNvSpPr>
          <a:spLocks/>
        </xdr:cNvSpPr>
      </xdr:nvSpPr>
      <xdr:spPr>
        <a:xfrm>
          <a:off x="4800600" y="41205150"/>
          <a:ext cx="1552575" cy="25717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215"/>
  <sheetViews>
    <sheetView tabSelected="1" view="pageBreakPreview" zoomScale="85" zoomScaleNormal="75" zoomScaleSheetLayoutView="85" zoomScalePageLayoutView="70" workbookViewId="0" topLeftCell="A1">
      <selection activeCell="AP77" sqref="AP77"/>
    </sheetView>
  </sheetViews>
  <sheetFormatPr defaultColWidth="9.00390625" defaultRowHeight="13.5"/>
  <cols>
    <col min="1" max="50" width="2.625" style="0" customWidth="1"/>
    <col min="51" max="57" width="2.25390625" style="0" customWidth="1"/>
  </cols>
  <sheetData>
    <row r="1" spans="42:49" ht="23.25" customHeight="1">
      <c r="AP1" s="426"/>
      <c r="AQ1" s="426"/>
      <c r="AR1" s="426"/>
      <c r="AS1" s="426"/>
      <c r="AT1" s="426"/>
      <c r="AU1" s="426"/>
      <c r="AV1" s="426"/>
      <c r="AW1" s="8"/>
    </row>
    <row r="2" spans="36:50" ht="21.75" customHeight="1" thickBot="1">
      <c r="AJ2" s="427" t="s">
        <v>0</v>
      </c>
      <c r="AK2" s="427"/>
      <c r="AL2" s="427"/>
      <c r="AM2" s="427"/>
      <c r="AN2" s="427"/>
      <c r="AO2" s="427"/>
      <c r="AP2" s="427"/>
      <c r="AQ2" s="428" t="s">
        <v>252</v>
      </c>
      <c r="AR2" s="428"/>
      <c r="AS2" s="428"/>
      <c r="AT2" s="428"/>
      <c r="AU2" s="428"/>
      <c r="AV2" s="428"/>
      <c r="AW2" s="428"/>
      <c r="AX2" s="428"/>
    </row>
    <row r="3" spans="1:50" ht="21" customHeight="1" thickBot="1">
      <c r="A3" s="705" t="s">
        <v>65</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7" t="s">
        <v>90</v>
      </c>
      <c r="AP3" s="706"/>
      <c r="AQ3" s="706"/>
      <c r="AR3" s="706"/>
      <c r="AS3" s="706"/>
      <c r="AT3" s="706"/>
      <c r="AU3" s="706"/>
      <c r="AV3" s="706"/>
      <c r="AW3" s="706"/>
      <c r="AX3" s="708"/>
    </row>
    <row r="4" spans="1:50" ht="24.75" customHeight="1">
      <c r="A4" s="458" t="s">
        <v>29</v>
      </c>
      <c r="B4" s="459"/>
      <c r="C4" s="459"/>
      <c r="D4" s="459"/>
      <c r="E4" s="459"/>
      <c r="F4" s="459"/>
      <c r="G4" s="430" t="s">
        <v>104</v>
      </c>
      <c r="H4" s="431"/>
      <c r="I4" s="431"/>
      <c r="J4" s="431"/>
      <c r="K4" s="431"/>
      <c r="L4" s="431"/>
      <c r="M4" s="431"/>
      <c r="N4" s="431"/>
      <c r="O4" s="431"/>
      <c r="P4" s="431"/>
      <c r="Q4" s="431"/>
      <c r="R4" s="431"/>
      <c r="S4" s="431"/>
      <c r="T4" s="431"/>
      <c r="U4" s="431"/>
      <c r="V4" s="431"/>
      <c r="W4" s="431"/>
      <c r="X4" s="432"/>
      <c r="Y4" s="433" t="s">
        <v>1</v>
      </c>
      <c r="Z4" s="434"/>
      <c r="AA4" s="434"/>
      <c r="AB4" s="434"/>
      <c r="AC4" s="434"/>
      <c r="AD4" s="435"/>
      <c r="AE4" s="442" t="s">
        <v>91</v>
      </c>
      <c r="AF4" s="442"/>
      <c r="AG4" s="442"/>
      <c r="AH4" s="442"/>
      <c r="AI4" s="442"/>
      <c r="AJ4" s="442"/>
      <c r="AK4" s="442"/>
      <c r="AL4" s="442"/>
      <c r="AM4" s="442"/>
      <c r="AN4" s="442"/>
      <c r="AO4" s="442"/>
      <c r="AP4" s="443"/>
      <c r="AQ4" s="444" t="s">
        <v>2</v>
      </c>
      <c r="AR4" s="434"/>
      <c r="AS4" s="434"/>
      <c r="AT4" s="434"/>
      <c r="AU4" s="434"/>
      <c r="AV4" s="434"/>
      <c r="AW4" s="434"/>
      <c r="AX4" s="445"/>
    </row>
    <row r="5" spans="1:50" ht="30" customHeight="1">
      <c r="A5" s="446" t="s">
        <v>30</v>
      </c>
      <c r="B5" s="447"/>
      <c r="C5" s="447"/>
      <c r="D5" s="447"/>
      <c r="E5" s="447"/>
      <c r="F5" s="448"/>
      <c r="G5" s="449" t="s">
        <v>265</v>
      </c>
      <c r="H5" s="450"/>
      <c r="I5" s="450"/>
      <c r="J5" s="450"/>
      <c r="K5" s="450"/>
      <c r="L5" s="450"/>
      <c r="M5" s="450"/>
      <c r="N5" s="450"/>
      <c r="O5" s="450"/>
      <c r="P5" s="450"/>
      <c r="Q5" s="450"/>
      <c r="R5" s="450"/>
      <c r="S5" s="450"/>
      <c r="T5" s="450"/>
      <c r="U5" s="450"/>
      <c r="V5" s="451"/>
      <c r="W5" s="451"/>
      <c r="X5" s="451"/>
      <c r="Y5" s="452" t="s">
        <v>3</v>
      </c>
      <c r="Z5" s="453"/>
      <c r="AA5" s="453"/>
      <c r="AB5" s="453"/>
      <c r="AC5" s="453"/>
      <c r="AD5" s="454"/>
      <c r="AE5" s="118" t="s">
        <v>92</v>
      </c>
      <c r="AF5" s="118"/>
      <c r="AG5" s="118"/>
      <c r="AH5" s="118"/>
      <c r="AI5" s="118"/>
      <c r="AJ5" s="118"/>
      <c r="AK5" s="118"/>
      <c r="AL5" s="118"/>
      <c r="AM5" s="118"/>
      <c r="AN5" s="118"/>
      <c r="AO5" s="118"/>
      <c r="AP5" s="119"/>
      <c r="AQ5" s="455" t="s">
        <v>95</v>
      </c>
      <c r="AR5" s="456"/>
      <c r="AS5" s="456"/>
      <c r="AT5" s="456"/>
      <c r="AU5" s="456"/>
      <c r="AV5" s="456"/>
      <c r="AW5" s="456"/>
      <c r="AX5" s="457"/>
    </row>
    <row r="6" spans="1:50" ht="30" customHeight="1">
      <c r="A6" s="466" t="s">
        <v>4</v>
      </c>
      <c r="B6" s="467"/>
      <c r="C6" s="467"/>
      <c r="D6" s="467"/>
      <c r="E6" s="467"/>
      <c r="F6" s="467"/>
      <c r="G6" s="468" t="s">
        <v>94</v>
      </c>
      <c r="H6" s="469"/>
      <c r="I6" s="469"/>
      <c r="J6" s="469"/>
      <c r="K6" s="469"/>
      <c r="L6" s="469"/>
      <c r="M6" s="469"/>
      <c r="N6" s="469"/>
      <c r="O6" s="469"/>
      <c r="P6" s="469"/>
      <c r="Q6" s="469"/>
      <c r="R6" s="469"/>
      <c r="S6" s="469"/>
      <c r="T6" s="469"/>
      <c r="U6" s="469"/>
      <c r="V6" s="469"/>
      <c r="W6" s="469"/>
      <c r="X6" s="469"/>
      <c r="Y6" s="470" t="s">
        <v>64</v>
      </c>
      <c r="Z6" s="471"/>
      <c r="AA6" s="471"/>
      <c r="AB6" s="471"/>
      <c r="AC6" s="471"/>
      <c r="AD6" s="472"/>
      <c r="AE6" s="473" t="s">
        <v>253</v>
      </c>
      <c r="AF6" s="474"/>
      <c r="AG6" s="474"/>
      <c r="AH6" s="474"/>
      <c r="AI6" s="474"/>
      <c r="AJ6" s="474"/>
      <c r="AK6" s="474"/>
      <c r="AL6" s="474"/>
      <c r="AM6" s="474"/>
      <c r="AN6" s="474"/>
      <c r="AO6" s="474"/>
      <c r="AP6" s="474"/>
      <c r="AQ6" s="475"/>
      <c r="AR6" s="475"/>
      <c r="AS6" s="475"/>
      <c r="AT6" s="475"/>
      <c r="AU6" s="475"/>
      <c r="AV6" s="475"/>
      <c r="AW6" s="475"/>
      <c r="AX6" s="476"/>
    </row>
    <row r="7" spans="1:50" ht="39.75" customHeight="1">
      <c r="A7" s="477" t="s">
        <v>24</v>
      </c>
      <c r="B7" s="478"/>
      <c r="C7" s="478"/>
      <c r="D7" s="478"/>
      <c r="E7" s="478"/>
      <c r="F7" s="478"/>
      <c r="G7" s="479" t="s">
        <v>105</v>
      </c>
      <c r="H7" s="480"/>
      <c r="I7" s="480"/>
      <c r="J7" s="480"/>
      <c r="K7" s="480"/>
      <c r="L7" s="480"/>
      <c r="M7" s="480"/>
      <c r="N7" s="480"/>
      <c r="O7" s="480"/>
      <c r="P7" s="480"/>
      <c r="Q7" s="480"/>
      <c r="R7" s="480"/>
      <c r="S7" s="480"/>
      <c r="T7" s="480"/>
      <c r="U7" s="480"/>
      <c r="V7" s="480"/>
      <c r="W7" s="480"/>
      <c r="X7" s="481"/>
      <c r="Y7" s="436" t="s">
        <v>5</v>
      </c>
      <c r="Z7" s="437"/>
      <c r="AA7" s="437"/>
      <c r="AB7" s="437"/>
      <c r="AC7" s="437"/>
      <c r="AD7" s="438"/>
      <c r="AE7" s="439" t="s">
        <v>93</v>
      </c>
      <c r="AF7" s="440"/>
      <c r="AG7" s="440"/>
      <c r="AH7" s="440"/>
      <c r="AI7" s="440"/>
      <c r="AJ7" s="440"/>
      <c r="AK7" s="440"/>
      <c r="AL7" s="440"/>
      <c r="AM7" s="440"/>
      <c r="AN7" s="440"/>
      <c r="AO7" s="440"/>
      <c r="AP7" s="440"/>
      <c r="AQ7" s="440"/>
      <c r="AR7" s="440"/>
      <c r="AS7" s="440"/>
      <c r="AT7" s="440"/>
      <c r="AU7" s="440"/>
      <c r="AV7" s="440"/>
      <c r="AW7" s="440"/>
      <c r="AX7" s="441"/>
    </row>
    <row r="8" spans="1:50" ht="59.25" customHeight="1">
      <c r="A8" s="460" t="s">
        <v>25</v>
      </c>
      <c r="B8" s="461"/>
      <c r="C8" s="461"/>
      <c r="D8" s="461"/>
      <c r="E8" s="461"/>
      <c r="F8" s="461"/>
      <c r="G8" s="463" t="s">
        <v>106</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row>
    <row r="9" spans="1:50" ht="188.25" customHeight="1">
      <c r="A9" s="460" t="s">
        <v>34</v>
      </c>
      <c r="B9" s="461"/>
      <c r="C9" s="461"/>
      <c r="D9" s="461"/>
      <c r="E9" s="461"/>
      <c r="F9" s="461"/>
      <c r="G9" s="717" t="s">
        <v>251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29.25" customHeight="1">
      <c r="A10" s="460" t="s">
        <v>6</v>
      </c>
      <c r="B10" s="461"/>
      <c r="C10" s="461"/>
      <c r="D10" s="461"/>
      <c r="E10" s="461"/>
      <c r="F10" s="462"/>
      <c r="G10" s="463" t="s">
        <v>261</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ht="21" customHeight="1">
      <c r="A11" s="496" t="s">
        <v>26</v>
      </c>
      <c r="B11" s="497"/>
      <c r="C11" s="497"/>
      <c r="D11" s="497"/>
      <c r="E11" s="497"/>
      <c r="F11" s="498"/>
      <c r="G11" s="502"/>
      <c r="H11" s="503"/>
      <c r="I11" s="503"/>
      <c r="J11" s="503"/>
      <c r="K11" s="503"/>
      <c r="L11" s="503"/>
      <c r="M11" s="503"/>
      <c r="N11" s="503"/>
      <c r="O11" s="503"/>
      <c r="P11" s="147" t="s">
        <v>66</v>
      </c>
      <c r="Q11" s="74"/>
      <c r="R11" s="74"/>
      <c r="S11" s="74"/>
      <c r="T11" s="74"/>
      <c r="U11" s="74"/>
      <c r="V11" s="75"/>
      <c r="W11" s="147" t="s">
        <v>67</v>
      </c>
      <c r="X11" s="74"/>
      <c r="Y11" s="74"/>
      <c r="Z11" s="74"/>
      <c r="AA11" s="74"/>
      <c r="AB11" s="74"/>
      <c r="AC11" s="75"/>
      <c r="AD11" s="147" t="s">
        <v>68</v>
      </c>
      <c r="AE11" s="74"/>
      <c r="AF11" s="74"/>
      <c r="AG11" s="74"/>
      <c r="AH11" s="74"/>
      <c r="AI11" s="74"/>
      <c r="AJ11" s="75"/>
      <c r="AK11" s="147" t="s">
        <v>69</v>
      </c>
      <c r="AL11" s="74"/>
      <c r="AM11" s="74"/>
      <c r="AN11" s="74"/>
      <c r="AO11" s="74"/>
      <c r="AP11" s="74"/>
      <c r="AQ11" s="75"/>
      <c r="AR11" s="147" t="s">
        <v>70</v>
      </c>
      <c r="AS11" s="74"/>
      <c r="AT11" s="74"/>
      <c r="AU11" s="74"/>
      <c r="AV11" s="74"/>
      <c r="AW11" s="74"/>
      <c r="AX11" s="506"/>
    </row>
    <row r="12" spans="1:50" ht="21" customHeight="1">
      <c r="A12" s="220"/>
      <c r="B12" s="221"/>
      <c r="C12" s="221"/>
      <c r="D12" s="221"/>
      <c r="E12" s="221"/>
      <c r="F12" s="222"/>
      <c r="G12" s="507" t="s">
        <v>7</v>
      </c>
      <c r="H12" s="508"/>
      <c r="I12" s="513" t="s">
        <v>8</v>
      </c>
      <c r="J12" s="514"/>
      <c r="K12" s="514"/>
      <c r="L12" s="514"/>
      <c r="M12" s="514"/>
      <c r="N12" s="514"/>
      <c r="O12" s="515"/>
      <c r="P12" s="516">
        <v>4665.519</v>
      </c>
      <c r="Q12" s="516"/>
      <c r="R12" s="516"/>
      <c r="S12" s="516"/>
      <c r="T12" s="516"/>
      <c r="U12" s="516"/>
      <c r="V12" s="516"/>
      <c r="W12" s="516">
        <v>4644.981</v>
      </c>
      <c r="X12" s="516"/>
      <c r="Y12" s="516"/>
      <c r="Z12" s="516"/>
      <c r="AA12" s="516"/>
      <c r="AB12" s="516"/>
      <c r="AC12" s="516"/>
      <c r="AD12" s="517">
        <v>4291.993</v>
      </c>
      <c r="AE12" s="518"/>
      <c r="AF12" s="518"/>
      <c r="AG12" s="518"/>
      <c r="AH12" s="518"/>
      <c r="AI12" s="518"/>
      <c r="AJ12" s="519"/>
      <c r="AK12" s="517">
        <v>5694.227</v>
      </c>
      <c r="AL12" s="518"/>
      <c r="AM12" s="518"/>
      <c r="AN12" s="518"/>
      <c r="AO12" s="518"/>
      <c r="AP12" s="518"/>
      <c r="AQ12" s="519"/>
      <c r="AR12" s="520"/>
      <c r="AS12" s="521"/>
      <c r="AT12" s="521"/>
      <c r="AU12" s="521"/>
      <c r="AV12" s="521"/>
      <c r="AW12" s="521"/>
      <c r="AX12" s="522"/>
    </row>
    <row r="13" spans="1:50" ht="21" customHeight="1">
      <c r="A13" s="220"/>
      <c r="B13" s="221"/>
      <c r="C13" s="221"/>
      <c r="D13" s="221"/>
      <c r="E13" s="221"/>
      <c r="F13" s="222"/>
      <c r="G13" s="509"/>
      <c r="H13" s="510"/>
      <c r="I13" s="159" t="s">
        <v>9</v>
      </c>
      <c r="J13" s="491"/>
      <c r="K13" s="491"/>
      <c r="L13" s="491"/>
      <c r="M13" s="491"/>
      <c r="N13" s="491"/>
      <c r="O13" s="492"/>
      <c r="P13" s="493">
        <v>115</v>
      </c>
      <c r="Q13" s="494"/>
      <c r="R13" s="494"/>
      <c r="S13" s="494"/>
      <c r="T13" s="494"/>
      <c r="U13" s="494"/>
      <c r="V13" s="495"/>
      <c r="W13" s="162">
        <v>1320</v>
      </c>
      <c r="X13" s="162"/>
      <c r="Y13" s="162"/>
      <c r="Z13" s="162"/>
      <c r="AA13" s="162"/>
      <c r="AB13" s="162"/>
      <c r="AC13" s="162"/>
      <c r="AD13" s="162">
        <v>310</v>
      </c>
      <c r="AE13" s="162"/>
      <c r="AF13" s="162"/>
      <c r="AG13" s="162"/>
      <c r="AH13" s="162"/>
      <c r="AI13" s="162"/>
      <c r="AJ13" s="162"/>
      <c r="AK13" s="482" t="s">
        <v>267</v>
      </c>
      <c r="AL13" s="483"/>
      <c r="AM13" s="483"/>
      <c r="AN13" s="483"/>
      <c r="AO13" s="483"/>
      <c r="AP13" s="483"/>
      <c r="AQ13" s="484"/>
      <c r="AR13" s="166"/>
      <c r="AS13" s="166"/>
      <c r="AT13" s="166"/>
      <c r="AU13" s="166"/>
      <c r="AV13" s="166"/>
      <c r="AW13" s="166"/>
      <c r="AX13" s="167"/>
    </row>
    <row r="14" spans="1:50" ht="21" customHeight="1">
      <c r="A14" s="220"/>
      <c r="B14" s="221"/>
      <c r="C14" s="221"/>
      <c r="D14" s="221"/>
      <c r="E14" s="221"/>
      <c r="F14" s="222"/>
      <c r="G14" s="509"/>
      <c r="H14" s="510"/>
      <c r="I14" s="159" t="s">
        <v>82</v>
      </c>
      <c r="J14" s="160"/>
      <c r="K14" s="160"/>
      <c r="L14" s="160"/>
      <c r="M14" s="160"/>
      <c r="N14" s="160"/>
      <c r="O14" s="161"/>
      <c r="P14" s="162">
        <v>3019.372</v>
      </c>
      <c r="Q14" s="162"/>
      <c r="R14" s="162"/>
      <c r="S14" s="162"/>
      <c r="T14" s="162"/>
      <c r="U14" s="162"/>
      <c r="V14" s="162"/>
      <c r="W14" s="162">
        <v>1506.512</v>
      </c>
      <c r="X14" s="162"/>
      <c r="Y14" s="162"/>
      <c r="Z14" s="162"/>
      <c r="AA14" s="162"/>
      <c r="AB14" s="162"/>
      <c r="AC14" s="162"/>
      <c r="AD14" s="162">
        <v>2342.558</v>
      </c>
      <c r="AE14" s="162"/>
      <c r="AF14" s="162"/>
      <c r="AG14" s="162"/>
      <c r="AH14" s="162"/>
      <c r="AI14" s="162"/>
      <c r="AJ14" s="162"/>
      <c r="AK14" s="163">
        <v>2093.703</v>
      </c>
      <c r="AL14" s="164"/>
      <c r="AM14" s="164"/>
      <c r="AN14" s="164"/>
      <c r="AO14" s="164"/>
      <c r="AP14" s="164"/>
      <c r="AQ14" s="165"/>
      <c r="AR14" s="166"/>
      <c r="AS14" s="166"/>
      <c r="AT14" s="166"/>
      <c r="AU14" s="166"/>
      <c r="AV14" s="166"/>
      <c r="AW14" s="166"/>
      <c r="AX14" s="167"/>
    </row>
    <row r="15" spans="1:50" ht="21" customHeight="1">
      <c r="A15" s="220"/>
      <c r="B15" s="221"/>
      <c r="C15" s="221"/>
      <c r="D15" s="221"/>
      <c r="E15" s="221"/>
      <c r="F15" s="222"/>
      <c r="G15" s="509"/>
      <c r="H15" s="510"/>
      <c r="I15" s="159" t="s">
        <v>83</v>
      </c>
      <c r="J15" s="160"/>
      <c r="K15" s="160"/>
      <c r="L15" s="160"/>
      <c r="M15" s="160"/>
      <c r="N15" s="160"/>
      <c r="O15" s="161"/>
      <c r="P15" s="488">
        <v>-1506.512</v>
      </c>
      <c r="Q15" s="489"/>
      <c r="R15" s="489"/>
      <c r="S15" s="489"/>
      <c r="T15" s="489"/>
      <c r="U15" s="489"/>
      <c r="V15" s="490"/>
      <c r="W15" s="488">
        <v>-2342.558</v>
      </c>
      <c r="X15" s="489"/>
      <c r="Y15" s="489"/>
      <c r="Z15" s="489"/>
      <c r="AA15" s="489"/>
      <c r="AB15" s="489"/>
      <c r="AC15" s="490"/>
      <c r="AD15" s="488">
        <v>-2093.703</v>
      </c>
      <c r="AE15" s="489"/>
      <c r="AF15" s="489"/>
      <c r="AG15" s="489"/>
      <c r="AH15" s="489"/>
      <c r="AI15" s="489"/>
      <c r="AJ15" s="490"/>
      <c r="AK15" s="482" t="s">
        <v>267</v>
      </c>
      <c r="AL15" s="483"/>
      <c r="AM15" s="483"/>
      <c r="AN15" s="483"/>
      <c r="AO15" s="483"/>
      <c r="AP15" s="483"/>
      <c r="AQ15" s="484"/>
      <c r="AR15" s="156"/>
      <c r="AS15" s="157"/>
      <c r="AT15" s="157"/>
      <c r="AU15" s="157"/>
      <c r="AV15" s="157"/>
      <c r="AW15" s="157"/>
      <c r="AX15" s="158"/>
    </row>
    <row r="16" spans="1:50" ht="24.75" customHeight="1">
      <c r="A16" s="220"/>
      <c r="B16" s="221"/>
      <c r="C16" s="221"/>
      <c r="D16" s="221"/>
      <c r="E16" s="221"/>
      <c r="F16" s="222"/>
      <c r="G16" s="509"/>
      <c r="H16" s="510"/>
      <c r="I16" s="159" t="s">
        <v>81</v>
      </c>
      <c r="J16" s="491"/>
      <c r="K16" s="491"/>
      <c r="L16" s="491"/>
      <c r="M16" s="491"/>
      <c r="N16" s="491"/>
      <c r="O16" s="492"/>
      <c r="P16" s="482" t="s">
        <v>267</v>
      </c>
      <c r="Q16" s="483"/>
      <c r="R16" s="483"/>
      <c r="S16" s="483"/>
      <c r="T16" s="483"/>
      <c r="U16" s="483"/>
      <c r="V16" s="484"/>
      <c r="W16" s="482" t="s">
        <v>267</v>
      </c>
      <c r="X16" s="483"/>
      <c r="Y16" s="483"/>
      <c r="Z16" s="483"/>
      <c r="AA16" s="483"/>
      <c r="AB16" s="483"/>
      <c r="AC16" s="484"/>
      <c r="AD16" s="482" t="s">
        <v>267</v>
      </c>
      <c r="AE16" s="483"/>
      <c r="AF16" s="483"/>
      <c r="AG16" s="483"/>
      <c r="AH16" s="483"/>
      <c r="AI16" s="483"/>
      <c r="AJ16" s="484"/>
      <c r="AK16" s="482" t="s">
        <v>267</v>
      </c>
      <c r="AL16" s="483"/>
      <c r="AM16" s="483"/>
      <c r="AN16" s="483"/>
      <c r="AO16" s="483"/>
      <c r="AP16" s="483"/>
      <c r="AQ16" s="484"/>
      <c r="AR16" s="166"/>
      <c r="AS16" s="166"/>
      <c r="AT16" s="166"/>
      <c r="AU16" s="166"/>
      <c r="AV16" s="166"/>
      <c r="AW16" s="166"/>
      <c r="AX16" s="167"/>
    </row>
    <row r="17" spans="1:50" ht="24.75" customHeight="1">
      <c r="A17" s="220"/>
      <c r="B17" s="221"/>
      <c r="C17" s="221"/>
      <c r="D17" s="221"/>
      <c r="E17" s="221"/>
      <c r="F17" s="222"/>
      <c r="G17" s="511"/>
      <c r="H17" s="512"/>
      <c r="I17" s="485" t="s">
        <v>21</v>
      </c>
      <c r="J17" s="486"/>
      <c r="K17" s="486"/>
      <c r="L17" s="486"/>
      <c r="M17" s="486"/>
      <c r="N17" s="486"/>
      <c r="O17" s="487"/>
      <c r="P17" s="527">
        <v>6293.379</v>
      </c>
      <c r="Q17" s="528"/>
      <c r="R17" s="528"/>
      <c r="S17" s="528"/>
      <c r="T17" s="528"/>
      <c r="U17" s="528"/>
      <c r="V17" s="529"/>
      <c r="W17" s="527">
        <v>5128.9349999999995</v>
      </c>
      <c r="X17" s="528"/>
      <c r="Y17" s="528"/>
      <c r="Z17" s="528"/>
      <c r="AA17" s="528"/>
      <c r="AB17" s="528"/>
      <c r="AC17" s="529"/>
      <c r="AD17" s="527">
        <v>4850.848</v>
      </c>
      <c r="AE17" s="528"/>
      <c r="AF17" s="528"/>
      <c r="AG17" s="528"/>
      <c r="AH17" s="528"/>
      <c r="AI17" s="528"/>
      <c r="AJ17" s="529"/>
      <c r="AK17" s="527">
        <v>7787.93</v>
      </c>
      <c r="AL17" s="528"/>
      <c r="AM17" s="528"/>
      <c r="AN17" s="528"/>
      <c r="AO17" s="528"/>
      <c r="AP17" s="528"/>
      <c r="AQ17" s="529"/>
      <c r="AR17" s="530"/>
      <c r="AS17" s="530"/>
      <c r="AT17" s="530"/>
      <c r="AU17" s="530"/>
      <c r="AV17" s="530"/>
      <c r="AW17" s="530"/>
      <c r="AX17" s="531"/>
    </row>
    <row r="18" spans="1:50" ht="24.75" customHeight="1">
      <c r="A18" s="220"/>
      <c r="B18" s="221"/>
      <c r="C18" s="221"/>
      <c r="D18" s="221"/>
      <c r="E18" s="221"/>
      <c r="F18" s="222"/>
      <c r="G18" s="504" t="s">
        <v>10</v>
      </c>
      <c r="H18" s="505"/>
      <c r="I18" s="505"/>
      <c r="J18" s="505"/>
      <c r="K18" s="505"/>
      <c r="L18" s="505"/>
      <c r="M18" s="505"/>
      <c r="N18" s="505"/>
      <c r="O18" s="505"/>
      <c r="P18" s="532">
        <v>6165.563</v>
      </c>
      <c r="Q18" s="533"/>
      <c r="R18" s="533"/>
      <c r="S18" s="533"/>
      <c r="T18" s="533"/>
      <c r="U18" s="533"/>
      <c r="V18" s="534"/>
      <c r="W18" s="535">
        <v>4891.97</v>
      </c>
      <c r="X18" s="535"/>
      <c r="Y18" s="535"/>
      <c r="Z18" s="535"/>
      <c r="AA18" s="535"/>
      <c r="AB18" s="535"/>
      <c r="AC18" s="535"/>
      <c r="AD18" s="532">
        <v>4847.005</v>
      </c>
      <c r="AE18" s="533"/>
      <c r="AF18" s="533"/>
      <c r="AG18" s="533"/>
      <c r="AH18" s="533"/>
      <c r="AI18" s="533"/>
      <c r="AJ18" s="534"/>
      <c r="AK18" s="536"/>
      <c r="AL18" s="536"/>
      <c r="AM18" s="536"/>
      <c r="AN18" s="536"/>
      <c r="AO18" s="536"/>
      <c r="AP18" s="536"/>
      <c r="AQ18" s="536"/>
      <c r="AR18" s="523"/>
      <c r="AS18" s="523"/>
      <c r="AT18" s="523"/>
      <c r="AU18" s="523"/>
      <c r="AV18" s="523"/>
      <c r="AW18" s="523"/>
      <c r="AX18" s="524"/>
    </row>
    <row r="19" spans="1:50" ht="24.75" customHeight="1">
      <c r="A19" s="499"/>
      <c r="B19" s="500"/>
      <c r="C19" s="500"/>
      <c r="D19" s="500"/>
      <c r="E19" s="500"/>
      <c r="F19" s="501"/>
      <c r="G19" s="504" t="s">
        <v>11</v>
      </c>
      <c r="H19" s="505"/>
      <c r="I19" s="505"/>
      <c r="J19" s="505"/>
      <c r="K19" s="505"/>
      <c r="L19" s="505"/>
      <c r="M19" s="505"/>
      <c r="N19" s="505"/>
      <c r="O19" s="505"/>
      <c r="P19" s="543">
        <v>0.9796904016109629</v>
      </c>
      <c r="Q19" s="544"/>
      <c r="R19" s="544"/>
      <c r="S19" s="544"/>
      <c r="T19" s="544"/>
      <c r="U19" s="544"/>
      <c r="V19" s="545"/>
      <c r="W19" s="543">
        <v>0.9537984006426287</v>
      </c>
      <c r="X19" s="544"/>
      <c r="Y19" s="544"/>
      <c r="Z19" s="544"/>
      <c r="AA19" s="544"/>
      <c r="AB19" s="544"/>
      <c r="AC19" s="545"/>
      <c r="AD19" s="543">
        <v>0.9992077673841769</v>
      </c>
      <c r="AE19" s="544"/>
      <c r="AF19" s="544"/>
      <c r="AG19" s="544"/>
      <c r="AH19" s="544"/>
      <c r="AI19" s="544"/>
      <c r="AJ19" s="545"/>
      <c r="AK19" s="525"/>
      <c r="AL19" s="525"/>
      <c r="AM19" s="525"/>
      <c r="AN19" s="525"/>
      <c r="AO19" s="525"/>
      <c r="AP19" s="525"/>
      <c r="AQ19" s="525"/>
      <c r="AR19" s="525"/>
      <c r="AS19" s="525"/>
      <c r="AT19" s="525"/>
      <c r="AU19" s="525"/>
      <c r="AV19" s="525"/>
      <c r="AW19" s="525"/>
      <c r="AX19" s="526"/>
    </row>
    <row r="20" spans="1:50" ht="31.5" customHeight="1">
      <c r="A20" s="96" t="s">
        <v>13</v>
      </c>
      <c r="B20" s="561"/>
      <c r="C20" s="561"/>
      <c r="D20" s="561"/>
      <c r="E20" s="561"/>
      <c r="F20" s="562"/>
      <c r="G20" s="537" t="s">
        <v>37</v>
      </c>
      <c r="H20" s="74"/>
      <c r="I20" s="74"/>
      <c r="J20" s="74"/>
      <c r="K20" s="74"/>
      <c r="L20" s="74"/>
      <c r="M20" s="74"/>
      <c r="N20" s="74"/>
      <c r="O20" s="74"/>
      <c r="P20" s="74"/>
      <c r="Q20" s="74"/>
      <c r="R20" s="74"/>
      <c r="S20" s="74"/>
      <c r="T20" s="74"/>
      <c r="U20" s="74"/>
      <c r="V20" s="74"/>
      <c r="W20" s="74"/>
      <c r="X20" s="75"/>
      <c r="Y20" s="538"/>
      <c r="Z20" s="539"/>
      <c r="AA20" s="540"/>
      <c r="AB20" s="73" t="s">
        <v>12</v>
      </c>
      <c r="AC20" s="74"/>
      <c r="AD20" s="75"/>
      <c r="AE20" s="541" t="s">
        <v>66</v>
      </c>
      <c r="AF20" s="542"/>
      <c r="AG20" s="542"/>
      <c r="AH20" s="542"/>
      <c r="AI20" s="542"/>
      <c r="AJ20" s="541" t="s">
        <v>67</v>
      </c>
      <c r="AK20" s="542"/>
      <c r="AL20" s="542"/>
      <c r="AM20" s="542"/>
      <c r="AN20" s="542"/>
      <c r="AO20" s="541" t="s">
        <v>68</v>
      </c>
      <c r="AP20" s="542"/>
      <c r="AQ20" s="542"/>
      <c r="AR20" s="542"/>
      <c r="AS20" s="542"/>
      <c r="AT20" s="547" t="s">
        <v>114</v>
      </c>
      <c r="AU20" s="542"/>
      <c r="AV20" s="542"/>
      <c r="AW20" s="542"/>
      <c r="AX20" s="548"/>
    </row>
    <row r="21" spans="1:50" ht="26.25" customHeight="1">
      <c r="A21" s="388"/>
      <c r="B21" s="389"/>
      <c r="C21" s="389"/>
      <c r="D21" s="389"/>
      <c r="E21" s="389"/>
      <c r="F21" s="390"/>
      <c r="G21" s="566" t="s">
        <v>107</v>
      </c>
      <c r="H21" s="567"/>
      <c r="I21" s="567"/>
      <c r="J21" s="567"/>
      <c r="K21" s="567"/>
      <c r="L21" s="567"/>
      <c r="M21" s="567"/>
      <c r="N21" s="567"/>
      <c r="O21" s="567"/>
      <c r="P21" s="567"/>
      <c r="Q21" s="567"/>
      <c r="R21" s="567"/>
      <c r="S21" s="567"/>
      <c r="T21" s="567"/>
      <c r="U21" s="567"/>
      <c r="V21" s="567"/>
      <c r="W21" s="567"/>
      <c r="X21" s="568"/>
      <c r="Y21" s="723" t="s">
        <v>14</v>
      </c>
      <c r="Z21" s="724"/>
      <c r="AA21" s="725"/>
      <c r="AB21" s="549" t="s">
        <v>100</v>
      </c>
      <c r="AC21" s="550"/>
      <c r="AD21" s="550"/>
      <c r="AE21" s="183">
        <v>22743</v>
      </c>
      <c r="AF21" s="178"/>
      <c r="AG21" s="178"/>
      <c r="AH21" s="178"/>
      <c r="AI21" s="179"/>
      <c r="AJ21" s="183">
        <v>22996</v>
      </c>
      <c r="AK21" s="178"/>
      <c r="AL21" s="178"/>
      <c r="AM21" s="178"/>
      <c r="AN21" s="179"/>
      <c r="AO21" s="177" t="s">
        <v>97</v>
      </c>
      <c r="AP21" s="178"/>
      <c r="AQ21" s="178"/>
      <c r="AR21" s="178"/>
      <c r="AS21" s="179"/>
      <c r="AT21" s="180">
        <v>26700</v>
      </c>
      <c r="AU21" s="180"/>
      <c r="AV21" s="180"/>
      <c r="AW21" s="180"/>
      <c r="AX21" s="181"/>
    </row>
    <row r="22" spans="1:50" ht="28.5" customHeight="1">
      <c r="A22" s="388"/>
      <c r="B22" s="389"/>
      <c r="C22" s="389"/>
      <c r="D22" s="389"/>
      <c r="E22" s="389"/>
      <c r="F22" s="390"/>
      <c r="G22" s="720"/>
      <c r="H22" s="721"/>
      <c r="I22" s="721"/>
      <c r="J22" s="721"/>
      <c r="K22" s="721"/>
      <c r="L22" s="721"/>
      <c r="M22" s="721"/>
      <c r="N22" s="721"/>
      <c r="O22" s="721"/>
      <c r="P22" s="721"/>
      <c r="Q22" s="721"/>
      <c r="R22" s="721"/>
      <c r="S22" s="721"/>
      <c r="T22" s="721"/>
      <c r="U22" s="721"/>
      <c r="V22" s="721"/>
      <c r="W22" s="721"/>
      <c r="X22" s="722"/>
      <c r="Y22" s="147" t="s">
        <v>85</v>
      </c>
      <c r="Z22" s="74"/>
      <c r="AA22" s="75"/>
      <c r="AB22" s="546"/>
      <c r="AC22" s="546"/>
      <c r="AD22" s="546"/>
      <c r="AE22" s="144" t="s">
        <v>96</v>
      </c>
      <c r="AF22" s="145"/>
      <c r="AG22" s="145"/>
      <c r="AH22" s="145"/>
      <c r="AI22" s="146"/>
      <c r="AJ22" s="144" t="s">
        <v>96</v>
      </c>
      <c r="AK22" s="145"/>
      <c r="AL22" s="145"/>
      <c r="AM22" s="145"/>
      <c r="AN22" s="146"/>
      <c r="AO22" s="144" t="s">
        <v>96</v>
      </c>
      <c r="AP22" s="145"/>
      <c r="AQ22" s="145"/>
      <c r="AR22" s="145"/>
      <c r="AS22" s="146"/>
      <c r="AT22" s="144" t="s">
        <v>96</v>
      </c>
      <c r="AU22" s="145"/>
      <c r="AV22" s="145"/>
      <c r="AW22" s="145"/>
      <c r="AX22" s="182"/>
    </row>
    <row r="23" spans="1:50" ht="32.25" customHeight="1">
      <c r="A23" s="388"/>
      <c r="B23" s="389"/>
      <c r="C23" s="389"/>
      <c r="D23" s="389"/>
      <c r="E23" s="389"/>
      <c r="F23" s="390"/>
      <c r="G23" s="569"/>
      <c r="H23" s="570"/>
      <c r="I23" s="570"/>
      <c r="J23" s="570"/>
      <c r="K23" s="570"/>
      <c r="L23" s="570"/>
      <c r="M23" s="570"/>
      <c r="N23" s="570"/>
      <c r="O23" s="570"/>
      <c r="P23" s="570"/>
      <c r="Q23" s="570"/>
      <c r="R23" s="570"/>
      <c r="S23" s="570"/>
      <c r="T23" s="570"/>
      <c r="U23" s="570"/>
      <c r="V23" s="570"/>
      <c r="W23" s="570"/>
      <c r="X23" s="571"/>
      <c r="Y23" s="73" t="s">
        <v>15</v>
      </c>
      <c r="Z23" s="74"/>
      <c r="AA23" s="75"/>
      <c r="AB23" s="152" t="s">
        <v>98</v>
      </c>
      <c r="AC23" s="152"/>
      <c r="AD23" s="152"/>
      <c r="AE23" s="148">
        <f>AE21/$AT21*100</f>
        <v>85.17977528089887</v>
      </c>
      <c r="AF23" s="149"/>
      <c r="AG23" s="149"/>
      <c r="AH23" s="149"/>
      <c r="AI23" s="150"/>
      <c r="AJ23" s="148">
        <f>AJ21/$AT21*100</f>
        <v>86.12734082397003</v>
      </c>
      <c r="AK23" s="149"/>
      <c r="AL23" s="149"/>
      <c r="AM23" s="149"/>
      <c r="AN23" s="150"/>
      <c r="AO23" s="59" t="s">
        <v>97</v>
      </c>
      <c r="AP23" s="60"/>
      <c r="AQ23" s="60"/>
      <c r="AR23" s="60"/>
      <c r="AS23" s="61"/>
      <c r="AT23" s="279"/>
      <c r="AU23" s="280"/>
      <c r="AV23" s="280"/>
      <c r="AW23" s="280"/>
      <c r="AX23" s="281"/>
    </row>
    <row r="24" spans="1:50" ht="26.25" customHeight="1">
      <c r="A24" s="27"/>
      <c r="B24" s="28"/>
      <c r="C24" s="28"/>
      <c r="D24" s="28"/>
      <c r="E24" s="28"/>
      <c r="F24" s="29"/>
      <c r="G24" s="566" t="s">
        <v>108</v>
      </c>
      <c r="H24" s="567"/>
      <c r="I24" s="567"/>
      <c r="J24" s="567"/>
      <c r="K24" s="567"/>
      <c r="L24" s="567"/>
      <c r="M24" s="567"/>
      <c r="N24" s="567"/>
      <c r="O24" s="567"/>
      <c r="P24" s="567"/>
      <c r="Q24" s="567"/>
      <c r="R24" s="567"/>
      <c r="S24" s="567"/>
      <c r="T24" s="567"/>
      <c r="U24" s="567"/>
      <c r="V24" s="567"/>
      <c r="W24" s="567"/>
      <c r="X24" s="568"/>
      <c r="Y24" s="723" t="s">
        <v>14</v>
      </c>
      <c r="Z24" s="724"/>
      <c r="AA24" s="725"/>
      <c r="AB24" s="549" t="s">
        <v>100</v>
      </c>
      <c r="AC24" s="550"/>
      <c r="AD24" s="550"/>
      <c r="AE24" s="183">
        <v>17294</v>
      </c>
      <c r="AF24" s="178"/>
      <c r="AG24" s="178"/>
      <c r="AH24" s="178"/>
      <c r="AI24" s="179"/>
      <c r="AJ24" s="183">
        <v>17884</v>
      </c>
      <c r="AK24" s="178"/>
      <c r="AL24" s="178"/>
      <c r="AM24" s="178"/>
      <c r="AN24" s="179"/>
      <c r="AO24" s="177" t="s">
        <v>97</v>
      </c>
      <c r="AP24" s="178"/>
      <c r="AQ24" s="178"/>
      <c r="AR24" s="178"/>
      <c r="AS24" s="179"/>
      <c r="AT24" s="180">
        <v>21600</v>
      </c>
      <c r="AU24" s="180"/>
      <c r="AV24" s="180"/>
      <c r="AW24" s="180"/>
      <c r="AX24" s="181"/>
    </row>
    <row r="25" spans="1:50" ht="28.5" customHeight="1">
      <c r="A25" s="27"/>
      <c r="B25" s="28"/>
      <c r="C25" s="28"/>
      <c r="D25" s="28"/>
      <c r="E25" s="28"/>
      <c r="F25" s="29"/>
      <c r="G25" s="720"/>
      <c r="H25" s="721"/>
      <c r="I25" s="721"/>
      <c r="J25" s="721"/>
      <c r="K25" s="721"/>
      <c r="L25" s="721"/>
      <c r="M25" s="721"/>
      <c r="N25" s="721"/>
      <c r="O25" s="721"/>
      <c r="P25" s="721"/>
      <c r="Q25" s="721"/>
      <c r="R25" s="721"/>
      <c r="S25" s="721"/>
      <c r="T25" s="721"/>
      <c r="U25" s="721"/>
      <c r="V25" s="721"/>
      <c r="W25" s="721"/>
      <c r="X25" s="722"/>
      <c r="Y25" s="147" t="s">
        <v>85</v>
      </c>
      <c r="Z25" s="74"/>
      <c r="AA25" s="75"/>
      <c r="AB25" s="546"/>
      <c r="AC25" s="546"/>
      <c r="AD25" s="546"/>
      <c r="AE25" s="144" t="s">
        <v>96</v>
      </c>
      <c r="AF25" s="145"/>
      <c r="AG25" s="145"/>
      <c r="AH25" s="145"/>
      <c r="AI25" s="146"/>
      <c r="AJ25" s="144" t="s">
        <v>96</v>
      </c>
      <c r="AK25" s="145"/>
      <c r="AL25" s="145"/>
      <c r="AM25" s="145"/>
      <c r="AN25" s="146"/>
      <c r="AO25" s="144" t="s">
        <v>96</v>
      </c>
      <c r="AP25" s="145"/>
      <c r="AQ25" s="145"/>
      <c r="AR25" s="145"/>
      <c r="AS25" s="146"/>
      <c r="AT25" s="144" t="s">
        <v>96</v>
      </c>
      <c r="AU25" s="145"/>
      <c r="AV25" s="145"/>
      <c r="AW25" s="145"/>
      <c r="AX25" s="182"/>
    </row>
    <row r="26" spans="1:50" ht="32.25" customHeight="1">
      <c r="A26" s="27"/>
      <c r="B26" s="28"/>
      <c r="C26" s="28"/>
      <c r="D26" s="28"/>
      <c r="E26" s="28"/>
      <c r="F26" s="29"/>
      <c r="G26" s="569"/>
      <c r="H26" s="570"/>
      <c r="I26" s="570"/>
      <c r="J26" s="570"/>
      <c r="K26" s="570"/>
      <c r="L26" s="570"/>
      <c r="M26" s="570"/>
      <c r="N26" s="570"/>
      <c r="O26" s="570"/>
      <c r="P26" s="570"/>
      <c r="Q26" s="570"/>
      <c r="R26" s="570"/>
      <c r="S26" s="570"/>
      <c r="T26" s="570"/>
      <c r="U26" s="570"/>
      <c r="V26" s="570"/>
      <c r="W26" s="570"/>
      <c r="X26" s="571"/>
      <c r="Y26" s="73" t="s">
        <v>15</v>
      </c>
      <c r="Z26" s="74"/>
      <c r="AA26" s="75"/>
      <c r="AB26" s="152" t="s">
        <v>98</v>
      </c>
      <c r="AC26" s="152"/>
      <c r="AD26" s="152"/>
      <c r="AE26" s="148">
        <f>AE24/$AT24*100</f>
        <v>80.06481481481481</v>
      </c>
      <c r="AF26" s="149"/>
      <c r="AG26" s="149"/>
      <c r="AH26" s="149"/>
      <c r="AI26" s="150"/>
      <c r="AJ26" s="148">
        <f>AJ24/$AT24*100</f>
        <v>82.7962962962963</v>
      </c>
      <c r="AK26" s="149"/>
      <c r="AL26" s="149"/>
      <c r="AM26" s="149"/>
      <c r="AN26" s="150"/>
      <c r="AO26" s="151" t="s">
        <v>99</v>
      </c>
      <c r="AP26" s="152"/>
      <c r="AQ26" s="152"/>
      <c r="AR26" s="152"/>
      <c r="AS26" s="152"/>
      <c r="AT26" s="525"/>
      <c r="AU26" s="525"/>
      <c r="AV26" s="525"/>
      <c r="AW26" s="525"/>
      <c r="AX26" s="526"/>
    </row>
    <row r="27" spans="1:50" ht="31.5" customHeight="1">
      <c r="A27" s="96" t="s">
        <v>31</v>
      </c>
      <c r="B27" s="561"/>
      <c r="C27" s="561"/>
      <c r="D27" s="561"/>
      <c r="E27" s="561"/>
      <c r="F27" s="562"/>
      <c r="G27" s="537" t="s">
        <v>35</v>
      </c>
      <c r="H27" s="74"/>
      <c r="I27" s="74"/>
      <c r="J27" s="74"/>
      <c r="K27" s="74"/>
      <c r="L27" s="74"/>
      <c r="M27" s="74"/>
      <c r="N27" s="74"/>
      <c r="O27" s="74"/>
      <c r="P27" s="74"/>
      <c r="Q27" s="74"/>
      <c r="R27" s="74"/>
      <c r="S27" s="74"/>
      <c r="T27" s="74"/>
      <c r="U27" s="74"/>
      <c r="V27" s="74"/>
      <c r="W27" s="74"/>
      <c r="X27" s="75"/>
      <c r="Y27" s="538"/>
      <c r="Z27" s="539"/>
      <c r="AA27" s="540"/>
      <c r="AB27" s="73" t="s">
        <v>12</v>
      </c>
      <c r="AC27" s="74"/>
      <c r="AD27" s="75"/>
      <c r="AE27" s="541" t="s">
        <v>66</v>
      </c>
      <c r="AF27" s="542"/>
      <c r="AG27" s="542"/>
      <c r="AH27" s="542"/>
      <c r="AI27" s="542"/>
      <c r="AJ27" s="541" t="s">
        <v>67</v>
      </c>
      <c r="AK27" s="542"/>
      <c r="AL27" s="542"/>
      <c r="AM27" s="542"/>
      <c r="AN27" s="542"/>
      <c r="AO27" s="541" t="s">
        <v>68</v>
      </c>
      <c r="AP27" s="542"/>
      <c r="AQ27" s="542"/>
      <c r="AR27" s="542"/>
      <c r="AS27" s="542"/>
      <c r="AT27" s="126" t="s">
        <v>71</v>
      </c>
      <c r="AU27" s="127"/>
      <c r="AV27" s="127"/>
      <c r="AW27" s="127"/>
      <c r="AX27" s="128"/>
    </row>
    <row r="28" spans="1:55" ht="39.75" customHeight="1">
      <c r="A28" s="388"/>
      <c r="B28" s="389"/>
      <c r="C28" s="389"/>
      <c r="D28" s="389"/>
      <c r="E28" s="389"/>
      <c r="F28" s="390"/>
      <c r="G28" s="566" t="s">
        <v>109</v>
      </c>
      <c r="H28" s="567"/>
      <c r="I28" s="567"/>
      <c r="J28" s="567"/>
      <c r="K28" s="567"/>
      <c r="L28" s="567"/>
      <c r="M28" s="567"/>
      <c r="N28" s="567"/>
      <c r="O28" s="567"/>
      <c r="P28" s="567"/>
      <c r="Q28" s="567"/>
      <c r="R28" s="567"/>
      <c r="S28" s="567"/>
      <c r="T28" s="567"/>
      <c r="U28" s="567"/>
      <c r="V28" s="567"/>
      <c r="W28" s="567"/>
      <c r="X28" s="568"/>
      <c r="Y28" s="114" t="s">
        <v>86</v>
      </c>
      <c r="Z28" s="115"/>
      <c r="AA28" s="116"/>
      <c r="AB28" s="120" t="s">
        <v>110</v>
      </c>
      <c r="AC28" s="121"/>
      <c r="AD28" s="122"/>
      <c r="AE28" s="572">
        <v>2</v>
      </c>
      <c r="AF28" s="572"/>
      <c r="AG28" s="572"/>
      <c r="AH28" s="572"/>
      <c r="AI28" s="572"/>
      <c r="AJ28" s="572">
        <v>3</v>
      </c>
      <c r="AK28" s="572"/>
      <c r="AL28" s="572"/>
      <c r="AM28" s="572"/>
      <c r="AN28" s="572"/>
      <c r="AO28" s="556">
        <v>3</v>
      </c>
      <c r="AP28" s="556"/>
      <c r="AQ28" s="556"/>
      <c r="AR28" s="556"/>
      <c r="AS28" s="556"/>
      <c r="AT28" s="59" t="s">
        <v>96</v>
      </c>
      <c r="AU28" s="60"/>
      <c r="AV28" s="60"/>
      <c r="AW28" s="60"/>
      <c r="AX28" s="557"/>
      <c r="AY28" s="30"/>
      <c r="AZ28" s="31"/>
      <c r="BA28" s="31"/>
      <c r="BB28" s="31"/>
      <c r="BC28" s="31"/>
    </row>
    <row r="29" spans="1:55" ht="32.25" customHeight="1">
      <c r="A29" s="563"/>
      <c r="B29" s="564"/>
      <c r="C29" s="564"/>
      <c r="D29" s="564"/>
      <c r="E29" s="564"/>
      <c r="F29" s="565"/>
      <c r="G29" s="569"/>
      <c r="H29" s="570"/>
      <c r="I29" s="570"/>
      <c r="J29" s="570"/>
      <c r="K29" s="570"/>
      <c r="L29" s="570"/>
      <c r="M29" s="570"/>
      <c r="N29" s="570"/>
      <c r="O29" s="570"/>
      <c r="P29" s="570"/>
      <c r="Q29" s="570"/>
      <c r="R29" s="570"/>
      <c r="S29" s="570"/>
      <c r="T29" s="570"/>
      <c r="U29" s="570"/>
      <c r="V29" s="570"/>
      <c r="W29" s="570"/>
      <c r="X29" s="571"/>
      <c r="Y29" s="117" t="s">
        <v>87</v>
      </c>
      <c r="Z29" s="118"/>
      <c r="AA29" s="119"/>
      <c r="AB29" s="123" t="s">
        <v>110</v>
      </c>
      <c r="AC29" s="124"/>
      <c r="AD29" s="125"/>
      <c r="AE29" s="558">
        <v>2</v>
      </c>
      <c r="AF29" s="559"/>
      <c r="AG29" s="559"/>
      <c r="AH29" s="559"/>
      <c r="AI29" s="560"/>
      <c r="AJ29" s="558">
        <v>3</v>
      </c>
      <c r="AK29" s="559"/>
      <c r="AL29" s="559"/>
      <c r="AM29" s="559"/>
      <c r="AN29" s="560"/>
      <c r="AO29" s="558">
        <v>3</v>
      </c>
      <c r="AP29" s="559"/>
      <c r="AQ29" s="559"/>
      <c r="AR29" s="559"/>
      <c r="AS29" s="560"/>
      <c r="AT29" s="715">
        <v>3</v>
      </c>
      <c r="AU29" s="559"/>
      <c r="AV29" s="559"/>
      <c r="AW29" s="559"/>
      <c r="AX29" s="716"/>
      <c r="AY29" s="30"/>
      <c r="AZ29" s="31"/>
      <c r="BA29" s="31"/>
      <c r="BB29" s="31"/>
      <c r="BC29" s="31"/>
    </row>
    <row r="30" spans="1:50" ht="32.25" customHeight="1">
      <c r="A30" s="96" t="s">
        <v>16</v>
      </c>
      <c r="B30" s="97"/>
      <c r="C30" s="97"/>
      <c r="D30" s="97"/>
      <c r="E30" s="97"/>
      <c r="F30" s="98"/>
      <c r="G30" s="105" t="s">
        <v>17</v>
      </c>
      <c r="H30" s="74"/>
      <c r="I30" s="74"/>
      <c r="J30" s="74"/>
      <c r="K30" s="74"/>
      <c r="L30" s="74"/>
      <c r="M30" s="74"/>
      <c r="N30" s="74"/>
      <c r="O30" s="74"/>
      <c r="P30" s="74"/>
      <c r="Q30" s="74"/>
      <c r="R30" s="74"/>
      <c r="S30" s="74"/>
      <c r="T30" s="74"/>
      <c r="U30" s="74"/>
      <c r="V30" s="74"/>
      <c r="W30" s="74"/>
      <c r="X30" s="75"/>
      <c r="Y30" s="137"/>
      <c r="Z30" s="138"/>
      <c r="AA30" s="139"/>
      <c r="AB30" s="73" t="s">
        <v>12</v>
      </c>
      <c r="AC30" s="74"/>
      <c r="AD30" s="75"/>
      <c r="AE30" s="147" t="s">
        <v>66</v>
      </c>
      <c r="AF30" s="74"/>
      <c r="AG30" s="74"/>
      <c r="AH30" s="74"/>
      <c r="AI30" s="75"/>
      <c r="AJ30" s="147" t="s">
        <v>67</v>
      </c>
      <c r="AK30" s="74"/>
      <c r="AL30" s="74"/>
      <c r="AM30" s="74"/>
      <c r="AN30" s="75"/>
      <c r="AO30" s="147" t="s">
        <v>68</v>
      </c>
      <c r="AP30" s="74"/>
      <c r="AQ30" s="74"/>
      <c r="AR30" s="74"/>
      <c r="AS30" s="75"/>
      <c r="AT30" s="126" t="s">
        <v>79</v>
      </c>
      <c r="AU30" s="127"/>
      <c r="AV30" s="127"/>
      <c r="AW30" s="127"/>
      <c r="AX30" s="128"/>
    </row>
    <row r="31" spans="1:50" ht="46.5" customHeight="1">
      <c r="A31" s="99"/>
      <c r="B31" s="100"/>
      <c r="C31" s="100"/>
      <c r="D31" s="100"/>
      <c r="E31" s="100"/>
      <c r="F31" s="101"/>
      <c r="G31" s="184" t="s">
        <v>111</v>
      </c>
      <c r="H31" s="184"/>
      <c r="I31" s="184"/>
      <c r="J31" s="184"/>
      <c r="K31" s="184"/>
      <c r="L31" s="184"/>
      <c r="M31" s="184"/>
      <c r="N31" s="184"/>
      <c r="O31" s="184"/>
      <c r="P31" s="184"/>
      <c r="Q31" s="184"/>
      <c r="R31" s="184"/>
      <c r="S31" s="184"/>
      <c r="T31" s="184"/>
      <c r="U31" s="184"/>
      <c r="V31" s="184"/>
      <c r="W31" s="184"/>
      <c r="X31" s="184"/>
      <c r="Y31" s="553" t="s">
        <v>16</v>
      </c>
      <c r="Z31" s="554"/>
      <c r="AA31" s="555"/>
      <c r="AB31" s="129" t="s">
        <v>242</v>
      </c>
      <c r="AC31" s="130"/>
      <c r="AD31" s="131"/>
      <c r="AE31" s="140">
        <v>3083</v>
      </c>
      <c r="AF31" s="60"/>
      <c r="AG31" s="60"/>
      <c r="AH31" s="60"/>
      <c r="AI31" s="61"/>
      <c r="AJ31" s="140">
        <v>1631</v>
      </c>
      <c r="AK31" s="60"/>
      <c r="AL31" s="60"/>
      <c r="AM31" s="60"/>
      <c r="AN31" s="61"/>
      <c r="AO31" s="140">
        <v>1616</v>
      </c>
      <c r="AP31" s="60"/>
      <c r="AQ31" s="60"/>
      <c r="AR31" s="60"/>
      <c r="AS31" s="61"/>
      <c r="AT31" s="551">
        <v>2596</v>
      </c>
      <c r="AU31" s="451"/>
      <c r="AV31" s="451"/>
      <c r="AW31" s="451"/>
      <c r="AX31" s="552"/>
    </row>
    <row r="32" spans="1:50" ht="46.5" customHeight="1">
      <c r="A32" s="102"/>
      <c r="B32" s="103"/>
      <c r="C32" s="103"/>
      <c r="D32" s="103"/>
      <c r="E32" s="103"/>
      <c r="F32" s="104"/>
      <c r="G32" s="185"/>
      <c r="H32" s="185"/>
      <c r="I32" s="185"/>
      <c r="J32" s="185"/>
      <c r="K32" s="185"/>
      <c r="L32" s="185"/>
      <c r="M32" s="185"/>
      <c r="N32" s="185"/>
      <c r="O32" s="185"/>
      <c r="P32" s="185"/>
      <c r="Q32" s="185"/>
      <c r="R32" s="185"/>
      <c r="S32" s="185"/>
      <c r="T32" s="185"/>
      <c r="U32" s="185"/>
      <c r="V32" s="185"/>
      <c r="W32" s="185"/>
      <c r="X32" s="185"/>
      <c r="Y32" s="136" t="s">
        <v>78</v>
      </c>
      <c r="Z32" s="118"/>
      <c r="AA32" s="119"/>
      <c r="AB32" s="129" t="s">
        <v>242</v>
      </c>
      <c r="AC32" s="130"/>
      <c r="AD32" s="131"/>
      <c r="AE32" s="141" t="s">
        <v>243</v>
      </c>
      <c r="AF32" s="142"/>
      <c r="AG32" s="142"/>
      <c r="AH32" s="142"/>
      <c r="AI32" s="143"/>
      <c r="AJ32" s="141" t="s">
        <v>244</v>
      </c>
      <c r="AK32" s="142"/>
      <c r="AL32" s="142"/>
      <c r="AM32" s="142"/>
      <c r="AN32" s="143"/>
      <c r="AO32" s="141" t="s">
        <v>245</v>
      </c>
      <c r="AP32" s="142"/>
      <c r="AQ32" s="142"/>
      <c r="AR32" s="142"/>
      <c r="AS32" s="143"/>
      <c r="AT32" s="153" t="s">
        <v>263</v>
      </c>
      <c r="AU32" s="154"/>
      <c r="AV32" s="154"/>
      <c r="AW32" s="154"/>
      <c r="AX32" s="155"/>
    </row>
    <row r="33" spans="1:50" ht="22.5" customHeight="1">
      <c r="A33" s="589" t="s">
        <v>88</v>
      </c>
      <c r="B33" s="590"/>
      <c r="C33" s="574" t="s">
        <v>18</v>
      </c>
      <c r="D33" s="575"/>
      <c r="E33" s="575"/>
      <c r="F33" s="575"/>
      <c r="G33" s="575"/>
      <c r="H33" s="575"/>
      <c r="I33" s="575"/>
      <c r="J33" s="575"/>
      <c r="K33" s="576"/>
      <c r="L33" s="577" t="s">
        <v>72</v>
      </c>
      <c r="M33" s="577"/>
      <c r="N33" s="577"/>
      <c r="O33" s="577"/>
      <c r="P33" s="577"/>
      <c r="Q33" s="577"/>
      <c r="R33" s="578" t="s">
        <v>70</v>
      </c>
      <c r="S33" s="579"/>
      <c r="T33" s="579"/>
      <c r="U33" s="579"/>
      <c r="V33" s="579"/>
      <c r="W33" s="579"/>
      <c r="X33" s="580" t="s">
        <v>28</v>
      </c>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81"/>
    </row>
    <row r="34" spans="1:50" ht="22.5" customHeight="1">
      <c r="A34" s="591"/>
      <c r="B34" s="592"/>
      <c r="C34" s="110" t="s">
        <v>115</v>
      </c>
      <c r="D34" s="111"/>
      <c r="E34" s="111"/>
      <c r="F34" s="111"/>
      <c r="G34" s="111"/>
      <c r="H34" s="111"/>
      <c r="I34" s="111"/>
      <c r="J34" s="111"/>
      <c r="K34" s="112"/>
      <c r="L34" s="113">
        <v>5024.396</v>
      </c>
      <c r="M34" s="113"/>
      <c r="N34" s="113"/>
      <c r="O34" s="113"/>
      <c r="P34" s="113"/>
      <c r="Q34" s="113"/>
      <c r="R34" s="582"/>
      <c r="S34" s="582"/>
      <c r="T34" s="582"/>
      <c r="U34" s="582"/>
      <c r="V34" s="582"/>
      <c r="W34" s="582"/>
      <c r="X34" s="583"/>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5"/>
    </row>
    <row r="35" spans="1:50" ht="22.5" customHeight="1">
      <c r="A35" s="591"/>
      <c r="B35" s="592"/>
      <c r="C35" s="107" t="s">
        <v>116</v>
      </c>
      <c r="D35" s="108"/>
      <c r="E35" s="108"/>
      <c r="F35" s="108"/>
      <c r="G35" s="108"/>
      <c r="H35" s="108"/>
      <c r="I35" s="108"/>
      <c r="J35" s="108"/>
      <c r="K35" s="109"/>
      <c r="L35" s="135">
        <v>45.479</v>
      </c>
      <c r="M35" s="135"/>
      <c r="N35" s="135"/>
      <c r="O35" s="135"/>
      <c r="P35" s="135"/>
      <c r="Q35" s="135"/>
      <c r="R35" s="573"/>
      <c r="S35" s="573"/>
      <c r="T35" s="573"/>
      <c r="U35" s="573"/>
      <c r="V35" s="573"/>
      <c r="W35" s="573"/>
      <c r="X35" s="201"/>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2.5" customHeight="1">
      <c r="A36" s="591"/>
      <c r="B36" s="592"/>
      <c r="C36" s="107" t="s">
        <v>117</v>
      </c>
      <c r="D36" s="108"/>
      <c r="E36" s="108"/>
      <c r="F36" s="108"/>
      <c r="G36" s="108"/>
      <c r="H36" s="108"/>
      <c r="I36" s="108"/>
      <c r="J36" s="108"/>
      <c r="K36" s="109"/>
      <c r="L36" s="106">
        <v>65.865</v>
      </c>
      <c r="M36" s="106"/>
      <c r="N36" s="106"/>
      <c r="O36" s="106"/>
      <c r="P36" s="106"/>
      <c r="Q36" s="106"/>
      <c r="R36" s="573"/>
      <c r="S36" s="573"/>
      <c r="T36" s="573"/>
      <c r="U36" s="573"/>
      <c r="V36" s="573"/>
      <c r="W36" s="573"/>
      <c r="X36" s="201"/>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22.5" customHeight="1">
      <c r="A37" s="591"/>
      <c r="B37" s="592"/>
      <c r="C37" s="107" t="s">
        <v>118</v>
      </c>
      <c r="D37" s="108"/>
      <c r="E37" s="108"/>
      <c r="F37" s="108"/>
      <c r="G37" s="108"/>
      <c r="H37" s="108"/>
      <c r="I37" s="108"/>
      <c r="J37" s="108"/>
      <c r="K37" s="109"/>
      <c r="L37" s="135">
        <v>5.13</v>
      </c>
      <c r="M37" s="135"/>
      <c r="N37" s="135"/>
      <c r="O37" s="135"/>
      <c r="P37" s="135"/>
      <c r="Q37" s="135"/>
      <c r="R37" s="573"/>
      <c r="S37" s="573"/>
      <c r="T37" s="573"/>
      <c r="U37" s="573"/>
      <c r="V37" s="573"/>
      <c r="W37" s="573"/>
      <c r="X37" s="201"/>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3"/>
    </row>
    <row r="38" spans="1:50" ht="22.5" customHeight="1">
      <c r="A38" s="591"/>
      <c r="B38" s="592"/>
      <c r="C38" s="107" t="s">
        <v>119</v>
      </c>
      <c r="D38" s="108"/>
      <c r="E38" s="108"/>
      <c r="F38" s="108"/>
      <c r="G38" s="108"/>
      <c r="H38" s="108"/>
      <c r="I38" s="108"/>
      <c r="J38" s="108"/>
      <c r="K38" s="109"/>
      <c r="L38" s="132">
        <v>292.407</v>
      </c>
      <c r="M38" s="133"/>
      <c r="N38" s="133"/>
      <c r="O38" s="133"/>
      <c r="P38" s="133"/>
      <c r="Q38" s="134"/>
      <c r="R38" s="573"/>
      <c r="S38" s="573"/>
      <c r="T38" s="573"/>
      <c r="U38" s="573"/>
      <c r="V38" s="573"/>
      <c r="W38" s="573"/>
      <c r="X38" s="201"/>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3"/>
    </row>
    <row r="39" spans="1:50" ht="22.5" customHeight="1">
      <c r="A39" s="591"/>
      <c r="B39" s="592"/>
      <c r="C39" s="107" t="s">
        <v>120</v>
      </c>
      <c r="D39" s="108"/>
      <c r="E39" s="108"/>
      <c r="F39" s="108"/>
      <c r="G39" s="108"/>
      <c r="H39" s="108"/>
      <c r="I39" s="108"/>
      <c r="J39" s="108"/>
      <c r="K39" s="109"/>
      <c r="L39" s="132">
        <v>260.95</v>
      </c>
      <c r="M39" s="133"/>
      <c r="N39" s="133"/>
      <c r="O39" s="133"/>
      <c r="P39" s="133"/>
      <c r="Q39" s="134"/>
      <c r="R39" s="214"/>
      <c r="S39" s="215"/>
      <c r="T39" s="215"/>
      <c r="U39" s="215"/>
      <c r="V39" s="215"/>
      <c r="W39" s="216"/>
      <c r="X39" s="201"/>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3"/>
    </row>
    <row r="40" spans="1:50" ht="21" customHeight="1" thickBot="1">
      <c r="A40" s="593"/>
      <c r="B40" s="594"/>
      <c r="C40" s="711" t="s">
        <v>21</v>
      </c>
      <c r="D40" s="374"/>
      <c r="E40" s="374"/>
      <c r="F40" s="374"/>
      <c r="G40" s="374"/>
      <c r="H40" s="374"/>
      <c r="I40" s="374"/>
      <c r="J40" s="374"/>
      <c r="K40" s="375"/>
      <c r="L40" s="712">
        <v>5694.227</v>
      </c>
      <c r="M40" s="713"/>
      <c r="N40" s="713"/>
      <c r="O40" s="713"/>
      <c r="P40" s="713"/>
      <c r="Q40" s="714"/>
      <c r="R40" s="727"/>
      <c r="S40" s="728"/>
      <c r="T40" s="728"/>
      <c r="U40" s="728"/>
      <c r="V40" s="728"/>
      <c r="W40" s="729"/>
      <c r="X40" s="586"/>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8"/>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597" t="s">
        <v>73</v>
      </c>
      <c r="B42" s="598"/>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9"/>
    </row>
    <row r="43" spans="1:50" ht="21" customHeight="1">
      <c r="A43" s="18"/>
      <c r="B43" s="19"/>
      <c r="C43" s="703" t="s">
        <v>39</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704"/>
      <c r="AD43" s="208" t="s">
        <v>47</v>
      </c>
      <c r="AE43" s="208"/>
      <c r="AF43" s="208"/>
      <c r="AG43" s="207" t="s">
        <v>38</v>
      </c>
      <c r="AH43" s="208"/>
      <c r="AI43" s="208"/>
      <c r="AJ43" s="208"/>
      <c r="AK43" s="208"/>
      <c r="AL43" s="208"/>
      <c r="AM43" s="208"/>
      <c r="AN43" s="208"/>
      <c r="AO43" s="208"/>
      <c r="AP43" s="208"/>
      <c r="AQ43" s="208"/>
      <c r="AR43" s="208"/>
      <c r="AS43" s="208"/>
      <c r="AT43" s="208"/>
      <c r="AU43" s="208"/>
      <c r="AV43" s="208"/>
      <c r="AW43" s="208"/>
      <c r="AX43" s="209"/>
    </row>
    <row r="44" spans="1:50" ht="26.25" customHeight="1">
      <c r="A44" s="595" t="s">
        <v>63</v>
      </c>
      <c r="B44" s="596"/>
      <c r="C44" s="406" t="s">
        <v>48</v>
      </c>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8"/>
      <c r="AD44" s="305" t="s">
        <v>101</v>
      </c>
      <c r="AE44" s="306"/>
      <c r="AF44" s="306"/>
      <c r="AG44" s="282" t="s">
        <v>112</v>
      </c>
      <c r="AH44" s="283"/>
      <c r="AI44" s="283"/>
      <c r="AJ44" s="283"/>
      <c r="AK44" s="283"/>
      <c r="AL44" s="283"/>
      <c r="AM44" s="283"/>
      <c r="AN44" s="283"/>
      <c r="AO44" s="283"/>
      <c r="AP44" s="283"/>
      <c r="AQ44" s="283"/>
      <c r="AR44" s="283"/>
      <c r="AS44" s="283"/>
      <c r="AT44" s="283"/>
      <c r="AU44" s="283"/>
      <c r="AV44" s="283"/>
      <c r="AW44" s="283"/>
      <c r="AX44" s="284"/>
    </row>
    <row r="45" spans="1:50" ht="26.25" customHeight="1">
      <c r="A45" s="242"/>
      <c r="B45" s="243"/>
      <c r="C45" s="409" t="s">
        <v>49</v>
      </c>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227"/>
      <c r="AD45" s="244" t="s">
        <v>101</v>
      </c>
      <c r="AE45" s="307"/>
      <c r="AF45" s="307"/>
      <c r="AG45" s="285"/>
      <c r="AH45" s="286"/>
      <c r="AI45" s="286"/>
      <c r="AJ45" s="286"/>
      <c r="AK45" s="286"/>
      <c r="AL45" s="286"/>
      <c r="AM45" s="286"/>
      <c r="AN45" s="286"/>
      <c r="AO45" s="286"/>
      <c r="AP45" s="286"/>
      <c r="AQ45" s="286"/>
      <c r="AR45" s="286"/>
      <c r="AS45" s="286"/>
      <c r="AT45" s="286"/>
      <c r="AU45" s="286"/>
      <c r="AV45" s="286"/>
      <c r="AW45" s="286"/>
      <c r="AX45" s="287"/>
    </row>
    <row r="46" spans="1:50" ht="30" customHeight="1">
      <c r="A46" s="361"/>
      <c r="B46" s="362"/>
      <c r="C46" s="411" t="s">
        <v>50</v>
      </c>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3"/>
      <c r="AD46" s="233" t="s">
        <v>101</v>
      </c>
      <c r="AE46" s="234"/>
      <c r="AF46" s="234"/>
      <c r="AG46" s="288"/>
      <c r="AH46" s="289"/>
      <c r="AI46" s="289"/>
      <c r="AJ46" s="289"/>
      <c r="AK46" s="289"/>
      <c r="AL46" s="289"/>
      <c r="AM46" s="289"/>
      <c r="AN46" s="289"/>
      <c r="AO46" s="289"/>
      <c r="AP46" s="289"/>
      <c r="AQ46" s="289"/>
      <c r="AR46" s="289"/>
      <c r="AS46" s="289"/>
      <c r="AT46" s="289"/>
      <c r="AU46" s="289"/>
      <c r="AV46" s="289"/>
      <c r="AW46" s="289"/>
      <c r="AX46" s="290"/>
    </row>
    <row r="47" spans="1:50" ht="26.25" customHeight="1">
      <c r="A47" s="240" t="s">
        <v>52</v>
      </c>
      <c r="B47" s="241"/>
      <c r="C47" s="414" t="s">
        <v>54</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235" t="s">
        <v>101</v>
      </c>
      <c r="AE47" s="236"/>
      <c r="AF47" s="236"/>
      <c r="AG47" s="327" t="s">
        <v>113</v>
      </c>
      <c r="AH47" s="328"/>
      <c r="AI47" s="328"/>
      <c r="AJ47" s="328"/>
      <c r="AK47" s="328"/>
      <c r="AL47" s="328"/>
      <c r="AM47" s="328"/>
      <c r="AN47" s="328"/>
      <c r="AO47" s="328"/>
      <c r="AP47" s="328"/>
      <c r="AQ47" s="328"/>
      <c r="AR47" s="328"/>
      <c r="AS47" s="328"/>
      <c r="AT47" s="328"/>
      <c r="AU47" s="328"/>
      <c r="AV47" s="328"/>
      <c r="AW47" s="328"/>
      <c r="AX47" s="329"/>
    </row>
    <row r="48" spans="1:50" ht="26.25" customHeight="1">
      <c r="A48" s="242"/>
      <c r="B48" s="243"/>
      <c r="C48" s="320" t="s">
        <v>55</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44" t="s">
        <v>102</v>
      </c>
      <c r="AE48" s="245"/>
      <c r="AF48" s="245"/>
      <c r="AG48" s="330"/>
      <c r="AH48" s="331"/>
      <c r="AI48" s="331"/>
      <c r="AJ48" s="331"/>
      <c r="AK48" s="331"/>
      <c r="AL48" s="331"/>
      <c r="AM48" s="331"/>
      <c r="AN48" s="331"/>
      <c r="AO48" s="331"/>
      <c r="AP48" s="331"/>
      <c r="AQ48" s="331"/>
      <c r="AR48" s="331"/>
      <c r="AS48" s="331"/>
      <c r="AT48" s="331"/>
      <c r="AU48" s="331"/>
      <c r="AV48" s="331"/>
      <c r="AW48" s="331"/>
      <c r="AX48" s="332"/>
    </row>
    <row r="49" spans="1:50" ht="26.25" customHeight="1">
      <c r="A49" s="242"/>
      <c r="B49" s="243"/>
      <c r="C49" s="320" t="s">
        <v>56</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44" t="s">
        <v>101</v>
      </c>
      <c r="AE49" s="308"/>
      <c r="AF49" s="308"/>
      <c r="AG49" s="330"/>
      <c r="AH49" s="331"/>
      <c r="AI49" s="331"/>
      <c r="AJ49" s="331"/>
      <c r="AK49" s="331"/>
      <c r="AL49" s="331"/>
      <c r="AM49" s="331"/>
      <c r="AN49" s="331"/>
      <c r="AO49" s="331"/>
      <c r="AP49" s="331"/>
      <c r="AQ49" s="331"/>
      <c r="AR49" s="331"/>
      <c r="AS49" s="331"/>
      <c r="AT49" s="331"/>
      <c r="AU49" s="331"/>
      <c r="AV49" s="331"/>
      <c r="AW49" s="331"/>
      <c r="AX49" s="332"/>
    </row>
    <row r="50" spans="1:50" ht="26.25" customHeight="1">
      <c r="A50" s="242"/>
      <c r="B50" s="243"/>
      <c r="C50" s="320" t="s">
        <v>51</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44" t="s">
        <v>101</v>
      </c>
      <c r="AE50" s="308"/>
      <c r="AF50" s="308"/>
      <c r="AG50" s="330"/>
      <c r="AH50" s="331"/>
      <c r="AI50" s="331"/>
      <c r="AJ50" s="331"/>
      <c r="AK50" s="331"/>
      <c r="AL50" s="331"/>
      <c r="AM50" s="331"/>
      <c r="AN50" s="331"/>
      <c r="AO50" s="331"/>
      <c r="AP50" s="331"/>
      <c r="AQ50" s="331"/>
      <c r="AR50" s="331"/>
      <c r="AS50" s="331"/>
      <c r="AT50" s="331"/>
      <c r="AU50" s="331"/>
      <c r="AV50" s="331"/>
      <c r="AW50" s="331"/>
      <c r="AX50" s="332"/>
    </row>
    <row r="51" spans="1:50" ht="26.25" customHeight="1">
      <c r="A51" s="242"/>
      <c r="B51" s="243"/>
      <c r="C51" s="320" t="s">
        <v>57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709"/>
      <c r="AD51" s="244" t="s">
        <v>102</v>
      </c>
      <c r="AE51" s="245"/>
      <c r="AF51" s="245"/>
      <c r="AG51" s="330"/>
      <c r="AH51" s="331"/>
      <c r="AI51" s="331"/>
      <c r="AJ51" s="331"/>
      <c r="AK51" s="331"/>
      <c r="AL51" s="331"/>
      <c r="AM51" s="331"/>
      <c r="AN51" s="331"/>
      <c r="AO51" s="331"/>
      <c r="AP51" s="331"/>
      <c r="AQ51" s="331"/>
      <c r="AR51" s="331"/>
      <c r="AS51" s="331"/>
      <c r="AT51" s="331"/>
      <c r="AU51" s="331"/>
      <c r="AV51" s="331"/>
      <c r="AW51" s="331"/>
      <c r="AX51" s="332"/>
    </row>
    <row r="52" spans="1:50" ht="26.25" customHeight="1">
      <c r="A52" s="242"/>
      <c r="B52" s="243"/>
      <c r="C52" s="429" t="s">
        <v>62</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339" t="s">
        <v>254</v>
      </c>
      <c r="AE52" s="340"/>
      <c r="AF52" s="340"/>
      <c r="AG52" s="333"/>
      <c r="AH52" s="334"/>
      <c r="AI52" s="334"/>
      <c r="AJ52" s="334"/>
      <c r="AK52" s="334"/>
      <c r="AL52" s="334"/>
      <c r="AM52" s="334"/>
      <c r="AN52" s="334"/>
      <c r="AO52" s="334"/>
      <c r="AP52" s="334"/>
      <c r="AQ52" s="334"/>
      <c r="AR52" s="334"/>
      <c r="AS52" s="334"/>
      <c r="AT52" s="334"/>
      <c r="AU52" s="334"/>
      <c r="AV52" s="334"/>
      <c r="AW52" s="334"/>
      <c r="AX52" s="335"/>
    </row>
    <row r="53" spans="1:50" ht="30" customHeight="1">
      <c r="A53" s="240" t="s">
        <v>53</v>
      </c>
      <c r="B53" s="241"/>
      <c r="C53" s="416" t="s">
        <v>60</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8"/>
      <c r="AD53" s="235" t="s">
        <v>102</v>
      </c>
      <c r="AE53" s="236"/>
      <c r="AF53" s="236"/>
      <c r="AG53" s="327" t="s">
        <v>103</v>
      </c>
      <c r="AH53" s="328"/>
      <c r="AI53" s="328"/>
      <c r="AJ53" s="328"/>
      <c r="AK53" s="328"/>
      <c r="AL53" s="328"/>
      <c r="AM53" s="328"/>
      <c r="AN53" s="328"/>
      <c r="AO53" s="328"/>
      <c r="AP53" s="328"/>
      <c r="AQ53" s="328"/>
      <c r="AR53" s="328"/>
      <c r="AS53" s="328"/>
      <c r="AT53" s="328"/>
      <c r="AU53" s="328"/>
      <c r="AV53" s="328"/>
      <c r="AW53" s="328"/>
      <c r="AX53" s="329"/>
    </row>
    <row r="54" spans="1:50" ht="26.25" customHeight="1">
      <c r="A54" s="242"/>
      <c r="B54" s="243"/>
      <c r="C54" s="320" t="s">
        <v>58</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44" t="s">
        <v>101</v>
      </c>
      <c r="AE54" s="308"/>
      <c r="AF54" s="308"/>
      <c r="AG54" s="330"/>
      <c r="AH54" s="331"/>
      <c r="AI54" s="331"/>
      <c r="AJ54" s="331"/>
      <c r="AK54" s="331"/>
      <c r="AL54" s="331"/>
      <c r="AM54" s="331"/>
      <c r="AN54" s="331"/>
      <c r="AO54" s="331"/>
      <c r="AP54" s="331"/>
      <c r="AQ54" s="331"/>
      <c r="AR54" s="331"/>
      <c r="AS54" s="331"/>
      <c r="AT54" s="331"/>
      <c r="AU54" s="331"/>
      <c r="AV54" s="331"/>
      <c r="AW54" s="331"/>
      <c r="AX54" s="332"/>
    </row>
    <row r="55" spans="1:50" ht="26.25" customHeight="1">
      <c r="A55" s="242"/>
      <c r="B55" s="243"/>
      <c r="C55" s="320" t="s">
        <v>59</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33" t="s">
        <v>102</v>
      </c>
      <c r="AE55" s="359"/>
      <c r="AF55" s="359"/>
      <c r="AG55" s="333"/>
      <c r="AH55" s="334"/>
      <c r="AI55" s="334"/>
      <c r="AJ55" s="334"/>
      <c r="AK55" s="334"/>
      <c r="AL55" s="334"/>
      <c r="AM55" s="334"/>
      <c r="AN55" s="334"/>
      <c r="AO55" s="334"/>
      <c r="AP55" s="334"/>
      <c r="AQ55" s="334"/>
      <c r="AR55" s="334"/>
      <c r="AS55" s="334"/>
      <c r="AT55" s="334"/>
      <c r="AU55" s="334"/>
      <c r="AV55" s="334"/>
      <c r="AW55" s="334"/>
      <c r="AX55" s="335"/>
    </row>
    <row r="56" spans="1:50" ht="33" customHeight="1">
      <c r="A56" s="240" t="s">
        <v>41</v>
      </c>
      <c r="B56" s="241"/>
      <c r="C56" s="324" t="s">
        <v>45</v>
      </c>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6"/>
      <c r="AD56" s="360" t="s">
        <v>256</v>
      </c>
      <c r="AE56" s="347"/>
      <c r="AF56" s="348"/>
      <c r="AG56" s="309"/>
      <c r="AH56" s="310"/>
      <c r="AI56" s="310"/>
      <c r="AJ56" s="310"/>
      <c r="AK56" s="310"/>
      <c r="AL56" s="310"/>
      <c r="AM56" s="310"/>
      <c r="AN56" s="310"/>
      <c r="AO56" s="310"/>
      <c r="AP56" s="310"/>
      <c r="AQ56" s="310"/>
      <c r="AR56" s="310"/>
      <c r="AS56" s="310"/>
      <c r="AT56" s="310"/>
      <c r="AU56" s="310"/>
      <c r="AV56" s="310"/>
      <c r="AW56" s="310"/>
      <c r="AX56" s="311"/>
    </row>
    <row r="57" spans="1:50" ht="15.75" customHeight="1">
      <c r="A57" s="242"/>
      <c r="B57" s="243"/>
      <c r="C57" s="349" t="s">
        <v>0</v>
      </c>
      <c r="D57" s="350"/>
      <c r="E57" s="350"/>
      <c r="F57" s="350"/>
      <c r="G57" s="336" t="s">
        <v>40</v>
      </c>
      <c r="H57" s="337"/>
      <c r="I57" s="337"/>
      <c r="J57" s="337"/>
      <c r="K57" s="337"/>
      <c r="L57" s="337"/>
      <c r="M57" s="337"/>
      <c r="N57" s="337"/>
      <c r="O57" s="337"/>
      <c r="P57" s="337"/>
      <c r="Q57" s="337"/>
      <c r="R57" s="337"/>
      <c r="S57" s="338"/>
      <c r="T57" s="318" t="s">
        <v>42</v>
      </c>
      <c r="U57" s="319"/>
      <c r="V57" s="319"/>
      <c r="W57" s="319"/>
      <c r="X57" s="319"/>
      <c r="Y57" s="319"/>
      <c r="Z57" s="319"/>
      <c r="AA57" s="319"/>
      <c r="AB57" s="319"/>
      <c r="AC57" s="319"/>
      <c r="AD57" s="319"/>
      <c r="AE57" s="319"/>
      <c r="AF57" s="319"/>
      <c r="AG57" s="312"/>
      <c r="AH57" s="313"/>
      <c r="AI57" s="313"/>
      <c r="AJ57" s="313"/>
      <c r="AK57" s="313"/>
      <c r="AL57" s="313"/>
      <c r="AM57" s="313"/>
      <c r="AN57" s="313"/>
      <c r="AO57" s="313"/>
      <c r="AP57" s="313"/>
      <c r="AQ57" s="313"/>
      <c r="AR57" s="313"/>
      <c r="AS57" s="313"/>
      <c r="AT57" s="313"/>
      <c r="AU57" s="313"/>
      <c r="AV57" s="313"/>
      <c r="AW57" s="313"/>
      <c r="AX57" s="314"/>
    </row>
    <row r="58" spans="1:50" ht="26.25" customHeight="1">
      <c r="A58" s="242"/>
      <c r="B58" s="243"/>
      <c r="C58" s="291"/>
      <c r="D58" s="292"/>
      <c r="E58" s="292"/>
      <c r="F58" s="292"/>
      <c r="G58" s="421"/>
      <c r="H58" s="227"/>
      <c r="I58" s="227"/>
      <c r="J58" s="227"/>
      <c r="K58" s="227"/>
      <c r="L58" s="227"/>
      <c r="M58" s="227"/>
      <c r="N58" s="227"/>
      <c r="O58" s="227"/>
      <c r="P58" s="227"/>
      <c r="Q58" s="227"/>
      <c r="R58" s="227"/>
      <c r="S58" s="422"/>
      <c r="T58" s="226"/>
      <c r="U58" s="227"/>
      <c r="V58" s="227"/>
      <c r="W58" s="227"/>
      <c r="X58" s="227"/>
      <c r="Y58" s="227"/>
      <c r="Z58" s="227"/>
      <c r="AA58" s="227"/>
      <c r="AB58" s="227"/>
      <c r="AC58" s="227"/>
      <c r="AD58" s="227"/>
      <c r="AE58" s="227"/>
      <c r="AF58" s="227"/>
      <c r="AG58" s="312"/>
      <c r="AH58" s="313"/>
      <c r="AI58" s="313"/>
      <c r="AJ58" s="313"/>
      <c r="AK58" s="313"/>
      <c r="AL58" s="313"/>
      <c r="AM58" s="313"/>
      <c r="AN58" s="313"/>
      <c r="AO58" s="313"/>
      <c r="AP58" s="313"/>
      <c r="AQ58" s="313"/>
      <c r="AR58" s="313"/>
      <c r="AS58" s="313"/>
      <c r="AT58" s="313"/>
      <c r="AU58" s="313"/>
      <c r="AV58" s="313"/>
      <c r="AW58" s="313"/>
      <c r="AX58" s="314"/>
    </row>
    <row r="59" spans="1:50" ht="26.25" customHeight="1">
      <c r="A59" s="361"/>
      <c r="B59" s="362"/>
      <c r="C59" s="419"/>
      <c r="D59" s="420"/>
      <c r="E59" s="420"/>
      <c r="F59" s="420"/>
      <c r="G59" s="230"/>
      <c r="H59" s="231"/>
      <c r="I59" s="231"/>
      <c r="J59" s="231"/>
      <c r="K59" s="231"/>
      <c r="L59" s="231"/>
      <c r="M59" s="231"/>
      <c r="N59" s="231"/>
      <c r="O59" s="231"/>
      <c r="P59" s="231"/>
      <c r="Q59" s="231"/>
      <c r="R59" s="231"/>
      <c r="S59" s="232"/>
      <c r="T59" s="228"/>
      <c r="U59" s="229"/>
      <c r="V59" s="229"/>
      <c r="W59" s="229"/>
      <c r="X59" s="229"/>
      <c r="Y59" s="229"/>
      <c r="Z59" s="229"/>
      <c r="AA59" s="229"/>
      <c r="AB59" s="229"/>
      <c r="AC59" s="229"/>
      <c r="AD59" s="229"/>
      <c r="AE59" s="229"/>
      <c r="AF59" s="229"/>
      <c r="AG59" s="315"/>
      <c r="AH59" s="316"/>
      <c r="AI59" s="316"/>
      <c r="AJ59" s="316"/>
      <c r="AK59" s="316"/>
      <c r="AL59" s="316"/>
      <c r="AM59" s="316"/>
      <c r="AN59" s="316"/>
      <c r="AO59" s="316"/>
      <c r="AP59" s="316"/>
      <c r="AQ59" s="316"/>
      <c r="AR59" s="316"/>
      <c r="AS59" s="316"/>
      <c r="AT59" s="316"/>
      <c r="AU59" s="316"/>
      <c r="AV59" s="316"/>
      <c r="AW59" s="316"/>
      <c r="AX59" s="317"/>
    </row>
    <row r="60" spans="1:50" ht="89.25" customHeight="1">
      <c r="A60" s="240" t="s">
        <v>74</v>
      </c>
      <c r="B60" s="299"/>
      <c r="C60" s="351" t="s">
        <v>84</v>
      </c>
      <c r="D60" s="352"/>
      <c r="E60" s="352"/>
      <c r="F60" s="353"/>
      <c r="G60" s="310" t="s">
        <v>246</v>
      </c>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5"/>
    </row>
    <row r="61" spans="1:50" ht="66.75" customHeight="1" thickBot="1">
      <c r="A61" s="300"/>
      <c r="B61" s="301"/>
      <c r="C61" s="171" t="s">
        <v>89</v>
      </c>
      <c r="D61" s="172"/>
      <c r="E61" s="172"/>
      <c r="F61" s="173"/>
      <c r="G61" s="174" t="s">
        <v>247</v>
      </c>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21" customHeight="1">
      <c r="A62" s="204" t="s">
        <v>43</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6"/>
    </row>
    <row r="63" spans="1:50" ht="120" customHeight="1" thickBot="1">
      <c r="A63" s="296"/>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710"/>
    </row>
    <row r="64" spans="1:50" ht="21" customHeight="1">
      <c r="A64" s="293" t="s">
        <v>44</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row>
    <row r="65" spans="1:50" ht="120" customHeight="1" thickBot="1">
      <c r="A65" s="296"/>
      <c r="B65" s="297"/>
      <c r="C65" s="297"/>
      <c r="D65" s="297"/>
      <c r="E65" s="298"/>
      <c r="F65" s="341"/>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3"/>
    </row>
    <row r="66" spans="1:50" ht="21" customHeight="1">
      <c r="A66" s="293" t="s">
        <v>61</v>
      </c>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5"/>
    </row>
    <row r="67" spans="1:50" ht="99.75" customHeight="1" thickBot="1">
      <c r="A67" s="296"/>
      <c r="B67" s="344"/>
      <c r="C67" s="344"/>
      <c r="D67" s="344"/>
      <c r="E67" s="726"/>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5"/>
    </row>
    <row r="68" spans="1:50" ht="21" customHeight="1">
      <c r="A68" s="237" t="s">
        <v>46</v>
      </c>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9"/>
    </row>
    <row r="69" spans="1:50" ht="99.75" customHeight="1" thickBot="1">
      <c r="A69" s="356"/>
      <c r="B69" s="357"/>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8"/>
    </row>
    <row r="70" spans="1:50" ht="19.5" customHeight="1">
      <c r="A70" s="394" t="s">
        <v>36</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0" ht="19.5" customHeight="1" thickBot="1">
      <c r="A71" s="423"/>
      <c r="B71" s="424"/>
      <c r="C71" s="403" t="s">
        <v>75</v>
      </c>
      <c r="D71" s="256"/>
      <c r="E71" s="256"/>
      <c r="F71" s="256"/>
      <c r="G71" s="256"/>
      <c r="H71" s="256"/>
      <c r="I71" s="256"/>
      <c r="J71" s="415"/>
      <c r="K71" s="373" t="s">
        <v>248</v>
      </c>
      <c r="L71" s="374"/>
      <c r="M71" s="374"/>
      <c r="N71" s="374"/>
      <c r="O71" s="374"/>
      <c r="P71" s="374"/>
      <c r="Q71" s="374"/>
      <c r="R71" s="375"/>
      <c r="S71" s="403" t="s">
        <v>76</v>
      </c>
      <c r="T71" s="256"/>
      <c r="U71" s="256"/>
      <c r="V71" s="256"/>
      <c r="W71" s="256"/>
      <c r="X71" s="256"/>
      <c r="Y71" s="256"/>
      <c r="Z71" s="415"/>
      <c r="AA71" s="373" t="s">
        <v>249</v>
      </c>
      <c r="AB71" s="374"/>
      <c r="AC71" s="374"/>
      <c r="AD71" s="374"/>
      <c r="AE71" s="374"/>
      <c r="AF71" s="374"/>
      <c r="AG71" s="374"/>
      <c r="AH71" s="375"/>
      <c r="AI71" s="403" t="s">
        <v>77</v>
      </c>
      <c r="AJ71" s="404"/>
      <c r="AK71" s="404"/>
      <c r="AL71" s="404"/>
      <c r="AM71" s="404"/>
      <c r="AN71" s="404"/>
      <c r="AO71" s="404"/>
      <c r="AP71" s="405"/>
      <c r="AQ71" s="255" t="s">
        <v>250</v>
      </c>
      <c r="AR71" s="256"/>
      <c r="AS71" s="256"/>
      <c r="AT71" s="256"/>
      <c r="AU71" s="256"/>
      <c r="AV71" s="256"/>
      <c r="AW71" s="256"/>
      <c r="AX71" s="257"/>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217" t="s">
        <v>27</v>
      </c>
      <c r="B73" s="218"/>
      <c r="C73" s="218"/>
      <c r="D73" s="218"/>
      <c r="E73" s="218"/>
      <c r="F73" s="219"/>
      <c r="G73" s="5" t="s">
        <v>80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20"/>
      <c r="B74" s="221"/>
      <c r="C74" s="221"/>
      <c r="D74" s="221"/>
      <c r="E74" s="221"/>
      <c r="F74" s="2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c r="A75" s="220"/>
      <c r="B75" s="221"/>
      <c r="C75" s="221"/>
      <c r="D75" s="221"/>
      <c r="E75" s="221"/>
      <c r="F75" s="2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20"/>
      <c r="B76" s="221"/>
      <c r="C76" s="221"/>
      <c r="D76" s="221"/>
      <c r="E76" s="221"/>
      <c r="F76" s="2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20"/>
      <c r="B77" s="221"/>
      <c r="C77" s="221"/>
      <c r="D77" s="221"/>
      <c r="E77" s="221"/>
      <c r="F77" s="2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20"/>
      <c r="B78" s="221"/>
      <c r="C78" s="221"/>
      <c r="D78" s="221"/>
      <c r="E78" s="221"/>
      <c r="F78" s="2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20"/>
      <c r="B79" s="221"/>
      <c r="C79" s="221"/>
      <c r="D79" s="221"/>
      <c r="E79" s="221"/>
      <c r="F79" s="2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20"/>
      <c r="B80" s="221"/>
      <c r="C80" s="221"/>
      <c r="D80" s="221"/>
      <c r="E80" s="221"/>
      <c r="F80" s="2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20"/>
      <c r="B81" s="221"/>
      <c r="C81" s="221"/>
      <c r="D81" s="221"/>
      <c r="E81" s="221"/>
      <c r="F81" s="2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20"/>
      <c r="B82" s="221"/>
      <c r="C82" s="221"/>
      <c r="D82" s="221"/>
      <c r="E82" s="221"/>
      <c r="F82" s="2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20"/>
      <c r="B83" s="221"/>
      <c r="C83" s="221"/>
      <c r="D83" s="221"/>
      <c r="E83" s="221"/>
      <c r="F83" s="2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20"/>
      <c r="B84" s="221"/>
      <c r="C84" s="221"/>
      <c r="D84" s="221"/>
      <c r="E84" s="221"/>
      <c r="F84" s="2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220"/>
      <c r="B85" s="221"/>
      <c r="C85" s="221"/>
      <c r="D85" s="221"/>
      <c r="E85" s="221"/>
      <c r="F85" s="2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0"/>
      <c r="B86" s="221"/>
      <c r="C86" s="221"/>
      <c r="D86" s="221"/>
      <c r="E86" s="221"/>
      <c r="F86" s="2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0"/>
      <c r="B87" s="221"/>
      <c r="C87" s="221"/>
      <c r="D87" s="221"/>
      <c r="E87" s="221"/>
      <c r="F87" s="2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0"/>
      <c r="B88" s="221"/>
      <c r="C88" s="221"/>
      <c r="D88" s="221"/>
      <c r="E88" s="221"/>
      <c r="F88" s="2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0"/>
      <c r="B89" s="221"/>
      <c r="C89" s="221"/>
      <c r="D89" s="221"/>
      <c r="E89" s="221"/>
      <c r="F89" s="2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20"/>
      <c r="B90" s="221"/>
      <c r="C90" s="221"/>
      <c r="D90" s="221"/>
      <c r="E90" s="221"/>
      <c r="F90" s="2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0"/>
      <c r="B91" s="221"/>
      <c r="C91" s="221"/>
      <c r="D91" s="221"/>
      <c r="E91" s="221"/>
      <c r="F91" s="2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20"/>
      <c r="B92" s="221"/>
      <c r="C92" s="221"/>
      <c r="D92" s="221"/>
      <c r="E92" s="221"/>
      <c r="F92" s="2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20"/>
      <c r="B93" s="221"/>
      <c r="C93" s="221"/>
      <c r="D93" s="221"/>
      <c r="E93" s="221"/>
      <c r="F93" s="2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20"/>
      <c r="B94" s="221"/>
      <c r="C94" s="221"/>
      <c r="D94" s="221"/>
      <c r="E94" s="221"/>
      <c r="F94" s="2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220"/>
      <c r="B95" s="221"/>
      <c r="C95" s="221"/>
      <c r="D95" s="221"/>
      <c r="E95" s="221"/>
      <c r="F95" s="2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220"/>
      <c r="B96" s="221"/>
      <c r="C96" s="221"/>
      <c r="D96" s="221"/>
      <c r="E96" s="221"/>
      <c r="F96" s="2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223"/>
      <c r="B97" s="224"/>
      <c r="C97" s="224"/>
      <c r="D97" s="224"/>
      <c r="E97" s="224"/>
      <c r="F97" s="225"/>
      <c r="G97" s="41"/>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2"/>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385" t="s">
        <v>32</v>
      </c>
      <c r="B99" s="386"/>
      <c r="C99" s="386"/>
      <c r="D99" s="386"/>
      <c r="E99" s="386"/>
      <c r="F99" s="387"/>
      <c r="G99" s="397" t="s">
        <v>121</v>
      </c>
      <c r="H99" s="398"/>
      <c r="I99" s="398"/>
      <c r="J99" s="398"/>
      <c r="K99" s="398"/>
      <c r="L99" s="398"/>
      <c r="M99" s="398"/>
      <c r="N99" s="398"/>
      <c r="O99" s="398"/>
      <c r="P99" s="398"/>
      <c r="Q99" s="398"/>
      <c r="R99" s="398"/>
      <c r="S99" s="398"/>
      <c r="T99" s="398"/>
      <c r="U99" s="398"/>
      <c r="V99" s="398"/>
      <c r="W99" s="398"/>
      <c r="X99" s="398"/>
      <c r="Y99" s="398"/>
      <c r="Z99" s="398"/>
      <c r="AA99" s="398"/>
      <c r="AB99" s="399"/>
      <c r="AC99" s="400" t="s">
        <v>122</v>
      </c>
      <c r="AD99" s="401"/>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24.75" customHeight="1">
      <c r="A100" s="388"/>
      <c r="B100" s="389"/>
      <c r="C100" s="389"/>
      <c r="D100" s="389"/>
      <c r="E100" s="389"/>
      <c r="F100" s="390"/>
      <c r="G100" s="270" t="s">
        <v>18</v>
      </c>
      <c r="H100" s="271"/>
      <c r="I100" s="271"/>
      <c r="J100" s="271"/>
      <c r="K100" s="271"/>
      <c r="L100" s="195" t="s">
        <v>19</v>
      </c>
      <c r="M100" s="196"/>
      <c r="N100" s="196"/>
      <c r="O100" s="196"/>
      <c r="P100" s="196"/>
      <c r="Q100" s="196"/>
      <c r="R100" s="196"/>
      <c r="S100" s="196"/>
      <c r="T100" s="196"/>
      <c r="U100" s="196"/>
      <c r="V100" s="196"/>
      <c r="W100" s="196"/>
      <c r="X100" s="197"/>
      <c r="Y100" s="258" t="s">
        <v>20</v>
      </c>
      <c r="Z100" s="259"/>
      <c r="AA100" s="259"/>
      <c r="AB100" s="275"/>
      <c r="AC100" s="254" t="s">
        <v>18</v>
      </c>
      <c r="AD100" s="196"/>
      <c r="AE100" s="196"/>
      <c r="AF100" s="196"/>
      <c r="AG100" s="197"/>
      <c r="AH100" s="195" t="s">
        <v>19</v>
      </c>
      <c r="AI100" s="196"/>
      <c r="AJ100" s="196"/>
      <c r="AK100" s="196"/>
      <c r="AL100" s="196"/>
      <c r="AM100" s="196"/>
      <c r="AN100" s="196"/>
      <c r="AO100" s="196"/>
      <c r="AP100" s="196"/>
      <c r="AQ100" s="196"/>
      <c r="AR100" s="196"/>
      <c r="AS100" s="196"/>
      <c r="AT100" s="197"/>
      <c r="AU100" s="258" t="s">
        <v>20</v>
      </c>
      <c r="AV100" s="602"/>
      <c r="AW100" s="602"/>
      <c r="AX100" s="603"/>
    </row>
    <row r="101" spans="1:50" ht="24.75" customHeight="1">
      <c r="A101" s="388"/>
      <c r="B101" s="389"/>
      <c r="C101" s="389"/>
      <c r="D101" s="389"/>
      <c r="E101" s="389"/>
      <c r="F101" s="390"/>
      <c r="G101" s="604" t="s">
        <v>123</v>
      </c>
      <c r="H101" s="605"/>
      <c r="I101" s="605"/>
      <c r="J101" s="605"/>
      <c r="K101" s="606"/>
      <c r="L101" s="261" t="s">
        <v>124</v>
      </c>
      <c r="M101" s="262"/>
      <c r="N101" s="262"/>
      <c r="O101" s="262"/>
      <c r="P101" s="262"/>
      <c r="Q101" s="262"/>
      <c r="R101" s="262"/>
      <c r="S101" s="262"/>
      <c r="T101" s="262"/>
      <c r="U101" s="262"/>
      <c r="V101" s="262"/>
      <c r="W101" s="262"/>
      <c r="X101" s="263"/>
      <c r="Y101" s="264">
        <v>4202</v>
      </c>
      <c r="Z101" s="265"/>
      <c r="AA101" s="265"/>
      <c r="AB101" s="607"/>
      <c r="AC101" s="604" t="s">
        <v>125</v>
      </c>
      <c r="AD101" s="605"/>
      <c r="AE101" s="605"/>
      <c r="AF101" s="605"/>
      <c r="AG101" s="606"/>
      <c r="AH101" s="261" t="s">
        <v>126</v>
      </c>
      <c r="AI101" s="608"/>
      <c r="AJ101" s="608"/>
      <c r="AK101" s="608"/>
      <c r="AL101" s="608"/>
      <c r="AM101" s="608"/>
      <c r="AN101" s="608"/>
      <c r="AO101" s="608"/>
      <c r="AP101" s="608"/>
      <c r="AQ101" s="608"/>
      <c r="AR101" s="608"/>
      <c r="AS101" s="608"/>
      <c r="AT101" s="609"/>
      <c r="AU101" s="610">
        <v>11</v>
      </c>
      <c r="AV101" s="611"/>
      <c r="AW101" s="611"/>
      <c r="AX101" s="612"/>
    </row>
    <row r="102" spans="1:50" ht="24.75" customHeight="1">
      <c r="A102" s="388"/>
      <c r="B102" s="389"/>
      <c r="C102" s="389"/>
      <c r="D102" s="389"/>
      <c r="E102" s="389"/>
      <c r="F102" s="390"/>
      <c r="G102" s="198" t="s">
        <v>127</v>
      </c>
      <c r="H102" s="199"/>
      <c r="I102" s="199"/>
      <c r="J102" s="199"/>
      <c r="K102" s="200"/>
      <c r="L102" s="246" t="s">
        <v>128</v>
      </c>
      <c r="M102" s="379"/>
      <c r="N102" s="379"/>
      <c r="O102" s="379"/>
      <c r="P102" s="379"/>
      <c r="Q102" s="379"/>
      <c r="R102" s="379"/>
      <c r="S102" s="379"/>
      <c r="T102" s="379"/>
      <c r="U102" s="379"/>
      <c r="V102" s="379"/>
      <c r="W102" s="379"/>
      <c r="X102" s="380"/>
      <c r="Y102" s="321">
        <v>645</v>
      </c>
      <c r="Z102" s="322"/>
      <c r="AA102" s="322"/>
      <c r="AB102" s="381"/>
      <c r="AC102" s="198" t="s">
        <v>129</v>
      </c>
      <c r="AD102" s="199"/>
      <c r="AE102" s="199"/>
      <c r="AF102" s="199"/>
      <c r="AG102" s="200"/>
      <c r="AH102" s="246" t="s">
        <v>130</v>
      </c>
      <c r="AI102" s="249"/>
      <c r="AJ102" s="249"/>
      <c r="AK102" s="249"/>
      <c r="AL102" s="249"/>
      <c r="AM102" s="249"/>
      <c r="AN102" s="249"/>
      <c r="AO102" s="249"/>
      <c r="AP102" s="249"/>
      <c r="AQ102" s="249"/>
      <c r="AR102" s="249"/>
      <c r="AS102" s="249"/>
      <c r="AT102" s="250"/>
      <c r="AU102" s="251">
        <v>1</v>
      </c>
      <c r="AV102" s="252"/>
      <c r="AW102" s="252"/>
      <c r="AX102" s="253"/>
    </row>
    <row r="103" spans="1:50" ht="24.75" customHeight="1">
      <c r="A103" s="388"/>
      <c r="B103" s="389"/>
      <c r="C103" s="389"/>
      <c r="D103" s="389"/>
      <c r="E103" s="389"/>
      <c r="F103" s="390"/>
      <c r="G103" s="198"/>
      <c r="H103" s="199"/>
      <c r="I103" s="199"/>
      <c r="J103" s="199"/>
      <c r="K103" s="200"/>
      <c r="L103" s="246"/>
      <c r="M103" s="249"/>
      <c r="N103" s="249"/>
      <c r="O103" s="249"/>
      <c r="P103" s="249"/>
      <c r="Q103" s="249"/>
      <c r="R103" s="249"/>
      <c r="S103" s="249"/>
      <c r="T103" s="249"/>
      <c r="U103" s="249"/>
      <c r="V103" s="249"/>
      <c r="W103" s="249"/>
      <c r="X103" s="250"/>
      <c r="Y103" s="251"/>
      <c r="Z103" s="252"/>
      <c r="AA103" s="252"/>
      <c r="AB103" s="372"/>
      <c r="AC103" s="198" t="s">
        <v>131</v>
      </c>
      <c r="AD103" s="199"/>
      <c r="AE103" s="199"/>
      <c r="AF103" s="199"/>
      <c r="AG103" s="200"/>
      <c r="AH103" s="246" t="s">
        <v>132</v>
      </c>
      <c r="AI103" s="249"/>
      <c r="AJ103" s="249"/>
      <c r="AK103" s="249"/>
      <c r="AL103" s="249"/>
      <c r="AM103" s="249"/>
      <c r="AN103" s="249"/>
      <c r="AO103" s="249"/>
      <c r="AP103" s="249"/>
      <c r="AQ103" s="249"/>
      <c r="AR103" s="249"/>
      <c r="AS103" s="249"/>
      <c r="AT103" s="250"/>
      <c r="AU103" s="251">
        <v>1</v>
      </c>
      <c r="AV103" s="252"/>
      <c r="AW103" s="252"/>
      <c r="AX103" s="253"/>
    </row>
    <row r="104" spans="1:50" ht="24.75" customHeight="1">
      <c r="A104" s="388"/>
      <c r="B104" s="389"/>
      <c r="C104" s="389"/>
      <c r="D104" s="389"/>
      <c r="E104" s="389"/>
      <c r="F104" s="390"/>
      <c r="G104" s="198"/>
      <c r="H104" s="199"/>
      <c r="I104" s="199"/>
      <c r="J104" s="199"/>
      <c r="K104" s="200"/>
      <c r="L104" s="246"/>
      <c r="M104" s="249"/>
      <c r="N104" s="249"/>
      <c r="O104" s="249"/>
      <c r="P104" s="249"/>
      <c r="Q104" s="249"/>
      <c r="R104" s="249"/>
      <c r="S104" s="249"/>
      <c r="T104" s="249"/>
      <c r="U104" s="249"/>
      <c r="V104" s="249"/>
      <c r="W104" s="249"/>
      <c r="X104" s="250"/>
      <c r="Y104" s="251"/>
      <c r="Z104" s="252"/>
      <c r="AA104" s="252"/>
      <c r="AB104" s="252"/>
      <c r="AC104" s="198"/>
      <c r="AD104" s="199"/>
      <c r="AE104" s="199"/>
      <c r="AF104" s="199"/>
      <c r="AG104" s="200"/>
      <c r="AH104" s="246"/>
      <c r="AI104" s="249"/>
      <c r="AJ104" s="249"/>
      <c r="AK104" s="249"/>
      <c r="AL104" s="249"/>
      <c r="AM104" s="249"/>
      <c r="AN104" s="249"/>
      <c r="AO104" s="249"/>
      <c r="AP104" s="249"/>
      <c r="AQ104" s="249"/>
      <c r="AR104" s="249"/>
      <c r="AS104" s="249"/>
      <c r="AT104" s="250"/>
      <c r="AU104" s="251"/>
      <c r="AV104" s="252"/>
      <c r="AW104" s="252"/>
      <c r="AX104" s="253"/>
    </row>
    <row r="105" spans="1:50" ht="24.75" customHeight="1">
      <c r="A105" s="388"/>
      <c r="B105" s="389"/>
      <c r="C105" s="389"/>
      <c r="D105" s="389"/>
      <c r="E105" s="389"/>
      <c r="F105" s="390"/>
      <c r="G105" s="198"/>
      <c r="H105" s="199"/>
      <c r="I105" s="199"/>
      <c r="J105" s="199"/>
      <c r="K105" s="200"/>
      <c r="L105" s="246"/>
      <c r="M105" s="249"/>
      <c r="N105" s="249"/>
      <c r="O105" s="249"/>
      <c r="P105" s="249"/>
      <c r="Q105" s="249"/>
      <c r="R105" s="249"/>
      <c r="S105" s="249"/>
      <c r="T105" s="249"/>
      <c r="U105" s="249"/>
      <c r="V105" s="249"/>
      <c r="W105" s="249"/>
      <c r="X105" s="250"/>
      <c r="Y105" s="251"/>
      <c r="Z105" s="252"/>
      <c r="AA105" s="252"/>
      <c r="AB105" s="252"/>
      <c r="AC105" s="198"/>
      <c r="AD105" s="199"/>
      <c r="AE105" s="199"/>
      <c r="AF105" s="199"/>
      <c r="AG105" s="200"/>
      <c r="AH105" s="246"/>
      <c r="AI105" s="249"/>
      <c r="AJ105" s="249"/>
      <c r="AK105" s="249"/>
      <c r="AL105" s="249"/>
      <c r="AM105" s="249"/>
      <c r="AN105" s="249"/>
      <c r="AO105" s="249"/>
      <c r="AP105" s="249"/>
      <c r="AQ105" s="249"/>
      <c r="AR105" s="249"/>
      <c r="AS105" s="249"/>
      <c r="AT105" s="250"/>
      <c r="AU105" s="251"/>
      <c r="AV105" s="252"/>
      <c r="AW105" s="252"/>
      <c r="AX105" s="253"/>
    </row>
    <row r="106" spans="1:50" ht="24.75" customHeight="1">
      <c r="A106" s="388"/>
      <c r="B106" s="389"/>
      <c r="C106" s="389"/>
      <c r="D106" s="389"/>
      <c r="E106" s="389"/>
      <c r="F106" s="390"/>
      <c r="G106" s="198"/>
      <c r="H106" s="199"/>
      <c r="I106" s="199"/>
      <c r="J106" s="199"/>
      <c r="K106" s="200"/>
      <c r="L106" s="246"/>
      <c r="M106" s="249"/>
      <c r="N106" s="249"/>
      <c r="O106" s="249"/>
      <c r="P106" s="249"/>
      <c r="Q106" s="249"/>
      <c r="R106" s="249"/>
      <c r="S106" s="249"/>
      <c r="T106" s="249"/>
      <c r="U106" s="249"/>
      <c r="V106" s="249"/>
      <c r="W106" s="249"/>
      <c r="X106" s="250"/>
      <c r="Y106" s="251"/>
      <c r="Z106" s="252"/>
      <c r="AA106" s="252"/>
      <c r="AB106" s="252"/>
      <c r="AC106" s="198"/>
      <c r="AD106" s="199"/>
      <c r="AE106" s="199"/>
      <c r="AF106" s="199"/>
      <c r="AG106" s="200"/>
      <c r="AH106" s="246"/>
      <c r="AI106" s="249"/>
      <c r="AJ106" s="249"/>
      <c r="AK106" s="249"/>
      <c r="AL106" s="249"/>
      <c r="AM106" s="249"/>
      <c r="AN106" s="249"/>
      <c r="AO106" s="249"/>
      <c r="AP106" s="249"/>
      <c r="AQ106" s="249"/>
      <c r="AR106" s="249"/>
      <c r="AS106" s="249"/>
      <c r="AT106" s="250"/>
      <c r="AU106" s="251"/>
      <c r="AV106" s="252"/>
      <c r="AW106" s="252"/>
      <c r="AX106" s="253"/>
    </row>
    <row r="107" spans="1:50" ht="24.75" customHeight="1">
      <c r="A107" s="388"/>
      <c r="B107" s="389"/>
      <c r="C107" s="389"/>
      <c r="D107" s="389"/>
      <c r="E107" s="389"/>
      <c r="F107" s="390"/>
      <c r="G107" s="198"/>
      <c r="H107" s="199"/>
      <c r="I107" s="199"/>
      <c r="J107" s="199"/>
      <c r="K107" s="200"/>
      <c r="L107" s="246"/>
      <c r="M107" s="249"/>
      <c r="N107" s="249"/>
      <c r="O107" s="249"/>
      <c r="P107" s="249"/>
      <c r="Q107" s="249"/>
      <c r="R107" s="249"/>
      <c r="S107" s="249"/>
      <c r="T107" s="249"/>
      <c r="U107" s="249"/>
      <c r="V107" s="249"/>
      <c r="W107" s="249"/>
      <c r="X107" s="250"/>
      <c r="Y107" s="251"/>
      <c r="Z107" s="252"/>
      <c r="AA107" s="252"/>
      <c r="AB107" s="252"/>
      <c r="AC107" s="198"/>
      <c r="AD107" s="199"/>
      <c r="AE107" s="199"/>
      <c r="AF107" s="199"/>
      <c r="AG107" s="200"/>
      <c r="AH107" s="246"/>
      <c r="AI107" s="249"/>
      <c r="AJ107" s="249"/>
      <c r="AK107" s="249"/>
      <c r="AL107" s="249"/>
      <c r="AM107" s="249"/>
      <c r="AN107" s="249"/>
      <c r="AO107" s="249"/>
      <c r="AP107" s="249"/>
      <c r="AQ107" s="249"/>
      <c r="AR107" s="249"/>
      <c r="AS107" s="249"/>
      <c r="AT107" s="250"/>
      <c r="AU107" s="251"/>
      <c r="AV107" s="252"/>
      <c r="AW107" s="252"/>
      <c r="AX107" s="253"/>
    </row>
    <row r="108" spans="1:50" ht="24.75" customHeight="1">
      <c r="A108" s="388"/>
      <c r="B108" s="389"/>
      <c r="C108" s="389"/>
      <c r="D108" s="389"/>
      <c r="E108" s="389"/>
      <c r="F108" s="390"/>
      <c r="G108" s="363"/>
      <c r="H108" s="364"/>
      <c r="I108" s="364"/>
      <c r="J108" s="364"/>
      <c r="K108" s="365"/>
      <c r="L108" s="366"/>
      <c r="M108" s="615"/>
      <c r="N108" s="615"/>
      <c r="O108" s="615"/>
      <c r="P108" s="615"/>
      <c r="Q108" s="615"/>
      <c r="R108" s="615"/>
      <c r="S108" s="615"/>
      <c r="T108" s="615"/>
      <c r="U108" s="615"/>
      <c r="V108" s="615"/>
      <c r="W108" s="615"/>
      <c r="X108" s="616"/>
      <c r="Y108" s="369"/>
      <c r="Z108" s="370"/>
      <c r="AA108" s="370"/>
      <c r="AB108" s="370"/>
      <c r="AC108" s="363"/>
      <c r="AD108" s="364"/>
      <c r="AE108" s="364"/>
      <c r="AF108" s="364"/>
      <c r="AG108" s="365"/>
      <c r="AH108" s="366"/>
      <c r="AI108" s="615"/>
      <c r="AJ108" s="615"/>
      <c r="AK108" s="615"/>
      <c r="AL108" s="615"/>
      <c r="AM108" s="615"/>
      <c r="AN108" s="615"/>
      <c r="AO108" s="615"/>
      <c r="AP108" s="615"/>
      <c r="AQ108" s="615"/>
      <c r="AR108" s="615"/>
      <c r="AS108" s="615"/>
      <c r="AT108" s="616"/>
      <c r="AU108" s="369"/>
      <c r="AV108" s="370"/>
      <c r="AW108" s="370"/>
      <c r="AX108" s="623"/>
    </row>
    <row r="109" spans="1:50" ht="24.75" customHeight="1">
      <c r="A109" s="388"/>
      <c r="B109" s="389"/>
      <c r="C109" s="389"/>
      <c r="D109" s="389"/>
      <c r="E109" s="389"/>
      <c r="F109" s="390"/>
      <c r="G109" s="613" t="s">
        <v>21</v>
      </c>
      <c r="H109" s="614"/>
      <c r="I109" s="614"/>
      <c r="J109" s="614"/>
      <c r="K109" s="614"/>
      <c r="L109" s="272"/>
      <c r="M109" s="273"/>
      <c r="N109" s="273"/>
      <c r="O109" s="273"/>
      <c r="P109" s="273"/>
      <c r="Q109" s="273"/>
      <c r="R109" s="273"/>
      <c r="S109" s="273"/>
      <c r="T109" s="273"/>
      <c r="U109" s="273"/>
      <c r="V109" s="273"/>
      <c r="W109" s="273"/>
      <c r="X109" s="274"/>
      <c r="Y109" s="617">
        <v>4847</v>
      </c>
      <c r="Z109" s="618"/>
      <c r="AA109" s="618"/>
      <c r="AB109" s="624"/>
      <c r="AC109" s="613" t="s">
        <v>21</v>
      </c>
      <c r="AD109" s="614"/>
      <c r="AE109" s="614"/>
      <c r="AF109" s="614"/>
      <c r="AG109" s="614"/>
      <c r="AH109" s="272"/>
      <c r="AI109" s="273"/>
      <c r="AJ109" s="273"/>
      <c r="AK109" s="273"/>
      <c r="AL109" s="273"/>
      <c r="AM109" s="273"/>
      <c r="AN109" s="273"/>
      <c r="AO109" s="273"/>
      <c r="AP109" s="273"/>
      <c r="AQ109" s="273"/>
      <c r="AR109" s="273"/>
      <c r="AS109" s="273"/>
      <c r="AT109" s="274"/>
      <c r="AU109" s="617">
        <v>13</v>
      </c>
      <c r="AV109" s="618"/>
      <c r="AW109" s="618"/>
      <c r="AX109" s="619"/>
    </row>
    <row r="110" spans="1:50" ht="24.75" customHeight="1">
      <c r="A110" s="388"/>
      <c r="B110" s="389"/>
      <c r="C110" s="389"/>
      <c r="D110" s="389"/>
      <c r="E110" s="389"/>
      <c r="F110" s="390"/>
      <c r="G110" s="210" t="s">
        <v>133</v>
      </c>
      <c r="H110" s="211"/>
      <c r="I110" s="211"/>
      <c r="J110" s="211"/>
      <c r="K110" s="211"/>
      <c r="L110" s="211"/>
      <c r="M110" s="211"/>
      <c r="N110" s="211"/>
      <c r="O110" s="211"/>
      <c r="P110" s="211"/>
      <c r="Q110" s="211"/>
      <c r="R110" s="211"/>
      <c r="S110" s="211"/>
      <c r="T110" s="211"/>
      <c r="U110" s="211"/>
      <c r="V110" s="211"/>
      <c r="W110" s="211"/>
      <c r="X110" s="211"/>
      <c r="Y110" s="211"/>
      <c r="Z110" s="211"/>
      <c r="AA110" s="211"/>
      <c r="AB110" s="212"/>
      <c r="AC110" s="210" t="s">
        <v>134</v>
      </c>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3"/>
    </row>
    <row r="111" spans="1:50" ht="24.75" customHeight="1">
      <c r="A111" s="388"/>
      <c r="B111" s="389"/>
      <c r="C111" s="389"/>
      <c r="D111" s="389"/>
      <c r="E111" s="389"/>
      <c r="F111" s="390"/>
      <c r="G111" s="270" t="s">
        <v>18</v>
      </c>
      <c r="H111" s="271"/>
      <c r="I111" s="271"/>
      <c r="J111" s="271"/>
      <c r="K111" s="271"/>
      <c r="L111" s="195" t="s">
        <v>19</v>
      </c>
      <c r="M111" s="196"/>
      <c r="N111" s="196"/>
      <c r="O111" s="196"/>
      <c r="P111" s="196"/>
      <c r="Q111" s="196"/>
      <c r="R111" s="196"/>
      <c r="S111" s="196"/>
      <c r="T111" s="196"/>
      <c r="U111" s="196"/>
      <c r="V111" s="196"/>
      <c r="W111" s="196"/>
      <c r="X111" s="197"/>
      <c r="Y111" s="258" t="s">
        <v>20</v>
      </c>
      <c r="Z111" s="259"/>
      <c r="AA111" s="259"/>
      <c r="AB111" s="275"/>
      <c r="AC111" s="351" t="s">
        <v>18</v>
      </c>
      <c r="AD111" s="625"/>
      <c r="AE111" s="625"/>
      <c r="AF111" s="625"/>
      <c r="AG111" s="625"/>
      <c r="AH111" s="59" t="s">
        <v>19</v>
      </c>
      <c r="AI111" s="60"/>
      <c r="AJ111" s="60"/>
      <c r="AK111" s="60"/>
      <c r="AL111" s="60"/>
      <c r="AM111" s="60"/>
      <c r="AN111" s="60"/>
      <c r="AO111" s="60"/>
      <c r="AP111" s="60"/>
      <c r="AQ111" s="60"/>
      <c r="AR111" s="60"/>
      <c r="AS111" s="60"/>
      <c r="AT111" s="61"/>
      <c r="AU111" s="258" t="s">
        <v>20</v>
      </c>
      <c r="AV111" s="259"/>
      <c r="AW111" s="259"/>
      <c r="AX111" s="260"/>
    </row>
    <row r="112" spans="1:50" ht="30" customHeight="1">
      <c r="A112" s="388"/>
      <c r="B112" s="389"/>
      <c r="C112" s="389"/>
      <c r="D112" s="389"/>
      <c r="E112" s="389"/>
      <c r="F112" s="390"/>
      <c r="G112" s="168" t="s">
        <v>127</v>
      </c>
      <c r="H112" s="169"/>
      <c r="I112" s="169"/>
      <c r="J112" s="169"/>
      <c r="K112" s="170"/>
      <c r="L112" s="276" t="s">
        <v>135</v>
      </c>
      <c r="M112" s="277"/>
      <c r="N112" s="277"/>
      <c r="O112" s="277"/>
      <c r="P112" s="277"/>
      <c r="Q112" s="277"/>
      <c r="R112" s="277"/>
      <c r="S112" s="277"/>
      <c r="T112" s="277"/>
      <c r="U112" s="277"/>
      <c r="V112" s="277"/>
      <c r="W112" s="277"/>
      <c r="X112" s="278"/>
      <c r="Y112" s="264">
        <v>645</v>
      </c>
      <c r="Z112" s="265"/>
      <c r="AA112" s="265"/>
      <c r="AB112" s="607"/>
      <c r="AC112" s="346" t="s">
        <v>136</v>
      </c>
      <c r="AD112" s="347"/>
      <c r="AE112" s="347"/>
      <c r="AF112" s="347"/>
      <c r="AG112" s="348"/>
      <c r="AH112" s="261" t="s">
        <v>137</v>
      </c>
      <c r="AI112" s="262"/>
      <c r="AJ112" s="262"/>
      <c r="AK112" s="262"/>
      <c r="AL112" s="262"/>
      <c r="AM112" s="262"/>
      <c r="AN112" s="262"/>
      <c r="AO112" s="262"/>
      <c r="AP112" s="262"/>
      <c r="AQ112" s="262"/>
      <c r="AR112" s="262"/>
      <c r="AS112" s="262"/>
      <c r="AT112" s="263"/>
      <c r="AU112" s="264">
        <v>425</v>
      </c>
      <c r="AV112" s="265"/>
      <c r="AW112" s="265"/>
      <c r="AX112" s="266"/>
    </row>
    <row r="113" spans="1:50" ht="25.5" customHeight="1">
      <c r="A113" s="388"/>
      <c r="B113" s="389"/>
      <c r="C113" s="389"/>
      <c r="D113" s="389"/>
      <c r="E113" s="389"/>
      <c r="F113" s="390"/>
      <c r="G113" s="198" t="s">
        <v>136</v>
      </c>
      <c r="H113" s="199"/>
      <c r="I113" s="199"/>
      <c r="J113" s="199"/>
      <c r="K113" s="200"/>
      <c r="L113" s="620" t="s">
        <v>138</v>
      </c>
      <c r="M113" s="621"/>
      <c r="N113" s="621"/>
      <c r="O113" s="621"/>
      <c r="P113" s="621"/>
      <c r="Q113" s="621"/>
      <c r="R113" s="621"/>
      <c r="S113" s="621"/>
      <c r="T113" s="621"/>
      <c r="U113" s="621"/>
      <c r="V113" s="621"/>
      <c r="W113" s="621"/>
      <c r="X113" s="622"/>
      <c r="Y113" s="321">
        <v>2670.0471</v>
      </c>
      <c r="Z113" s="322"/>
      <c r="AA113" s="322"/>
      <c r="AB113" s="323"/>
      <c r="AC113" s="186"/>
      <c r="AD113" s="187"/>
      <c r="AE113" s="187"/>
      <c r="AF113" s="187"/>
      <c r="AG113" s="188"/>
      <c r="AH113" s="246"/>
      <c r="AI113" s="249"/>
      <c r="AJ113" s="249"/>
      <c r="AK113" s="249"/>
      <c r="AL113" s="249"/>
      <c r="AM113" s="249"/>
      <c r="AN113" s="249"/>
      <c r="AO113" s="249"/>
      <c r="AP113" s="249"/>
      <c r="AQ113" s="249"/>
      <c r="AR113" s="249"/>
      <c r="AS113" s="249"/>
      <c r="AT113" s="250"/>
      <c r="AU113" s="251"/>
      <c r="AV113" s="252"/>
      <c r="AW113" s="252"/>
      <c r="AX113" s="253"/>
    </row>
    <row r="114" spans="1:50" ht="24.75" customHeight="1">
      <c r="A114" s="388"/>
      <c r="B114" s="389"/>
      <c r="C114" s="389"/>
      <c r="D114" s="389"/>
      <c r="E114" s="389"/>
      <c r="F114" s="390"/>
      <c r="G114" s="626" t="s">
        <v>139</v>
      </c>
      <c r="H114" s="627"/>
      <c r="I114" s="627"/>
      <c r="J114" s="627"/>
      <c r="K114" s="628"/>
      <c r="L114" s="629" t="s">
        <v>140</v>
      </c>
      <c r="M114" s="630"/>
      <c r="N114" s="630"/>
      <c r="O114" s="630"/>
      <c r="P114" s="630"/>
      <c r="Q114" s="630"/>
      <c r="R114" s="630"/>
      <c r="S114" s="630"/>
      <c r="T114" s="630"/>
      <c r="U114" s="630"/>
      <c r="V114" s="630"/>
      <c r="W114" s="630"/>
      <c r="X114" s="631"/>
      <c r="Y114" s="321">
        <v>863.429208</v>
      </c>
      <c r="Z114" s="322"/>
      <c r="AA114" s="322"/>
      <c r="AB114" s="323"/>
      <c r="AC114" s="186"/>
      <c r="AD114" s="187"/>
      <c r="AE114" s="187"/>
      <c r="AF114" s="187"/>
      <c r="AG114" s="188"/>
      <c r="AH114" s="246"/>
      <c r="AI114" s="249"/>
      <c r="AJ114" s="249"/>
      <c r="AK114" s="249"/>
      <c r="AL114" s="249"/>
      <c r="AM114" s="249"/>
      <c r="AN114" s="249"/>
      <c r="AO114" s="249"/>
      <c r="AP114" s="249"/>
      <c r="AQ114" s="249"/>
      <c r="AR114" s="249"/>
      <c r="AS114" s="249"/>
      <c r="AT114" s="250"/>
      <c r="AU114" s="251"/>
      <c r="AV114" s="252"/>
      <c r="AW114" s="252"/>
      <c r="AX114" s="253"/>
    </row>
    <row r="115" spans="1:50" ht="24.75" customHeight="1">
      <c r="A115" s="388"/>
      <c r="B115" s="389"/>
      <c r="C115" s="389"/>
      <c r="D115" s="389"/>
      <c r="E115" s="389"/>
      <c r="F115" s="390"/>
      <c r="G115" s="626" t="s">
        <v>141</v>
      </c>
      <c r="H115" s="627"/>
      <c r="I115" s="627"/>
      <c r="J115" s="627"/>
      <c r="K115" s="628"/>
      <c r="L115" s="629" t="s">
        <v>142</v>
      </c>
      <c r="M115" s="630"/>
      <c r="N115" s="630"/>
      <c r="O115" s="630"/>
      <c r="P115" s="630"/>
      <c r="Q115" s="630"/>
      <c r="R115" s="630"/>
      <c r="S115" s="630"/>
      <c r="T115" s="630"/>
      <c r="U115" s="630"/>
      <c r="V115" s="630"/>
      <c r="W115" s="630"/>
      <c r="X115" s="631"/>
      <c r="Y115" s="321">
        <v>604.908595</v>
      </c>
      <c r="Z115" s="322"/>
      <c r="AA115" s="322"/>
      <c r="AB115" s="323"/>
      <c r="AC115" s="186"/>
      <c r="AD115" s="187"/>
      <c r="AE115" s="187"/>
      <c r="AF115" s="187"/>
      <c r="AG115" s="188"/>
      <c r="AH115" s="246"/>
      <c r="AI115" s="249"/>
      <c r="AJ115" s="249"/>
      <c r="AK115" s="249"/>
      <c r="AL115" s="249"/>
      <c r="AM115" s="249"/>
      <c r="AN115" s="249"/>
      <c r="AO115" s="249"/>
      <c r="AP115" s="249"/>
      <c r="AQ115" s="249"/>
      <c r="AR115" s="249"/>
      <c r="AS115" s="249"/>
      <c r="AT115" s="250"/>
      <c r="AU115" s="251"/>
      <c r="AV115" s="252"/>
      <c r="AW115" s="252"/>
      <c r="AX115" s="253"/>
    </row>
    <row r="116" spans="1:50" ht="24.75" customHeight="1">
      <c r="A116" s="388"/>
      <c r="B116" s="389"/>
      <c r="C116" s="389"/>
      <c r="D116" s="389"/>
      <c r="E116" s="389"/>
      <c r="F116" s="390"/>
      <c r="G116" s="626" t="s">
        <v>143</v>
      </c>
      <c r="H116" s="627"/>
      <c r="I116" s="627"/>
      <c r="J116" s="627"/>
      <c r="K116" s="628"/>
      <c r="L116" s="620" t="s">
        <v>144</v>
      </c>
      <c r="M116" s="633"/>
      <c r="N116" s="633"/>
      <c r="O116" s="633"/>
      <c r="P116" s="633"/>
      <c r="Q116" s="633"/>
      <c r="R116" s="633"/>
      <c r="S116" s="633"/>
      <c r="T116" s="633"/>
      <c r="U116" s="633"/>
      <c r="V116" s="633"/>
      <c r="W116" s="633"/>
      <c r="X116" s="634"/>
      <c r="Y116" s="321">
        <v>26.570788</v>
      </c>
      <c r="Z116" s="322"/>
      <c r="AA116" s="322"/>
      <c r="AB116" s="323"/>
      <c r="AC116" s="186"/>
      <c r="AD116" s="187"/>
      <c r="AE116" s="187"/>
      <c r="AF116" s="187"/>
      <c r="AG116" s="188"/>
      <c r="AH116" s="246"/>
      <c r="AI116" s="249"/>
      <c r="AJ116" s="249"/>
      <c r="AK116" s="249"/>
      <c r="AL116" s="249"/>
      <c r="AM116" s="249"/>
      <c r="AN116" s="249"/>
      <c r="AO116" s="249"/>
      <c r="AP116" s="249"/>
      <c r="AQ116" s="249"/>
      <c r="AR116" s="249"/>
      <c r="AS116" s="249"/>
      <c r="AT116" s="250"/>
      <c r="AU116" s="251"/>
      <c r="AV116" s="252"/>
      <c r="AW116" s="252"/>
      <c r="AX116" s="253"/>
    </row>
    <row r="117" spans="1:50" ht="24.75" customHeight="1">
      <c r="A117" s="388"/>
      <c r="B117" s="389"/>
      <c r="C117" s="389"/>
      <c r="D117" s="389"/>
      <c r="E117" s="389"/>
      <c r="F117" s="390"/>
      <c r="G117" s="626" t="s">
        <v>145</v>
      </c>
      <c r="H117" s="627"/>
      <c r="I117" s="627"/>
      <c r="J117" s="627"/>
      <c r="K117" s="628"/>
      <c r="L117" s="620" t="s">
        <v>146</v>
      </c>
      <c r="M117" s="633"/>
      <c r="N117" s="633"/>
      <c r="O117" s="633"/>
      <c r="P117" s="633"/>
      <c r="Q117" s="633"/>
      <c r="R117" s="633"/>
      <c r="S117" s="633"/>
      <c r="T117" s="633"/>
      <c r="U117" s="633"/>
      <c r="V117" s="633"/>
      <c r="W117" s="633"/>
      <c r="X117" s="634"/>
      <c r="Y117" s="321">
        <v>24.048</v>
      </c>
      <c r="Z117" s="322"/>
      <c r="AA117" s="322"/>
      <c r="AB117" s="323"/>
      <c r="AC117" s="186"/>
      <c r="AD117" s="187"/>
      <c r="AE117" s="187"/>
      <c r="AF117" s="187"/>
      <c r="AG117" s="188"/>
      <c r="AH117" s="246"/>
      <c r="AI117" s="249"/>
      <c r="AJ117" s="249"/>
      <c r="AK117" s="249"/>
      <c r="AL117" s="249"/>
      <c r="AM117" s="249"/>
      <c r="AN117" s="249"/>
      <c r="AO117" s="249"/>
      <c r="AP117" s="249"/>
      <c r="AQ117" s="249"/>
      <c r="AR117" s="249"/>
      <c r="AS117" s="249"/>
      <c r="AT117" s="250"/>
      <c r="AU117" s="251"/>
      <c r="AV117" s="252"/>
      <c r="AW117" s="252"/>
      <c r="AX117" s="253"/>
    </row>
    <row r="118" spans="1:50" ht="24.75" customHeight="1">
      <c r="A118" s="388"/>
      <c r="B118" s="389"/>
      <c r="C118" s="389"/>
      <c r="D118" s="389"/>
      <c r="E118" s="389"/>
      <c r="F118" s="390"/>
      <c r="G118" s="641" t="s">
        <v>147</v>
      </c>
      <c r="H118" s="642"/>
      <c r="I118" s="642"/>
      <c r="J118" s="642"/>
      <c r="K118" s="643"/>
      <c r="L118" s="620" t="s">
        <v>148</v>
      </c>
      <c r="M118" s="621"/>
      <c r="N118" s="621"/>
      <c r="O118" s="621"/>
      <c r="P118" s="621"/>
      <c r="Q118" s="621"/>
      <c r="R118" s="621"/>
      <c r="S118" s="621"/>
      <c r="T118" s="621"/>
      <c r="U118" s="621"/>
      <c r="V118" s="621"/>
      <c r="W118" s="621"/>
      <c r="X118" s="622"/>
      <c r="Y118" s="321">
        <v>2.51763</v>
      </c>
      <c r="Z118" s="322"/>
      <c r="AA118" s="322"/>
      <c r="AB118" s="323"/>
      <c r="AC118" s="186"/>
      <c r="AD118" s="187"/>
      <c r="AE118" s="187"/>
      <c r="AF118" s="187"/>
      <c r="AG118" s="188"/>
      <c r="AH118" s="246"/>
      <c r="AI118" s="249"/>
      <c r="AJ118" s="249"/>
      <c r="AK118" s="249"/>
      <c r="AL118" s="249"/>
      <c r="AM118" s="249"/>
      <c r="AN118" s="249"/>
      <c r="AO118" s="249"/>
      <c r="AP118" s="249"/>
      <c r="AQ118" s="249"/>
      <c r="AR118" s="249"/>
      <c r="AS118" s="249"/>
      <c r="AT118" s="250"/>
      <c r="AU118" s="251"/>
      <c r="AV118" s="252"/>
      <c r="AW118" s="252"/>
      <c r="AX118" s="253"/>
    </row>
    <row r="119" spans="1:50" ht="24.75" customHeight="1">
      <c r="A119" s="388"/>
      <c r="B119" s="389"/>
      <c r="C119" s="389"/>
      <c r="D119" s="389"/>
      <c r="E119" s="389"/>
      <c r="F119" s="390"/>
      <c r="G119" s="626" t="s">
        <v>149</v>
      </c>
      <c r="H119" s="627"/>
      <c r="I119" s="627"/>
      <c r="J119" s="627"/>
      <c r="K119" s="628"/>
      <c r="L119" s="635" t="s">
        <v>150</v>
      </c>
      <c r="M119" s="636"/>
      <c r="N119" s="636"/>
      <c r="O119" s="636"/>
      <c r="P119" s="636"/>
      <c r="Q119" s="636"/>
      <c r="R119" s="636"/>
      <c r="S119" s="636"/>
      <c r="T119" s="636"/>
      <c r="U119" s="636"/>
      <c r="V119" s="636"/>
      <c r="W119" s="636"/>
      <c r="X119" s="637"/>
      <c r="Y119" s="321">
        <v>7.271116</v>
      </c>
      <c r="Z119" s="322"/>
      <c r="AA119" s="322"/>
      <c r="AB119" s="323"/>
      <c r="AC119" s="186"/>
      <c r="AD119" s="187"/>
      <c r="AE119" s="187"/>
      <c r="AF119" s="187"/>
      <c r="AG119" s="188"/>
      <c r="AH119" s="246"/>
      <c r="AI119" s="249"/>
      <c r="AJ119" s="249"/>
      <c r="AK119" s="249"/>
      <c r="AL119" s="249"/>
      <c r="AM119" s="249"/>
      <c r="AN119" s="249"/>
      <c r="AO119" s="249"/>
      <c r="AP119" s="249"/>
      <c r="AQ119" s="249"/>
      <c r="AR119" s="249"/>
      <c r="AS119" s="249"/>
      <c r="AT119" s="250"/>
      <c r="AU119" s="251"/>
      <c r="AV119" s="252"/>
      <c r="AW119" s="252"/>
      <c r="AX119" s="253"/>
    </row>
    <row r="120" spans="1:50" ht="24.75" customHeight="1">
      <c r="A120" s="388"/>
      <c r="B120" s="389"/>
      <c r="C120" s="389"/>
      <c r="D120" s="389"/>
      <c r="E120" s="389"/>
      <c r="F120" s="390"/>
      <c r="G120" s="192" t="s">
        <v>151</v>
      </c>
      <c r="H120" s="193"/>
      <c r="I120" s="193"/>
      <c r="J120" s="193"/>
      <c r="K120" s="194"/>
      <c r="L120" s="651" t="s">
        <v>152</v>
      </c>
      <c r="M120" s="652"/>
      <c r="N120" s="652"/>
      <c r="O120" s="652"/>
      <c r="P120" s="652"/>
      <c r="Q120" s="652"/>
      <c r="R120" s="652"/>
      <c r="S120" s="652"/>
      <c r="T120" s="652"/>
      <c r="U120" s="652"/>
      <c r="V120" s="652"/>
      <c r="W120" s="652"/>
      <c r="X120" s="653"/>
      <c r="Y120" s="189">
        <v>1.297069</v>
      </c>
      <c r="Z120" s="190"/>
      <c r="AA120" s="190"/>
      <c r="AB120" s="191"/>
      <c r="AC120" s="638"/>
      <c r="AD120" s="639"/>
      <c r="AE120" s="639"/>
      <c r="AF120" s="639"/>
      <c r="AG120" s="640"/>
      <c r="AH120" s="366"/>
      <c r="AI120" s="615"/>
      <c r="AJ120" s="615"/>
      <c r="AK120" s="615"/>
      <c r="AL120" s="615"/>
      <c r="AM120" s="615"/>
      <c r="AN120" s="615"/>
      <c r="AO120" s="615"/>
      <c r="AP120" s="615"/>
      <c r="AQ120" s="615"/>
      <c r="AR120" s="615"/>
      <c r="AS120" s="615"/>
      <c r="AT120" s="616"/>
      <c r="AU120" s="369"/>
      <c r="AV120" s="370"/>
      <c r="AW120" s="370"/>
      <c r="AX120" s="623"/>
    </row>
    <row r="121" spans="1:50" ht="24.75" customHeight="1">
      <c r="A121" s="388"/>
      <c r="B121" s="389"/>
      <c r="C121" s="389"/>
      <c r="D121" s="389"/>
      <c r="E121" s="389"/>
      <c r="F121" s="390"/>
      <c r="G121" s="613" t="s">
        <v>21</v>
      </c>
      <c r="H121" s="614"/>
      <c r="I121" s="614"/>
      <c r="J121" s="614"/>
      <c r="K121" s="644"/>
      <c r="L121" s="645"/>
      <c r="M121" s="646"/>
      <c r="N121" s="646"/>
      <c r="O121" s="646"/>
      <c r="P121" s="646"/>
      <c r="Q121" s="646"/>
      <c r="R121" s="646"/>
      <c r="S121" s="646"/>
      <c r="T121" s="646"/>
      <c r="U121" s="646"/>
      <c r="V121" s="646"/>
      <c r="W121" s="646"/>
      <c r="X121" s="647"/>
      <c r="Y121" s="648">
        <v>4845.089505999999</v>
      </c>
      <c r="Z121" s="649"/>
      <c r="AA121" s="649"/>
      <c r="AB121" s="650"/>
      <c r="AC121" s="613" t="s">
        <v>21</v>
      </c>
      <c r="AD121" s="614"/>
      <c r="AE121" s="614"/>
      <c r="AF121" s="614"/>
      <c r="AG121" s="614"/>
      <c r="AH121" s="272"/>
      <c r="AI121" s="273"/>
      <c r="AJ121" s="273"/>
      <c r="AK121" s="273"/>
      <c r="AL121" s="273"/>
      <c r="AM121" s="273"/>
      <c r="AN121" s="273"/>
      <c r="AO121" s="273"/>
      <c r="AP121" s="273"/>
      <c r="AQ121" s="273"/>
      <c r="AR121" s="273"/>
      <c r="AS121" s="273"/>
      <c r="AT121" s="274"/>
      <c r="AU121" s="617">
        <v>425</v>
      </c>
      <c r="AV121" s="618"/>
      <c r="AW121" s="618"/>
      <c r="AX121" s="619"/>
    </row>
    <row r="122" spans="1:50" ht="24.75" customHeight="1">
      <c r="A122" s="388"/>
      <c r="B122" s="389"/>
      <c r="C122" s="389"/>
      <c r="D122" s="389"/>
      <c r="E122" s="389"/>
      <c r="F122" s="390"/>
      <c r="G122" s="210" t="s">
        <v>153</v>
      </c>
      <c r="H122" s="211"/>
      <c r="I122" s="211"/>
      <c r="J122" s="211"/>
      <c r="K122" s="211"/>
      <c r="L122" s="211"/>
      <c r="M122" s="211"/>
      <c r="N122" s="211"/>
      <c r="O122" s="211"/>
      <c r="P122" s="211"/>
      <c r="Q122" s="211"/>
      <c r="R122" s="211"/>
      <c r="S122" s="211"/>
      <c r="T122" s="211"/>
      <c r="U122" s="211"/>
      <c r="V122" s="211"/>
      <c r="W122" s="211"/>
      <c r="X122" s="211"/>
      <c r="Y122" s="211"/>
      <c r="Z122" s="211"/>
      <c r="AA122" s="211"/>
      <c r="AB122" s="212"/>
      <c r="AC122" s="267" t="str">
        <f>"Ｇ."&amp;C182</f>
        <v>Ｇ.（株）屋部土建</v>
      </c>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row>
    <row r="123" spans="1:50" ht="30" customHeight="1">
      <c r="A123" s="388"/>
      <c r="B123" s="389"/>
      <c r="C123" s="389"/>
      <c r="D123" s="389"/>
      <c r="E123" s="389"/>
      <c r="F123" s="390"/>
      <c r="G123" s="270" t="s">
        <v>18</v>
      </c>
      <c r="H123" s="271"/>
      <c r="I123" s="271"/>
      <c r="J123" s="271"/>
      <c r="K123" s="271"/>
      <c r="L123" s="195" t="s">
        <v>19</v>
      </c>
      <c r="M123" s="196"/>
      <c r="N123" s="196"/>
      <c r="O123" s="196"/>
      <c r="P123" s="196"/>
      <c r="Q123" s="196"/>
      <c r="R123" s="196"/>
      <c r="S123" s="196"/>
      <c r="T123" s="196"/>
      <c r="U123" s="196"/>
      <c r="V123" s="196"/>
      <c r="W123" s="196"/>
      <c r="X123" s="197"/>
      <c r="Y123" s="258" t="s">
        <v>20</v>
      </c>
      <c r="Z123" s="259"/>
      <c r="AA123" s="259"/>
      <c r="AB123" s="275"/>
      <c r="AC123" s="270" t="s">
        <v>18</v>
      </c>
      <c r="AD123" s="271"/>
      <c r="AE123" s="271"/>
      <c r="AF123" s="271"/>
      <c r="AG123" s="271"/>
      <c r="AH123" s="195" t="s">
        <v>19</v>
      </c>
      <c r="AI123" s="196"/>
      <c r="AJ123" s="196"/>
      <c r="AK123" s="196"/>
      <c r="AL123" s="196"/>
      <c r="AM123" s="196"/>
      <c r="AN123" s="196"/>
      <c r="AO123" s="196"/>
      <c r="AP123" s="196"/>
      <c r="AQ123" s="196"/>
      <c r="AR123" s="196"/>
      <c r="AS123" s="196"/>
      <c r="AT123" s="197"/>
      <c r="AU123" s="258" t="s">
        <v>20</v>
      </c>
      <c r="AV123" s="259"/>
      <c r="AW123" s="259"/>
      <c r="AX123" s="260"/>
    </row>
    <row r="124" spans="1:50" ht="24.75" customHeight="1">
      <c r="A124" s="388"/>
      <c r="B124" s="389"/>
      <c r="C124" s="389"/>
      <c r="D124" s="389"/>
      <c r="E124" s="389"/>
      <c r="F124" s="390"/>
      <c r="G124" s="604" t="s">
        <v>154</v>
      </c>
      <c r="H124" s="605"/>
      <c r="I124" s="605"/>
      <c r="J124" s="605"/>
      <c r="K124" s="606"/>
      <c r="L124" s="654" t="s">
        <v>155</v>
      </c>
      <c r="M124" s="655"/>
      <c r="N124" s="655"/>
      <c r="O124" s="655"/>
      <c r="P124" s="655"/>
      <c r="Q124" s="655"/>
      <c r="R124" s="655"/>
      <c r="S124" s="655"/>
      <c r="T124" s="655"/>
      <c r="U124" s="655"/>
      <c r="V124" s="655"/>
      <c r="W124" s="655"/>
      <c r="X124" s="656"/>
      <c r="Y124" s="264">
        <v>274</v>
      </c>
      <c r="Z124" s="265"/>
      <c r="AA124" s="265"/>
      <c r="AB124" s="657"/>
      <c r="AC124" s="604" t="s">
        <v>156</v>
      </c>
      <c r="AD124" s="605"/>
      <c r="AE124" s="605"/>
      <c r="AF124" s="605"/>
      <c r="AG124" s="606"/>
      <c r="AH124" s="654" t="s">
        <v>157</v>
      </c>
      <c r="AI124" s="658"/>
      <c r="AJ124" s="658"/>
      <c r="AK124" s="658"/>
      <c r="AL124" s="658"/>
      <c r="AM124" s="658"/>
      <c r="AN124" s="658"/>
      <c r="AO124" s="658"/>
      <c r="AP124" s="658"/>
      <c r="AQ124" s="658"/>
      <c r="AR124" s="658"/>
      <c r="AS124" s="658"/>
      <c r="AT124" s="659"/>
      <c r="AU124" s="610">
        <v>22</v>
      </c>
      <c r="AV124" s="611"/>
      <c r="AW124" s="611"/>
      <c r="AX124" s="612"/>
    </row>
    <row r="125" spans="1:50" ht="24.75" customHeight="1">
      <c r="A125" s="388"/>
      <c r="B125" s="389"/>
      <c r="C125" s="389"/>
      <c r="D125" s="389"/>
      <c r="E125" s="389"/>
      <c r="F125" s="390"/>
      <c r="G125" s="186" t="s">
        <v>158</v>
      </c>
      <c r="H125" s="187"/>
      <c r="I125" s="187"/>
      <c r="J125" s="187"/>
      <c r="K125" s="188"/>
      <c r="L125" s="660" t="s">
        <v>159</v>
      </c>
      <c r="M125" s="661"/>
      <c r="N125" s="661"/>
      <c r="O125" s="661"/>
      <c r="P125" s="661"/>
      <c r="Q125" s="661"/>
      <c r="R125" s="661"/>
      <c r="S125" s="661"/>
      <c r="T125" s="661"/>
      <c r="U125" s="661"/>
      <c r="V125" s="661"/>
      <c r="W125" s="661"/>
      <c r="X125" s="662"/>
      <c r="Y125" s="321">
        <v>358</v>
      </c>
      <c r="Z125" s="322"/>
      <c r="AA125" s="322"/>
      <c r="AB125" s="323"/>
      <c r="AC125" s="198"/>
      <c r="AD125" s="199"/>
      <c r="AE125" s="199"/>
      <c r="AF125" s="199"/>
      <c r="AG125" s="200"/>
      <c r="AH125" s="663"/>
      <c r="AI125" s="664"/>
      <c r="AJ125" s="664"/>
      <c r="AK125" s="664"/>
      <c r="AL125" s="664"/>
      <c r="AM125" s="664"/>
      <c r="AN125" s="664"/>
      <c r="AO125" s="664"/>
      <c r="AP125" s="664"/>
      <c r="AQ125" s="664"/>
      <c r="AR125" s="664"/>
      <c r="AS125" s="664"/>
      <c r="AT125" s="665"/>
      <c r="AU125" s="321"/>
      <c r="AV125" s="322"/>
      <c r="AW125" s="322"/>
      <c r="AX125" s="666"/>
    </row>
    <row r="126" spans="1:50" ht="24.75" customHeight="1">
      <c r="A126" s="388"/>
      <c r="B126" s="389"/>
      <c r="C126" s="389"/>
      <c r="D126" s="389"/>
      <c r="E126" s="389"/>
      <c r="F126" s="390"/>
      <c r="G126" s="186" t="s">
        <v>158</v>
      </c>
      <c r="H126" s="187"/>
      <c r="I126" s="187"/>
      <c r="J126" s="187"/>
      <c r="K126" s="188"/>
      <c r="L126" s="246" t="s">
        <v>160</v>
      </c>
      <c r="M126" s="249"/>
      <c r="N126" s="249"/>
      <c r="O126" s="249"/>
      <c r="P126" s="249"/>
      <c r="Q126" s="249"/>
      <c r="R126" s="249"/>
      <c r="S126" s="249"/>
      <c r="T126" s="249"/>
      <c r="U126" s="249"/>
      <c r="V126" s="249"/>
      <c r="W126" s="249"/>
      <c r="X126" s="250"/>
      <c r="Y126" s="251">
        <v>13</v>
      </c>
      <c r="Z126" s="252"/>
      <c r="AA126" s="252"/>
      <c r="AB126" s="425"/>
      <c r="AC126" s="626"/>
      <c r="AD126" s="627"/>
      <c r="AE126" s="627"/>
      <c r="AF126" s="627"/>
      <c r="AG126" s="628"/>
      <c r="AH126" s="246"/>
      <c r="AI126" s="247"/>
      <c r="AJ126" s="247"/>
      <c r="AK126" s="247"/>
      <c r="AL126" s="247"/>
      <c r="AM126" s="247"/>
      <c r="AN126" s="247"/>
      <c r="AO126" s="247"/>
      <c r="AP126" s="247"/>
      <c r="AQ126" s="247"/>
      <c r="AR126" s="247"/>
      <c r="AS126" s="247"/>
      <c r="AT126" s="248"/>
      <c r="AU126" s="321"/>
      <c r="AV126" s="322"/>
      <c r="AW126" s="322"/>
      <c r="AX126" s="666"/>
    </row>
    <row r="127" spans="1:50" ht="24.75" customHeight="1">
      <c r="A127" s="388"/>
      <c r="B127" s="389"/>
      <c r="C127" s="389"/>
      <c r="D127" s="389"/>
      <c r="E127" s="389"/>
      <c r="F127" s="390"/>
      <c r="G127" s="198"/>
      <c r="H127" s="199"/>
      <c r="I127" s="199"/>
      <c r="J127" s="199"/>
      <c r="K127" s="200"/>
      <c r="L127" s="246"/>
      <c r="M127" s="249"/>
      <c r="N127" s="249"/>
      <c r="O127" s="249"/>
      <c r="P127" s="249"/>
      <c r="Q127" s="249"/>
      <c r="R127" s="249"/>
      <c r="S127" s="249"/>
      <c r="T127" s="249"/>
      <c r="U127" s="249"/>
      <c r="V127" s="249"/>
      <c r="W127" s="249"/>
      <c r="X127" s="250"/>
      <c r="Y127" s="251"/>
      <c r="Z127" s="252"/>
      <c r="AA127" s="252"/>
      <c r="AB127" s="252"/>
      <c r="AC127" s="198"/>
      <c r="AD127" s="199"/>
      <c r="AE127" s="199"/>
      <c r="AF127" s="199"/>
      <c r="AG127" s="200"/>
      <c r="AH127" s="246"/>
      <c r="AI127" s="249"/>
      <c r="AJ127" s="249"/>
      <c r="AK127" s="249"/>
      <c r="AL127" s="249"/>
      <c r="AM127" s="249"/>
      <c r="AN127" s="249"/>
      <c r="AO127" s="249"/>
      <c r="AP127" s="249"/>
      <c r="AQ127" s="249"/>
      <c r="AR127" s="249"/>
      <c r="AS127" s="249"/>
      <c r="AT127" s="250"/>
      <c r="AU127" s="251"/>
      <c r="AV127" s="252"/>
      <c r="AW127" s="252"/>
      <c r="AX127" s="253"/>
    </row>
    <row r="128" spans="1:50" ht="24.75" customHeight="1">
      <c r="A128" s="388"/>
      <c r="B128" s="389"/>
      <c r="C128" s="389"/>
      <c r="D128" s="389"/>
      <c r="E128" s="389"/>
      <c r="F128" s="390"/>
      <c r="G128" s="198"/>
      <c r="H128" s="199"/>
      <c r="I128" s="199"/>
      <c r="J128" s="199"/>
      <c r="K128" s="200"/>
      <c r="L128" s="246"/>
      <c r="M128" s="249"/>
      <c r="N128" s="249"/>
      <c r="O128" s="249"/>
      <c r="P128" s="249"/>
      <c r="Q128" s="249"/>
      <c r="R128" s="249"/>
      <c r="S128" s="249"/>
      <c r="T128" s="249"/>
      <c r="U128" s="249"/>
      <c r="V128" s="249"/>
      <c r="W128" s="249"/>
      <c r="X128" s="250"/>
      <c r="Y128" s="251"/>
      <c r="Z128" s="252"/>
      <c r="AA128" s="252"/>
      <c r="AB128" s="252"/>
      <c r="AC128" s="198"/>
      <c r="AD128" s="199"/>
      <c r="AE128" s="199"/>
      <c r="AF128" s="199"/>
      <c r="AG128" s="200"/>
      <c r="AH128" s="246"/>
      <c r="AI128" s="249"/>
      <c r="AJ128" s="249"/>
      <c r="AK128" s="249"/>
      <c r="AL128" s="249"/>
      <c r="AM128" s="249"/>
      <c r="AN128" s="249"/>
      <c r="AO128" s="249"/>
      <c r="AP128" s="249"/>
      <c r="AQ128" s="249"/>
      <c r="AR128" s="249"/>
      <c r="AS128" s="249"/>
      <c r="AT128" s="250"/>
      <c r="AU128" s="251"/>
      <c r="AV128" s="252"/>
      <c r="AW128" s="252"/>
      <c r="AX128" s="253"/>
    </row>
    <row r="129" spans="1:50" ht="24.75" customHeight="1">
      <c r="A129" s="388"/>
      <c r="B129" s="389"/>
      <c r="C129" s="389"/>
      <c r="D129" s="389"/>
      <c r="E129" s="389"/>
      <c r="F129" s="390"/>
      <c r="G129" s="363"/>
      <c r="H129" s="364"/>
      <c r="I129" s="364"/>
      <c r="J129" s="364"/>
      <c r="K129" s="365"/>
      <c r="L129" s="366"/>
      <c r="M129" s="367"/>
      <c r="N129" s="367"/>
      <c r="O129" s="367"/>
      <c r="P129" s="367"/>
      <c r="Q129" s="367"/>
      <c r="R129" s="367"/>
      <c r="S129" s="367"/>
      <c r="T129" s="367"/>
      <c r="U129" s="367"/>
      <c r="V129" s="367"/>
      <c r="W129" s="367"/>
      <c r="X129" s="368"/>
      <c r="Y129" s="369"/>
      <c r="Z129" s="370"/>
      <c r="AA129" s="370"/>
      <c r="AB129" s="371"/>
      <c r="AC129" s="363"/>
      <c r="AD129" s="364"/>
      <c r="AE129" s="364"/>
      <c r="AF129" s="364"/>
      <c r="AG129" s="365"/>
      <c r="AH129" s="366"/>
      <c r="AI129" s="367"/>
      <c r="AJ129" s="367"/>
      <c r="AK129" s="367"/>
      <c r="AL129" s="367"/>
      <c r="AM129" s="367"/>
      <c r="AN129" s="367"/>
      <c r="AO129" s="367"/>
      <c r="AP129" s="367"/>
      <c r="AQ129" s="367"/>
      <c r="AR129" s="367"/>
      <c r="AS129" s="367"/>
      <c r="AT129" s="368"/>
      <c r="AU129" s="369"/>
      <c r="AV129" s="370"/>
      <c r="AW129" s="370"/>
      <c r="AX129" s="623"/>
    </row>
    <row r="130" spans="1:50" ht="24.75" customHeight="1">
      <c r="A130" s="388"/>
      <c r="B130" s="389"/>
      <c r="C130" s="389"/>
      <c r="D130" s="389"/>
      <c r="E130" s="389"/>
      <c r="F130" s="390"/>
      <c r="G130" s="613" t="s">
        <v>21</v>
      </c>
      <c r="H130" s="614"/>
      <c r="I130" s="614"/>
      <c r="J130" s="614"/>
      <c r="K130" s="644"/>
      <c r="L130" s="272"/>
      <c r="M130" s="673"/>
      <c r="N130" s="673"/>
      <c r="O130" s="673"/>
      <c r="P130" s="673"/>
      <c r="Q130" s="673"/>
      <c r="R130" s="673"/>
      <c r="S130" s="673"/>
      <c r="T130" s="673"/>
      <c r="U130" s="673"/>
      <c r="V130" s="673"/>
      <c r="W130" s="673"/>
      <c r="X130" s="674"/>
      <c r="Y130" s="617">
        <v>645</v>
      </c>
      <c r="Z130" s="618"/>
      <c r="AA130" s="618"/>
      <c r="AB130" s="675"/>
      <c r="AC130" s="613" t="s">
        <v>21</v>
      </c>
      <c r="AD130" s="614"/>
      <c r="AE130" s="614"/>
      <c r="AF130" s="614"/>
      <c r="AG130" s="644"/>
      <c r="AH130" s="272"/>
      <c r="AI130" s="673"/>
      <c r="AJ130" s="673"/>
      <c r="AK130" s="673"/>
      <c r="AL130" s="673"/>
      <c r="AM130" s="673"/>
      <c r="AN130" s="673"/>
      <c r="AO130" s="673"/>
      <c r="AP130" s="673"/>
      <c r="AQ130" s="673"/>
      <c r="AR130" s="673"/>
      <c r="AS130" s="673"/>
      <c r="AT130" s="674"/>
      <c r="AU130" s="617">
        <v>22</v>
      </c>
      <c r="AV130" s="618"/>
      <c r="AW130" s="618"/>
      <c r="AX130" s="619"/>
    </row>
    <row r="131" spans="1:50" ht="24.75" customHeight="1">
      <c r="A131" s="388"/>
      <c r="B131" s="389"/>
      <c r="C131" s="389"/>
      <c r="D131" s="389"/>
      <c r="E131" s="389"/>
      <c r="F131" s="390"/>
      <c r="G131" s="267" t="s">
        <v>161</v>
      </c>
      <c r="H131" s="268"/>
      <c r="I131" s="268"/>
      <c r="J131" s="268"/>
      <c r="K131" s="268"/>
      <c r="L131" s="268"/>
      <c r="M131" s="268"/>
      <c r="N131" s="268"/>
      <c r="O131" s="268"/>
      <c r="P131" s="268"/>
      <c r="Q131" s="268"/>
      <c r="R131" s="268"/>
      <c r="S131" s="268"/>
      <c r="T131" s="268"/>
      <c r="U131" s="268"/>
      <c r="V131" s="268"/>
      <c r="W131" s="268"/>
      <c r="X131" s="268"/>
      <c r="Y131" s="268"/>
      <c r="Z131" s="268"/>
      <c r="AA131" s="268"/>
      <c r="AB131" s="677"/>
      <c r="AC131" s="613" t="s">
        <v>162</v>
      </c>
      <c r="AD131" s="614"/>
      <c r="AE131" s="614"/>
      <c r="AF131" s="614"/>
      <c r="AG131" s="614"/>
      <c r="AH131" s="614"/>
      <c r="AI131" s="614"/>
      <c r="AJ131" s="614"/>
      <c r="AK131" s="614"/>
      <c r="AL131" s="614"/>
      <c r="AM131" s="614"/>
      <c r="AN131" s="614"/>
      <c r="AO131" s="614"/>
      <c r="AP131" s="614"/>
      <c r="AQ131" s="614"/>
      <c r="AR131" s="614"/>
      <c r="AS131" s="614"/>
      <c r="AT131" s="614"/>
      <c r="AU131" s="614"/>
      <c r="AV131" s="614"/>
      <c r="AW131" s="614"/>
      <c r="AX131" s="678"/>
    </row>
    <row r="132" spans="1:50" ht="24.75" customHeight="1">
      <c r="A132" s="388"/>
      <c r="B132" s="389"/>
      <c r="C132" s="389"/>
      <c r="D132" s="389"/>
      <c r="E132" s="389"/>
      <c r="F132" s="390"/>
      <c r="G132" s="254" t="s">
        <v>18</v>
      </c>
      <c r="H132" s="196"/>
      <c r="I132" s="196"/>
      <c r="J132" s="196"/>
      <c r="K132" s="197"/>
      <c r="L132" s="195" t="s">
        <v>19</v>
      </c>
      <c r="M132" s="196"/>
      <c r="N132" s="196"/>
      <c r="O132" s="196"/>
      <c r="P132" s="196"/>
      <c r="Q132" s="196"/>
      <c r="R132" s="196"/>
      <c r="S132" s="196"/>
      <c r="T132" s="196"/>
      <c r="U132" s="196"/>
      <c r="V132" s="196"/>
      <c r="W132" s="196"/>
      <c r="X132" s="197"/>
      <c r="Y132" s="258" t="s">
        <v>20</v>
      </c>
      <c r="Z132" s="602"/>
      <c r="AA132" s="602"/>
      <c r="AB132" s="676"/>
      <c r="AC132" s="254" t="s">
        <v>18</v>
      </c>
      <c r="AD132" s="196"/>
      <c r="AE132" s="196"/>
      <c r="AF132" s="196"/>
      <c r="AG132" s="197"/>
      <c r="AH132" s="195" t="s">
        <v>19</v>
      </c>
      <c r="AI132" s="196"/>
      <c r="AJ132" s="196"/>
      <c r="AK132" s="196"/>
      <c r="AL132" s="196"/>
      <c r="AM132" s="196"/>
      <c r="AN132" s="196"/>
      <c r="AO132" s="196"/>
      <c r="AP132" s="196"/>
      <c r="AQ132" s="196"/>
      <c r="AR132" s="196"/>
      <c r="AS132" s="196"/>
      <c r="AT132" s="197"/>
      <c r="AU132" s="258" t="s">
        <v>20</v>
      </c>
      <c r="AV132" s="602"/>
      <c r="AW132" s="602"/>
      <c r="AX132" s="603"/>
    </row>
    <row r="133" spans="1:50" ht="24.75" customHeight="1">
      <c r="A133" s="388"/>
      <c r="B133" s="389"/>
      <c r="C133" s="389"/>
      <c r="D133" s="389"/>
      <c r="E133" s="389"/>
      <c r="F133" s="390"/>
      <c r="G133" s="198" t="s">
        <v>163</v>
      </c>
      <c r="H133" s="199"/>
      <c r="I133" s="199"/>
      <c r="J133" s="199"/>
      <c r="K133" s="200"/>
      <c r="L133" s="246" t="s">
        <v>164</v>
      </c>
      <c r="M133" s="247"/>
      <c r="N133" s="247"/>
      <c r="O133" s="247"/>
      <c r="P133" s="247"/>
      <c r="Q133" s="247"/>
      <c r="R133" s="247"/>
      <c r="S133" s="247"/>
      <c r="T133" s="247"/>
      <c r="U133" s="247"/>
      <c r="V133" s="247"/>
      <c r="W133" s="247"/>
      <c r="X133" s="248"/>
      <c r="Y133" s="321">
        <v>49</v>
      </c>
      <c r="Z133" s="322"/>
      <c r="AA133" s="322"/>
      <c r="AB133" s="323"/>
      <c r="AC133" s="604" t="s">
        <v>165</v>
      </c>
      <c r="AD133" s="605"/>
      <c r="AE133" s="605"/>
      <c r="AF133" s="605"/>
      <c r="AG133" s="606"/>
      <c r="AH133" s="261" t="s">
        <v>166</v>
      </c>
      <c r="AI133" s="679"/>
      <c r="AJ133" s="679"/>
      <c r="AK133" s="679"/>
      <c r="AL133" s="679"/>
      <c r="AM133" s="679"/>
      <c r="AN133" s="679"/>
      <c r="AO133" s="679"/>
      <c r="AP133" s="679"/>
      <c r="AQ133" s="679"/>
      <c r="AR133" s="679"/>
      <c r="AS133" s="679"/>
      <c r="AT133" s="680"/>
      <c r="AU133" s="610">
        <v>61</v>
      </c>
      <c r="AV133" s="611"/>
      <c r="AW133" s="611"/>
      <c r="AX133" s="612"/>
    </row>
    <row r="134" spans="1:50" ht="30" customHeight="1">
      <c r="A134" s="388"/>
      <c r="B134" s="389"/>
      <c r="C134" s="389"/>
      <c r="D134" s="389"/>
      <c r="E134" s="389"/>
      <c r="F134" s="390"/>
      <c r="G134" s="198"/>
      <c r="H134" s="199"/>
      <c r="I134" s="199"/>
      <c r="J134" s="199"/>
      <c r="K134" s="200"/>
      <c r="L134" s="246"/>
      <c r="M134" s="247"/>
      <c r="N134" s="247"/>
      <c r="O134" s="247"/>
      <c r="P134" s="247"/>
      <c r="Q134" s="247"/>
      <c r="R134" s="247"/>
      <c r="S134" s="247"/>
      <c r="T134" s="247"/>
      <c r="U134" s="247"/>
      <c r="V134" s="247"/>
      <c r="W134" s="247"/>
      <c r="X134" s="248"/>
      <c r="Y134" s="321"/>
      <c r="Z134" s="322"/>
      <c r="AA134" s="322"/>
      <c r="AB134" s="323"/>
      <c r="AC134" s="198"/>
      <c r="AD134" s="199"/>
      <c r="AE134" s="199"/>
      <c r="AF134" s="199"/>
      <c r="AG134" s="200"/>
      <c r="AH134" s="246"/>
      <c r="AI134" s="247"/>
      <c r="AJ134" s="247"/>
      <c r="AK134" s="247"/>
      <c r="AL134" s="247"/>
      <c r="AM134" s="247"/>
      <c r="AN134" s="247"/>
      <c r="AO134" s="247"/>
      <c r="AP134" s="247"/>
      <c r="AQ134" s="247"/>
      <c r="AR134" s="247"/>
      <c r="AS134" s="247"/>
      <c r="AT134" s="248"/>
      <c r="AU134" s="251"/>
      <c r="AV134" s="252"/>
      <c r="AW134" s="252"/>
      <c r="AX134" s="253"/>
    </row>
    <row r="135" spans="1:50" ht="30" customHeight="1">
      <c r="A135" s="388"/>
      <c r="B135" s="389"/>
      <c r="C135" s="389"/>
      <c r="D135" s="389"/>
      <c r="E135" s="389"/>
      <c r="F135" s="390"/>
      <c r="G135" s="198"/>
      <c r="H135" s="199"/>
      <c r="I135" s="199"/>
      <c r="J135" s="199"/>
      <c r="K135" s="200"/>
      <c r="L135" s="246"/>
      <c r="M135" s="247"/>
      <c r="N135" s="247"/>
      <c r="O135" s="247"/>
      <c r="P135" s="247"/>
      <c r="Q135" s="247"/>
      <c r="R135" s="247"/>
      <c r="S135" s="247"/>
      <c r="T135" s="247"/>
      <c r="U135" s="247"/>
      <c r="V135" s="247"/>
      <c r="W135" s="247"/>
      <c r="X135" s="248"/>
      <c r="Y135" s="321"/>
      <c r="Z135" s="322"/>
      <c r="AA135" s="322"/>
      <c r="AB135" s="323"/>
      <c r="AC135" s="198"/>
      <c r="AD135" s="199"/>
      <c r="AE135" s="199"/>
      <c r="AF135" s="199"/>
      <c r="AG135" s="200"/>
      <c r="AH135" s="246"/>
      <c r="AI135" s="247"/>
      <c r="AJ135" s="247"/>
      <c r="AK135" s="247"/>
      <c r="AL135" s="247"/>
      <c r="AM135" s="247"/>
      <c r="AN135" s="247"/>
      <c r="AO135" s="247"/>
      <c r="AP135" s="247"/>
      <c r="AQ135" s="247"/>
      <c r="AR135" s="247"/>
      <c r="AS135" s="247"/>
      <c r="AT135" s="248"/>
      <c r="AU135" s="251"/>
      <c r="AV135" s="252"/>
      <c r="AW135" s="252"/>
      <c r="AX135" s="253"/>
    </row>
    <row r="136" spans="1:50" ht="30" customHeight="1">
      <c r="A136" s="388"/>
      <c r="B136" s="389"/>
      <c r="C136" s="389"/>
      <c r="D136" s="389"/>
      <c r="E136" s="389"/>
      <c r="F136" s="390"/>
      <c r="G136" s="198"/>
      <c r="H136" s="199"/>
      <c r="I136" s="199"/>
      <c r="J136" s="199"/>
      <c r="K136" s="200"/>
      <c r="L136" s="246"/>
      <c r="M136" s="247"/>
      <c r="N136" s="247"/>
      <c r="O136" s="247"/>
      <c r="P136" s="247"/>
      <c r="Q136" s="247"/>
      <c r="R136" s="247"/>
      <c r="S136" s="247"/>
      <c r="T136" s="247"/>
      <c r="U136" s="247"/>
      <c r="V136" s="247"/>
      <c r="W136" s="247"/>
      <c r="X136" s="248"/>
      <c r="Y136" s="321"/>
      <c r="Z136" s="322"/>
      <c r="AA136" s="322"/>
      <c r="AB136" s="323"/>
      <c r="AC136" s="198"/>
      <c r="AD136" s="199"/>
      <c r="AE136" s="199"/>
      <c r="AF136" s="199"/>
      <c r="AG136" s="200"/>
      <c r="AH136" s="246"/>
      <c r="AI136" s="247"/>
      <c r="AJ136" s="247"/>
      <c r="AK136" s="247"/>
      <c r="AL136" s="247"/>
      <c r="AM136" s="247"/>
      <c r="AN136" s="247"/>
      <c r="AO136" s="247"/>
      <c r="AP136" s="247"/>
      <c r="AQ136" s="247"/>
      <c r="AR136" s="247"/>
      <c r="AS136" s="247"/>
      <c r="AT136" s="248"/>
      <c r="AU136" s="251"/>
      <c r="AV136" s="252"/>
      <c r="AW136" s="252"/>
      <c r="AX136" s="253"/>
    </row>
    <row r="137" spans="1:50" ht="24.75" customHeight="1">
      <c r="A137" s="388"/>
      <c r="B137" s="389"/>
      <c r="C137" s="389"/>
      <c r="D137" s="389"/>
      <c r="E137" s="389"/>
      <c r="F137" s="390"/>
      <c r="G137" s="198"/>
      <c r="H137" s="199"/>
      <c r="I137" s="199"/>
      <c r="J137" s="199"/>
      <c r="K137" s="200"/>
      <c r="L137" s="246"/>
      <c r="M137" s="247"/>
      <c r="N137" s="247"/>
      <c r="O137" s="247"/>
      <c r="P137" s="247"/>
      <c r="Q137" s="247"/>
      <c r="R137" s="247"/>
      <c r="S137" s="247"/>
      <c r="T137" s="247"/>
      <c r="U137" s="247"/>
      <c r="V137" s="247"/>
      <c r="W137" s="247"/>
      <c r="X137" s="248"/>
      <c r="Y137" s="251"/>
      <c r="Z137" s="252"/>
      <c r="AA137" s="252"/>
      <c r="AB137" s="425"/>
      <c r="AC137" s="198"/>
      <c r="AD137" s="199"/>
      <c r="AE137" s="199"/>
      <c r="AF137" s="199"/>
      <c r="AG137" s="200"/>
      <c r="AH137" s="246"/>
      <c r="AI137" s="247"/>
      <c r="AJ137" s="247"/>
      <c r="AK137" s="247"/>
      <c r="AL137" s="247"/>
      <c r="AM137" s="247"/>
      <c r="AN137" s="247"/>
      <c r="AO137" s="247"/>
      <c r="AP137" s="247"/>
      <c r="AQ137" s="247"/>
      <c r="AR137" s="247"/>
      <c r="AS137" s="247"/>
      <c r="AT137" s="248"/>
      <c r="AU137" s="251"/>
      <c r="AV137" s="252"/>
      <c r="AW137" s="252"/>
      <c r="AX137" s="253"/>
    </row>
    <row r="138" spans="1:50" ht="24.75" customHeight="1">
      <c r="A138" s="388"/>
      <c r="B138" s="389"/>
      <c r="C138" s="389"/>
      <c r="D138" s="389"/>
      <c r="E138" s="389"/>
      <c r="F138" s="390"/>
      <c r="G138" s="198"/>
      <c r="H138" s="199"/>
      <c r="I138" s="199"/>
      <c r="J138" s="199"/>
      <c r="K138" s="200"/>
      <c r="L138" s="246"/>
      <c r="M138" s="247"/>
      <c r="N138" s="247"/>
      <c r="O138" s="247"/>
      <c r="P138" s="247"/>
      <c r="Q138" s="247"/>
      <c r="R138" s="247"/>
      <c r="S138" s="247"/>
      <c r="T138" s="247"/>
      <c r="U138" s="247"/>
      <c r="V138" s="247"/>
      <c r="W138" s="247"/>
      <c r="X138" s="248"/>
      <c r="Y138" s="251"/>
      <c r="Z138" s="252"/>
      <c r="AA138" s="252"/>
      <c r="AB138" s="425"/>
      <c r="AC138" s="198"/>
      <c r="AD138" s="199"/>
      <c r="AE138" s="199"/>
      <c r="AF138" s="199"/>
      <c r="AG138" s="200"/>
      <c r="AH138" s="246"/>
      <c r="AI138" s="247"/>
      <c r="AJ138" s="247"/>
      <c r="AK138" s="247"/>
      <c r="AL138" s="247"/>
      <c r="AM138" s="247"/>
      <c r="AN138" s="247"/>
      <c r="AO138" s="247"/>
      <c r="AP138" s="247"/>
      <c r="AQ138" s="247"/>
      <c r="AR138" s="247"/>
      <c r="AS138" s="247"/>
      <c r="AT138" s="248"/>
      <c r="AU138" s="251"/>
      <c r="AV138" s="252"/>
      <c r="AW138" s="252"/>
      <c r="AX138" s="253"/>
    </row>
    <row r="139" spans="1:50" ht="24.75" customHeight="1">
      <c r="A139" s="388"/>
      <c r="B139" s="389"/>
      <c r="C139" s="389"/>
      <c r="D139" s="389"/>
      <c r="E139" s="389"/>
      <c r="F139" s="390"/>
      <c r="G139" s="198"/>
      <c r="H139" s="199"/>
      <c r="I139" s="199"/>
      <c r="J139" s="199"/>
      <c r="K139" s="200"/>
      <c r="L139" s="246"/>
      <c r="M139" s="247"/>
      <c r="N139" s="247"/>
      <c r="O139" s="247"/>
      <c r="P139" s="247"/>
      <c r="Q139" s="247"/>
      <c r="R139" s="247"/>
      <c r="S139" s="247"/>
      <c r="T139" s="247"/>
      <c r="U139" s="247"/>
      <c r="V139" s="247"/>
      <c r="W139" s="247"/>
      <c r="X139" s="248"/>
      <c r="Y139" s="251"/>
      <c r="Z139" s="252"/>
      <c r="AA139" s="252"/>
      <c r="AB139" s="425"/>
      <c r="AC139" s="198"/>
      <c r="AD139" s="199"/>
      <c r="AE139" s="199"/>
      <c r="AF139" s="199"/>
      <c r="AG139" s="200"/>
      <c r="AH139" s="246"/>
      <c r="AI139" s="247"/>
      <c r="AJ139" s="247"/>
      <c r="AK139" s="247"/>
      <c r="AL139" s="247"/>
      <c r="AM139" s="247"/>
      <c r="AN139" s="247"/>
      <c r="AO139" s="247"/>
      <c r="AP139" s="247"/>
      <c r="AQ139" s="247"/>
      <c r="AR139" s="247"/>
      <c r="AS139" s="247"/>
      <c r="AT139" s="248"/>
      <c r="AU139" s="251"/>
      <c r="AV139" s="252"/>
      <c r="AW139" s="252"/>
      <c r="AX139" s="253"/>
    </row>
    <row r="140" spans="1:50" ht="24.75" customHeight="1">
      <c r="A140" s="388"/>
      <c r="B140" s="389"/>
      <c r="C140" s="389"/>
      <c r="D140" s="389"/>
      <c r="E140" s="389"/>
      <c r="F140" s="390"/>
      <c r="G140" s="363"/>
      <c r="H140" s="364"/>
      <c r="I140" s="364"/>
      <c r="J140" s="364"/>
      <c r="K140" s="365"/>
      <c r="L140" s="366"/>
      <c r="M140" s="367"/>
      <c r="N140" s="367"/>
      <c r="O140" s="367"/>
      <c r="P140" s="367"/>
      <c r="Q140" s="367"/>
      <c r="R140" s="367"/>
      <c r="S140" s="367"/>
      <c r="T140" s="367"/>
      <c r="U140" s="367"/>
      <c r="V140" s="367"/>
      <c r="W140" s="367"/>
      <c r="X140" s="368"/>
      <c r="Y140" s="369"/>
      <c r="Z140" s="370"/>
      <c r="AA140" s="370"/>
      <c r="AB140" s="371"/>
      <c r="AC140" s="363"/>
      <c r="AD140" s="364"/>
      <c r="AE140" s="364"/>
      <c r="AF140" s="364"/>
      <c r="AG140" s="365"/>
      <c r="AH140" s="366"/>
      <c r="AI140" s="367"/>
      <c r="AJ140" s="367"/>
      <c r="AK140" s="367"/>
      <c r="AL140" s="367"/>
      <c r="AM140" s="367"/>
      <c r="AN140" s="367"/>
      <c r="AO140" s="367"/>
      <c r="AP140" s="367"/>
      <c r="AQ140" s="367"/>
      <c r="AR140" s="367"/>
      <c r="AS140" s="367"/>
      <c r="AT140" s="368"/>
      <c r="AU140" s="369"/>
      <c r="AV140" s="370"/>
      <c r="AW140" s="370"/>
      <c r="AX140" s="623"/>
    </row>
    <row r="141" spans="1:50" ht="24.75" customHeight="1" thickBot="1">
      <c r="A141" s="391"/>
      <c r="B141" s="392"/>
      <c r="C141" s="392"/>
      <c r="D141" s="392"/>
      <c r="E141" s="392"/>
      <c r="F141" s="393"/>
      <c r="G141" s="681" t="s">
        <v>21</v>
      </c>
      <c r="H141" s="682"/>
      <c r="I141" s="682"/>
      <c r="J141" s="682"/>
      <c r="K141" s="683"/>
      <c r="L141" s="684"/>
      <c r="M141" s="685"/>
      <c r="N141" s="685"/>
      <c r="O141" s="685"/>
      <c r="P141" s="685"/>
      <c r="Q141" s="685"/>
      <c r="R141" s="685"/>
      <c r="S141" s="685"/>
      <c r="T141" s="685"/>
      <c r="U141" s="685"/>
      <c r="V141" s="685"/>
      <c r="W141" s="685"/>
      <c r="X141" s="686"/>
      <c r="Y141" s="687">
        <v>49</v>
      </c>
      <c r="Z141" s="688"/>
      <c r="AA141" s="688"/>
      <c r="AB141" s="689"/>
      <c r="AC141" s="681" t="s">
        <v>21</v>
      </c>
      <c r="AD141" s="682"/>
      <c r="AE141" s="682"/>
      <c r="AF141" s="682"/>
      <c r="AG141" s="683"/>
      <c r="AH141" s="684"/>
      <c r="AI141" s="685"/>
      <c r="AJ141" s="685"/>
      <c r="AK141" s="685"/>
      <c r="AL141" s="685"/>
      <c r="AM141" s="685"/>
      <c r="AN141" s="685"/>
      <c r="AO141" s="685"/>
      <c r="AP141" s="685"/>
      <c r="AQ141" s="685"/>
      <c r="AR141" s="685"/>
      <c r="AS141" s="685"/>
      <c r="AT141" s="686"/>
      <c r="AU141" s="687">
        <v>61</v>
      </c>
      <c r="AV141" s="688"/>
      <c r="AW141" s="688"/>
      <c r="AX141" s="69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33</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34" t="s">
        <v>121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88"/>
      <c r="B147" s="89"/>
      <c r="C147" s="73" t="s">
        <v>167</v>
      </c>
      <c r="D147" s="74"/>
      <c r="E147" s="74"/>
      <c r="F147" s="74"/>
      <c r="G147" s="74"/>
      <c r="H147" s="74"/>
      <c r="I147" s="74"/>
      <c r="J147" s="74"/>
      <c r="K147" s="74"/>
      <c r="L147" s="75"/>
      <c r="M147" s="73" t="s">
        <v>168</v>
      </c>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5"/>
      <c r="AK147" s="76" t="s">
        <v>169</v>
      </c>
      <c r="AL147" s="77"/>
      <c r="AM147" s="77"/>
      <c r="AN147" s="77"/>
      <c r="AO147" s="77"/>
      <c r="AP147" s="78"/>
      <c r="AQ147" s="73" t="s">
        <v>22</v>
      </c>
      <c r="AR147" s="74"/>
      <c r="AS147" s="74"/>
      <c r="AT147" s="75"/>
      <c r="AU147" s="73" t="s">
        <v>23</v>
      </c>
      <c r="AV147" s="74"/>
      <c r="AW147" s="74"/>
      <c r="AX147" s="75"/>
    </row>
    <row r="148" spans="1:50" ht="29.25" customHeight="1">
      <c r="A148" s="51">
        <v>1</v>
      </c>
      <c r="B148" s="52"/>
      <c r="C148" s="382" t="s">
        <v>262</v>
      </c>
      <c r="D148" s="383"/>
      <c r="E148" s="383"/>
      <c r="F148" s="383"/>
      <c r="G148" s="383"/>
      <c r="H148" s="383"/>
      <c r="I148" s="383"/>
      <c r="J148" s="383"/>
      <c r="K148" s="383"/>
      <c r="L148" s="384"/>
      <c r="M148" s="56" t="s">
        <v>264</v>
      </c>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691">
        <v>4847</v>
      </c>
      <c r="AL148" s="692"/>
      <c r="AM148" s="692"/>
      <c r="AN148" s="692"/>
      <c r="AO148" s="692"/>
      <c r="AP148" s="693"/>
      <c r="AQ148" s="59" t="s">
        <v>172</v>
      </c>
      <c r="AR148" s="60"/>
      <c r="AS148" s="60"/>
      <c r="AT148" s="61"/>
      <c r="AU148" s="59" t="s">
        <v>172</v>
      </c>
      <c r="AV148" s="60"/>
      <c r="AW148" s="60"/>
      <c r="AX148" s="61"/>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t="s">
        <v>173</v>
      </c>
      <c r="C150" s="34" t="s">
        <v>170</v>
      </c>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88"/>
      <c r="B151" s="89"/>
      <c r="C151" s="73" t="s">
        <v>167</v>
      </c>
      <c r="D151" s="74"/>
      <c r="E151" s="74"/>
      <c r="F151" s="74"/>
      <c r="G151" s="74"/>
      <c r="H151" s="74"/>
      <c r="I151" s="74"/>
      <c r="J151" s="74"/>
      <c r="K151" s="74"/>
      <c r="L151" s="75"/>
      <c r="M151" s="73" t="s">
        <v>168</v>
      </c>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5"/>
      <c r="AK151" s="76" t="s">
        <v>169</v>
      </c>
      <c r="AL151" s="77"/>
      <c r="AM151" s="77"/>
      <c r="AN151" s="77"/>
      <c r="AO151" s="77"/>
      <c r="AP151" s="78"/>
      <c r="AQ151" s="73" t="s">
        <v>22</v>
      </c>
      <c r="AR151" s="74"/>
      <c r="AS151" s="74"/>
      <c r="AT151" s="75"/>
      <c r="AU151" s="73" t="s">
        <v>23</v>
      </c>
      <c r="AV151" s="74"/>
      <c r="AW151" s="74"/>
      <c r="AX151" s="75"/>
    </row>
    <row r="152" spans="1:50" ht="28.5" customHeight="1">
      <c r="A152" s="51">
        <v>1</v>
      </c>
      <c r="B152" s="52"/>
      <c r="C152" s="382" t="s">
        <v>170</v>
      </c>
      <c r="D152" s="383"/>
      <c r="E152" s="383"/>
      <c r="F152" s="383"/>
      <c r="G152" s="383"/>
      <c r="H152" s="383"/>
      <c r="I152" s="383"/>
      <c r="J152" s="383"/>
      <c r="K152" s="383"/>
      <c r="L152" s="384"/>
      <c r="M152" s="376" t="s">
        <v>171</v>
      </c>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377"/>
      <c r="AJ152" s="378"/>
      <c r="AK152" s="302">
        <v>4847</v>
      </c>
      <c r="AL152" s="303"/>
      <c r="AM152" s="303"/>
      <c r="AN152" s="303"/>
      <c r="AO152" s="303"/>
      <c r="AP152" s="304"/>
      <c r="AQ152" s="600" t="s">
        <v>172</v>
      </c>
      <c r="AR152" s="451"/>
      <c r="AS152" s="451"/>
      <c r="AT152" s="601"/>
      <c r="AU152" s="600" t="s">
        <v>172</v>
      </c>
      <c r="AV152" s="451"/>
      <c r="AW152" s="451"/>
      <c r="AX152" s="601"/>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8" ht="12.75">
      <c r="A154" s="26"/>
      <c r="B154" s="34" t="s">
        <v>176</v>
      </c>
      <c r="C154" s="34" t="s">
        <v>174</v>
      </c>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BF154" s="37"/>
    </row>
    <row r="155" spans="1:59" ht="34.5" customHeight="1">
      <c r="A155" s="88"/>
      <c r="B155" s="89"/>
      <c r="C155" s="73" t="s">
        <v>167</v>
      </c>
      <c r="D155" s="74"/>
      <c r="E155" s="74"/>
      <c r="F155" s="74"/>
      <c r="G155" s="74"/>
      <c r="H155" s="74"/>
      <c r="I155" s="74"/>
      <c r="J155" s="74"/>
      <c r="K155" s="74"/>
      <c r="L155" s="75"/>
      <c r="M155" s="73" t="s">
        <v>168</v>
      </c>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5"/>
      <c r="AK155" s="76" t="s">
        <v>169</v>
      </c>
      <c r="AL155" s="77"/>
      <c r="AM155" s="77"/>
      <c r="AN155" s="77"/>
      <c r="AO155" s="77"/>
      <c r="AP155" s="78"/>
      <c r="AQ155" s="73" t="s">
        <v>22</v>
      </c>
      <c r="AR155" s="74"/>
      <c r="AS155" s="74"/>
      <c r="AT155" s="75"/>
      <c r="AU155" s="73" t="s">
        <v>23</v>
      </c>
      <c r="AV155" s="74"/>
      <c r="AW155" s="74"/>
      <c r="AX155" s="75"/>
      <c r="BF155" s="35"/>
      <c r="BG155" s="35"/>
    </row>
    <row r="156" spans="1:62" ht="24" customHeight="1">
      <c r="A156" s="51">
        <v>1</v>
      </c>
      <c r="B156" s="52"/>
      <c r="C156" s="632" t="s">
        <v>174</v>
      </c>
      <c r="D156" s="632"/>
      <c r="E156" s="632"/>
      <c r="F156" s="632"/>
      <c r="G156" s="632"/>
      <c r="H156" s="632"/>
      <c r="I156" s="632"/>
      <c r="J156" s="632"/>
      <c r="K156" s="632"/>
      <c r="L156" s="632"/>
      <c r="M156" s="632" t="s">
        <v>175</v>
      </c>
      <c r="N156" s="632"/>
      <c r="O156" s="632"/>
      <c r="P156" s="632"/>
      <c r="Q156" s="632"/>
      <c r="R156" s="632"/>
      <c r="S156" s="632"/>
      <c r="T156" s="632"/>
      <c r="U156" s="632"/>
      <c r="V156" s="632"/>
      <c r="W156" s="632"/>
      <c r="X156" s="632"/>
      <c r="Y156" s="632"/>
      <c r="Z156" s="632"/>
      <c r="AA156" s="632"/>
      <c r="AB156" s="632"/>
      <c r="AC156" s="632"/>
      <c r="AD156" s="632"/>
      <c r="AE156" s="632"/>
      <c r="AF156" s="632"/>
      <c r="AG156" s="632"/>
      <c r="AH156" s="632"/>
      <c r="AI156" s="632"/>
      <c r="AJ156" s="632"/>
      <c r="AK156" s="302">
        <v>645</v>
      </c>
      <c r="AL156" s="303"/>
      <c r="AM156" s="303"/>
      <c r="AN156" s="303"/>
      <c r="AO156" s="303"/>
      <c r="AP156" s="304"/>
      <c r="AQ156" s="600" t="s">
        <v>172</v>
      </c>
      <c r="AR156" s="451"/>
      <c r="AS156" s="451"/>
      <c r="AT156" s="601"/>
      <c r="AU156" s="600" t="s">
        <v>172</v>
      </c>
      <c r="AV156" s="451"/>
      <c r="AW156" s="451"/>
      <c r="AX156" s="601"/>
      <c r="BF156" s="36"/>
      <c r="BG156" s="36"/>
      <c r="BH156" s="36"/>
      <c r="BI156" s="36"/>
      <c r="BJ156" s="38"/>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c r="A158" s="26"/>
      <c r="B158" s="34" t="s">
        <v>177</v>
      </c>
      <c r="C158" s="34" t="s">
        <v>178</v>
      </c>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62" ht="34.5" customHeight="1">
      <c r="A159" s="88"/>
      <c r="B159" s="89"/>
      <c r="C159" s="73" t="s">
        <v>179</v>
      </c>
      <c r="D159" s="74"/>
      <c r="E159" s="74"/>
      <c r="F159" s="74"/>
      <c r="G159" s="74"/>
      <c r="H159" s="74"/>
      <c r="I159" s="74"/>
      <c r="J159" s="74"/>
      <c r="K159" s="74"/>
      <c r="L159" s="75"/>
      <c r="M159" s="73" t="s">
        <v>180</v>
      </c>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5"/>
      <c r="AK159" s="76" t="s">
        <v>181</v>
      </c>
      <c r="AL159" s="77"/>
      <c r="AM159" s="77"/>
      <c r="AN159" s="77"/>
      <c r="AO159" s="77"/>
      <c r="AP159" s="78"/>
      <c r="AQ159" s="73" t="s">
        <v>22</v>
      </c>
      <c r="AR159" s="74"/>
      <c r="AS159" s="74"/>
      <c r="AT159" s="75"/>
      <c r="AU159" s="73" t="s">
        <v>23</v>
      </c>
      <c r="AV159" s="74"/>
      <c r="AW159" s="74"/>
      <c r="AX159" s="75"/>
      <c r="BF159" s="31"/>
      <c r="BG159" s="31"/>
      <c r="BH159" s="31"/>
      <c r="BI159" s="31"/>
      <c r="BJ159" s="31"/>
    </row>
    <row r="160" spans="1:62" ht="24" customHeight="1">
      <c r="A160" s="51">
        <v>1</v>
      </c>
      <c r="B160" s="52"/>
      <c r="C160" s="667" t="s">
        <v>182</v>
      </c>
      <c r="D160" s="668"/>
      <c r="E160" s="668"/>
      <c r="F160" s="668"/>
      <c r="G160" s="668"/>
      <c r="H160" s="668"/>
      <c r="I160" s="668"/>
      <c r="J160" s="668"/>
      <c r="K160" s="668"/>
      <c r="L160" s="669"/>
      <c r="M160" s="79" t="s">
        <v>257</v>
      </c>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5"/>
      <c r="AK160" s="67">
        <f>53.7+49+46.4</f>
        <v>149.1</v>
      </c>
      <c r="AL160" s="68"/>
      <c r="AM160" s="68"/>
      <c r="AN160" s="68"/>
      <c r="AO160" s="68"/>
      <c r="AP160" s="69"/>
      <c r="AQ160" s="59" t="s">
        <v>172</v>
      </c>
      <c r="AR160" s="60"/>
      <c r="AS160" s="60"/>
      <c r="AT160" s="61"/>
      <c r="AU160" s="59" t="s">
        <v>172</v>
      </c>
      <c r="AV160" s="60"/>
      <c r="AW160" s="60"/>
      <c r="AX160" s="61"/>
      <c r="BF160" s="31"/>
      <c r="BG160" s="43"/>
      <c r="BH160" s="44"/>
      <c r="BI160" s="31"/>
      <c r="BJ160" s="31"/>
    </row>
    <row r="161" spans="1:62" ht="24" customHeight="1">
      <c r="A161" s="51">
        <v>2</v>
      </c>
      <c r="B161" s="52"/>
      <c r="C161" s="62" t="s">
        <v>186</v>
      </c>
      <c r="D161" s="63"/>
      <c r="E161" s="63"/>
      <c r="F161" s="63"/>
      <c r="G161" s="63"/>
      <c r="H161" s="63"/>
      <c r="I161" s="63"/>
      <c r="J161" s="63"/>
      <c r="K161" s="63"/>
      <c r="L161" s="64"/>
      <c r="M161" s="53" t="s">
        <v>258</v>
      </c>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6"/>
      <c r="AK161" s="67">
        <f>16+19.6</f>
        <v>35.6</v>
      </c>
      <c r="AL161" s="68"/>
      <c r="AM161" s="68"/>
      <c r="AN161" s="68"/>
      <c r="AO161" s="68"/>
      <c r="AP161" s="69"/>
      <c r="AQ161" s="59" t="s">
        <v>96</v>
      </c>
      <c r="AR161" s="60"/>
      <c r="AS161" s="60"/>
      <c r="AT161" s="61"/>
      <c r="AU161" s="59" t="s">
        <v>96</v>
      </c>
      <c r="AV161" s="60"/>
      <c r="AW161" s="60"/>
      <c r="AX161" s="61"/>
      <c r="BF161" s="31"/>
      <c r="BG161" s="43"/>
      <c r="BH161" s="44"/>
      <c r="BI161" s="31"/>
      <c r="BJ161" s="31"/>
    </row>
    <row r="162" spans="1:62" ht="24" customHeight="1">
      <c r="A162" s="51">
        <v>3</v>
      </c>
      <c r="B162" s="52"/>
      <c r="C162" s="62" t="s">
        <v>187</v>
      </c>
      <c r="D162" s="63"/>
      <c r="E162" s="63"/>
      <c r="F162" s="63"/>
      <c r="G162" s="63"/>
      <c r="H162" s="63"/>
      <c r="I162" s="63"/>
      <c r="J162" s="63"/>
      <c r="K162" s="63"/>
      <c r="L162" s="64"/>
      <c r="M162" s="53" t="s">
        <v>258</v>
      </c>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6"/>
      <c r="AK162" s="67">
        <f>29.4+5</f>
        <v>34.4</v>
      </c>
      <c r="AL162" s="68"/>
      <c r="AM162" s="68"/>
      <c r="AN162" s="68"/>
      <c r="AO162" s="68"/>
      <c r="AP162" s="69"/>
      <c r="AQ162" s="59" t="s">
        <v>96</v>
      </c>
      <c r="AR162" s="60"/>
      <c r="AS162" s="60"/>
      <c r="AT162" s="61"/>
      <c r="AU162" s="59" t="s">
        <v>96</v>
      </c>
      <c r="AV162" s="60"/>
      <c r="AW162" s="60"/>
      <c r="AX162" s="61"/>
      <c r="BF162" s="31"/>
      <c r="BG162" s="43"/>
      <c r="BH162" s="44"/>
      <c r="BI162" s="31"/>
      <c r="BJ162" s="31"/>
    </row>
    <row r="163" spans="1:62" ht="24" customHeight="1">
      <c r="A163" s="51">
        <v>4</v>
      </c>
      <c r="B163" s="52"/>
      <c r="C163" s="62" t="s">
        <v>259</v>
      </c>
      <c r="D163" s="63"/>
      <c r="E163" s="63"/>
      <c r="F163" s="63"/>
      <c r="G163" s="63"/>
      <c r="H163" s="63"/>
      <c r="I163" s="63"/>
      <c r="J163" s="63"/>
      <c r="K163" s="63"/>
      <c r="L163" s="64"/>
      <c r="M163" s="53" t="s">
        <v>260</v>
      </c>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6"/>
      <c r="AK163" s="67">
        <f>20.7</f>
        <v>20.7</v>
      </c>
      <c r="AL163" s="68"/>
      <c r="AM163" s="68"/>
      <c r="AN163" s="68"/>
      <c r="AO163" s="68"/>
      <c r="AP163" s="69"/>
      <c r="AQ163" s="59" t="s">
        <v>96</v>
      </c>
      <c r="AR163" s="60"/>
      <c r="AS163" s="60"/>
      <c r="AT163" s="61"/>
      <c r="AU163" s="59" t="s">
        <v>96</v>
      </c>
      <c r="AV163" s="60"/>
      <c r="AW163" s="60"/>
      <c r="AX163" s="61"/>
      <c r="BF163" s="31"/>
      <c r="BG163" s="43"/>
      <c r="BH163" s="44"/>
      <c r="BI163" s="31"/>
      <c r="BJ163" s="31"/>
    </row>
    <row r="164" spans="1:62" ht="24" customHeight="1">
      <c r="A164" s="51">
        <v>5</v>
      </c>
      <c r="B164" s="52"/>
      <c r="C164" s="62" t="s">
        <v>184</v>
      </c>
      <c r="D164" s="63"/>
      <c r="E164" s="63"/>
      <c r="F164" s="63"/>
      <c r="G164" s="63"/>
      <c r="H164" s="63"/>
      <c r="I164" s="63"/>
      <c r="J164" s="63"/>
      <c r="K164" s="63"/>
      <c r="L164" s="64"/>
      <c r="M164" s="53" t="s">
        <v>183</v>
      </c>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6"/>
      <c r="AK164" s="67">
        <v>19</v>
      </c>
      <c r="AL164" s="68"/>
      <c r="AM164" s="68"/>
      <c r="AN164" s="68"/>
      <c r="AO164" s="68"/>
      <c r="AP164" s="69"/>
      <c r="AQ164" s="59" t="s">
        <v>96</v>
      </c>
      <c r="AR164" s="60"/>
      <c r="AS164" s="60"/>
      <c r="AT164" s="61"/>
      <c r="AU164" s="59" t="s">
        <v>96</v>
      </c>
      <c r="AV164" s="60"/>
      <c r="AW164" s="60"/>
      <c r="AX164" s="61"/>
      <c r="BF164" s="31"/>
      <c r="BG164" s="43"/>
      <c r="BH164" s="44"/>
      <c r="BI164" s="31"/>
      <c r="BJ164" s="31"/>
    </row>
    <row r="165" spans="1:62" ht="24" customHeight="1">
      <c r="A165" s="51">
        <v>6</v>
      </c>
      <c r="B165" s="52"/>
      <c r="C165" s="62" t="s">
        <v>185</v>
      </c>
      <c r="D165" s="63"/>
      <c r="E165" s="63"/>
      <c r="F165" s="63"/>
      <c r="G165" s="63"/>
      <c r="H165" s="63"/>
      <c r="I165" s="63"/>
      <c r="J165" s="63"/>
      <c r="K165" s="63"/>
      <c r="L165" s="64"/>
      <c r="M165" s="53" t="s">
        <v>183</v>
      </c>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6"/>
      <c r="AK165" s="67">
        <v>17</v>
      </c>
      <c r="AL165" s="68"/>
      <c r="AM165" s="68"/>
      <c r="AN165" s="68"/>
      <c r="AO165" s="68"/>
      <c r="AP165" s="69"/>
      <c r="AQ165" s="59" t="s">
        <v>172</v>
      </c>
      <c r="AR165" s="60"/>
      <c r="AS165" s="60"/>
      <c r="AT165" s="61"/>
      <c r="AU165" s="59" t="s">
        <v>172</v>
      </c>
      <c r="AV165" s="60"/>
      <c r="AW165" s="60"/>
      <c r="AX165" s="61"/>
      <c r="BF165" s="31"/>
      <c r="BG165" s="43"/>
      <c r="BH165" s="44"/>
      <c r="BI165" s="31"/>
      <c r="BJ165" s="31"/>
    </row>
    <row r="166" spans="1:62" ht="24" customHeight="1">
      <c r="A166" s="51">
        <v>7</v>
      </c>
      <c r="B166" s="52"/>
      <c r="C166" s="62" t="s">
        <v>188</v>
      </c>
      <c r="D166" s="63"/>
      <c r="E166" s="63"/>
      <c r="F166" s="63"/>
      <c r="G166" s="63"/>
      <c r="H166" s="63"/>
      <c r="I166" s="63"/>
      <c r="J166" s="63"/>
      <c r="K166" s="63"/>
      <c r="L166" s="64"/>
      <c r="M166" s="53" t="s">
        <v>183</v>
      </c>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6"/>
      <c r="AK166" s="67">
        <v>3</v>
      </c>
      <c r="AL166" s="68"/>
      <c r="AM166" s="68"/>
      <c r="AN166" s="68"/>
      <c r="AO166" s="68"/>
      <c r="AP166" s="69"/>
      <c r="AQ166" s="59" t="s">
        <v>172</v>
      </c>
      <c r="AR166" s="60"/>
      <c r="AS166" s="60"/>
      <c r="AT166" s="61"/>
      <c r="AU166" s="59" t="s">
        <v>172</v>
      </c>
      <c r="AV166" s="60"/>
      <c r="AW166" s="60"/>
      <c r="AX166" s="61"/>
      <c r="BF166" s="31"/>
      <c r="BG166" s="45"/>
      <c r="BH166" s="44"/>
      <c r="BI166" s="31"/>
      <c r="BJ166" s="31"/>
    </row>
    <row r="167" spans="1:62" ht="24" customHeight="1">
      <c r="A167" s="51">
        <v>8</v>
      </c>
      <c r="B167" s="52"/>
      <c r="C167" s="62" t="s">
        <v>189</v>
      </c>
      <c r="D167" s="63"/>
      <c r="E167" s="63"/>
      <c r="F167" s="63"/>
      <c r="G167" s="63"/>
      <c r="H167" s="63"/>
      <c r="I167" s="63"/>
      <c r="J167" s="63"/>
      <c r="K167" s="63"/>
      <c r="L167" s="64"/>
      <c r="M167" s="53" t="s">
        <v>183</v>
      </c>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6"/>
      <c r="AK167" s="67">
        <v>3</v>
      </c>
      <c r="AL167" s="68"/>
      <c r="AM167" s="68"/>
      <c r="AN167" s="68"/>
      <c r="AO167" s="68"/>
      <c r="AP167" s="69"/>
      <c r="AQ167" s="59" t="s">
        <v>172</v>
      </c>
      <c r="AR167" s="60"/>
      <c r="AS167" s="60"/>
      <c r="AT167" s="61"/>
      <c r="AU167" s="59" t="s">
        <v>172</v>
      </c>
      <c r="AV167" s="60"/>
      <c r="AW167" s="60"/>
      <c r="AX167" s="61"/>
      <c r="BF167" s="31"/>
      <c r="BG167" s="43"/>
      <c r="BH167" s="44"/>
      <c r="BI167" s="31"/>
      <c r="BJ167" s="31"/>
    </row>
    <row r="168" spans="1:62" ht="24" customHeight="1">
      <c r="A168" s="51">
        <v>9</v>
      </c>
      <c r="B168" s="52"/>
      <c r="C168" s="62" t="s">
        <v>190</v>
      </c>
      <c r="D168" s="63"/>
      <c r="E168" s="63"/>
      <c r="F168" s="63"/>
      <c r="G168" s="63"/>
      <c r="H168" s="63"/>
      <c r="I168" s="63"/>
      <c r="J168" s="63"/>
      <c r="K168" s="63"/>
      <c r="L168" s="64"/>
      <c r="M168" s="53" t="s">
        <v>183</v>
      </c>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6"/>
      <c r="AK168" s="67">
        <v>1</v>
      </c>
      <c r="AL168" s="68"/>
      <c r="AM168" s="68"/>
      <c r="AN168" s="68"/>
      <c r="AO168" s="68"/>
      <c r="AP168" s="69"/>
      <c r="AQ168" s="59" t="s">
        <v>172</v>
      </c>
      <c r="AR168" s="60"/>
      <c r="AS168" s="60"/>
      <c r="AT168" s="61"/>
      <c r="AU168" s="59" t="s">
        <v>172</v>
      </c>
      <c r="AV168" s="60"/>
      <c r="AW168" s="60"/>
      <c r="AX168" s="61"/>
      <c r="BF168" s="31"/>
      <c r="BG168" s="43"/>
      <c r="BH168" s="44"/>
      <c r="BI168" s="31"/>
      <c r="BJ168" s="31"/>
    </row>
    <row r="169" spans="1:62" ht="24" customHeight="1">
      <c r="A169" s="51">
        <v>10</v>
      </c>
      <c r="B169" s="52"/>
      <c r="C169" s="667" t="s">
        <v>191</v>
      </c>
      <c r="D169" s="668"/>
      <c r="E169" s="668"/>
      <c r="F169" s="668"/>
      <c r="G169" s="668"/>
      <c r="H169" s="668"/>
      <c r="I169" s="668"/>
      <c r="J169" s="668"/>
      <c r="K169" s="668"/>
      <c r="L169" s="669"/>
      <c r="M169" s="79" t="s">
        <v>183</v>
      </c>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5"/>
      <c r="AK169" s="670">
        <v>0.7</v>
      </c>
      <c r="AL169" s="671"/>
      <c r="AM169" s="671"/>
      <c r="AN169" s="671"/>
      <c r="AO169" s="671"/>
      <c r="AP169" s="672"/>
      <c r="AQ169" s="59" t="s">
        <v>172</v>
      </c>
      <c r="AR169" s="60"/>
      <c r="AS169" s="60"/>
      <c r="AT169" s="61"/>
      <c r="AU169" s="59" t="s">
        <v>172</v>
      </c>
      <c r="AV169" s="60"/>
      <c r="AW169" s="60"/>
      <c r="AX169" s="61"/>
      <c r="BF169" s="31"/>
      <c r="BG169" s="43"/>
      <c r="BH169" s="44"/>
      <c r="BI169" s="31"/>
      <c r="BJ169" s="31"/>
    </row>
    <row r="170" spans="1:62" ht="12.7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BF170" s="31"/>
      <c r="BG170" s="43"/>
      <c r="BH170" s="46"/>
      <c r="BI170" s="31"/>
      <c r="BJ170" s="31"/>
    </row>
    <row r="171" spans="1:62" ht="12.7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BF171" s="31"/>
      <c r="BG171" s="31"/>
      <c r="BH171" s="46"/>
      <c r="BI171" s="31"/>
      <c r="BJ171" s="31"/>
    </row>
    <row r="172" spans="1:62" ht="12.75">
      <c r="A172" s="26"/>
      <c r="B172" s="39" t="s">
        <v>192</v>
      </c>
      <c r="C172" s="39" t="s">
        <v>193</v>
      </c>
      <c r="D172" s="39"/>
      <c r="E172" s="39"/>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BF172" s="31"/>
      <c r="BG172" s="31"/>
      <c r="BH172" s="31"/>
      <c r="BI172" s="31"/>
      <c r="BJ172" s="31"/>
    </row>
    <row r="173" spans="1:62" ht="34.5" customHeight="1">
      <c r="A173" s="88"/>
      <c r="B173" s="89"/>
      <c r="C173" s="73" t="s">
        <v>179</v>
      </c>
      <c r="D173" s="74"/>
      <c r="E173" s="74"/>
      <c r="F173" s="74"/>
      <c r="G173" s="74"/>
      <c r="H173" s="74"/>
      <c r="I173" s="74"/>
      <c r="J173" s="74"/>
      <c r="K173" s="74"/>
      <c r="L173" s="75"/>
      <c r="M173" s="73" t="s">
        <v>180</v>
      </c>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5"/>
      <c r="AK173" s="76" t="s">
        <v>181</v>
      </c>
      <c r="AL173" s="77"/>
      <c r="AM173" s="77"/>
      <c r="AN173" s="77"/>
      <c r="AO173" s="77"/>
      <c r="AP173" s="78"/>
      <c r="AQ173" s="73" t="s">
        <v>22</v>
      </c>
      <c r="AR173" s="74"/>
      <c r="AS173" s="74"/>
      <c r="AT173" s="75"/>
      <c r="AU173" s="73" t="s">
        <v>23</v>
      </c>
      <c r="AV173" s="74"/>
      <c r="AW173" s="74"/>
      <c r="AX173" s="75"/>
      <c r="BF173" s="31"/>
      <c r="BG173" s="31"/>
      <c r="BH173" s="31"/>
      <c r="BI173" s="31"/>
      <c r="BJ173" s="31"/>
    </row>
    <row r="174" spans="1:50" ht="32.25" customHeight="1">
      <c r="A174" s="51">
        <v>1</v>
      </c>
      <c r="B174" s="52"/>
      <c r="C174" s="70" t="s">
        <v>193</v>
      </c>
      <c r="D174" s="71"/>
      <c r="E174" s="71"/>
      <c r="F174" s="71"/>
      <c r="G174" s="71"/>
      <c r="H174" s="71"/>
      <c r="I174" s="71"/>
      <c r="J174" s="71"/>
      <c r="K174" s="71"/>
      <c r="L174" s="72"/>
      <c r="M174" s="70" t="s">
        <v>194</v>
      </c>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2"/>
      <c r="AK174" s="376">
        <v>13</v>
      </c>
      <c r="AL174" s="377"/>
      <c r="AM174" s="377"/>
      <c r="AN174" s="377"/>
      <c r="AO174" s="377"/>
      <c r="AP174" s="378"/>
      <c r="AQ174" s="600" t="s">
        <v>266</v>
      </c>
      <c r="AR174" s="451"/>
      <c r="AS174" s="451"/>
      <c r="AT174" s="601"/>
      <c r="AU174" s="600" t="s">
        <v>267</v>
      </c>
      <c r="AV174" s="451"/>
      <c r="AW174" s="451"/>
      <c r="AX174" s="601"/>
    </row>
    <row r="175" spans="1:50" ht="12.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c r="A176" s="26"/>
      <c r="B176" s="34" t="s">
        <v>195</v>
      </c>
      <c r="C176" s="34" t="s">
        <v>196</v>
      </c>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88"/>
      <c r="B177" s="89"/>
      <c r="C177" s="73" t="s">
        <v>179</v>
      </c>
      <c r="D177" s="74"/>
      <c r="E177" s="74"/>
      <c r="F177" s="74"/>
      <c r="G177" s="74"/>
      <c r="H177" s="74"/>
      <c r="I177" s="74"/>
      <c r="J177" s="74"/>
      <c r="K177" s="74"/>
      <c r="L177" s="75"/>
      <c r="M177" s="73" t="s">
        <v>180</v>
      </c>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5"/>
      <c r="AK177" s="76" t="s">
        <v>181</v>
      </c>
      <c r="AL177" s="77"/>
      <c r="AM177" s="77"/>
      <c r="AN177" s="77"/>
      <c r="AO177" s="77"/>
      <c r="AP177" s="78"/>
      <c r="AQ177" s="73" t="s">
        <v>22</v>
      </c>
      <c r="AR177" s="74"/>
      <c r="AS177" s="74"/>
      <c r="AT177" s="75"/>
      <c r="AU177" s="73" t="s">
        <v>23</v>
      </c>
      <c r="AV177" s="74"/>
      <c r="AW177" s="74"/>
      <c r="AX177" s="75"/>
    </row>
    <row r="178" spans="1:50" ht="24" customHeight="1">
      <c r="A178" s="51">
        <v>1</v>
      </c>
      <c r="B178" s="52"/>
      <c r="C178" s="84" t="s">
        <v>197</v>
      </c>
      <c r="D178" s="84"/>
      <c r="E178" s="84"/>
      <c r="F178" s="84"/>
      <c r="G178" s="84"/>
      <c r="H178" s="84"/>
      <c r="I178" s="84"/>
      <c r="J178" s="84"/>
      <c r="K178" s="84"/>
      <c r="L178" s="84"/>
      <c r="M178" s="79" t="s">
        <v>198</v>
      </c>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5"/>
      <c r="AK178" s="56">
        <v>425</v>
      </c>
      <c r="AL178" s="57"/>
      <c r="AM178" s="57"/>
      <c r="AN178" s="57"/>
      <c r="AO178" s="57"/>
      <c r="AP178" s="58"/>
      <c r="AQ178" s="90">
        <v>10</v>
      </c>
      <c r="AR178" s="91"/>
      <c r="AS178" s="91"/>
      <c r="AT178" s="92"/>
      <c r="AU178" s="694">
        <v>0.87</v>
      </c>
      <c r="AV178" s="695"/>
      <c r="AW178" s="695"/>
      <c r="AX178" s="696"/>
    </row>
    <row r="179" spans="1:50" ht="24" customHeight="1">
      <c r="A179" s="51">
        <v>2</v>
      </c>
      <c r="B179" s="52"/>
      <c r="C179" s="84" t="s">
        <v>199</v>
      </c>
      <c r="D179" s="84"/>
      <c r="E179" s="84"/>
      <c r="F179" s="84"/>
      <c r="G179" s="84"/>
      <c r="H179" s="84"/>
      <c r="I179" s="84"/>
      <c r="J179" s="84"/>
      <c r="K179" s="84"/>
      <c r="L179" s="84"/>
      <c r="M179" s="79" t="s">
        <v>200</v>
      </c>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5"/>
      <c r="AK179" s="697">
        <v>395.6</v>
      </c>
      <c r="AL179" s="698"/>
      <c r="AM179" s="698"/>
      <c r="AN179" s="698"/>
      <c r="AO179" s="698"/>
      <c r="AP179" s="699"/>
      <c r="AQ179" s="90">
        <v>3</v>
      </c>
      <c r="AR179" s="91"/>
      <c r="AS179" s="91"/>
      <c r="AT179" s="92"/>
      <c r="AU179" s="694">
        <v>0.92</v>
      </c>
      <c r="AV179" s="695"/>
      <c r="AW179" s="695"/>
      <c r="AX179" s="696"/>
    </row>
    <row r="180" spans="1:50" ht="24" customHeight="1">
      <c r="A180" s="51">
        <v>3</v>
      </c>
      <c r="B180" s="52"/>
      <c r="C180" s="79" t="s">
        <v>201</v>
      </c>
      <c r="D180" s="54"/>
      <c r="E180" s="54"/>
      <c r="F180" s="54"/>
      <c r="G180" s="54"/>
      <c r="H180" s="54"/>
      <c r="I180" s="54"/>
      <c r="J180" s="54"/>
      <c r="K180" s="54"/>
      <c r="L180" s="55"/>
      <c r="M180" s="79" t="s">
        <v>202</v>
      </c>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5"/>
      <c r="AK180" s="700">
        <v>369.915</v>
      </c>
      <c r="AL180" s="701"/>
      <c r="AM180" s="701"/>
      <c r="AN180" s="701"/>
      <c r="AO180" s="701"/>
      <c r="AP180" s="702"/>
      <c r="AQ180" s="90">
        <v>9</v>
      </c>
      <c r="AR180" s="91"/>
      <c r="AS180" s="91"/>
      <c r="AT180" s="92"/>
      <c r="AU180" s="694">
        <v>0.86</v>
      </c>
      <c r="AV180" s="695"/>
      <c r="AW180" s="695"/>
      <c r="AX180" s="696"/>
    </row>
    <row r="181" spans="1:50" ht="24" customHeight="1">
      <c r="A181" s="51">
        <v>4</v>
      </c>
      <c r="B181" s="52">
        <v>1</v>
      </c>
      <c r="C181" s="79" t="s">
        <v>203</v>
      </c>
      <c r="D181" s="54"/>
      <c r="E181" s="54"/>
      <c r="F181" s="54"/>
      <c r="G181" s="54"/>
      <c r="H181" s="54"/>
      <c r="I181" s="54"/>
      <c r="J181" s="54"/>
      <c r="K181" s="54"/>
      <c r="L181" s="55"/>
      <c r="M181" s="79" t="s">
        <v>204</v>
      </c>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5"/>
      <c r="AK181" s="700">
        <v>284.525</v>
      </c>
      <c r="AL181" s="701"/>
      <c r="AM181" s="701"/>
      <c r="AN181" s="701"/>
      <c r="AO181" s="701"/>
      <c r="AP181" s="702"/>
      <c r="AQ181" s="90">
        <v>17</v>
      </c>
      <c r="AR181" s="91"/>
      <c r="AS181" s="91"/>
      <c r="AT181" s="92"/>
      <c r="AU181" s="694">
        <v>0.87</v>
      </c>
      <c r="AV181" s="695"/>
      <c r="AW181" s="695"/>
      <c r="AX181" s="696"/>
    </row>
    <row r="182" spans="1:50" ht="24" customHeight="1">
      <c r="A182" s="51">
        <v>5</v>
      </c>
      <c r="B182" s="52">
        <v>1</v>
      </c>
      <c r="C182" s="79" t="s">
        <v>205</v>
      </c>
      <c r="D182" s="54"/>
      <c r="E182" s="54"/>
      <c r="F182" s="54"/>
      <c r="G182" s="54"/>
      <c r="H182" s="54"/>
      <c r="I182" s="54"/>
      <c r="J182" s="54"/>
      <c r="K182" s="54"/>
      <c r="L182" s="55"/>
      <c r="M182" s="79" t="s">
        <v>206</v>
      </c>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5"/>
      <c r="AK182" s="700">
        <v>216.51</v>
      </c>
      <c r="AL182" s="701"/>
      <c r="AM182" s="701"/>
      <c r="AN182" s="701"/>
      <c r="AO182" s="701"/>
      <c r="AP182" s="702"/>
      <c r="AQ182" s="90">
        <v>8</v>
      </c>
      <c r="AR182" s="91"/>
      <c r="AS182" s="91"/>
      <c r="AT182" s="92"/>
      <c r="AU182" s="694">
        <v>0.9</v>
      </c>
      <c r="AV182" s="695"/>
      <c r="AW182" s="695"/>
      <c r="AX182" s="696"/>
    </row>
    <row r="183" spans="1:50" ht="24" customHeight="1">
      <c r="A183" s="51">
        <v>6</v>
      </c>
      <c r="B183" s="52"/>
      <c r="C183" s="79" t="s">
        <v>207</v>
      </c>
      <c r="D183" s="54"/>
      <c r="E183" s="54"/>
      <c r="F183" s="54"/>
      <c r="G183" s="54"/>
      <c r="H183" s="54"/>
      <c r="I183" s="54"/>
      <c r="J183" s="54"/>
      <c r="K183" s="54"/>
      <c r="L183" s="55"/>
      <c r="M183" s="79" t="s">
        <v>208</v>
      </c>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5"/>
      <c r="AK183" s="700">
        <v>181.23</v>
      </c>
      <c r="AL183" s="701"/>
      <c r="AM183" s="701"/>
      <c r="AN183" s="701"/>
      <c r="AO183" s="701"/>
      <c r="AP183" s="702"/>
      <c r="AQ183" s="90">
        <v>18</v>
      </c>
      <c r="AR183" s="91"/>
      <c r="AS183" s="91"/>
      <c r="AT183" s="92"/>
      <c r="AU183" s="694">
        <v>0.86</v>
      </c>
      <c r="AV183" s="695"/>
      <c r="AW183" s="695"/>
      <c r="AX183" s="696"/>
    </row>
    <row r="184" spans="1:50" ht="24" customHeight="1">
      <c r="A184" s="51">
        <v>7</v>
      </c>
      <c r="B184" s="52"/>
      <c r="C184" s="79" t="s">
        <v>209</v>
      </c>
      <c r="D184" s="54"/>
      <c r="E184" s="54"/>
      <c r="F184" s="54"/>
      <c r="G184" s="54"/>
      <c r="H184" s="54"/>
      <c r="I184" s="54"/>
      <c r="J184" s="54"/>
      <c r="K184" s="54"/>
      <c r="L184" s="55"/>
      <c r="M184" s="79" t="s">
        <v>210</v>
      </c>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5"/>
      <c r="AK184" s="700">
        <v>179.72</v>
      </c>
      <c r="AL184" s="701"/>
      <c r="AM184" s="701"/>
      <c r="AN184" s="701"/>
      <c r="AO184" s="701"/>
      <c r="AP184" s="702"/>
      <c r="AQ184" s="90">
        <v>9</v>
      </c>
      <c r="AR184" s="91"/>
      <c r="AS184" s="91"/>
      <c r="AT184" s="92"/>
      <c r="AU184" s="694">
        <v>0.87</v>
      </c>
      <c r="AV184" s="695"/>
      <c r="AW184" s="695"/>
      <c r="AX184" s="696"/>
    </row>
    <row r="185" spans="1:50" ht="24" customHeight="1">
      <c r="A185" s="51">
        <v>8</v>
      </c>
      <c r="B185" s="52"/>
      <c r="C185" s="79" t="s">
        <v>211</v>
      </c>
      <c r="D185" s="54"/>
      <c r="E185" s="54"/>
      <c r="F185" s="54"/>
      <c r="G185" s="54"/>
      <c r="H185" s="54"/>
      <c r="I185" s="54"/>
      <c r="J185" s="54"/>
      <c r="K185" s="54"/>
      <c r="L185" s="55"/>
      <c r="M185" s="79" t="s">
        <v>212</v>
      </c>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5"/>
      <c r="AK185" s="700">
        <v>175.7175</v>
      </c>
      <c r="AL185" s="701"/>
      <c r="AM185" s="701"/>
      <c r="AN185" s="701"/>
      <c r="AO185" s="701"/>
      <c r="AP185" s="702"/>
      <c r="AQ185" s="90">
        <v>19</v>
      </c>
      <c r="AR185" s="91"/>
      <c r="AS185" s="91"/>
      <c r="AT185" s="92"/>
      <c r="AU185" s="694">
        <v>0.91</v>
      </c>
      <c r="AV185" s="695"/>
      <c r="AW185" s="695"/>
      <c r="AX185" s="696"/>
    </row>
    <row r="186" spans="1:50" ht="24" customHeight="1">
      <c r="A186" s="51">
        <v>9</v>
      </c>
      <c r="B186" s="52"/>
      <c r="C186" s="79" t="s">
        <v>213</v>
      </c>
      <c r="D186" s="54"/>
      <c r="E186" s="54"/>
      <c r="F186" s="54"/>
      <c r="G186" s="54"/>
      <c r="H186" s="54"/>
      <c r="I186" s="54"/>
      <c r="J186" s="54"/>
      <c r="K186" s="54"/>
      <c r="L186" s="55"/>
      <c r="M186" s="79" t="s">
        <v>214</v>
      </c>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5"/>
      <c r="AK186" s="700">
        <v>159.054</v>
      </c>
      <c r="AL186" s="701"/>
      <c r="AM186" s="701"/>
      <c r="AN186" s="701"/>
      <c r="AO186" s="701"/>
      <c r="AP186" s="702"/>
      <c r="AQ186" s="90">
        <v>19</v>
      </c>
      <c r="AR186" s="91"/>
      <c r="AS186" s="91"/>
      <c r="AT186" s="92"/>
      <c r="AU186" s="694">
        <v>0.91</v>
      </c>
      <c r="AV186" s="695"/>
      <c r="AW186" s="695"/>
      <c r="AX186" s="696"/>
    </row>
    <row r="187" spans="1:50" ht="24" customHeight="1">
      <c r="A187" s="51">
        <v>10</v>
      </c>
      <c r="B187" s="52"/>
      <c r="C187" s="79" t="s">
        <v>211</v>
      </c>
      <c r="D187" s="54"/>
      <c r="E187" s="54"/>
      <c r="F187" s="54"/>
      <c r="G187" s="54"/>
      <c r="H187" s="54"/>
      <c r="I187" s="54"/>
      <c r="J187" s="54"/>
      <c r="K187" s="54"/>
      <c r="L187" s="55"/>
      <c r="M187" s="79" t="s">
        <v>215</v>
      </c>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5"/>
      <c r="AK187" s="700">
        <v>139.23</v>
      </c>
      <c r="AL187" s="701"/>
      <c r="AM187" s="701"/>
      <c r="AN187" s="701"/>
      <c r="AO187" s="701"/>
      <c r="AP187" s="702"/>
      <c r="AQ187" s="90">
        <v>19</v>
      </c>
      <c r="AR187" s="91"/>
      <c r="AS187" s="91"/>
      <c r="AT187" s="92"/>
      <c r="AU187" s="694">
        <v>0.87</v>
      </c>
      <c r="AV187" s="695"/>
      <c r="AW187" s="695"/>
      <c r="AX187" s="696"/>
    </row>
    <row r="188" spans="1:50" ht="12.7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c r="A189" s="26"/>
      <c r="B189" s="34" t="s">
        <v>216</v>
      </c>
      <c r="C189" s="34" t="s">
        <v>196</v>
      </c>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68" ht="34.5" customHeight="1">
      <c r="A190" s="88"/>
      <c r="B190" s="89"/>
      <c r="C190" s="73" t="s">
        <v>179</v>
      </c>
      <c r="D190" s="74"/>
      <c r="E190" s="74"/>
      <c r="F190" s="74"/>
      <c r="G190" s="74"/>
      <c r="H190" s="74"/>
      <c r="I190" s="74"/>
      <c r="J190" s="74"/>
      <c r="K190" s="74"/>
      <c r="L190" s="75"/>
      <c r="M190" s="73" t="s">
        <v>180</v>
      </c>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5"/>
      <c r="AK190" s="76" t="s">
        <v>181</v>
      </c>
      <c r="AL190" s="77"/>
      <c r="AM190" s="77"/>
      <c r="AN190" s="77"/>
      <c r="AO190" s="77"/>
      <c r="AP190" s="78"/>
      <c r="AQ190" s="73" t="s">
        <v>22</v>
      </c>
      <c r="AR190" s="74"/>
      <c r="AS190" s="74"/>
      <c r="AT190" s="75"/>
      <c r="AU190" s="73" t="s">
        <v>23</v>
      </c>
      <c r="AV190" s="74"/>
      <c r="AW190" s="74"/>
      <c r="AX190" s="75"/>
      <c r="BC190" s="31"/>
      <c r="BD190" s="31"/>
      <c r="BE190" s="31"/>
      <c r="BF190" s="31"/>
      <c r="BG190" s="31"/>
      <c r="BH190" s="31"/>
      <c r="BI190" s="31"/>
      <c r="BJ190" s="31"/>
      <c r="BK190" s="31"/>
      <c r="BL190" s="31"/>
      <c r="BM190" s="31"/>
      <c r="BN190" s="31"/>
      <c r="BO190" s="31"/>
      <c r="BP190" s="31"/>
    </row>
    <row r="191" spans="1:68" ht="24" customHeight="1">
      <c r="A191" s="51">
        <v>1</v>
      </c>
      <c r="B191" s="52"/>
      <c r="C191" s="53" t="s">
        <v>217</v>
      </c>
      <c r="D191" s="54"/>
      <c r="E191" s="54"/>
      <c r="F191" s="54"/>
      <c r="G191" s="54"/>
      <c r="H191" s="54"/>
      <c r="I191" s="54"/>
      <c r="J191" s="54"/>
      <c r="K191" s="54"/>
      <c r="L191" s="55"/>
      <c r="M191" s="53" t="s">
        <v>218</v>
      </c>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5"/>
      <c r="AK191" s="56">
        <v>72</v>
      </c>
      <c r="AL191" s="57"/>
      <c r="AM191" s="57"/>
      <c r="AN191" s="57"/>
      <c r="AO191" s="57"/>
      <c r="AP191" s="58"/>
      <c r="AQ191" s="90">
        <v>8</v>
      </c>
      <c r="AR191" s="91"/>
      <c r="AS191" s="91"/>
      <c r="AT191" s="92"/>
      <c r="AU191" s="93">
        <v>0.947</v>
      </c>
      <c r="AV191" s="94"/>
      <c r="AW191" s="94"/>
      <c r="AX191" s="95"/>
      <c r="BC191" s="31"/>
      <c r="BD191" s="31"/>
      <c r="BE191" s="31"/>
      <c r="BF191" s="44"/>
      <c r="BG191" s="47"/>
      <c r="BH191" s="48"/>
      <c r="BI191" s="31"/>
      <c r="BJ191" s="31"/>
      <c r="BK191" s="31"/>
      <c r="BL191" s="31"/>
      <c r="BM191" s="31"/>
      <c r="BN191" s="31"/>
      <c r="BO191" s="31"/>
      <c r="BP191" s="31"/>
    </row>
    <row r="192" spans="1:68" ht="24" customHeight="1">
      <c r="A192" s="51">
        <v>2</v>
      </c>
      <c r="B192" s="52"/>
      <c r="C192" s="53" t="s">
        <v>219</v>
      </c>
      <c r="D192" s="54"/>
      <c r="E192" s="54"/>
      <c r="F192" s="54"/>
      <c r="G192" s="54"/>
      <c r="H192" s="54"/>
      <c r="I192" s="54"/>
      <c r="J192" s="54"/>
      <c r="K192" s="54"/>
      <c r="L192" s="55"/>
      <c r="M192" s="53" t="s">
        <v>218</v>
      </c>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5"/>
      <c r="AK192" s="56">
        <v>22</v>
      </c>
      <c r="AL192" s="57"/>
      <c r="AM192" s="57"/>
      <c r="AN192" s="57"/>
      <c r="AO192" s="57"/>
      <c r="AP192" s="58"/>
      <c r="AQ192" s="90">
        <v>8</v>
      </c>
      <c r="AR192" s="91"/>
      <c r="AS192" s="91"/>
      <c r="AT192" s="92"/>
      <c r="AU192" s="93">
        <v>0.955</v>
      </c>
      <c r="AV192" s="94"/>
      <c r="AW192" s="94"/>
      <c r="AX192" s="95"/>
      <c r="BC192" s="31"/>
      <c r="BD192" s="31"/>
      <c r="BE192" s="31"/>
      <c r="BF192" s="44"/>
      <c r="BG192" s="47"/>
      <c r="BH192" s="48"/>
      <c r="BI192" s="31"/>
      <c r="BJ192" s="31"/>
      <c r="BK192" s="31"/>
      <c r="BL192" s="31"/>
      <c r="BM192" s="31"/>
      <c r="BN192" s="31"/>
      <c r="BO192" s="31"/>
      <c r="BP192" s="31"/>
    </row>
    <row r="193" spans="1:68" ht="24" customHeight="1">
      <c r="A193" s="51">
        <v>3</v>
      </c>
      <c r="B193" s="52"/>
      <c r="C193" s="53" t="s">
        <v>220</v>
      </c>
      <c r="D193" s="54"/>
      <c r="E193" s="54"/>
      <c r="F193" s="54"/>
      <c r="G193" s="54"/>
      <c r="H193" s="54"/>
      <c r="I193" s="54"/>
      <c r="J193" s="54"/>
      <c r="K193" s="54"/>
      <c r="L193" s="55"/>
      <c r="M193" s="53" t="s">
        <v>221</v>
      </c>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5"/>
      <c r="AK193" s="56">
        <v>19</v>
      </c>
      <c r="AL193" s="57"/>
      <c r="AM193" s="57"/>
      <c r="AN193" s="57"/>
      <c r="AO193" s="57"/>
      <c r="AP193" s="58"/>
      <c r="AQ193" s="90">
        <v>8</v>
      </c>
      <c r="AR193" s="91"/>
      <c r="AS193" s="91"/>
      <c r="AT193" s="92"/>
      <c r="AU193" s="93">
        <v>0.962</v>
      </c>
      <c r="AV193" s="94"/>
      <c r="AW193" s="94"/>
      <c r="AX193" s="95"/>
      <c r="BC193" s="31"/>
      <c r="BD193" s="31"/>
      <c r="BE193" s="31"/>
      <c r="BF193" s="44"/>
      <c r="BG193" s="47"/>
      <c r="BH193" s="48"/>
      <c r="BI193" s="31"/>
      <c r="BJ193" s="31"/>
      <c r="BK193" s="31"/>
      <c r="BL193" s="31"/>
      <c r="BM193" s="31"/>
      <c r="BN193" s="31"/>
      <c r="BO193" s="31"/>
      <c r="BP193" s="31"/>
    </row>
    <row r="194" spans="1:68" ht="24" customHeight="1">
      <c r="A194" s="51">
        <v>4</v>
      </c>
      <c r="B194" s="52">
        <v>1</v>
      </c>
      <c r="C194" s="53" t="s">
        <v>222</v>
      </c>
      <c r="D194" s="54"/>
      <c r="E194" s="54"/>
      <c r="F194" s="54"/>
      <c r="G194" s="54"/>
      <c r="H194" s="54"/>
      <c r="I194" s="54"/>
      <c r="J194" s="54"/>
      <c r="K194" s="54"/>
      <c r="L194" s="55"/>
      <c r="M194" s="53" t="s">
        <v>221</v>
      </c>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5"/>
      <c r="AK194" s="56">
        <v>13</v>
      </c>
      <c r="AL194" s="57"/>
      <c r="AM194" s="57"/>
      <c r="AN194" s="57"/>
      <c r="AO194" s="57"/>
      <c r="AP194" s="58"/>
      <c r="AQ194" s="90">
        <v>8</v>
      </c>
      <c r="AR194" s="91"/>
      <c r="AS194" s="91"/>
      <c r="AT194" s="92"/>
      <c r="AU194" s="93">
        <v>0.943</v>
      </c>
      <c r="AV194" s="94"/>
      <c r="AW194" s="94"/>
      <c r="AX194" s="95"/>
      <c r="BC194" s="31"/>
      <c r="BD194" s="31"/>
      <c r="BE194" s="31"/>
      <c r="BF194" s="44"/>
      <c r="BG194" s="47"/>
      <c r="BH194" s="48"/>
      <c r="BI194" s="31"/>
      <c r="BJ194" s="31"/>
      <c r="BK194" s="31"/>
      <c r="BL194" s="31"/>
      <c r="BM194" s="31"/>
      <c r="BN194" s="31"/>
      <c r="BO194" s="31"/>
      <c r="BP194" s="31"/>
    </row>
    <row r="195" spans="1:68" ht="24" customHeight="1">
      <c r="A195" s="51">
        <v>5</v>
      </c>
      <c r="B195" s="52">
        <v>1</v>
      </c>
      <c r="C195" s="53" t="s">
        <v>223</v>
      </c>
      <c r="D195" s="54"/>
      <c r="E195" s="54"/>
      <c r="F195" s="54"/>
      <c r="G195" s="54"/>
      <c r="H195" s="54"/>
      <c r="I195" s="54"/>
      <c r="J195" s="54"/>
      <c r="K195" s="54"/>
      <c r="L195" s="55"/>
      <c r="M195" s="53" t="s">
        <v>221</v>
      </c>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5"/>
      <c r="AK195" s="56">
        <v>12</v>
      </c>
      <c r="AL195" s="57"/>
      <c r="AM195" s="57"/>
      <c r="AN195" s="57"/>
      <c r="AO195" s="57"/>
      <c r="AP195" s="58"/>
      <c r="AQ195" s="90">
        <v>8</v>
      </c>
      <c r="AR195" s="91"/>
      <c r="AS195" s="91"/>
      <c r="AT195" s="92"/>
      <c r="AU195" s="93">
        <v>0.969</v>
      </c>
      <c r="AV195" s="94"/>
      <c r="AW195" s="94"/>
      <c r="AX195" s="95"/>
      <c r="BC195" s="31"/>
      <c r="BD195" s="31"/>
      <c r="BE195" s="31"/>
      <c r="BF195" s="44"/>
      <c r="BG195" s="47"/>
      <c r="BH195" s="48"/>
      <c r="BI195" s="31"/>
      <c r="BJ195" s="31"/>
      <c r="BK195" s="31"/>
      <c r="BL195" s="31"/>
      <c r="BM195" s="31"/>
      <c r="BN195" s="31"/>
      <c r="BO195" s="31"/>
      <c r="BP195" s="31"/>
    </row>
    <row r="196" spans="1:68" ht="24" customHeight="1">
      <c r="A196" s="51">
        <v>6</v>
      </c>
      <c r="B196" s="52"/>
      <c r="C196" s="53" t="s">
        <v>224</v>
      </c>
      <c r="D196" s="54"/>
      <c r="E196" s="54"/>
      <c r="F196" s="54"/>
      <c r="G196" s="54"/>
      <c r="H196" s="54"/>
      <c r="I196" s="54"/>
      <c r="J196" s="54"/>
      <c r="K196" s="54"/>
      <c r="L196" s="55"/>
      <c r="M196" s="53" t="s">
        <v>218</v>
      </c>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5"/>
      <c r="AK196" s="56">
        <v>11</v>
      </c>
      <c r="AL196" s="57"/>
      <c r="AM196" s="57"/>
      <c r="AN196" s="57"/>
      <c r="AO196" s="57"/>
      <c r="AP196" s="58"/>
      <c r="AQ196" s="90">
        <v>8</v>
      </c>
      <c r="AR196" s="91"/>
      <c r="AS196" s="91"/>
      <c r="AT196" s="92"/>
      <c r="AU196" s="93">
        <v>0.972</v>
      </c>
      <c r="AV196" s="94"/>
      <c r="AW196" s="94"/>
      <c r="AX196" s="95"/>
      <c r="BC196" s="31"/>
      <c r="BD196" s="31"/>
      <c r="BE196" s="31"/>
      <c r="BF196" s="44"/>
      <c r="BG196" s="47"/>
      <c r="BH196" s="48"/>
      <c r="BI196" s="31"/>
      <c r="BJ196" s="31"/>
      <c r="BK196" s="31"/>
      <c r="BL196" s="31"/>
      <c r="BM196" s="31"/>
      <c r="BN196" s="31"/>
      <c r="BO196" s="31"/>
      <c r="BP196" s="31"/>
    </row>
    <row r="197" spans="1:68" ht="24" customHeight="1">
      <c r="A197" s="51">
        <v>7</v>
      </c>
      <c r="B197" s="52"/>
      <c r="C197" s="53" t="s">
        <v>225</v>
      </c>
      <c r="D197" s="54"/>
      <c r="E197" s="54"/>
      <c r="F197" s="54"/>
      <c r="G197" s="54"/>
      <c r="H197" s="54"/>
      <c r="I197" s="54"/>
      <c r="J197" s="54"/>
      <c r="K197" s="54"/>
      <c r="L197" s="55"/>
      <c r="M197" s="53" t="s">
        <v>218</v>
      </c>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5"/>
      <c r="AK197" s="56">
        <v>11</v>
      </c>
      <c r="AL197" s="57"/>
      <c r="AM197" s="57"/>
      <c r="AN197" s="57"/>
      <c r="AO197" s="57"/>
      <c r="AP197" s="58"/>
      <c r="AQ197" s="90">
        <v>8</v>
      </c>
      <c r="AR197" s="91"/>
      <c r="AS197" s="91"/>
      <c r="AT197" s="92"/>
      <c r="AU197" s="93">
        <v>0.968</v>
      </c>
      <c r="AV197" s="94"/>
      <c r="AW197" s="94"/>
      <c r="AX197" s="95"/>
      <c r="BC197" s="31"/>
      <c r="BD197" s="31"/>
      <c r="BE197" s="31"/>
      <c r="BF197" s="44"/>
      <c r="BG197" s="47"/>
      <c r="BH197" s="48"/>
      <c r="BI197" s="31"/>
      <c r="BJ197" s="31"/>
      <c r="BK197" s="31"/>
      <c r="BL197" s="31"/>
      <c r="BM197" s="31"/>
      <c r="BN197" s="31"/>
      <c r="BO197" s="31"/>
      <c r="BP197" s="31"/>
    </row>
    <row r="198" spans="1:68" ht="24" customHeight="1">
      <c r="A198" s="51">
        <v>8</v>
      </c>
      <c r="B198" s="52"/>
      <c r="C198" s="53" t="s">
        <v>226</v>
      </c>
      <c r="D198" s="54"/>
      <c r="E198" s="54"/>
      <c r="F198" s="54"/>
      <c r="G198" s="54"/>
      <c r="H198" s="54"/>
      <c r="I198" s="54"/>
      <c r="J198" s="54"/>
      <c r="K198" s="54"/>
      <c r="L198" s="55"/>
      <c r="M198" s="53" t="s">
        <v>221</v>
      </c>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5"/>
      <c r="AK198" s="56">
        <v>10</v>
      </c>
      <c r="AL198" s="57"/>
      <c r="AM198" s="57"/>
      <c r="AN198" s="57"/>
      <c r="AO198" s="57"/>
      <c r="AP198" s="58"/>
      <c r="AQ198" s="90">
        <v>8</v>
      </c>
      <c r="AR198" s="91"/>
      <c r="AS198" s="91"/>
      <c r="AT198" s="92"/>
      <c r="AU198" s="93">
        <v>0.97</v>
      </c>
      <c r="AV198" s="94"/>
      <c r="AW198" s="94"/>
      <c r="AX198" s="95"/>
      <c r="BC198" s="31"/>
      <c r="BD198" s="31"/>
      <c r="BE198" s="31"/>
      <c r="BF198" s="44"/>
      <c r="BG198" s="47"/>
      <c r="BH198" s="48"/>
      <c r="BI198" s="31"/>
      <c r="BJ198" s="31"/>
      <c r="BK198" s="31"/>
      <c r="BL198" s="31"/>
      <c r="BM198" s="31"/>
      <c r="BN198" s="31"/>
      <c r="BO198" s="31"/>
      <c r="BP198" s="31"/>
    </row>
    <row r="199" spans="1:68" ht="24" customHeight="1">
      <c r="A199" s="51">
        <v>9</v>
      </c>
      <c r="B199" s="52"/>
      <c r="C199" s="53" t="s">
        <v>227</v>
      </c>
      <c r="D199" s="54"/>
      <c r="E199" s="54"/>
      <c r="F199" s="54"/>
      <c r="G199" s="54"/>
      <c r="H199" s="54"/>
      <c r="I199" s="54"/>
      <c r="J199" s="54"/>
      <c r="K199" s="54"/>
      <c r="L199" s="55"/>
      <c r="M199" s="53" t="s">
        <v>221</v>
      </c>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5"/>
      <c r="AK199" s="56">
        <v>9</v>
      </c>
      <c r="AL199" s="57"/>
      <c r="AM199" s="57"/>
      <c r="AN199" s="57"/>
      <c r="AO199" s="57"/>
      <c r="AP199" s="58"/>
      <c r="AQ199" s="90">
        <v>6</v>
      </c>
      <c r="AR199" s="91"/>
      <c r="AS199" s="91"/>
      <c r="AT199" s="92"/>
      <c r="AU199" s="93">
        <v>0.973</v>
      </c>
      <c r="AV199" s="94"/>
      <c r="AW199" s="94"/>
      <c r="AX199" s="95"/>
      <c r="BC199" s="31"/>
      <c r="BD199" s="31"/>
      <c r="BE199" s="31"/>
      <c r="BF199" s="44"/>
      <c r="BG199" s="47"/>
      <c r="BH199" s="48"/>
      <c r="BI199" s="31"/>
      <c r="BJ199" s="31"/>
      <c r="BK199" s="31"/>
      <c r="BL199" s="31"/>
      <c r="BM199" s="31"/>
      <c r="BN199" s="31"/>
      <c r="BO199" s="31"/>
      <c r="BP199" s="31"/>
    </row>
    <row r="200" spans="1:68" ht="24" customHeight="1">
      <c r="A200" s="51">
        <v>10</v>
      </c>
      <c r="B200" s="52"/>
      <c r="C200" s="53" t="s">
        <v>228</v>
      </c>
      <c r="D200" s="54"/>
      <c r="E200" s="54"/>
      <c r="F200" s="54"/>
      <c r="G200" s="54"/>
      <c r="H200" s="54"/>
      <c r="I200" s="54"/>
      <c r="J200" s="54"/>
      <c r="K200" s="54"/>
      <c r="L200" s="55"/>
      <c r="M200" s="53" t="s">
        <v>221</v>
      </c>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5"/>
      <c r="AK200" s="56">
        <v>8</v>
      </c>
      <c r="AL200" s="57"/>
      <c r="AM200" s="57"/>
      <c r="AN200" s="57"/>
      <c r="AO200" s="57"/>
      <c r="AP200" s="58"/>
      <c r="AQ200" s="90">
        <v>8</v>
      </c>
      <c r="AR200" s="91"/>
      <c r="AS200" s="91"/>
      <c r="AT200" s="92"/>
      <c r="AU200" s="93">
        <v>0.966</v>
      </c>
      <c r="AV200" s="94"/>
      <c r="AW200" s="94"/>
      <c r="AX200" s="95"/>
      <c r="BC200" s="31"/>
      <c r="BD200" s="31"/>
      <c r="BE200" s="31"/>
      <c r="BF200" s="44"/>
      <c r="BG200" s="47"/>
      <c r="BH200" s="48"/>
      <c r="BI200" s="31"/>
      <c r="BJ200" s="31"/>
      <c r="BK200" s="31"/>
      <c r="BL200" s="31"/>
      <c r="BM200" s="31"/>
      <c r="BN200" s="31"/>
      <c r="BO200" s="31"/>
      <c r="BP200" s="31"/>
    </row>
    <row r="201" spans="3:68" ht="12.75">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BC201" s="31"/>
      <c r="BD201" s="31"/>
      <c r="BE201" s="31"/>
      <c r="BF201" s="31"/>
      <c r="BG201" s="31"/>
      <c r="BH201" s="31"/>
      <c r="BI201" s="31"/>
      <c r="BJ201" s="31"/>
      <c r="BK201" s="31"/>
      <c r="BL201" s="31"/>
      <c r="BM201" s="31"/>
      <c r="BN201" s="31"/>
      <c r="BO201" s="31"/>
      <c r="BP201" s="31"/>
    </row>
    <row r="202" spans="1:68" ht="12.75">
      <c r="A202" s="26"/>
      <c r="B202" t="s">
        <v>229</v>
      </c>
      <c r="C202" s="34" t="s">
        <v>196</v>
      </c>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BC202" s="31"/>
      <c r="BD202" s="31"/>
      <c r="BE202" s="31"/>
      <c r="BF202" s="31"/>
      <c r="BG202" s="31"/>
      <c r="BH202" s="31"/>
      <c r="BI202" s="31"/>
      <c r="BJ202" s="31"/>
      <c r="BK202" s="31"/>
      <c r="BL202" s="31"/>
      <c r="BM202" s="31"/>
      <c r="BN202" s="31"/>
      <c r="BO202" s="31"/>
      <c r="BP202" s="31"/>
    </row>
    <row r="203" spans="1:68" ht="34.5" customHeight="1">
      <c r="A203" s="88"/>
      <c r="B203" s="89"/>
      <c r="C203" s="73" t="s">
        <v>167</v>
      </c>
      <c r="D203" s="74"/>
      <c r="E203" s="74"/>
      <c r="F203" s="74"/>
      <c r="G203" s="74"/>
      <c r="H203" s="74"/>
      <c r="I203" s="74"/>
      <c r="J203" s="74"/>
      <c r="K203" s="74"/>
      <c r="L203" s="75"/>
      <c r="M203" s="73" t="s">
        <v>168</v>
      </c>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5"/>
      <c r="AK203" s="76" t="s">
        <v>169</v>
      </c>
      <c r="AL203" s="77"/>
      <c r="AM203" s="77"/>
      <c r="AN203" s="77"/>
      <c r="AO203" s="77"/>
      <c r="AP203" s="78"/>
      <c r="AQ203" s="73" t="s">
        <v>22</v>
      </c>
      <c r="AR203" s="74"/>
      <c r="AS203" s="74"/>
      <c r="AT203" s="75"/>
      <c r="AU203" s="73" t="s">
        <v>23</v>
      </c>
      <c r="AV203" s="74"/>
      <c r="AW203" s="74"/>
      <c r="AX203" s="75"/>
      <c r="BC203" s="31"/>
      <c r="BD203" s="31"/>
      <c r="BE203" s="31"/>
      <c r="BF203" s="31"/>
      <c r="BG203" s="31"/>
      <c r="BH203" s="31"/>
      <c r="BI203" s="31"/>
      <c r="BJ203" s="31"/>
      <c r="BK203" s="31"/>
      <c r="BL203" s="49"/>
      <c r="BM203" s="50"/>
      <c r="BN203" s="50"/>
      <c r="BO203" s="42"/>
      <c r="BP203" s="31"/>
    </row>
    <row r="204" spans="1:68" ht="24" customHeight="1">
      <c r="A204" s="51">
        <v>1</v>
      </c>
      <c r="B204" s="52"/>
      <c r="C204" s="83" t="s">
        <v>230</v>
      </c>
      <c r="D204" s="84"/>
      <c r="E204" s="84"/>
      <c r="F204" s="84"/>
      <c r="G204" s="84"/>
      <c r="H204" s="84"/>
      <c r="I204" s="84"/>
      <c r="J204" s="84"/>
      <c r="K204" s="84"/>
      <c r="L204" s="84"/>
      <c r="M204" s="53" t="s">
        <v>231</v>
      </c>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5"/>
      <c r="AK204" s="56">
        <v>61</v>
      </c>
      <c r="AL204" s="57"/>
      <c r="AM204" s="57"/>
      <c r="AN204" s="57"/>
      <c r="AO204" s="57"/>
      <c r="AP204" s="58"/>
      <c r="AQ204" s="59" t="s">
        <v>255</v>
      </c>
      <c r="AR204" s="60"/>
      <c r="AS204" s="60"/>
      <c r="AT204" s="61"/>
      <c r="AU204" s="59" t="s">
        <v>255</v>
      </c>
      <c r="AV204" s="60"/>
      <c r="AW204" s="60"/>
      <c r="AX204" s="61"/>
      <c r="BC204" s="31"/>
      <c r="BD204" s="31"/>
      <c r="BE204" s="31"/>
      <c r="BF204" s="44"/>
      <c r="BG204" s="31"/>
      <c r="BH204" s="31"/>
      <c r="BI204" s="50"/>
      <c r="BJ204" s="44"/>
      <c r="BK204" s="31"/>
      <c r="BL204" s="50"/>
      <c r="BM204" s="44"/>
      <c r="BN204" s="44"/>
      <c r="BO204" s="46"/>
      <c r="BP204" s="31"/>
    </row>
    <row r="205" spans="1:68" ht="24" customHeight="1">
      <c r="A205" s="51">
        <v>2</v>
      </c>
      <c r="B205" s="52"/>
      <c r="C205" s="83" t="s">
        <v>232</v>
      </c>
      <c r="D205" s="84"/>
      <c r="E205" s="84"/>
      <c r="F205" s="84"/>
      <c r="G205" s="84"/>
      <c r="H205" s="84"/>
      <c r="I205" s="84"/>
      <c r="J205" s="84"/>
      <c r="K205" s="84"/>
      <c r="L205" s="84"/>
      <c r="M205" s="53" t="s">
        <v>233</v>
      </c>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5"/>
      <c r="AK205" s="56">
        <v>60</v>
      </c>
      <c r="AL205" s="57"/>
      <c r="AM205" s="57"/>
      <c r="AN205" s="57"/>
      <c r="AO205" s="57"/>
      <c r="AP205" s="58"/>
      <c r="AQ205" s="59" t="s">
        <v>255</v>
      </c>
      <c r="AR205" s="60"/>
      <c r="AS205" s="60"/>
      <c r="AT205" s="61"/>
      <c r="AU205" s="59" t="s">
        <v>255</v>
      </c>
      <c r="AV205" s="60"/>
      <c r="AW205" s="60"/>
      <c r="AX205" s="61"/>
      <c r="BC205" s="31"/>
      <c r="BD205" s="31"/>
      <c r="BE205" s="31"/>
      <c r="BF205" s="44"/>
      <c r="BG205" s="31"/>
      <c r="BH205" s="31"/>
      <c r="BI205" s="50"/>
      <c r="BJ205" s="44"/>
      <c r="BK205" s="31"/>
      <c r="BL205" s="50"/>
      <c r="BM205" s="44"/>
      <c r="BN205" s="44"/>
      <c r="BO205" s="46"/>
      <c r="BP205" s="31"/>
    </row>
    <row r="206" spans="1:68" ht="24" customHeight="1">
      <c r="A206" s="51">
        <v>3</v>
      </c>
      <c r="B206" s="52"/>
      <c r="C206" s="83" t="s">
        <v>234</v>
      </c>
      <c r="D206" s="84"/>
      <c r="E206" s="84"/>
      <c r="F206" s="84"/>
      <c r="G206" s="84"/>
      <c r="H206" s="84"/>
      <c r="I206" s="84"/>
      <c r="J206" s="84"/>
      <c r="K206" s="84"/>
      <c r="L206" s="84"/>
      <c r="M206" s="53" t="s">
        <v>218</v>
      </c>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5"/>
      <c r="AK206" s="56">
        <v>27</v>
      </c>
      <c r="AL206" s="57"/>
      <c r="AM206" s="57"/>
      <c r="AN206" s="57"/>
      <c r="AO206" s="57"/>
      <c r="AP206" s="58"/>
      <c r="AQ206" s="59" t="s">
        <v>255</v>
      </c>
      <c r="AR206" s="60"/>
      <c r="AS206" s="60"/>
      <c r="AT206" s="61"/>
      <c r="AU206" s="59" t="s">
        <v>255</v>
      </c>
      <c r="AV206" s="60"/>
      <c r="AW206" s="60"/>
      <c r="AX206" s="61"/>
      <c r="BC206" s="31"/>
      <c r="BD206" s="31"/>
      <c r="BE206" s="31"/>
      <c r="BF206" s="44"/>
      <c r="BG206" s="31"/>
      <c r="BH206" s="31"/>
      <c r="BI206" s="50"/>
      <c r="BJ206" s="44"/>
      <c r="BK206" s="31"/>
      <c r="BL206" s="50"/>
      <c r="BM206" s="44"/>
      <c r="BN206" s="44"/>
      <c r="BO206" s="46"/>
      <c r="BP206" s="31"/>
    </row>
    <row r="207" spans="1:68" ht="24" customHeight="1">
      <c r="A207" s="51">
        <v>4</v>
      </c>
      <c r="B207" s="52">
        <v>1</v>
      </c>
      <c r="C207" s="83" t="s">
        <v>235</v>
      </c>
      <c r="D207" s="84"/>
      <c r="E207" s="84"/>
      <c r="F207" s="84"/>
      <c r="G207" s="84"/>
      <c r="H207" s="84"/>
      <c r="I207" s="84"/>
      <c r="J207" s="84"/>
      <c r="K207" s="84"/>
      <c r="L207" s="84"/>
      <c r="M207" s="53" t="s">
        <v>231</v>
      </c>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5"/>
      <c r="AK207" s="56">
        <v>24</v>
      </c>
      <c r="AL207" s="57"/>
      <c r="AM207" s="57"/>
      <c r="AN207" s="57"/>
      <c r="AO207" s="57"/>
      <c r="AP207" s="58"/>
      <c r="AQ207" s="59" t="s">
        <v>255</v>
      </c>
      <c r="AR207" s="60"/>
      <c r="AS207" s="60"/>
      <c r="AT207" s="61"/>
      <c r="AU207" s="59" t="s">
        <v>255</v>
      </c>
      <c r="AV207" s="60"/>
      <c r="AW207" s="60"/>
      <c r="AX207" s="61"/>
      <c r="BC207" s="31"/>
      <c r="BD207" s="31"/>
      <c r="BE207" s="31"/>
      <c r="BF207" s="44"/>
      <c r="BG207" s="31"/>
      <c r="BH207" s="31"/>
      <c r="BI207" s="50"/>
      <c r="BJ207" s="44"/>
      <c r="BK207" s="31"/>
      <c r="BL207" s="50"/>
      <c r="BM207" s="44"/>
      <c r="BN207" s="44"/>
      <c r="BO207" s="46"/>
      <c r="BP207" s="31"/>
    </row>
    <row r="208" spans="1:68" ht="24" customHeight="1">
      <c r="A208" s="51">
        <v>5</v>
      </c>
      <c r="B208" s="52">
        <v>1</v>
      </c>
      <c r="C208" s="70" t="s">
        <v>236</v>
      </c>
      <c r="D208" s="71"/>
      <c r="E208" s="71"/>
      <c r="F208" s="71"/>
      <c r="G208" s="71"/>
      <c r="H208" s="71"/>
      <c r="I208" s="71"/>
      <c r="J208" s="71"/>
      <c r="K208" s="71"/>
      <c r="L208" s="72"/>
      <c r="M208" s="53" t="s">
        <v>218</v>
      </c>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5"/>
      <c r="AK208" s="56">
        <v>21</v>
      </c>
      <c r="AL208" s="57"/>
      <c r="AM208" s="57"/>
      <c r="AN208" s="57"/>
      <c r="AO208" s="57"/>
      <c r="AP208" s="58"/>
      <c r="AQ208" s="59" t="s">
        <v>255</v>
      </c>
      <c r="AR208" s="60"/>
      <c r="AS208" s="60"/>
      <c r="AT208" s="61"/>
      <c r="AU208" s="85" t="s">
        <v>255</v>
      </c>
      <c r="AV208" s="86"/>
      <c r="AW208" s="86"/>
      <c r="AX208" s="87"/>
      <c r="BC208" s="31"/>
      <c r="BD208" s="31"/>
      <c r="BE208" s="31"/>
      <c r="BF208" s="44"/>
      <c r="BG208" s="31"/>
      <c r="BH208" s="31"/>
      <c r="BI208" s="50"/>
      <c r="BJ208" s="44"/>
      <c r="BK208" s="31"/>
      <c r="BL208" s="50"/>
      <c r="BM208" s="44"/>
      <c r="BN208" s="44"/>
      <c r="BO208" s="46"/>
      <c r="BP208" s="31"/>
    </row>
    <row r="209" spans="1:68" ht="24" customHeight="1">
      <c r="A209" s="51">
        <v>6</v>
      </c>
      <c r="B209" s="52"/>
      <c r="C209" s="70" t="s">
        <v>237</v>
      </c>
      <c r="D209" s="71"/>
      <c r="E209" s="71"/>
      <c r="F209" s="71"/>
      <c r="G209" s="71"/>
      <c r="H209" s="71"/>
      <c r="I209" s="71"/>
      <c r="J209" s="71"/>
      <c r="K209" s="71"/>
      <c r="L209" s="72"/>
      <c r="M209" s="53" t="s">
        <v>218</v>
      </c>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5"/>
      <c r="AK209" s="56">
        <v>20</v>
      </c>
      <c r="AL209" s="57"/>
      <c r="AM209" s="57"/>
      <c r="AN209" s="57"/>
      <c r="AO209" s="57"/>
      <c r="AP209" s="58"/>
      <c r="AQ209" s="79">
        <v>11</v>
      </c>
      <c r="AR209" s="54"/>
      <c r="AS209" s="54"/>
      <c r="AT209" s="55"/>
      <c r="AU209" s="80">
        <v>0.918</v>
      </c>
      <c r="AV209" s="81"/>
      <c r="AW209" s="81"/>
      <c r="AX209" s="82"/>
      <c r="BC209" s="31"/>
      <c r="BD209" s="31"/>
      <c r="BE209" s="31"/>
      <c r="BF209" s="44"/>
      <c r="BG209" s="31"/>
      <c r="BH209" s="31"/>
      <c r="BI209" s="31"/>
      <c r="BJ209" s="31"/>
      <c r="BK209" s="31"/>
      <c r="BL209" s="31"/>
      <c r="BM209" s="31"/>
      <c r="BN209" s="31"/>
      <c r="BO209" s="46"/>
      <c r="BP209" s="31"/>
    </row>
    <row r="210" spans="1:68" ht="24" customHeight="1">
      <c r="A210" s="51">
        <v>7</v>
      </c>
      <c r="B210" s="52"/>
      <c r="C210" s="70" t="s">
        <v>238</v>
      </c>
      <c r="D210" s="71"/>
      <c r="E210" s="71"/>
      <c r="F210" s="71"/>
      <c r="G210" s="71"/>
      <c r="H210" s="71"/>
      <c r="I210" s="71"/>
      <c r="J210" s="71"/>
      <c r="K210" s="71"/>
      <c r="L210" s="72"/>
      <c r="M210" s="53" t="s">
        <v>218</v>
      </c>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5"/>
      <c r="AK210" s="56">
        <v>15</v>
      </c>
      <c r="AL210" s="57"/>
      <c r="AM210" s="57"/>
      <c r="AN210" s="57"/>
      <c r="AO210" s="57"/>
      <c r="AP210" s="58"/>
      <c r="AQ210" s="59" t="s">
        <v>255</v>
      </c>
      <c r="AR210" s="60"/>
      <c r="AS210" s="60"/>
      <c r="AT210" s="61"/>
      <c r="AU210" s="59" t="s">
        <v>255</v>
      </c>
      <c r="AV210" s="60"/>
      <c r="AW210" s="60"/>
      <c r="AX210" s="61"/>
      <c r="BC210" s="31"/>
      <c r="BD210" s="31"/>
      <c r="BE210" s="31"/>
      <c r="BF210" s="44"/>
      <c r="BG210" s="31"/>
      <c r="BH210" s="31"/>
      <c r="BI210" s="31"/>
      <c r="BJ210" s="31"/>
      <c r="BK210" s="31"/>
      <c r="BL210" s="31"/>
      <c r="BM210" s="31"/>
      <c r="BN210" s="31"/>
      <c r="BO210" s="31"/>
      <c r="BP210" s="31"/>
    </row>
    <row r="211" spans="1:68" ht="24" customHeight="1">
      <c r="A211" s="51">
        <v>8</v>
      </c>
      <c r="B211" s="52"/>
      <c r="C211" s="70" t="s">
        <v>239</v>
      </c>
      <c r="D211" s="71"/>
      <c r="E211" s="71"/>
      <c r="F211" s="71"/>
      <c r="G211" s="71"/>
      <c r="H211" s="71"/>
      <c r="I211" s="71"/>
      <c r="J211" s="71"/>
      <c r="K211" s="71"/>
      <c r="L211" s="72"/>
      <c r="M211" s="53" t="s">
        <v>221</v>
      </c>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5"/>
      <c r="AK211" s="56">
        <v>14</v>
      </c>
      <c r="AL211" s="57"/>
      <c r="AM211" s="57"/>
      <c r="AN211" s="57"/>
      <c r="AO211" s="57"/>
      <c r="AP211" s="58"/>
      <c r="AQ211" s="79">
        <v>8</v>
      </c>
      <c r="AR211" s="54"/>
      <c r="AS211" s="54"/>
      <c r="AT211" s="55"/>
      <c r="AU211" s="80">
        <v>0.86</v>
      </c>
      <c r="AV211" s="81"/>
      <c r="AW211" s="81"/>
      <c r="AX211" s="82"/>
      <c r="BC211" s="31"/>
      <c r="BD211" s="31"/>
      <c r="BE211" s="31"/>
      <c r="BF211" s="44"/>
      <c r="BG211" s="31"/>
      <c r="BH211" s="31"/>
      <c r="BI211" s="31"/>
      <c r="BJ211" s="31"/>
      <c r="BK211" s="31"/>
      <c r="BL211" s="31"/>
      <c r="BM211" s="31"/>
      <c r="BN211" s="31"/>
      <c r="BO211" s="31"/>
      <c r="BP211" s="31"/>
    </row>
    <row r="212" spans="1:68" ht="24" customHeight="1">
      <c r="A212" s="51">
        <v>9</v>
      </c>
      <c r="B212" s="52"/>
      <c r="C212" s="53" t="s">
        <v>240</v>
      </c>
      <c r="D212" s="54"/>
      <c r="E212" s="54"/>
      <c r="F212" s="54"/>
      <c r="G212" s="54"/>
      <c r="H212" s="54"/>
      <c r="I212" s="54"/>
      <c r="J212" s="54"/>
      <c r="K212" s="54"/>
      <c r="L212" s="55"/>
      <c r="M212" s="53" t="s">
        <v>221</v>
      </c>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5"/>
      <c r="AK212" s="56">
        <v>13</v>
      </c>
      <c r="AL212" s="57"/>
      <c r="AM212" s="57"/>
      <c r="AN212" s="57"/>
      <c r="AO212" s="57"/>
      <c r="AP212" s="58"/>
      <c r="AQ212" s="79">
        <v>10</v>
      </c>
      <c r="AR212" s="54"/>
      <c r="AS212" s="54"/>
      <c r="AT212" s="55"/>
      <c r="AU212" s="80">
        <v>0.96</v>
      </c>
      <c r="AV212" s="81"/>
      <c r="AW212" s="81"/>
      <c r="AX212" s="82"/>
      <c r="BC212" s="31"/>
      <c r="BD212" s="31"/>
      <c r="BE212" s="31"/>
      <c r="BF212" s="44"/>
      <c r="BG212" s="31"/>
      <c r="BH212" s="31"/>
      <c r="BI212" s="31"/>
      <c r="BJ212" s="31"/>
      <c r="BK212" s="31"/>
      <c r="BL212" s="31"/>
      <c r="BM212" s="31"/>
      <c r="BN212" s="31"/>
      <c r="BO212" s="31"/>
      <c r="BP212" s="31"/>
    </row>
    <row r="213" spans="1:68" ht="24" customHeight="1">
      <c r="A213" s="51">
        <v>10</v>
      </c>
      <c r="B213" s="52"/>
      <c r="C213" s="53" t="s">
        <v>241</v>
      </c>
      <c r="D213" s="54"/>
      <c r="E213" s="54"/>
      <c r="F213" s="54"/>
      <c r="G213" s="54"/>
      <c r="H213" s="54"/>
      <c r="I213" s="54"/>
      <c r="J213" s="54"/>
      <c r="K213" s="54"/>
      <c r="L213" s="55"/>
      <c r="M213" s="53" t="s">
        <v>221</v>
      </c>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5"/>
      <c r="AK213" s="56">
        <v>12</v>
      </c>
      <c r="AL213" s="57"/>
      <c r="AM213" s="57"/>
      <c r="AN213" s="57"/>
      <c r="AO213" s="57"/>
      <c r="AP213" s="58"/>
      <c r="AQ213" s="79">
        <v>10</v>
      </c>
      <c r="AR213" s="54"/>
      <c r="AS213" s="54"/>
      <c r="AT213" s="55"/>
      <c r="AU213" s="80">
        <v>0.97</v>
      </c>
      <c r="AV213" s="81"/>
      <c r="AW213" s="81"/>
      <c r="AX213" s="82"/>
      <c r="BC213" s="31"/>
      <c r="BD213" s="31"/>
      <c r="BE213" s="31"/>
      <c r="BF213" s="44"/>
      <c r="BG213" s="31"/>
      <c r="BH213" s="31"/>
      <c r="BI213" s="31"/>
      <c r="BJ213" s="31"/>
      <c r="BK213" s="31"/>
      <c r="BL213" s="31"/>
      <c r="BM213" s="31"/>
      <c r="BN213" s="31"/>
      <c r="BO213" s="31"/>
      <c r="BP213" s="31"/>
    </row>
    <row r="214" spans="3:68" ht="12.75">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BC214" s="31"/>
      <c r="BD214" s="31"/>
      <c r="BE214" s="31"/>
      <c r="BF214" s="31"/>
      <c r="BG214" s="31"/>
      <c r="BH214" s="31"/>
      <c r="BI214" s="31"/>
      <c r="BJ214" s="31"/>
      <c r="BK214" s="31"/>
      <c r="BL214" s="31"/>
      <c r="BM214" s="31"/>
      <c r="BN214" s="31"/>
      <c r="BO214" s="31"/>
      <c r="BP214" s="31"/>
    </row>
    <row r="215" spans="55:68" ht="12.75">
      <c r="BC215" s="31"/>
      <c r="BD215" s="31"/>
      <c r="BE215" s="31"/>
      <c r="BF215" s="31"/>
      <c r="BG215" s="31"/>
      <c r="BH215" s="31"/>
      <c r="BI215" s="31"/>
      <c r="BJ215" s="31"/>
      <c r="BK215" s="31"/>
      <c r="BL215" s="31"/>
      <c r="BM215" s="31"/>
      <c r="BN215" s="31"/>
      <c r="BO215" s="31"/>
      <c r="BP215" s="31"/>
    </row>
  </sheetData>
  <sheetProtection/>
  <mergeCells count="832">
    <mergeCell ref="AQ198:AT198"/>
    <mergeCell ref="C197:L197"/>
    <mergeCell ref="M197:AJ197"/>
    <mergeCell ref="AK197:AP197"/>
    <mergeCell ref="AQ197:AT197"/>
    <mergeCell ref="A20:F23"/>
    <mergeCell ref="AK196:AP196"/>
    <mergeCell ref="AQ196:AT196"/>
    <mergeCell ref="A67:E67"/>
    <mergeCell ref="R40:W40"/>
    <mergeCell ref="G8:AX8"/>
    <mergeCell ref="G9:AX9"/>
    <mergeCell ref="G24:X26"/>
    <mergeCell ref="Y24:AA24"/>
    <mergeCell ref="AB24:AD24"/>
    <mergeCell ref="Y25:AA25"/>
    <mergeCell ref="AB25:AD25"/>
    <mergeCell ref="AT26:AX26"/>
    <mergeCell ref="G21:X23"/>
    <mergeCell ref="Y21:AA21"/>
    <mergeCell ref="AU198:AX198"/>
    <mergeCell ref="AU197:AX197"/>
    <mergeCell ref="A197:B197"/>
    <mergeCell ref="AO29:AS29"/>
    <mergeCell ref="AT29:AX29"/>
    <mergeCell ref="A160:B160"/>
    <mergeCell ref="C160:L160"/>
    <mergeCell ref="A196:B196"/>
    <mergeCell ref="C196:L196"/>
    <mergeCell ref="M196:AJ196"/>
    <mergeCell ref="AU196:AX196"/>
    <mergeCell ref="A3:AN3"/>
    <mergeCell ref="AO3:AX3"/>
    <mergeCell ref="C51:AC51"/>
    <mergeCell ref="AD51:AF51"/>
    <mergeCell ref="A63:AX63"/>
    <mergeCell ref="AD43:AF43"/>
    <mergeCell ref="C40:K40"/>
    <mergeCell ref="L40:Q40"/>
    <mergeCell ref="AU151:AX151"/>
    <mergeCell ref="C43:AC43"/>
    <mergeCell ref="C193:L193"/>
    <mergeCell ref="AK195:AP195"/>
    <mergeCell ref="AQ195:AT195"/>
    <mergeCell ref="AU152:AX152"/>
    <mergeCell ref="A195:B195"/>
    <mergeCell ref="C195:L195"/>
    <mergeCell ref="M195:AJ195"/>
    <mergeCell ref="A194:B194"/>
    <mergeCell ref="C194:L194"/>
    <mergeCell ref="M194:AJ194"/>
    <mergeCell ref="AU195:AX195"/>
    <mergeCell ref="AU177:AX177"/>
    <mergeCell ref="AK194:AP194"/>
    <mergeCell ref="AQ194:AT194"/>
    <mergeCell ref="AU194:AX194"/>
    <mergeCell ref="AU192:AX192"/>
    <mergeCell ref="AU186:AX186"/>
    <mergeCell ref="AU182:AX182"/>
    <mergeCell ref="AU187:AX187"/>
    <mergeCell ref="A193:B193"/>
    <mergeCell ref="M193:AJ193"/>
    <mergeCell ref="AK193:AP193"/>
    <mergeCell ref="AQ193:AT193"/>
    <mergeCell ref="AU193:AX193"/>
    <mergeCell ref="AQ191:AT191"/>
    <mergeCell ref="AU191:AX191"/>
    <mergeCell ref="M192:AJ192"/>
    <mergeCell ref="AK192:AP192"/>
    <mergeCell ref="A192:B192"/>
    <mergeCell ref="C192:L192"/>
    <mergeCell ref="A191:B191"/>
    <mergeCell ref="C191:L191"/>
    <mergeCell ref="M191:AJ191"/>
    <mergeCell ref="AK191:AP191"/>
    <mergeCell ref="AQ192:AT192"/>
    <mergeCell ref="A190:B190"/>
    <mergeCell ref="C190:L190"/>
    <mergeCell ref="M190:AJ190"/>
    <mergeCell ref="AK190:AP190"/>
    <mergeCell ref="AQ190:AT190"/>
    <mergeCell ref="AU190:AX190"/>
    <mergeCell ref="M160:AJ160"/>
    <mergeCell ref="AK160:AP160"/>
    <mergeCell ref="AQ186:AT186"/>
    <mergeCell ref="A187:B187"/>
    <mergeCell ref="C187:L187"/>
    <mergeCell ref="M187:AJ187"/>
    <mergeCell ref="AK187:AP187"/>
    <mergeCell ref="AQ187:AT187"/>
    <mergeCell ref="A182:B182"/>
    <mergeCell ref="C182:L182"/>
    <mergeCell ref="A186:B186"/>
    <mergeCell ref="C186:L186"/>
    <mergeCell ref="M186:AJ186"/>
    <mergeCell ref="AK186:AP186"/>
    <mergeCell ref="A185:B185"/>
    <mergeCell ref="C185:L185"/>
    <mergeCell ref="M185:AJ185"/>
    <mergeCell ref="AK185:AP185"/>
    <mergeCell ref="AQ185:AT185"/>
    <mergeCell ref="AU185:AX185"/>
    <mergeCell ref="AU148:AX148"/>
    <mergeCell ref="A184:B184"/>
    <mergeCell ref="C184:L184"/>
    <mergeCell ref="M184:AJ184"/>
    <mergeCell ref="AK184:AP184"/>
    <mergeCell ref="AQ184:AT184"/>
    <mergeCell ref="AU184:AX184"/>
    <mergeCell ref="M182:AJ182"/>
    <mergeCell ref="AU147:AX147"/>
    <mergeCell ref="A183:B183"/>
    <mergeCell ref="C183:L183"/>
    <mergeCell ref="M183:AJ183"/>
    <mergeCell ref="AK183:AP183"/>
    <mergeCell ref="AQ183:AT183"/>
    <mergeCell ref="AU183:AX183"/>
    <mergeCell ref="A148:B148"/>
    <mergeCell ref="C148:L148"/>
    <mergeCell ref="AQ148:AT148"/>
    <mergeCell ref="AK182:AP182"/>
    <mergeCell ref="AQ182:AT182"/>
    <mergeCell ref="C180:L180"/>
    <mergeCell ref="M180:AJ180"/>
    <mergeCell ref="AK180:AP180"/>
    <mergeCell ref="AQ180:AT180"/>
    <mergeCell ref="A181:B181"/>
    <mergeCell ref="C181:L181"/>
    <mergeCell ref="M181:AJ181"/>
    <mergeCell ref="AK181:AP181"/>
    <mergeCell ref="AQ181:AT181"/>
    <mergeCell ref="AU181:AX181"/>
    <mergeCell ref="A180:B180"/>
    <mergeCell ref="AU180:AX180"/>
    <mergeCell ref="AQ178:AT178"/>
    <mergeCell ref="AU178:AX178"/>
    <mergeCell ref="A179:B179"/>
    <mergeCell ref="C179:L179"/>
    <mergeCell ref="M179:AJ179"/>
    <mergeCell ref="AK179:AP179"/>
    <mergeCell ref="AQ179:AT179"/>
    <mergeCell ref="AU179:AX179"/>
    <mergeCell ref="A178:B178"/>
    <mergeCell ref="C178:L178"/>
    <mergeCell ref="M178:AJ178"/>
    <mergeCell ref="AK178:AP178"/>
    <mergeCell ref="M147:AJ147"/>
    <mergeCell ref="AK147:AP147"/>
    <mergeCell ref="M148:AJ148"/>
    <mergeCell ref="AK148:AP148"/>
    <mergeCell ref="A177:B177"/>
    <mergeCell ref="C177:L177"/>
    <mergeCell ref="M177:AJ177"/>
    <mergeCell ref="AK177:AP177"/>
    <mergeCell ref="AQ177:AT177"/>
    <mergeCell ref="A147:B147"/>
    <mergeCell ref="C147:L147"/>
    <mergeCell ref="AQ147:AT147"/>
    <mergeCell ref="A173:B173"/>
    <mergeCell ref="A169:B169"/>
    <mergeCell ref="C168:L168"/>
    <mergeCell ref="AQ169:AT169"/>
    <mergeCell ref="G141:K141"/>
    <mergeCell ref="L141:X141"/>
    <mergeCell ref="Y141:AB141"/>
    <mergeCell ref="AC141:AG141"/>
    <mergeCell ref="AH141:AT141"/>
    <mergeCell ref="AU141:AX141"/>
    <mergeCell ref="AC140:AG140"/>
    <mergeCell ref="AH140:AT140"/>
    <mergeCell ref="AU140:AX140"/>
    <mergeCell ref="L139:X139"/>
    <mergeCell ref="Y139:AB139"/>
    <mergeCell ref="AC139:AG139"/>
    <mergeCell ref="AH139:AT139"/>
    <mergeCell ref="AU139:AX139"/>
    <mergeCell ref="AU138:AX138"/>
    <mergeCell ref="AU137:AX137"/>
    <mergeCell ref="G133:K133"/>
    <mergeCell ref="L133:X133"/>
    <mergeCell ref="Y133:AB133"/>
    <mergeCell ref="AC133:AG133"/>
    <mergeCell ref="AH133:AT133"/>
    <mergeCell ref="AU133:AX133"/>
    <mergeCell ref="G138:K138"/>
    <mergeCell ref="G134:K134"/>
    <mergeCell ref="AU173:AX173"/>
    <mergeCell ref="AU132:AX132"/>
    <mergeCell ref="AC137:AG137"/>
    <mergeCell ref="AH137:AT137"/>
    <mergeCell ref="AC132:AG132"/>
    <mergeCell ref="AH132:AT132"/>
    <mergeCell ref="AH138:AT138"/>
    <mergeCell ref="AQ168:AT168"/>
    <mergeCell ref="M168:AJ168"/>
    <mergeCell ref="AK168:AP168"/>
    <mergeCell ref="G139:K139"/>
    <mergeCell ref="Y130:AB130"/>
    <mergeCell ref="AC130:AG130"/>
    <mergeCell ref="AH130:AT130"/>
    <mergeCell ref="AU130:AX130"/>
    <mergeCell ref="Y132:AB132"/>
    <mergeCell ref="AU136:AX136"/>
    <mergeCell ref="Y137:AB137"/>
    <mergeCell ref="G131:AB131"/>
    <mergeCell ref="AC131:AX131"/>
    <mergeCell ref="AH129:AT129"/>
    <mergeCell ref="AU129:AX129"/>
    <mergeCell ref="G130:K130"/>
    <mergeCell ref="L130:X130"/>
    <mergeCell ref="A174:B174"/>
    <mergeCell ref="C174:L174"/>
    <mergeCell ref="M174:AJ174"/>
    <mergeCell ref="AK174:AP174"/>
    <mergeCell ref="AQ174:AT174"/>
    <mergeCell ref="AU174:AX174"/>
    <mergeCell ref="G128:K128"/>
    <mergeCell ref="L128:X128"/>
    <mergeCell ref="Y128:AB128"/>
    <mergeCell ref="AC128:AG128"/>
    <mergeCell ref="AH128:AT128"/>
    <mergeCell ref="AK167:AP167"/>
    <mergeCell ref="C155:L155"/>
    <mergeCell ref="M155:AJ155"/>
    <mergeCell ref="AK155:AP155"/>
    <mergeCell ref="AQ155:AT155"/>
    <mergeCell ref="AU128:AX128"/>
    <mergeCell ref="C173:L173"/>
    <mergeCell ref="M173:AJ173"/>
    <mergeCell ref="AK173:AP173"/>
    <mergeCell ref="AQ173:AT173"/>
    <mergeCell ref="C169:L169"/>
    <mergeCell ref="M169:AJ169"/>
    <mergeCell ref="AK169:AP169"/>
    <mergeCell ref="C167:L167"/>
    <mergeCell ref="M167:AJ167"/>
    <mergeCell ref="AH125:AT125"/>
    <mergeCell ref="AU125:AX125"/>
    <mergeCell ref="AU126:AX126"/>
    <mergeCell ref="G127:K127"/>
    <mergeCell ref="AH127:AT127"/>
    <mergeCell ref="AU127:AX127"/>
    <mergeCell ref="G126:K126"/>
    <mergeCell ref="AH126:AT126"/>
    <mergeCell ref="L126:X126"/>
    <mergeCell ref="AC127:AG127"/>
    <mergeCell ref="AC124:AG124"/>
    <mergeCell ref="G124:K124"/>
    <mergeCell ref="AC126:AG126"/>
    <mergeCell ref="G129:K129"/>
    <mergeCell ref="L129:X129"/>
    <mergeCell ref="G125:K125"/>
    <mergeCell ref="L125:X125"/>
    <mergeCell ref="Y125:AB125"/>
    <mergeCell ref="AC125:AG125"/>
    <mergeCell ref="AC129:AG129"/>
    <mergeCell ref="A168:B168"/>
    <mergeCell ref="AQ167:AT167"/>
    <mergeCell ref="AU167:AX167"/>
    <mergeCell ref="AU169:AX169"/>
    <mergeCell ref="AU168:AX168"/>
    <mergeCell ref="AC121:AG121"/>
    <mergeCell ref="AH121:AT121"/>
    <mergeCell ref="AU121:AX121"/>
    <mergeCell ref="AK164:AP164"/>
    <mergeCell ref="AQ165:AT165"/>
    <mergeCell ref="AU165:AX165"/>
    <mergeCell ref="AU160:AX160"/>
    <mergeCell ref="A166:B166"/>
    <mergeCell ref="AQ166:AT166"/>
    <mergeCell ref="C166:L166"/>
    <mergeCell ref="M166:AJ166"/>
    <mergeCell ref="AK166:AP166"/>
    <mergeCell ref="C162:L162"/>
    <mergeCell ref="M162:AJ162"/>
    <mergeCell ref="AK162:AP162"/>
    <mergeCell ref="AU124:AX124"/>
    <mergeCell ref="Y129:AB129"/>
    <mergeCell ref="L127:X127"/>
    <mergeCell ref="Y127:AB127"/>
    <mergeCell ref="Y124:AB124"/>
    <mergeCell ref="AU166:AX166"/>
    <mergeCell ref="AH124:AT124"/>
    <mergeCell ref="C164:L164"/>
    <mergeCell ref="M164:AJ164"/>
    <mergeCell ref="AQ156:AT156"/>
    <mergeCell ref="G121:K121"/>
    <mergeCell ref="L121:X121"/>
    <mergeCell ref="Y121:AB121"/>
    <mergeCell ref="AU155:AX155"/>
    <mergeCell ref="L120:X120"/>
    <mergeCell ref="G119:K119"/>
    <mergeCell ref="AH119:AT119"/>
    <mergeCell ref="AU119:AX119"/>
    <mergeCell ref="Y126:AB126"/>
    <mergeCell ref="L124:X124"/>
    <mergeCell ref="AC120:AG120"/>
    <mergeCell ref="AH120:AT120"/>
    <mergeCell ref="AU120:AX120"/>
    <mergeCell ref="AH118:AT118"/>
    <mergeCell ref="AU118:AX118"/>
    <mergeCell ref="C165:L165"/>
    <mergeCell ref="M165:AJ165"/>
    <mergeCell ref="AK165:AP165"/>
    <mergeCell ref="G118:K118"/>
    <mergeCell ref="L118:X118"/>
    <mergeCell ref="A167:B167"/>
    <mergeCell ref="A165:B165"/>
    <mergeCell ref="L119:X119"/>
    <mergeCell ref="Y119:AB119"/>
    <mergeCell ref="AC119:AG119"/>
    <mergeCell ref="A161:B161"/>
    <mergeCell ref="A162:B162"/>
    <mergeCell ref="A156:B156"/>
    <mergeCell ref="C156:L156"/>
    <mergeCell ref="A155:B155"/>
    <mergeCell ref="Y118:AB118"/>
    <mergeCell ref="L116:X116"/>
    <mergeCell ref="Y116:AB116"/>
    <mergeCell ref="G117:K117"/>
    <mergeCell ref="L117:X117"/>
    <mergeCell ref="Y117:AB117"/>
    <mergeCell ref="G116:K116"/>
    <mergeCell ref="AH116:AT116"/>
    <mergeCell ref="AU116:AX116"/>
    <mergeCell ref="AQ160:AT160"/>
    <mergeCell ref="AC116:AG116"/>
    <mergeCell ref="AH117:AT117"/>
    <mergeCell ref="AU117:AX117"/>
    <mergeCell ref="AC118:AG118"/>
    <mergeCell ref="AQ152:AT152"/>
    <mergeCell ref="M156:AJ156"/>
    <mergeCell ref="AK156:AP156"/>
    <mergeCell ref="A159:B159"/>
    <mergeCell ref="C159:L159"/>
    <mergeCell ref="M159:AJ159"/>
    <mergeCell ref="AK159:AP159"/>
    <mergeCell ref="AQ159:AT159"/>
    <mergeCell ref="AU159:AX159"/>
    <mergeCell ref="Y113:AB113"/>
    <mergeCell ref="AC113:AG113"/>
    <mergeCell ref="AU114:AX114"/>
    <mergeCell ref="G115:K115"/>
    <mergeCell ref="L115:X115"/>
    <mergeCell ref="AU115:AX115"/>
    <mergeCell ref="AC115:AG115"/>
    <mergeCell ref="AH115:AT115"/>
    <mergeCell ref="G114:K114"/>
    <mergeCell ref="L114:X114"/>
    <mergeCell ref="Y114:AB114"/>
    <mergeCell ref="AC114:AG114"/>
    <mergeCell ref="AH114:AT114"/>
    <mergeCell ref="G111:K111"/>
    <mergeCell ref="L111:X111"/>
    <mergeCell ref="Y111:AB111"/>
    <mergeCell ref="AC111:AG111"/>
    <mergeCell ref="AH111:AT111"/>
    <mergeCell ref="AU111:AX111"/>
    <mergeCell ref="AU113:AX113"/>
    <mergeCell ref="Y115:AB115"/>
    <mergeCell ref="L113:X113"/>
    <mergeCell ref="AH108:AT108"/>
    <mergeCell ref="AU108:AX108"/>
    <mergeCell ref="AC109:AG109"/>
    <mergeCell ref="AH109:AT109"/>
    <mergeCell ref="Y109:AB109"/>
    <mergeCell ref="Y112:AB112"/>
    <mergeCell ref="AH113:AT113"/>
    <mergeCell ref="G107:K107"/>
    <mergeCell ref="G108:K108"/>
    <mergeCell ref="L108:X108"/>
    <mergeCell ref="Y108:AB108"/>
    <mergeCell ref="AC108:AG108"/>
    <mergeCell ref="AU109:AX109"/>
    <mergeCell ref="G109:K109"/>
    <mergeCell ref="G104:K104"/>
    <mergeCell ref="L104:X104"/>
    <mergeCell ref="Y104:AB104"/>
    <mergeCell ref="AC104:AG104"/>
    <mergeCell ref="AH104:AT104"/>
    <mergeCell ref="G105:K105"/>
    <mergeCell ref="L105:X105"/>
    <mergeCell ref="L107:X107"/>
    <mergeCell ref="Y107:AB107"/>
    <mergeCell ref="AC103:AG103"/>
    <mergeCell ref="AH103:AT103"/>
    <mergeCell ref="AU103:AX103"/>
    <mergeCell ref="AH107:AT107"/>
    <mergeCell ref="AH102:AT102"/>
    <mergeCell ref="AU102:AX102"/>
    <mergeCell ref="AU107:AX107"/>
    <mergeCell ref="AU104:AX104"/>
    <mergeCell ref="AC107:AG107"/>
    <mergeCell ref="AU156:AX156"/>
    <mergeCell ref="G103:K103"/>
    <mergeCell ref="L103:X103"/>
    <mergeCell ref="AU100:AX100"/>
    <mergeCell ref="G101:K101"/>
    <mergeCell ref="L101:X101"/>
    <mergeCell ref="Y101:AB101"/>
    <mergeCell ref="AC101:AG101"/>
    <mergeCell ref="AH101:AT101"/>
    <mergeCell ref="AU101:AX101"/>
    <mergeCell ref="X40:AX40"/>
    <mergeCell ref="A33:B40"/>
    <mergeCell ref="A44:B46"/>
    <mergeCell ref="A42:AX42"/>
    <mergeCell ref="R38:W38"/>
    <mergeCell ref="X38:AX38"/>
    <mergeCell ref="R37:W37"/>
    <mergeCell ref="X37:AX37"/>
    <mergeCell ref="R35:W35"/>
    <mergeCell ref="X35:AX35"/>
    <mergeCell ref="R36:W36"/>
    <mergeCell ref="X36:AX36"/>
    <mergeCell ref="C33:K33"/>
    <mergeCell ref="L33:Q33"/>
    <mergeCell ref="R33:W33"/>
    <mergeCell ref="X33:AX33"/>
    <mergeCell ref="R34:W34"/>
    <mergeCell ref="X34:AX34"/>
    <mergeCell ref="L35:Q35"/>
    <mergeCell ref="C36:K36"/>
    <mergeCell ref="A27:F29"/>
    <mergeCell ref="G27:X27"/>
    <mergeCell ref="Y27:AA27"/>
    <mergeCell ref="AB27:AD27"/>
    <mergeCell ref="AE27:AI27"/>
    <mergeCell ref="AJ27:AN27"/>
    <mergeCell ref="G28:X29"/>
    <mergeCell ref="AE28:AI28"/>
    <mergeCell ref="AJ28:AN28"/>
    <mergeCell ref="AE29:AI29"/>
    <mergeCell ref="AB21:AD21"/>
    <mergeCell ref="Y23:AA23"/>
    <mergeCell ref="AT31:AX31"/>
    <mergeCell ref="AE31:AI31"/>
    <mergeCell ref="Y31:AA31"/>
    <mergeCell ref="AO28:AS28"/>
    <mergeCell ref="AT28:AX28"/>
    <mergeCell ref="AJ29:AN29"/>
    <mergeCell ref="AB23:AD23"/>
    <mergeCell ref="Y22:AA22"/>
    <mergeCell ref="AB22:AD22"/>
    <mergeCell ref="AO27:AS27"/>
    <mergeCell ref="AT27:AX27"/>
    <mergeCell ref="AO20:AS20"/>
    <mergeCell ref="AT20:AX20"/>
    <mergeCell ref="Y26:AA26"/>
    <mergeCell ref="AB26:AD26"/>
    <mergeCell ref="AE26:AI26"/>
    <mergeCell ref="AJ22:AN22"/>
    <mergeCell ref="AE24:AI24"/>
    <mergeCell ref="AK18:AQ18"/>
    <mergeCell ref="G20:X20"/>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W13:AC13"/>
    <mergeCell ref="AK13:AQ13"/>
    <mergeCell ref="I17:O17"/>
    <mergeCell ref="AD15:AJ15"/>
    <mergeCell ref="AK15:AQ15"/>
    <mergeCell ref="I13:O13"/>
    <mergeCell ref="P13:V13"/>
    <mergeCell ref="A8:F8"/>
    <mergeCell ref="A9:F9"/>
    <mergeCell ref="A10:F10"/>
    <mergeCell ref="G10:AX10"/>
    <mergeCell ref="A6:F6"/>
    <mergeCell ref="G6:X6"/>
    <mergeCell ref="Y6:AD6"/>
    <mergeCell ref="AE6:AX6"/>
    <mergeCell ref="A7:F7"/>
    <mergeCell ref="G7:X7"/>
    <mergeCell ref="AQ4:AX4"/>
    <mergeCell ref="A5:F5"/>
    <mergeCell ref="G5:X5"/>
    <mergeCell ref="Y5:AD5"/>
    <mergeCell ref="AE5:AP5"/>
    <mergeCell ref="AQ5:AX5"/>
    <mergeCell ref="A4:F4"/>
    <mergeCell ref="AP1:AV1"/>
    <mergeCell ref="AJ2:AP2"/>
    <mergeCell ref="AQ2:AX2"/>
    <mergeCell ref="C50:AC50"/>
    <mergeCell ref="C52:AC52"/>
    <mergeCell ref="G4:X4"/>
    <mergeCell ref="Y4:AD4"/>
    <mergeCell ref="Y7:AD7"/>
    <mergeCell ref="AE7:AX7"/>
    <mergeCell ref="AE4:AP4"/>
    <mergeCell ref="A71:B71"/>
    <mergeCell ref="C71:J71"/>
    <mergeCell ref="A151:B151"/>
    <mergeCell ref="C151:L151"/>
    <mergeCell ref="M151:AJ151"/>
    <mergeCell ref="AK151:AP151"/>
    <mergeCell ref="Y136:AB136"/>
    <mergeCell ref="L138:X138"/>
    <mergeCell ref="Y138:AB138"/>
    <mergeCell ref="AC138:AG138"/>
    <mergeCell ref="C44:AC44"/>
    <mergeCell ref="C45:AC45"/>
    <mergeCell ref="C46:AC46"/>
    <mergeCell ref="C47:AC47"/>
    <mergeCell ref="C48:AC48"/>
    <mergeCell ref="S71:Z71"/>
    <mergeCell ref="C53:AC53"/>
    <mergeCell ref="C54:AC54"/>
    <mergeCell ref="C59:F59"/>
    <mergeCell ref="G58:S58"/>
    <mergeCell ref="AQ151:AT151"/>
    <mergeCell ref="C152:L152"/>
    <mergeCell ref="A99:F141"/>
    <mergeCell ref="A70:AX70"/>
    <mergeCell ref="AU135:AX135"/>
    <mergeCell ref="G99:AB99"/>
    <mergeCell ref="AC99:AX99"/>
    <mergeCell ref="L136:X136"/>
    <mergeCell ref="AI71:AP71"/>
    <mergeCell ref="AC136:AG136"/>
    <mergeCell ref="K71:R71"/>
    <mergeCell ref="AA71:AH71"/>
    <mergeCell ref="M152:AJ152"/>
    <mergeCell ref="AH100:AT100"/>
    <mergeCell ref="G102:K102"/>
    <mergeCell ref="L102:X102"/>
    <mergeCell ref="Y102:AB102"/>
    <mergeCell ref="AH136:AT136"/>
    <mergeCell ref="G137:K137"/>
    <mergeCell ref="L137:X137"/>
    <mergeCell ref="A152:B152"/>
    <mergeCell ref="G140:K140"/>
    <mergeCell ref="L140:X140"/>
    <mergeCell ref="Y140:AB140"/>
    <mergeCell ref="Y100:AB100"/>
    <mergeCell ref="AC100:AG100"/>
    <mergeCell ref="G100:K100"/>
    <mergeCell ref="L100:X100"/>
    <mergeCell ref="AC102:AG102"/>
    <mergeCell ref="Y103:AB103"/>
    <mergeCell ref="C57:F57"/>
    <mergeCell ref="C55:AC55"/>
    <mergeCell ref="C60:F60"/>
    <mergeCell ref="G60:AX60"/>
    <mergeCell ref="A69:AX69"/>
    <mergeCell ref="AC135:AG135"/>
    <mergeCell ref="AH135:AT135"/>
    <mergeCell ref="AD55:AF55"/>
    <mergeCell ref="AD56:AF56"/>
    <mergeCell ref="A56:B59"/>
    <mergeCell ref="AD52:AF52"/>
    <mergeCell ref="AD53:AF53"/>
    <mergeCell ref="AD54:AF54"/>
    <mergeCell ref="F65:AX65"/>
    <mergeCell ref="F67:AX67"/>
    <mergeCell ref="G135:K135"/>
    <mergeCell ref="Y134:AB134"/>
    <mergeCell ref="AC134:AG134"/>
    <mergeCell ref="L132:X132"/>
    <mergeCell ref="AC112:AG112"/>
    <mergeCell ref="AU106:AX106"/>
    <mergeCell ref="Y105:AB105"/>
    <mergeCell ref="AD49:AF49"/>
    <mergeCell ref="C49:AC49"/>
    <mergeCell ref="L135:X135"/>
    <mergeCell ref="Y135:AB135"/>
    <mergeCell ref="C56:AC56"/>
    <mergeCell ref="AG47:AX52"/>
    <mergeCell ref="A66:AX66"/>
    <mergeCell ref="A53:B55"/>
    <mergeCell ref="Y106:AB106"/>
    <mergeCell ref="AC106:AG106"/>
    <mergeCell ref="AC105:AG105"/>
    <mergeCell ref="AK152:AP152"/>
    <mergeCell ref="AD44:AF44"/>
    <mergeCell ref="AD45:AF45"/>
    <mergeCell ref="AD50:AF50"/>
    <mergeCell ref="AH134:AT134"/>
    <mergeCell ref="AH105:AT105"/>
    <mergeCell ref="AG56:AX59"/>
    <mergeCell ref="AE23:AI23"/>
    <mergeCell ref="AO24:AS24"/>
    <mergeCell ref="AG44:AX46"/>
    <mergeCell ref="C58:F58"/>
    <mergeCell ref="A64:AX64"/>
    <mergeCell ref="A65:E65"/>
    <mergeCell ref="A60:B61"/>
    <mergeCell ref="T57:AF57"/>
    <mergeCell ref="AG53:AX55"/>
    <mergeCell ref="G57:S57"/>
    <mergeCell ref="AT24:AX24"/>
    <mergeCell ref="AE25:AI25"/>
    <mergeCell ref="AJ25:AN25"/>
    <mergeCell ref="AO25:AS25"/>
    <mergeCell ref="AT25:AX25"/>
    <mergeCell ref="AJ24:AN24"/>
    <mergeCell ref="G122:AB122"/>
    <mergeCell ref="L109:X109"/>
    <mergeCell ref="G123:K123"/>
    <mergeCell ref="L123:X123"/>
    <mergeCell ref="Y123:AB123"/>
    <mergeCell ref="AU105:AX105"/>
    <mergeCell ref="G106:K106"/>
    <mergeCell ref="L106:X106"/>
    <mergeCell ref="G113:K113"/>
    <mergeCell ref="L112:X112"/>
    <mergeCell ref="L134:X134"/>
    <mergeCell ref="AH106:AT106"/>
    <mergeCell ref="AU134:AX134"/>
    <mergeCell ref="G132:K132"/>
    <mergeCell ref="AQ71:AX71"/>
    <mergeCell ref="AU123:AX123"/>
    <mergeCell ref="AH112:AT112"/>
    <mergeCell ref="AU112:AX112"/>
    <mergeCell ref="AC122:AX122"/>
    <mergeCell ref="AC123:AG123"/>
    <mergeCell ref="R39:W39"/>
    <mergeCell ref="A73:F97"/>
    <mergeCell ref="T58:AF58"/>
    <mergeCell ref="T59:AF59"/>
    <mergeCell ref="G59:S59"/>
    <mergeCell ref="AD46:AF46"/>
    <mergeCell ref="AD47:AF47"/>
    <mergeCell ref="A68:AX68"/>
    <mergeCell ref="A47:B52"/>
    <mergeCell ref="AD48:AF48"/>
    <mergeCell ref="AC117:AG117"/>
    <mergeCell ref="Y120:AB120"/>
    <mergeCell ref="G120:K120"/>
    <mergeCell ref="AH123:AT123"/>
    <mergeCell ref="G136:K136"/>
    <mergeCell ref="X39:AX39"/>
    <mergeCell ref="A62:AX62"/>
    <mergeCell ref="AG43:AX43"/>
    <mergeCell ref="G110:AB110"/>
    <mergeCell ref="AC110:AX110"/>
    <mergeCell ref="G112:K112"/>
    <mergeCell ref="C61:F61"/>
    <mergeCell ref="G61:AX61"/>
    <mergeCell ref="AO21:AS21"/>
    <mergeCell ref="AT21:AX21"/>
    <mergeCell ref="AT22:AX22"/>
    <mergeCell ref="AJ21:AN21"/>
    <mergeCell ref="AE21:AI21"/>
    <mergeCell ref="G31:X32"/>
    <mergeCell ref="AB30:AD30"/>
    <mergeCell ref="AT32:AX32"/>
    <mergeCell ref="AR15:AX15"/>
    <mergeCell ref="I14:O14"/>
    <mergeCell ref="P14:V14"/>
    <mergeCell ref="W14:AC14"/>
    <mergeCell ref="AD14:AJ14"/>
    <mergeCell ref="AK14:AQ14"/>
    <mergeCell ref="AR14:AX14"/>
    <mergeCell ref="AE22:AI22"/>
    <mergeCell ref="AT23:AX23"/>
    <mergeCell ref="AO22:AS22"/>
    <mergeCell ref="AJ30:AN30"/>
    <mergeCell ref="AO30:AS30"/>
    <mergeCell ref="AO23:AS23"/>
    <mergeCell ref="AJ23:AN23"/>
    <mergeCell ref="AJ26:AN26"/>
    <mergeCell ref="AO26:AS26"/>
    <mergeCell ref="Y32:AA32"/>
    <mergeCell ref="Y30:AA30"/>
    <mergeCell ref="AJ31:AN31"/>
    <mergeCell ref="AO31:AS31"/>
    <mergeCell ref="AJ32:AN32"/>
    <mergeCell ref="AO32:AS32"/>
    <mergeCell ref="AE32:AI32"/>
    <mergeCell ref="AB32:AD32"/>
    <mergeCell ref="AE30:AI30"/>
    <mergeCell ref="C39:K39"/>
    <mergeCell ref="L39:Q39"/>
    <mergeCell ref="C38:K38"/>
    <mergeCell ref="L38:Q38"/>
    <mergeCell ref="C37:K37"/>
    <mergeCell ref="L37:Q37"/>
    <mergeCell ref="Y28:AA28"/>
    <mergeCell ref="Y29:AA29"/>
    <mergeCell ref="AB28:AD28"/>
    <mergeCell ref="AB29:AD29"/>
    <mergeCell ref="AT30:AX30"/>
    <mergeCell ref="AB31:AD31"/>
    <mergeCell ref="A30:F32"/>
    <mergeCell ref="G30:X30"/>
    <mergeCell ref="A200:B200"/>
    <mergeCell ref="C200:L200"/>
    <mergeCell ref="M200:AJ200"/>
    <mergeCell ref="AK200:AP200"/>
    <mergeCell ref="L36:Q36"/>
    <mergeCell ref="C35:K35"/>
    <mergeCell ref="C34:K34"/>
    <mergeCell ref="L34:Q34"/>
    <mergeCell ref="AU200:AX200"/>
    <mergeCell ref="A199:B199"/>
    <mergeCell ref="C199:L199"/>
    <mergeCell ref="M199:AJ199"/>
    <mergeCell ref="AK199:AP199"/>
    <mergeCell ref="AQ199:AT199"/>
    <mergeCell ref="AU199:AX199"/>
    <mergeCell ref="A198:B198"/>
    <mergeCell ref="A204:B204"/>
    <mergeCell ref="C204:L204"/>
    <mergeCell ref="M204:AJ204"/>
    <mergeCell ref="AK204:AP204"/>
    <mergeCell ref="AQ204:AT204"/>
    <mergeCell ref="AQ200:AT200"/>
    <mergeCell ref="C198:L198"/>
    <mergeCell ref="M198:AJ198"/>
    <mergeCell ref="AK198:AP198"/>
    <mergeCell ref="C206:L206"/>
    <mergeCell ref="A203:B203"/>
    <mergeCell ref="AQ203:AT203"/>
    <mergeCell ref="AU203:AX203"/>
    <mergeCell ref="C205:L205"/>
    <mergeCell ref="M205:AJ205"/>
    <mergeCell ref="AK205:AP205"/>
    <mergeCell ref="AQ205:AT205"/>
    <mergeCell ref="AU205:AX205"/>
    <mergeCell ref="A205:B205"/>
    <mergeCell ref="M208:AJ208"/>
    <mergeCell ref="AK208:AP208"/>
    <mergeCell ref="AQ208:AT208"/>
    <mergeCell ref="AQ207:AT207"/>
    <mergeCell ref="AU204:AX204"/>
    <mergeCell ref="AU208:AX208"/>
    <mergeCell ref="AU206:AX206"/>
    <mergeCell ref="AQ210:AT210"/>
    <mergeCell ref="AU210:AX210"/>
    <mergeCell ref="A207:B207"/>
    <mergeCell ref="C207:L207"/>
    <mergeCell ref="M207:AJ207"/>
    <mergeCell ref="AK207:AP207"/>
    <mergeCell ref="AU207:AX207"/>
    <mergeCell ref="A208:B208"/>
    <mergeCell ref="M210:AJ210"/>
    <mergeCell ref="C208:L208"/>
    <mergeCell ref="AQ212:AT212"/>
    <mergeCell ref="AU212:AX212"/>
    <mergeCell ref="A209:B209"/>
    <mergeCell ref="C209:L209"/>
    <mergeCell ref="M209:AJ209"/>
    <mergeCell ref="AK209:AP209"/>
    <mergeCell ref="AQ209:AT209"/>
    <mergeCell ref="AU209:AX209"/>
    <mergeCell ref="C212:L212"/>
    <mergeCell ref="AK212:AP212"/>
    <mergeCell ref="AQ213:AT213"/>
    <mergeCell ref="AU213:AX213"/>
    <mergeCell ref="A211:B211"/>
    <mergeCell ref="C211:L211"/>
    <mergeCell ref="M211:AJ211"/>
    <mergeCell ref="AK211:AP211"/>
    <mergeCell ref="AQ211:AT211"/>
    <mergeCell ref="AU211:AX211"/>
    <mergeCell ref="A213:B213"/>
    <mergeCell ref="C213:L213"/>
    <mergeCell ref="M213:AJ213"/>
    <mergeCell ref="AK213:AP213"/>
    <mergeCell ref="M212:AJ212"/>
    <mergeCell ref="A210:B210"/>
    <mergeCell ref="AU161:AX161"/>
    <mergeCell ref="AQ162:AT162"/>
    <mergeCell ref="AU162:AX162"/>
    <mergeCell ref="AQ163:AT163"/>
    <mergeCell ref="AU163:AX163"/>
    <mergeCell ref="A212:B212"/>
    <mergeCell ref="C161:L161"/>
    <mergeCell ref="M161:AJ161"/>
    <mergeCell ref="AK161:AP161"/>
    <mergeCell ref="AQ161:AT161"/>
    <mergeCell ref="C210:L210"/>
    <mergeCell ref="C203:L203"/>
    <mergeCell ref="M203:AJ203"/>
    <mergeCell ref="AK203:AP203"/>
    <mergeCell ref="AK163:AP163"/>
    <mergeCell ref="AK210:AP210"/>
    <mergeCell ref="A163:B163"/>
    <mergeCell ref="A206:B206"/>
    <mergeCell ref="M206:AJ206"/>
    <mergeCell ref="AK206:AP206"/>
    <mergeCell ref="AQ206:AT206"/>
    <mergeCell ref="AU164:AX164"/>
    <mergeCell ref="AQ164:AT164"/>
    <mergeCell ref="A164:B164"/>
    <mergeCell ref="C163:L163"/>
    <mergeCell ref="M163:AJ163"/>
  </mergeCells>
  <printOptions horizontalCentered="1"/>
  <pageMargins left="0.6299212598425197" right="0.3937007874015748" top="0.6692913385826772" bottom="0.3937007874015748" header="0.5118110236220472" footer="0.5118110236220472"/>
  <pageSetup fitToHeight="4" horizontalDpi="600" verticalDpi="600" orientation="portrait" paperSize="9" scale="62" r:id="rId2"/>
  <headerFooter differentFirst="1" alignWithMargins="0">
    <oddHeader>&amp;R事業番号0067</oddHeader>
  </headerFooter>
  <rowBreaks count="5" manualBreakCount="5">
    <brk id="41" max="49" man="1"/>
    <brk id="72" max="49" man="1"/>
    <brk id="97" max="49" man="1"/>
    <brk id="143" max="255" man="1"/>
    <brk id="18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2014-06-24T09:07:05Z</dcterms:modified>
  <cp:category/>
  <cp:version/>
  <cp:contentType/>
  <cp:contentStatus/>
</cp:coreProperties>
</file>