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_xlnm.Print_Area" localSheetId="0">'行政事業レビューシート'!$A$1:$AX$493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<sst xmlns="http://schemas.openxmlformats.org/spreadsheetml/2006/main" count="752" uniqueCount="425">
  <si>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</si>
  <si>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</si>
  <si>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</si>
  <si>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</si>
  <si>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</si>
  <si>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</si>
  <si>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</si>
  <si>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</si>
  <si>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</si>
  <si>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</si>
  <si>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</si>
  <si>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</si>
  <si>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</si>
  <si>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</si>
  <si>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</si>
  <si>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</si>
  <si>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</si>
  <si>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</si>
  <si>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</si>
  <si>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</si>
  <si>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</si>
  <si>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</si>
  <si>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</si>
  <si>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</si>
  <si>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</si>
  <si>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</si>
  <si>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</si>
  <si>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</si>
  <si>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</si>
  <si>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</si>
  <si>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</si>
  <si>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</si>
  <si>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</si>
  <si>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</si>
  <si>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</si>
  <si>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</si>
  <si>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</si>
  <si>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</si>
  <si>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</si>
  <si>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</si>
  <si>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</si>
  <si>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</si>
  <si>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</si>
  <si>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</si>
  <si>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</si>
  <si>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</si>
  <si>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</si>
  <si>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</si>
  <si>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</si>
  <si>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</si>
  <si>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</si>
  <si>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</si>
  <si>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</si>
  <si>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</si>
  <si>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</si>
  <si>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</si>
  <si>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</si>
  <si>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</si>
  <si>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</si>
  <si>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</si>
  <si>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</si>
  <si>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</si>
  <si>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</si>
  <si>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</si>
  <si>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</si>
  <si>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</si>
  <si>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</si>
  <si>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</si>
  <si>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</si>
  <si>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</si>
  <si>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</si>
  <si>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</si>
  <si>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</si>
  <si>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</si>
  <si>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</si>
  <si>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</si>
  <si>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</si>
  <si>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</si>
  <si>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</si>
  <si>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</si>
  <si>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</si>
  <si>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</si>
  <si>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</si>
  <si>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</si>
  <si>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</si>
  <si>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</si>
  <si>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</si>
  <si>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</si>
  <si>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</si>
  <si>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</si>
  <si>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</si>
  <si>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</si>
  <si>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</si>
  <si>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</si>
  <si>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</si>
  <si>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</si>
  <si>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</si>
  <si>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</si>
  <si>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</si>
  <si>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</si>
  <si>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</si>
  <si>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</si>
  <si>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</si>
  <si>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</si>
  <si>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</si>
  <si>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</si>
  <si>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</si>
  <si>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</si>
  <si>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</si>
  <si>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</si>
  <si>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</si>
  <si>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</si>
  <si>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</si>
  <si>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</si>
  <si>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</si>
  <si>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</si>
  <si>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</si>
  <si>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</si>
  <si>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</si>
  <si>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</si>
  <si>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</si>
  <si>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</si>
  <si>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</si>
  <si>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</si>
  <si>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</si>
  <si>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</si>
  <si>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</si>
  <si>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</si>
  <si>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</si>
  <si>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</si>
  <si>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</si>
  <si>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</si>
  <si>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</si>
  <si>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</si>
  <si>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</si>
  <si>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</si>
  <si>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</si>
  <si>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</si>
  <si>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</si>
  <si>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</si>
  <si>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</si>
  <si>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</si>
  <si>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</si>
  <si>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</si>
  <si>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</si>
  <si>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</si>
  <si>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</si>
  <si>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</si>
  <si>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</si>
  <si>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</si>
  <si>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</si>
  <si>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</si>
  <si>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</si>
  <si>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</si>
  <si>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</si>
  <si>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</si>
  <si>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</si>
  <si>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</si>
  <si>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</si>
  <si>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</si>
  <si>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</si>
  <si>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</si>
  <si>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</si>
  <si>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</si>
  <si>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</si>
  <si>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</si>
  <si>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</si>
  <si>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</si>
  <si>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</si>
  <si>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</si>
  <si>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</si>
  <si>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</si>
  <si>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</si>
  <si>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</si>
  <si>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</si>
  <si>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</si>
  <si>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</si>
  <si>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</si>
  <si>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</si>
  <si>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</si>
  <si>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</si>
  <si>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</si>
  <si>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</si>
  <si>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</si>
  <si>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</si>
  <si>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</si>
  <si>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</si>
  <si>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</si>
  <si>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</si>
  <si>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</si>
  <si>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</si>
  <si>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</si>
  <si>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</si>
  <si>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</si>
  <si>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</si>
  <si>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</si>
  <si>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</si>
  <si>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</si>
  <si>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</si>
  <si>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</si>
  <si>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</si>
  <si>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</si>
  <si>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</si>
  <si>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</si>
  <si>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</si>
  <si>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</si>
  <si>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</si>
  <si>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</si>
  <si>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</si>
  <si>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</si>
  <si>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</si>
  <si>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</si>
  <si>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</si>
  <si>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</si>
  <si>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</si>
  <si>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</si>
  <si>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</si>
  <si>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</si>
  <si>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</si>
  <si>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</si>
  <si>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</si>
  <si>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</si>
  <si>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</si>
  <si>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</si>
  <si>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</si>
  <si>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</si>
  <si>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</si>
  <si>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</si>
  <si>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</si>
  <si>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</si>
  <si>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</si>
  <si>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</si>
  <si>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</si>
  <si>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</si>
  <si>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</si>
  <si>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</si>
  <si>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</si>
  <si>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</si>
  <si>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</si>
  <si>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</si>
  <si>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</si>
  <si>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</si>
  <si>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</si>
  <si>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</si>
  <si>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</si>
  <si>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</si>
  <si>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</si>
  <si>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</si>
  <si>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</si>
  <si>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</si>
  <si>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</si>
  <si>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</si>
  <si>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</si>
  <si>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</si>
  <si>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</si>
  <si>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</si>
  <si>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</si>
  <si>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</si>
  <si>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</si>
  <si>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</si>
  <si>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</si>
  <si>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</si>
  <si>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</si>
  <si>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</si>
  <si>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</si>
  <si>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</si>
  <si>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</si>
  <si>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</si>
  <si>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</si>
  <si>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</si>
  <si>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</si>
  <si>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</si>
  <si>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</si>
  <si>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</si>
  <si>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</si>
  <si>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</si>
  <si>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</si>
  <si>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</si>
  <si>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</si>
  <si>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</si>
  <si>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</si>
  <si>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</si>
  <si>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</si>
  <si>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</si>
  <si>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</si>
  <si>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</si>
  <si>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</si>
  <si>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</si>
  <si>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</si>
  <si>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</si>
  <si>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</si>
  <si>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</si>
  <si>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</si>
  <si>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</si>
  <si>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</si>
  <si>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</si>
  <si>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</si>
  <si>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</si>
  <si>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</si>
  <si>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</si>
  <si>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</si>
  <si>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</si>
  <si>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</si>
  <si>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</si>
  <si>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</si>
  <si>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</si>
  <si>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</si>
  <si>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</si>
  <si>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</si>
  <si>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</si>
  <si>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</si>
  <si>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</si>
  <si>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</si>
  <si>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</si>
  <si>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</si>
  <si>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</si>
  <si>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</si>
  <si>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</si>
  <si>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</si>
  <si>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</si>
  <si>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</si>
  <si>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</si>
  <si>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</si>
  <si>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</si>
  <si>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</si>
  <si>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</si>
  <si>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</si>
  <si>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</si>
  <si>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</si>
  <si>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</si>
  <si>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</si>
  <si>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</si>
  <si>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</si>
  <si>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</si>
  <si>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</si>
  <si>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</si>
  <si>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</si>
  <si>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</si>
  <si>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</si>
  <si>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</si>
  <si>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</si>
  <si>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</si>
  <si>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</si>
  <si>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</si>
  <si>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</si>
  <si>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</si>
  <si>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</si>
  <si>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</si>
  <si>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</si>
  <si>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</si>
  <si>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</si>
  <si>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</si>
  <si>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</si>
  <si>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</si>
  <si>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</si>
  <si>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</si>
  <si>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</si>
  <si>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</si>
  <si>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</si>
  <si>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</si>
  <si>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</si>
  <si>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</si>
  <si>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</si>
  <si>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</si>
  <si>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</si>
  <si>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</si>
  <si>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</si>
  <si>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</si>
  <si>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</si>
  <si>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</si>
  <si>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</si>
  <si>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</si>
  <si>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</si>
  <si>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</si>
  <si>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</si>
  <si>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</si>
  <si>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</si>
  <si>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</si>
  <si>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</si>
  <si>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</si>
  <si>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　　/</t>
  </si>
  <si>
    <t>消費税転嫁等対策に必要な経費</t>
  </si>
  <si>
    <t>内閣府</t>
  </si>
  <si>
    <t>内閣府消費税価格転嫁等相談対応室</t>
  </si>
  <si>
    <t>堀内　悟</t>
  </si>
  <si>
    <t>○</t>
  </si>
  <si>
    <t>-</t>
  </si>
  <si>
    <t>内閣府</t>
  </si>
  <si>
    <t>消費税の円滑かつ適正な転嫁のための消費税の転嫁を阻害する行為の是正等に関する特別措置法附則第３条</t>
  </si>
  <si>
    <t>消費税の円滑かつ適正な転嫁・価格表示に関する対策の基本的な方針（中間整理の具体化）＜平成24年10月26日　消費税の適正かつ円滑な転嫁等に関する対策推進本部決定＞</t>
  </si>
  <si>
    <t>-</t>
  </si>
  <si>
    <t>①電話及びメールでの相談対応件数</t>
  </si>
  <si>
    <t>④内閣府HPでの相談事例の公表件数</t>
  </si>
  <si>
    <t>件</t>
  </si>
  <si>
    <r>
      <t xml:space="preserve">②相談事例等総合相談センターの活動に係る公表資料
　（内閣府HP）へのアクセス件数
</t>
    </r>
    <r>
      <rPr>
        <sz val="8"/>
        <rFont val="ＭＳ Ｐゴシック"/>
        <family val="3"/>
      </rPr>
      <t>（注）本年度の行政事業レビューシートのアクセス件数は、HPアクセス解析
　　　ツールの変更が行われたので、平成26年度のレビューシートのアクセ
　　　ス件数とは異なっている。</t>
    </r>
  </si>
  <si>
    <t>③関係行政機関への情報提供件数（転嫁拒否等、阻害
　表示、便乗値上げ）</t>
  </si>
  <si>
    <r>
      <rPr>
        <b/>
        <sz val="10"/>
        <rFont val="ＭＳ Ｐゴシック"/>
        <family val="3"/>
      </rPr>
      <t>相談処理業務に係る人件費（注）／相談センターへの相談件数</t>
    </r>
    <r>
      <rPr>
        <b/>
        <sz val="11"/>
        <rFont val="ＭＳ Ｐゴシック"/>
        <family val="3"/>
      </rPr>
      <t xml:space="preserve">　　　　　　　　　　　　　　
</t>
    </r>
    <r>
      <rPr>
        <sz val="9"/>
        <rFont val="ＭＳ Ｐゴシック"/>
        <family val="3"/>
      </rPr>
      <t>（注）平成26年度行政事業レビューシートでは、相談処理業務に携わらない管理部門の人件費も含めていたが、本年度のレビューシートではこれらの人件費を除いて算出している。</t>
    </r>
  </si>
  <si>
    <t>円</t>
  </si>
  <si>
    <t>17,960,850円
/
11,125件</t>
  </si>
  <si>
    <t>消費税転嫁等対策業務庁費</t>
  </si>
  <si>
    <t>‐</t>
  </si>
  <si>
    <t>17年ぶりの消費税率の引上げに対処すべく消費税転嫁対策特措法が制定された趣旨を踏まえると、総額表示義務の特例や転嫁拒否等の法律の基本的な考え方について、広報と併せて政府として統一的かつきめ細やかな相談対応業務を行う必要が高いと認められる。</t>
  </si>
  <si>
    <t>政府共通の相談窓口として、全国各地からの相談に対応できるよう設置することとされたものであり、地方自治体や民間等に委ねることができない事業である。</t>
  </si>
  <si>
    <t>初年度において競争性の確保及び低コストで事業を実施するため、一般競争入札により事業者を選定。平成26年度以降は、継続的かつ安定的な業務運営の必要性の観点等から、初年度に一般競争入札で落札した事業者と随意契約を締結している。これは、改めて競争入札に付すよりも上記事業者と価格交渉を行うことによりコスト削減を図った方が安価に事業を実施できるためである。ゆえに、支出先の選定は妥当である。</t>
  </si>
  <si>
    <t>相談に係るナビダイヤルの通話料金は受益者が負担することとしており、負担関係は妥当である。</t>
  </si>
  <si>
    <t>低コストで運営できるように、相談件数に応じて体制の縮小（オペレータの人員の削減）ができる仕組みを導入している。</t>
  </si>
  <si>
    <t>事業の性格から、相談件数の変動は避けられないので、相談件数に応じて体制の縮小・拡大ができる仕組みを導入しているところ、引き続き相談件数に応じた体制を構築することにより、効率的な事業の実施に努めるとともに、相談対応で得られた知見を次回の税率引上げにおける相談対応に活用する。</t>
  </si>
  <si>
    <t>A.（株）エヌ・ティ・ティ・コミュニケーションズ</t>
  </si>
  <si>
    <t>雑役務費</t>
  </si>
  <si>
    <t>相談対応業務に使用する設備等に係る経費</t>
  </si>
  <si>
    <t>（株）エヌ・ティ・ティ・コミュニケーションズ</t>
  </si>
  <si>
    <t>-</t>
  </si>
  <si>
    <t>消費税価格転嫁等総合相談センター（以下「総合相談センター」という。）では、①消費税の総額表示義務の特例等に関する相談、②消費税の転嫁拒否に関する相談、③消費税の転嫁を阻害する表示に関する相談、④便乗値上げに関する相談を電話及びメールにより受け付けることとしている。寄せられた相談等は、ナビダイヤルを活用して迅速に総合相談センターの担当窓口につなぐほか、総合相談センターのオペレーターが直接相談に応じるなどして、的確な問題解決を図ることとしている。加えて、電話・メールでの相談業務において得られた転嫁拒否事案等の違反被疑情報等を調査を実施する省庁に提供し、これらの情報は当該省庁において活用されている。</t>
  </si>
  <si>
    <t>違反被疑情報の受付機関として、目標以上の役割を果たしている。</t>
  </si>
  <si>
    <t>33,230,610円
/ 
5,237件</t>
  </si>
  <si>
    <r>
      <t>新25‐</t>
    </r>
    <r>
      <rPr>
        <sz val="11"/>
        <rFont val="ＭＳ Ｐゴシック"/>
        <family val="3"/>
      </rPr>
      <t>0009</t>
    </r>
  </si>
  <si>
    <r>
      <rPr>
        <sz val="11"/>
        <rFont val="ＭＳ Ｐゴシック"/>
        <family val="3"/>
      </rPr>
      <t>0114</t>
    </r>
  </si>
  <si>
    <t>相談件数の減少により1件当たりの単位コストは上昇したが、相談全体に占める難易度や相談者にとって深刻度の高い転嫁拒否に関する情報提供や相談のウエートが高まっていることを踏まえると、おおむね妥当であると考える。</t>
  </si>
  <si>
    <t>平成25年度と比べると相談件数は減っているが、相談全体に占める難易度や相談者にとって深刻度の高い転嫁拒否に関する情報提供や相談のウエートが高まっている。相談事例等総合相談センターの活動に係る公表資料（内閣府ホームページ）に対して、24,411件のアクセスが寄せられており、相談対応で得られた知見が参考にされていることが窺がえる。
また、総合相談センターは、国民にとってアクセスしやすい違反被疑情報の受付機関として機能しており、総合相談センターに提供された違反被疑情報を、調査を行う行政機関に通知することで端緒として活用され、転嫁拒否等の違反行為の是正につながっている。以上から、本事業は相当の成果を上げていると言える。</t>
  </si>
  <si>
    <t>使途は全て総合相談センターの運営業務のために限定されている。</t>
  </si>
  <si>
    <t>総合相談センターに寄せられた相談については、相談事例としてホームページで公表しており、これらの相談事例については、多数のアクセスがあり、活用されている。</t>
  </si>
  <si>
    <t>政府共通のアクセスしやすい相談窓口として、全国共通の電話番号及びメールにより、全国各地からの消費税の転嫁拒否等に関する相談に対応し、制度の内容や考え方を案内するとともに、買いたたき等の被害を受けている事業者等からの相談についてはその内容を聴取し、必要に応じ主管の官庁に対応を求めるなど、消費税転嫁対策特措法違反被疑情報の受付機関として機能することにより、消費税率引上げに伴う消費税の円滑かつ適正な転嫁等の確保を図る。</t>
  </si>
  <si>
    <t>相談の中でも深刻な内容のものが多い違反被疑情報の受付機関として一定以上のシェアを占める。</t>
  </si>
  <si>
    <t>政府全体の受付窓口で受付けた違反被疑情報の件数合計に占める総合相談センターで受け付けた件数の割合</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</si>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</sst>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0" xfId="0" applyFont="1" applyFill="1" applyBorder="1" applyAlignment="1" applyProtection="1">
      <alignment horizontal="left" vertical="center" wrapTex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10" xfId="0" applyFont="1" applyBorder="1" applyAlignment="1" applyProtection="1" quotePrefix="1">
      <alignment horizontal="left" vertical="center"/>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76200</xdr:colOff>
      <xdr:row>142</xdr:row>
      <xdr:rowOff>228600</xdr:rowOff>
    </xdr:from>
    <xdr:to>
      <xdr:col>42</xdr:col>
      <xdr:colOff>142875</xdr:colOff>
      <xdr:row>167</xdr:row>
      <xdr:rowOff>66675</xdr:rowOff>
    </xdr:to>
    <xdr:pic>
      <xdr:nvPicPr>
        <xdr:cNvPr id="1" name="図 12"/>
        <xdr:cNvPicPr preferRelativeResize="1">
          <a:picLocks noChangeAspect="1"/>
        </xdr:cNvPicPr>
      </xdr:nvPicPr>
      <xdr:blipFill>
        <a:blip r:embed="rId1"/>
        <a:stretch>
          <a:fillRect/>
        </a:stretch>
      </xdr:blipFill>
      <xdr:spPr>
        <a:xfrm>
          <a:off x="2476500" y="39157275"/>
          <a:ext cx="6067425" cy="864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zoomScale="80" zoomScaleNormal="80" zoomScalePageLayoutView="85" workbookViewId="0" topLeftCell="A1">
      <selection activeCell="AG117" sqref="AG117:AX117"/>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0" t="s">
        <v>0</v>
      </c>
      <c r="AK2" s="480"/>
      <c r="AL2" s="480"/>
      <c r="AM2" s="480"/>
      <c r="AN2" s="480"/>
      <c r="AO2" s="480"/>
      <c r="AP2" s="480"/>
      <c r="AQ2" s="97" t="s">
        <v>379</v>
      </c>
      <c r="AR2" s="97"/>
      <c r="AS2" s="59">
        <f>IF(OR(AQ2="　",AQ2=""),"","-")</f>
      </c>
      <c r="AT2" s="98">
        <v>125</v>
      </c>
      <c r="AU2" s="98"/>
      <c r="AV2" s="60">
        <f>IF(AW2="","","-")</f>
      </c>
      <c r="AW2" s="102"/>
      <c r="AX2" s="102"/>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387</v>
      </c>
      <c r="AK3" s="290"/>
      <c r="AL3" s="290"/>
      <c r="AM3" s="290"/>
      <c r="AN3" s="290"/>
      <c r="AO3" s="290"/>
      <c r="AP3" s="290"/>
      <c r="AQ3" s="290"/>
      <c r="AR3" s="290"/>
      <c r="AS3" s="290"/>
      <c r="AT3" s="290"/>
      <c r="AU3" s="290"/>
      <c r="AV3" s="290"/>
      <c r="AW3" s="290"/>
      <c r="AX3" s="36" t="s">
        <v>91</v>
      </c>
    </row>
    <row r="4" spans="1:50" ht="24.75" customHeight="1">
      <c r="A4" s="508" t="s">
        <v>30</v>
      </c>
      <c r="B4" s="509"/>
      <c r="C4" s="509"/>
      <c r="D4" s="509"/>
      <c r="E4" s="509"/>
      <c r="F4" s="509"/>
      <c r="G4" s="482" t="s">
        <v>381</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382</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c r="A5" s="492" t="s">
        <v>93</v>
      </c>
      <c r="B5" s="493"/>
      <c r="C5" s="493"/>
      <c r="D5" s="493"/>
      <c r="E5" s="493"/>
      <c r="F5" s="494"/>
      <c r="G5" s="316" t="s">
        <v>95</v>
      </c>
      <c r="H5" s="317"/>
      <c r="I5" s="317"/>
      <c r="J5" s="317"/>
      <c r="K5" s="317"/>
      <c r="L5" s="317"/>
      <c r="M5" s="318" t="s">
        <v>92</v>
      </c>
      <c r="N5" s="319"/>
      <c r="O5" s="319"/>
      <c r="P5" s="319"/>
      <c r="Q5" s="319"/>
      <c r="R5" s="320"/>
      <c r="S5" s="321" t="s">
        <v>105</v>
      </c>
      <c r="T5" s="317"/>
      <c r="U5" s="317"/>
      <c r="V5" s="317"/>
      <c r="W5" s="317"/>
      <c r="X5" s="322"/>
      <c r="Y5" s="499" t="s">
        <v>3</v>
      </c>
      <c r="Z5" s="500"/>
      <c r="AA5" s="500"/>
      <c r="AB5" s="500"/>
      <c r="AC5" s="500"/>
      <c r="AD5" s="501"/>
      <c r="AE5" s="502" t="s">
        <v>383</v>
      </c>
      <c r="AF5" s="503"/>
      <c r="AG5" s="503"/>
      <c r="AH5" s="503"/>
      <c r="AI5" s="503"/>
      <c r="AJ5" s="503"/>
      <c r="AK5" s="503"/>
      <c r="AL5" s="503"/>
      <c r="AM5" s="503"/>
      <c r="AN5" s="503"/>
      <c r="AO5" s="503"/>
      <c r="AP5" s="504"/>
      <c r="AQ5" s="505" t="s">
        <v>384</v>
      </c>
      <c r="AR5" s="506"/>
      <c r="AS5" s="506"/>
      <c r="AT5" s="506"/>
      <c r="AU5" s="506"/>
      <c r="AV5" s="506"/>
      <c r="AW5" s="506"/>
      <c r="AX5" s="507"/>
    </row>
    <row r="6" spans="1:50" ht="39" customHeight="1">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386</v>
      </c>
      <c r="AF6" s="517"/>
      <c r="AG6" s="517"/>
      <c r="AH6" s="517"/>
      <c r="AI6" s="517"/>
      <c r="AJ6" s="517"/>
      <c r="AK6" s="517"/>
      <c r="AL6" s="517"/>
      <c r="AM6" s="517"/>
      <c r="AN6" s="517"/>
      <c r="AO6" s="517"/>
      <c r="AP6" s="517"/>
      <c r="AQ6" s="115"/>
      <c r="AR6" s="115"/>
      <c r="AS6" s="115"/>
      <c r="AT6" s="115"/>
      <c r="AU6" s="115"/>
      <c r="AV6" s="115"/>
      <c r="AW6" s="115"/>
      <c r="AX6" s="518"/>
    </row>
    <row r="7" spans="1:50" ht="59.25" customHeight="1">
      <c r="A7" s="438" t="s">
        <v>25</v>
      </c>
      <c r="B7" s="439"/>
      <c r="C7" s="439"/>
      <c r="D7" s="439"/>
      <c r="E7" s="439"/>
      <c r="F7" s="439"/>
      <c r="G7" s="440" t="s">
        <v>388</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389</v>
      </c>
      <c r="AF7" s="445"/>
      <c r="AG7" s="445"/>
      <c r="AH7" s="445"/>
      <c r="AI7" s="445"/>
      <c r="AJ7" s="445"/>
      <c r="AK7" s="445"/>
      <c r="AL7" s="445"/>
      <c r="AM7" s="445"/>
      <c r="AN7" s="445"/>
      <c r="AO7" s="445"/>
      <c r="AP7" s="445"/>
      <c r="AQ7" s="445"/>
      <c r="AR7" s="445"/>
      <c r="AS7" s="445"/>
      <c r="AT7" s="445"/>
      <c r="AU7" s="445"/>
      <c r="AV7" s="445"/>
      <c r="AW7" s="445"/>
      <c r="AX7" s="446"/>
    </row>
    <row r="8" spans="1:50" ht="42" customHeight="1">
      <c r="A8" s="345" t="s">
        <v>308</v>
      </c>
      <c r="B8" s="346"/>
      <c r="C8" s="346"/>
      <c r="D8" s="346"/>
      <c r="E8" s="346"/>
      <c r="F8" s="347"/>
      <c r="G8" s="342">
        <f>'入力規則等'!A26</f>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5.25" customHeight="1">
      <c r="A9" s="447" t="s">
        <v>26</v>
      </c>
      <c r="B9" s="448"/>
      <c r="C9" s="448"/>
      <c r="D9" s="448"/>
      <c r="E9" s="448"/>
      <c r="F9" s="448"/>
      <c r="G9" s="476" t="s">
        <v>421</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71.25" customHeight="1">
      <c r="A10" s="447" t="s">
        <v>36</v>
      </c>
      <c r="B10" s="448"/>
      <c r="C10" s="448"/>
      <c r="D10" s="448"/>
      <c r="E10" s="448"/>
      <c r="F10" s="448"/>
      <c r="G10" s="476" t="s">
        <v>412</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30.75" customHeight="1">
      <c r="A11" s="447" t="s">
        <v>6</v>
      </c>
      <c r="B11" s="448"/>
      <c r="C11" s="448"/>
      <c r="D11" s="448"/>
      <c r="E11" s="448"/>
      <c r="F11" s="449"/>
      <c r="G11" s="496" t="str">
        <f>'入力規則等'!P10</f>
        <v>直接実施、委託・請負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c r="A13" s="453"/>
      <c r="B13" s="454"/>
      <c r="C13" s="454"/>
      <c r="D13" s="454"/>
      <c r="E13" s="454"/>
      <c r="F13" s="455"/>
      <c r="G13" s="464" t="s">
        <v>7</v>
      </c>
      <c r="H13" s="465"/>
      <c r="I13" s="470" t="s">
        <v>8</v>
      </c>
      <c r="J13" s="471"/>
      <c r="K13" s="471"/>
      <c r="L13" s="471"/>
      <c r="M13" s="471"/>
      <c r="N13" s="471"/>
      <c r="O13" s="472"/>
      <c r="P13" s="62" t="s">
        <v>390</v>
      </c>
      <c r="Q13" s="63"/>
      <c r="R13" s="63"/>
      <c r="S13" s="63"/>
      <c r="T13" s="63"/>
      <c r="U13" s="63"/>
      <c r="V13" s="64"/>
      <c r="W13" s="62">
        <v>357</v>
      </c>
      <c r="X13" s="63"/>
      <c r="Y13" s="63"/>
      <c r="Z13" s="63"/>
      <c r="AA13" s="63"/>
      <c r="AB13" s="63"/>
      <c r="AC13" s="64"/>
      <c r="AD13" s="62">
        <v>272</v>
      </c>
      <c r="AE13" s="63"/>
      <c r="AF13" s="63"/>
      <c r="AG13" s="63"/>
      <c r="AH13" s="63"/>
      <c r="AI13" s="63"/>
      <c r="AJ13" s="64"/>
      <c r="AK13" s="62">
        <v>218</v>
      </c>
      <c r="AL13" s="63"/>
      <c r="AM13" s="63"/>
      <c r="AN13" s="63"/>
      <c r="AO13" s="63"/>
      <c r="AP13" s="63"/>
      <c r="AQ13" s="64"/>
      <c r="AR13" s="661"/>
      <c r="AS13" s="662"/>
      <c r="AT13" s="662"/>
      <c r="AU13" s="662"/>
      <c r="AV13" s="662"/>
      <c r="AW13" s="662"/>
      <c r="AX13" s="663"/>
    </row>
    <row r="14" spans="1:50" ht="21" customHeight="1">
      <c r="A14" s="453"/>
      <c r="B14" s="454"/>
      <c r="C14" s="454"/>
      <c r="D14" s="454"/>
      <c r="E14" s="454"/>
      <c r="F14" s="455"/>
      <c r="G14" s="466"/>
      <c r="H14" s="467"/>
      <c r="I14" s="333" t="s">
        <v>9</v>
      </c>
      <c r="J14" s="461"/>
      <c r="K14" s="461"/>
      <c r="L14" s="461"/>
      <c r="M14" s="461"/>
      <c r="N14" s="461"/>
      <c r="O14" s="462"/>
      <c r="P14" s="62" t="s">
        <v>390</v>
      </c>
      <c r="Q14" s="63"/>
      <c r="R14" s="63"/>
      <c r="S14" s="63"/>
      <c r="T14" s="63"/>
      <c r="U14" s="63"/>
      <c r="V14" s="64"/>
      <c r="W14" s="62">
        <v>-202</v>
      </c>
      <c r="X14" s="63"/>
      <c r="Y14" s="63"/>
      <c r="Z14" s="63"/>
      <c r="AA14" s="63"/>
      <c r="AB14" s="63"/>
      <c r="AC14" s="64"/>
      <c r="AD14" s="62" t="s">
        <v>390</v>
      </c>
      <c r="AE14" s="63"/>
      <c r="AF14" s="63"/>
      <c r="AG14" s="63"/>
      <c r="AH14" s="63"/>
      <c r="AI14" s="63"/>
      <c r="AJ14" s="64"/>
      <c r="AK14" s="62" t="s">
        <v>390</v>
      </c>
      <c r="AL14" s="63"/>
      <c r="AM14" s="63"/>
      <c r="AN14" s="63"/>
      <c r="AO14" s="63"/>
      <c r="AP14" s="63"/>
      <c r="AQ14" s="64"/>
      <c r="AR14" s="659"/>
      <c r="AS14" s="659"/>
      <c r="AT14" s="659"/>
      <c r="AU14" s="659"/>
      <c r="AV14" s="659"/>
      <c r="AW14" s="659"/>
      <c r="AX14" s="660"/>
    </row>
    <row r="15" spans="1:50" ht="21" customHeight="1">
      <c r="A15" s="453"/>
      <c r="B15" s="454"/>
      <c r="C15" s="454"/>
      <c r="D15" s="454"/>
      <c r="E15" s="454"/>
      <c r="F15" s="455"/>
      <c r="G15" s="466"/>
      <c r="H15" s="467"/>
      <c r="I15" s="333" t="s">
        <v>62</v>
      </c>
      <c r="J15" s="334"/>
      <c r="K15" s="334"/>
      <c r="L15" s="334"/>
      <c r="M15" s="334"/>
      <c r="N15" s="334"/>
      <c r="O15" s="335"/>
      <c r="P15" s="62" t="s">
        <v>390</v>
      </c>
      <c r="Q15" s="63"/>
      <c r="R15" s="63"/>
      <c r="S15" s="63"/>
      <c r="T15" s="63"/>
      <c r="U15" s="63"/>
      <c r="V15" s="64"/>
      <c r="W15" s="62" t="s">
        <v>390</v>
      </c>
      <c r="X15" s="63"/>
      <c r="Y15" s="63"/>
      <c r="Z15" s="63"/>
      <c r="AA15" s="63"/>
      <c r="AB15" s="63"/>
      <c r="AC15" s="64"/>
      <c r="AD15" s="62" t="s">
        <v>390</v>
      </c>
      <c r="AE15" s="63"/>
      <c r="AF15" s="63"/>
      <c r="AG15" s="63"/>
      <c r="AH15" s="63"/>
      <c r="AI15" s="63"/>
      <c r="AJ15" s="64"/>
      <c r="AK15" s="62" t="s">
        <v>390</v>
      </c>
      <c r="AL15" s="63"/>
      <c r="AM15" s="63"/>
      <c r="AN15" s="63"/>
      <c r="AO15" s="63"/>
      <c r="AP15" s="63"/>
      <c r="AQ15" s="64"/>
      <c r="AR15" s="62"/>
      <c r="AS15" s="63"/>
      <c r="AT15" s="63"/>
      <c r="AU15" s="63"/>
      <c r="AV15" s="63"/>
      <c r="AW15" s="63"/>
      <c r="AX15" s="658"/>
    </row>
    <row r="16" spans="1:50" ht="21" customHeight="1">
      <c r="A16" s="453"/>
      <c r="B16" s="454"/>
      <c r="C16" s="454"/>
      <c r="D16" s="454"/>
      <c r="E16" s="454"/>
      <c r="F16" s="455"/>
      <c r="G16" s="466"/>
      <c r="H16" s="467"/>
      <c r="I16" s="333" t="s">
        <v>63</v>
      </c>
      <c r="J16" s="334"/>
      <c r="K16" s="334"/>
      <c r="L16" s="334"/>
      <c r="M16" s="334"/>
      <c r="N16" s="334"/>
      <c r="O16" s="335"/>
      <c r="P16" s="62" t="s">
        <v>390</v>
      </c>
      <c r="Q16" s="63"/>
      <c r="R16" s="63"/>
      <c r="S16" s="63"/>
      <c r="T16" s="63"/>
      <c r="U16" s="63"/>
      <c r="V16" s="64"/>
      <c r="W16" s="62" t="s">
        <v>390</v>
      </c>
      <c r="X16" s="63"/>
      <c r="Y16" s="63"/>
      <c r="Z16" s="63"/>
      <c r="AA16" s="63"/>
      <c r="AB16" s="63"/>
      <c r="AC16" s="64"/>
      <c r="AD16" s="62" t="s">
        <v>390</v>
      </c>
      <c r="AE16" s="63"/>
      <c r="AF16" s="63"/>
      <c r="AG16" s="63"/>
      <c r="AH16" s="63"/>
      <c r="AI16" s="63"/>
      <c r="AJ16" s="64"/>
      <c r="AK16" s="62" t="s">
        <v>390</v>
      </c>
      <c r="AL16" s="63"/>
      <c r="AM16" s="63"/>
      <c r="AN16" s="63"/>
      <c r="AO16" s="63"/>
      <c r="AP16" s="63"/>
      <c r="AQ16" s="64"/>
      <c r="AR16" s="433"/>
      <c r="AS16" s="434"/>
      <c r="AT16" s="434"/>
      <c r="AU16" s="434"/>
      <c r="AV16" s="434"/>
      <c r="AW16" s="434"/>
      <c r="AX16" s="435"/>
    </row>
    <row r="17" spans="1:50" ht="24.75" customHeight="1">
      <c r="A17" s="453"/>
      <c r="B17" s="454"/>
      <c r="C17" s="454"/>
      <c r="D17" s="454"/>
      <c r="E17" s="454"/>
      <c r="F17" s="455"/>
      <c r="G17" s="466"/>
      <c r="H17" s="467"/>
      <c r="I17" s="333" t="s">
        <v>61</v>
      </c>
      <c r="J17" s="461"/>
      <c r="K17" s="461"/>
      <c r="L17" s="461"/>
      <c r="M17" s="461"/>
      <c r="N17" s="461"/>
      <c r="O17" s="462"/>
      <c r="P17" s="62" t="s">
        <v>390</v>
      </c>
      <c r="Q17" s="63"/>
      <c r="R17" s="63"/>
      <c r="S17" s="63"/>
      <c r="T17" s="63"/>
      <c r="U17" s="63"/>
      <c r="V17" s="64"/>
      <c r="W17" s="62" t="s">
        <v>390</v>
      </c>
      <c r="X17" s="63"/>
      <c r="Y17" s="63"/>
      <c r="Z17" s="63"/>
      <c r="AA17" s="63"/>
      <c r="AB17" s="63"/>
      <c r="AC17" s="64"/>
      <c r="AD17" s="62" t="s">
        <v>390</v>
      </c>
      <c r="AE17" s="63"/>
      <c r="AF17" s="63"/>
      <c r="AG17" s="63"/>
      <c r="AH17" s="63"/>
      <c r="AI17" s="63"/>
      <c r="AJ17" s="64"/>
      <c r="AK17" s="62" t="s">
        <v>390</v>
      </c>
      <c r="AL17" s="63"/>
      <c r="AM17" s="63"/>
      <c r="AN17" s="63"/>
      <c r="AO17" s="63"/>
      <c r="AP17" s="63"/>
      <c r="AQ17" s="64"/>
      <c r="AR17" s="436"/>
      <c r="AS17" s="436"/>
      <c r="AT17" s="436"/>
      <c r="AU17" s="436"/>
      <c r="AV17" s="436"/>
      <c r="AW17" s="436"/>
      <c r="AX17" s="437"/>
    </row>
    <row r="18" spans="1:50" ht="24.75" customHeight="1">
      <c r="A18" s="453"/>
      <c r="B18" s="454"/>
      <c r="C18" s="454"/>
      <c r="D18" s="454"/>
      <c r="E18" s="454"/>
      <c r="F18" s="455"/>
      <c r="G18" s="468"/>
      <c r="H18" s="469"/>
      <c r="I18" s="336" t="s">
        <v>22</v>
      </c>
      <c r="J18" s="337"/>
      <c r="K18" s="337"/>
      <c r="L18" s="337"/>
      <c r="M18" s="337"/>
      <c r="N18" s="337"/>
      <c r="O18" s="338"/>
      <c r="P18" s="306">
        <f>SUM(P13:V17)</f>
        <v>0</v>
      </c>
      <c r="Q18" s="307"/>
      <c r="R18" s="307"/>
      <c r="S18" s="307"/>
      <c r="T18" s="307"/>
      <c r="U18" s="307"/>
      <c r="V18" s="308"/>
      <c r="W18" s="306">
        <f>SUM(W13:AC17)</f>
        <v>155</v>
      </c>
      <c r="X18" s="307"/>
      <c r="Y18" s="307"/>
      <c r="Z18" s="307"/>
      <c r="AA18" s="307"/>
      <c r="AB18" s="307"/>
      <c r="AC18" s="308"/>
      <c r="AD18" s="306">
        <f>SUM(AD13:AJ17)</f>
        <v>272</v>
      </c>
      <c r="AE18" s="307"/>
      <c r="AF18" s="307"/>
      <c r="AG18" s="307"/>
      <c r="AH18" s="307"/>
      <c r="AI18" s="307"/>
      <c r="AJ18" s="308"/>
      <c r="AK18" s="306">
        <f>SUM(AK13:AQ17)</f>
        <v>218</v>
      </c>
      <c r="AL18" s="307"/>
      <c r="AM18" s="307"/>
      <c r="AN18" s="307"/>
      <c r="AO18" s="307"/>
      <c r="AP18" s="307"/>
      <c r="AQ18" s="308"/>
      <c r="AR18" s="306">
        <f>SUM(AR13:AX17)</f>
        <v>0</v>
      </c>
      <c r="AS18" s="307"/>
      <c r="AT18" s="307"/>
      <c r="AU18" s="307"/>
      <c r="AV18" s="307"/>
      <c r="AW18" s="307"/>
      <c r="AX18" s="309"/>
    </row>
    <row r="19" spans="1:50" ht="24.75" customHeight="1">
      <c r="A19" s="453"/>
      <c r="B19" s="454"/>
      <c r="C19" s="454"/>
      <c r="D19" s="454"/>
      <c r="E19" s="454"/>
      <c r="F19" s="455"/>
      <c r="G19" s="303" t="s">
        <v>10</v>
      </c>
      <c r="H19" s="304"/>
      <c r="I19" s="304"/>
      <c r="J19" s="304"/>
      <c r="K19" s="304"/>
      <c r="L19" s="304"/>
      <c r="M19" s="304"/>
      <c r="N19" s="304"/>
      <c r="O19" s="304"/>
      <c r="P19" s="62" t="s">
        <v>390</v>
      </c>
      <c r="Q19" s="63"/>
      <c r="R19" s="63"/>
      <c r="S19" s="63"/>
      <c r="T19" s="63"/>
      <c r="U19" s="63"/>
      <c r="V19" s="64"/>
      <c r="W19" s="62">
        <v>130</v>
      </c>
      <c r="X19" s="63"/>
      <c r="Y19" s="63"/>
      <c r="Z19" s="63"/>
      <c r="AA19" s="63"/>
      <c r="AB19" s="63"/>
      <c r="AC19" s="64"/>
      <c r="AD19" s="62">
        <v>211</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c r="A20" s="456"/>
      <c r="B20" s="457"/>
      <c r="C20" s="457"/>
      <c r="D20" s="457"/>
      <c r="E20" s="457"/>
      <c r="F20" s="458"/>
      <c r="G20" s="303" t="s">
        <v>11</v>
      </c>
      <c r="H20" s="304"/>
      <c r="I20" s="304"/>
      <c r="J20" s="304"/>
      <c r="K20" s="304"/>
      <c r="L20" s="304"/>
      <c r="M20" s="304"/>
      <c r="N20" s="304"/>
      <c r="O20" s="304"/>
      <c r="P20" s="311" t="str">
        <f>IF(P18=0,"-",P19/P18)</f>
        <v>-</v>
      </c>
      <c r="Q20" s="311"/>
      <c r="R20" s="311"/>
      <c r="S20" s="311"/>
      <c r="T20" s="311"/>
      <c r="U20" s="311"/>
      <c r="V20" s="311"/>
      <c r="W20" s="311">
        <f>IF(W18=0,"-",W19/W18)</f>
        <v>0.8387096774193549</v>
      </c>
      <c r="X20" s="311"/>
      <c r="Y20" s="311"/>
      <c r="Z20" s="311"/>
      <c r="AA20" s="311"/>
      <c r="AB20" s="311"/>
      <c r="AC20" s="311"/>
      <c r="AD20" s="311">
        <f>IF(AD18=0,"-",AD19/AD18)</f>
        <v>0.7757352941176471</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30</v>
      </c>
      <c r="AV22" s="101"/>
      <c r="AW22" s="99" t="s">
        <v>355</v>
      </c>
      <c r="AX22" s="100"/>
    </row>
    <row r="23" spans="1:50" ht="23.25" customHeight="1">
      <c r="A23" s="208"/>
      <c r="B23" s="206"/>
      <c r="C23" s="206"/>
      <c r="D23" s="206"/>
      <c r="E23" s="206"/>
      <c r="F23" s="207"/>
      <c r="G23" s="312" t="s">
        <v>422</v>
      </c>
      <c r="H23" s="279"/>
      <c r="I23" s="279"/>
      <c r="J23" s="279"/>
      <c r="K23" s="279"/>
      <c r="L23" s="279"/>
      <c r="M23" s="279"/>
      <c r="N23" s="279"/>
      <c r="O23" s="280"/>
      <c r="P23" s="204" t="s">
        <v>423</v>
      </c>
      <c r="Q23" s="186"/>
      <c r="R23" s="186"/>
      <c r="S23" s="186"/>
      <c r="T23" s="186"/>
      <c r="U23" s="186"/>
      <c r="V23" s="186"/>
      <c r="W23" s="186"/>
      <c r="X23" s="187"/>
      <c r="Y23" s="284" t="s">
        <v>14</v>
      </c>
      <c r="Z23" s="285"/>
      <c r="AA23" s="286"/>
      <c r="AB23" s="654" t="s">
        <v>16</v>
      </c>
      <c r="AC23" s="287"/>
      <c r="AD23" s="287"/>
      <c r="AE23" s="84" t="s">
        <v>390</v>
      </c>
      <c r="AF23" s="85"/>
      <c r="AG23" s="85"/>
      <c r="AH23" s="85"/>
      <c r="AI23" s="86"/>
      <c r="AJ23" s="84">
        <v>17</v>
      </c>
      <c r="AK23" s="85"/>
      <c r="AL23" s="85"/>
      <c r="AM23" s="85"/>
      <c r="AN23" s="86"/>
      <c r="AO23" s="84">
        <v>61</v>
      </c>
      <c r="AP23" s="85"/>
      <c r="AQ23" s="85"/>
      <c r="AR23" s="85"/>
      <c r="AS23" s="86"/>
      <c r="AT23" s="218"/>
      <c r="AU23" s="218"/>
      <c r="AV23" s="218"/>
      <c r="AW23" s="218"/>
      <c r="AX23" s="219"/>
    </row>
    <row r="24" spans="1:50" ht="23.25" customHeight="1">
      <c r="A24" s="209"/>
      <c r="B24" s="210"/>
      <c r="C24" s="210"/>
      <c r="D24" s="210"/>
      <c r="E24" s="210"/>
      <c r="F24" s="211"/>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16</v>
      </c>
      <c r="AC24" s="277"/>
      <c r="AD24" s="277"/>
      <c r="AE24" s="84" t="s">
        <v>390</v>
      </c>
      <c r="AF24" s="85"/>
      <c r="AG24" s="85"/>
      <c r="AH24" s="85"/>
      <c r="AI24" s="86"/>
      <c r="AJ24" s="84">
        <v>30</v>
      </c>
      <c r="AK24" s="85"/>
      <c r="AL24" s="85"/>
      <c r="AM24" s="85"/>
      <c r="AN24" s="86"/>
      <c r="AO24" s="84">
        <v>30</v>
      </c>
      <c r="AP24" s="85"/>
      <c r="AQ24" s="85"/>
      <c r="AR24" s="85"/>
      <c r="AS24" s="86"/>
      <c r="AT24" s="84">
        <v>30</v>
      </c>
      <c r="AU24" s="85"/>
      <c r="AV24" s="85"/>
      <c r="AW24" s="85"/>
      <c r="AX24" s="87"/>
    </row>
    <row r="25" spans="1:50" ht="23.25" customHeight="1">
      <c r="A25" s="664"/>
      <c r="B25" s="665"/>
      <c r="C25" s="665"/>
      <c r="D25" s="665"/>
      <c r="E25" s="665"/>
      <c r="F25" s="666"/>
      <c r="G25" s="313"/>
      <c r="H25" s="314"/>
      <c r="I25" s="314"/>
      <c r="J25" s="314"/>
      <c r="K25" s="314"/>
      <c r="L25" s="314"/>
      <c r="M25" s="314"/>
      <c r="N25" s="314"/>
      <c r="O25" s="315"/>
      <c r="P25" s="188"/>
      <c r="Q25" s="188"/>
      <c r="R25" s="188"/>
      <c r="S25" s="188"/>
      <c r="T25" s="188"/>
      <c r="U25" s="188"/>
      <c r="V25" s="188"/>
      <c r="W25" s="188"/>
      <c r="X25" s="189"/>
      <c r="Y25" s="111" t="s">
        <v>15</v>
      </c>
      <c r="Z25" s="112"/>
      <c r="AA25" s="162"/>
      <c r="AB25" s="676" t="s">
        <v>359</v>
      </c>
      <c r="AC25" s="255"/>
      <c r="AD25" s="255"/>
      <c r="AE25" s="84" t="s">
        <v>390</v>
      </c>
      <c r="AF25" s="85"/>
      <c r="AG25" s="85"/>
      <c r="AH25" s="85"/>
      <c r="AI25" s="86"/>
      <c r="AJ25" s="84">
        <f>AJ23/AJ24*100</f>
        <v>56.666666666666664</v>
      </c>
      <c r="AK25" s="85"/>
      <c r="AL25" s="85"/>
      <c r="AM25" s="85"/>
      <c r="AN25" s="86"/>
      <c r="AO25" s="84">
        <f>AO23/AO24*100</f>
        <v>203.33333333333331</v>
      </c>
      <c r="AP25" s="85"/>
      <c r="AQ25" s="85"/>
      <c r="AR25" s="85"/>
      <c r="AS25" s="86"/>
      <c r="AT25" s="259"/>
      <c r="AU25" s="260"/>
      <c r="AV25" s="260"/>
      <c r="AW25" s="260"/>
      <c r="AX25" s="261"/>
    </row>
    <row r="26" spans="1:50" ht="18.75" customHeight="1" hidden="1">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5" t="s">
        <v>303</v>
      </c>
      <c r="AU26" s="656"/>
      <c r="AV26" s="656"/>
      <c r="AW26" s="656"/>
      <c r="AX26" s="657"/>
    </row>
    <row r="27" spans="1:50" ht="18.75" customHeight="1" hidden="1">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customHeight="1" hidden="1">
      <c r="A28" s="208"/>
      <c r="B28" s="206"/>
      <c r="C28" s="206"/>
      <c r="D28" s="206"/>
      <c r="E28" s="206"/>
      <c r="F28" s="207"/>
      <c r="G28" s="312"/>
      <c r="H28" s="279"/>
      <c r="I28" s="279"/>
      <c r="J28" s="279"/>
      <c r="K28" s="279"/>
      <c r="L28" s="279"/>
      <c r="M28" s="279"/>
      <c r="N28" s="279"/>
      <c r="O28" s="280"/>
      <c r="P28" s="204"/>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8"/>
      <c r="AU28" s="218"/>
      <c r="AV28" s="218"/>
      <c r="AW28" s="218"/>
      <c r="AX28" s="219"/>
    </row>
    <row r="29" spans="1:50" ht="22.5" customHeight="1" hidden="1">
      <c r="A29" s="209"/>
      <c r="B29" s="210"/>
      <c r="C29" s="210"/>
      <c r="D29" s="210"/>
      <c r="E29" s="210"/>
      <c r="F29" s="211"/>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64"/>
      <c r="B30" s="665"/>
      <c r="C30" s="665"/>
      <c r="D30" s="665"/>
      <c r="E30" s="665"/>
      <c r="F30" s="666"/>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customHeight="1" hidden="1">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customHeight="1" hidden="1">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customHeight="1" hidden="1">
      <c r="A33" s="208"/>
      <c r="B33" s="206"/>
      <c r="C33" s="206"/>
      <c r="D33" s="206"/>
      <c r="E33" s="206"/>
      <c r="F33" s="207"/>
      <c r="G33" s="278"/>
      <c r="H33" s="279"/>
      <c r="I33" s="279"/>
      <c r="J33" s="279"/>
      <c r="K33" s="279"/>
      <c r="L33" s="279"/>
      <c r="M33" s="279"/>
      <c r="N33" s="279"/>
      <c r="O33" s="280"/>
      <c r="P33" s="204"/>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8"/>
      <c r="AU33" s="218"/>
      <c r="AV33" s="218"/>
      <c r="AW33" s="218"/>
      <c r="AX33" s="219"/>
    </row>
    <row r="34" spans="1:50" ht="22.5" customHeight="1" hidden="1">
      <c r="A34" s="209"/>
      <c r="B34" s="210"/>
      <c r="C34" s="210"/>
      <c r="D34" s="210"/>
      <c r="E34" s="210"/>
      <c r="F34" s="211"/>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64"/>
      <c r="B35" s="665"/>
      <c r="C35" s="665"/>
      <c r="D35" s="665"/>
      <c r="E35" s="665"/>
      <c r="F35" s="666"/>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customHeight="1" hidden="1">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customHeight="1" hidden="1">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customHeight="1" hidden="1">
      <c r="A38" s="208"/>
      <c r="B38" s="206"/>
      <c r="C38" s="206"/>
      <c r="D38" s="206"/>
      <c r="E38" s="206"/>
      <c r="F38" s="207"/>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8"/>
      <c r="AU38" s="218"/>
      <c r="AV38" s="218"/>
      <c r="AW38" s="218"/>
      <c r="AX38" s="219"/>
    </row>
    <row r="39" spans="1:50" ht="22.5" customHeight="1" hidden="1">
      <c r="A39" s="209"/>
      <c r="B39" s="210"/>
      <c r="C39" s="210"/>
      <c r="D39" s="210"/>
      <c r="E39" s="210"/>
      <c r="F39" s="211"/>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64"/>
      <c r="B40" s="665"/>
      <c r="C40" s="665"/>
      <c r="D40" s="665"/>
      <c r="E40" s="665"/>
      <c r="F40" s="666"/>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customHeight="1" hidden="1">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customHeight="1" hidden="1">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customHeight="1" hidden="1">
      <c r="A43" s="208"/>
      <c r="B43" s="206"/>
      <c r="C43" s="206"/>
      <c r="D43" s="206"/>
      <c r="E43" s="206"/>
      <c r="F43" s="207"/>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8"/>
      <c r="AU43" s="218"/>
      <c r="AV43" s="218"/>
      <c r="AW43" s="218"/>
      <c r="AX43" s="219"/>
    </row>
    <row r="44" spans="1:50" ht="22.5" customHeight="1" hidden="1">
      <c r="A44" s="209"/>
      <c r="B44" s="210"/>
      <c r="C44" s="210"/>
      <c r="D44" s="210"/>
      <c r="E44" s="210"/>
      <c r="F44" s="211"/>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09"/>
      <c r="B45" s="210"/>
      <c r="C45" s="210"/>
      <c r="D45" s="210"/>
      <c r="E45" s="210"/>
      <c r="F45" s="211"/>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c r="A46" s="677" t="s">
        <v>322</v>
      </c>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678"/>
      <c r="AO46" s="30"/>
      <c r="AP46" s="30"/>
      <c r="AQ46" s="30"/>
      <c r="AR46" s="30"/>
      <c r="AS46" s="30"/>
      <c r="AT46" s="30"/>
      <c r="AU46" s="30"/>
      <c r="AV46" s="30"/>
      <c r="AW46" s="30"/>
      <c r="AX46" s="32"/>
    </row>
    <row r="47" spans="1:50" ht="18.75" customHeight="1" hidden="1">
      <c r="A47" s="226" t="s">
        <v>320</v>
      </c>
      <c r="B47" s="679" t="s">
        <v>317</v>
      </c>
      <c r="C47" s="228"/>
      <c r="D47" s="228"/>
      <c r="E47" s="228"/>
      <c r="F47" s="229"/>
      <c r="G47" s="615" t="s">
        <v>311</v>
      </c>
      <c r="H47" s="615"/>
      <c r="I47" s="615"/>
      <c r="J47" s="615"/>
      <c r="K47" s="615"/>
      <c r="L47" s="615"/>
      <c r="M47" s="615"/>
      <c r="N47" s="615"/>
      <c r="O47" s="615"/>
      <c r="P47" s="615"/>
      <c r="Q47" s="615"/>
      <c r="R47" s="615"/>
      <c r="S47" s="615"/>
      <c r="T47" s="615"/>
      <c r="U47" s="615"/>
      <c r="V47" s="615"/>
      <c r="W47" s="615"/>
      <c r="X47" s="615"/>
      <c r="Y47" s="615"/>
      <c r="Z47" s="615"/>
      <c r="AA47" s="684"/>
      <c r="AB47" s="614" t="s">
        <v>310</v>
      </c>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6"/>
    </row>
    <row r="48" spans="1:50" ht="18.75" customHeight="1" hidden="1">
      <c r="A48" s="226"/>
      <c r="B48" s="679"/>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hidden="1">
      <c r="A49" s="226"/>
      <c r="B49" s="679"/>
      <c r="C49" s="228"/>
      <c r="D49" s="228"/>
      <c r="E49" s="228"/>
      <c r="F49" s="229"/>
      <c r="G49" s="327"/>
      <c r="H49" s="327"/>
      <c r="I49" s="327"/>
      <c r="J49" s="327"/>
      <c r="K49" s="327"/>
      <c r="L49" s="327"/>
      <c r="M49" s="327"/>
      <c r="N49" s="327"/>
      <c r="O49" s="327"/>
      <c r="P49" s="327"/>
      <c r="Q49" s="327"/>
      <c r="R49" s="327"/>
      <c r="S49" s="327"/>
      <c r="T49" s="327"/>
      <c r="U49" s="327"/>
      <c r="V49" s="327"/>
      <c r="W49" s="327"/>
      <c r="X49" s="327"/>
      <c r="Y49" s="327"/>
      <c r="Z49" s="327"/>
      <c r="AA49" s="328"/>
      <c r="AB49" s="608"/>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9"/>
    </row>
    <row r="50" spans="1:50" ht="22.5" customHeight="1" hidden="1">
      <c r="A50" s="226"/>
      <c r="B50" s="679"/>
      <c r="C50" s="228"/>
      <c r="D50" s="228"/>
      <c r="E50" s="228"/>
      <c r="F50" s="229"/>
      <c r="G50" s="329"/>
      <c r="H50" s="329"/>
      <c r="I50" s="329"/>
      <c r="J50" s="329"/>
      <c r="K50" s="329"/>
      <c r="L50" s="329"/>
      <c r="M50" s="329"/>
      <c r="N50" s="329"/>
      <c r="O50" s="329"/>
      <c r="P50" s="329"/>
      <c r="Q50" s="329"/>
      <c r="R50" s="329"/>
      <c r="S50" s="329"/>
      <c r="T50" s="329"/>
      <c r="U50" s="329"/>
      <c r="V50" s="329"/>
      <c r="W50" s="329"/>
      <c r="X50" s="329"/>
      <c r="Y50" s="329"/>
      <c r="Z50" s="329"/>
      <c r="AA50" s="330"/>
      <c r="AB50" s="610"/>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11"/>
    </row>
    <row r="51" spans="1:50" ht="22.5" customHeight="1" hidden="1">
      <c r="A51" s="226"/>
      <c r="B51" s="680"/>
      <c r="C51" s="230"/>
      <c r="D51" s="230"/>
      <c r="E51" s="230"/>
      <c r="F51" s="231"/>
      <c r="G51" s="331"/>
      <c r="H51" s="331"/>
      <c r="I51" s="331"/>
      <c r="J51" s="331"/>
      <c r="K51" s="331"/>
      <c r="L51" s="331"/>
      <c r="M51" s="331"/>
      <c r="N51" s="331"/>
      <c r="O51" s="331"/>
      <c r="P51" s="331"/>
      <c r="Q51" s="331"/>
      <c r="R51" s="331"/>
      <c r="S51" s="331"/>
      <c r="T51" s="331"/>
      <c r="U51" s="331"/>
      <c r="V51" s="331"/>
      <c r="W51" s="331"/>
      <c r="X51" s="331"/>
      <c r="Y51" s="331"/>
      <c r="Z51" s="331"/>
      <c r="AA51" s="332"/>
      <c r="AB51" s="612"/>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3"/>
    </row>
    <row r="52" spans="1:50" ht="18.75" customHeight="1" hidden="1">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customHeight="1" hidden="1">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customHeight="1" hidden="1">
      <c r="A54" s="226"/>
      <c r="B54" s="228"/>
      <c r="C54" s="228"/>
      <c r="D54" s="228"/>
      <c r="E54" s="228"/>
      <c r="F54" s="229"/>
      <c r="G54" s="265"/>
      <c r="H54" s="186"/>
      <c r="I54" s="186"/>
      <c r="J54" s="186"/>
      <c r="K54" s="186"/>
      <c r="L54" s="186"/>
      <c r="M54" s="186"/>
      <c r="N54" s="186"/>
      <c r="O54" s="187"/>
      <c r="P54" s="204"/>
      <c r="Q54" s="246"/>
      <c r="R54" s="246"/>
      <c r="S54" s="246"/>
      <c r="T54" s="246"/>
      <c r="U54" s="246"/>
      <c r="V54" s="246"/>
      <c r="W54" s="246"/>
      <c r="X54" s="247"/>
      <c r="Y54" s="252" t="s">
        <v>86</v>
      </c>
      <c r="Z54" s="253"/>
      <c r="AA54" s="254"/>
      <c r="AB54" s="359"/>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customHeight="1" hidden="1">
      <c r="A55" s="226"/>
      <c r="B55" s="228"/>
      <c r="C55" s="228"/>
      <c r="D55" s="228"/>
      <c r="E55" s="228"/>
      <c r="F55" s="229"/>
      <c r="G55" s="266"/>
      <c r="H55" s="267"/>
      <c r="I55" s="267"/>
      <c r="J55" s="267"/>
      <c r="K55" s="267"/>
      <c r="L55" s="267"/>
      <c r="M55" s="267"/>
      <c r="N55" s="267"/>
      <c r="O55" s="268"/>
      <c r="P55" s="248"/>
      <c r="Q55" s="248"/>
      <c r="R55" s="248"/>
      <c r="S55" s="248"/>
      <c r="T55" s="248"/>
      <c r="U55" s="248"/>
      <c r="V55" s="248"/>
      <c r="W55" s="248"/>
      <c r="X55" s="249"/>
      <c r="Y55" s="220" t="s">
        <v>65</v>
      </c>
      <c r="Z55" s="221"/>
      <c r="AA55" s="222"/>
      <c r="AB55" s="652"/>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customHeight="1" hidden="1">
      <c r="A56" s="226"/>
      <c r="B56" s="230"/>
      <c r="C56" s="230"/>
      <c r="D56" s="230"/>
      <c r="E56" s="230"/>
      <c r="F56" s="231"/>
      <c r="G56" s="269"/>
      <c r="H56" s="188"/>
      <c r="I56" s="188"/>
      <c r="J56" s="188"/>
      <c r="K56" s="188"/>
      <c r="L56" s="188"/>
      <c r="M56" s="188"/>
      <c r="N56" s="188"/>
      <c r="O56" s="189"/>
      <c r="P56" s="250"/>
      <c r="Q56" s="250"/>
      <c r="R56" s="250"/>
      <c r="S56" s="250"/>
      <c r="T56" s="250"/>
      <c r="U56" s="250"/>
      <c r="V56" s="250"/>
      <c r="W56" s="250"/>
      <c r="X56" s="251"/>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59"/>
      <c r="AU56" s="260"/>
      <c r="AV56" s="260"/>
      <c r="AW56" s="260"/>
      <c r="AX56" s="261"/>
    </row>
    <row r="57" spans="1:50" ht="18.75" customHeight="1" hidden="1">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customHeight="1" hidden="1">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customHeight="1" hidden="1">
      <c r="A59" s="226"/>
      <c r="B59" s="228"/>
      <c r="C59" s="228"/>
      <c r="D59" s="228"/>
      <c r="E59" s="228"/>
      <c r="F59" s="229"/>
      <c r="G59" s="265"/>
      <c r="H59" s="186"/>
      <c r="I59" s="186"/>
      <c r="J59" s="186"/>
      <c r="K59" s="186"/>
      <c r="L59" s="186"/>
      <c r="M59" s="186"/>
      <c r="N59" s="186"/>
      <c r="O59" s="187"/>
      <c r="P59" s="204"/>
      <c r="Q59" s="246"/>
      <c r="R59" s="246"/>
      <c r="S59" s="246"/>
      <c r="T59" s="246"/>
      <c r="U59" s="246"/>
      <c r="V59" s="246"/>
      <c r="W59" s="246"/>
      <c r="X59" s="247"/>
      <c r="Y59" s="252" t="s">
        <v>86</v>
      </c>
      <c r="Z59" s="253"/>
      <c r="AA59" s="254"/>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customHeight="1" hidden="1">
      <c r="A60" s="226"/>
      <c r="B60" s="228"/>
      <c r="C60" s="228"/>
      <c r="D60" s="228"/>
      <c r="E60" s="228"/>
      <c r="F60" s="229"/>
      <c r="G60" s="266"/>
      <c r="H60" s="267"/>
      <c r="I60" s="267"/>
      <c r="J60" s="267"/>
      <c r="K60" s="267"/>
      <c r="L60" s="267"/>
      <c r="M60" s="267"/>
      <c r="N60" s="267"/>
      <c r="O60" s="268"/>
      <c r="P60" s="248"/>
      <c r="Q60" s="248"/>
      <c r="R60" s="248"/>
      <c r="S60" s="248"/>
      <c r="T60" s="248"/>
      <c r="U60" s="248"/>
      <c r="V60" s="248"/>
      <c r="W60" s="248"/>
      <c r="X60" s="249"/>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6"/>
      <c r="B61" s="230"/>
      <c r="C61" s="230"/>
      <c r="D61" s="230"/>
      <c r="E61" s="230"/>
      <c r="F61" s="231"/>
      <c r="G61" s="269"/>
      <c r="H61" s="188"/>
      <c r="I61" s="188"/>
      <c r="J61" s="188"/>
      <c r="K61" s="188"/>
      <c r="L61" s="188"/>
      <c r="M61" s="188"/>
      <c r="N61" s="188"/>
      <c r="O61" s="189"/>
      <c r="P61" s="250"/>
      <c r="Q61" s="250"/>
      <c r="R61" s="250"/>
      <c r="S61" s="250"/>
      <c r="T61" s="250"/>
      <c r="U61" s="250"/>
      <c r="V61" s="250"/>
      <c r="W61" s="250"/>
      <c r="X61" s="251"/>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59"/>
      <c r="AU61" s="260"/>
      <c r="AV61" s="260"/>
      <c r="AW61" s="260"/>
      <c r="AX61" s="261"/>
    </row>
    <row r="62" spans="1:50" ht="18.75" customHeight="1" hidden="1">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customHeight="1" hidden="1">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customHeight="1" hidden="1">
      <c r="A64" s="226"/>
      <c r="B64" s="228"/>
      <c r="C64" s="228"/>
      <c r="D64" s="228"/>
      <c r="E64" s="228"/>
      <c r="F64" s="229"/>
      <c r="G64" s="265"/>
      <c r="H64" s="186"/>
      <c r="I64" s="186"/>
      <c r="J64" s="186"/>
      <c r="K64" s="186"/>
      <c r="L64" s="186"/>
      <c r="M64" s="186"/>
      <c r="N64" s="186"/>
      <c r="O64" s="187"/>
      <c r="P64" s="204"/>
      <c r="Q64" s="246"/>
      <c r="R64" s="246"/>
      <c r="S64" s="246"/>
      <c r="T64" s="246"/>
      <c r="U64" s="246"/>
      <c r="V64" s="246"/>
      <c r="W64" s="246"/>
      <c r="X64" s="247"/>
      <c r="Y64" s="252" t="s">
        <v>86</v>
      </c>
      <c r="Z64" s="253"/>
      <c r="AA64" s="254"/>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50" ht="22.5" customHeight="1" hidden="1">
      <c r="A65" s="226"/>
      <c r="B65" s="228"/>
      <c r="C65" s="228"/>
      <c r="D65" s="228"/>
      <c r="E65" s="228"/>
      <c r="F65" s="229"/>
      <c r="G65" s="266"/>
      <c r="H65" s="267"/>
      <c r="I65" s="267"/>
      <c r="J65" s="267"/>
      <c r="K65" s="267"/>
      <c r="L65" s="267"/>
      <c r="M65" s="267"/>
      <c r="N65" s="267"/>
      <c r="O65" s="268"/>
      <c r="P65" s="248"/>
      <c r="Q65" s="248"/>
      <c r="R65" s="248"/>
      <c r="S65" s="248"/>
      <c r="T65" s="248"/>
      <c r="U65" s="248"/>
      <c r="V65" s="248"/>
      <c r="W65" s="248"/>
      <c r="X65" s="249"/>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27"/>
      <c r="B66" s="230"/>
      <c r="C66" s="230"/>
      <c r="D66" s="230"/>
      <c r="E66" s="230"/>
      <c r="F66" s="231"/>
      <c r="G66" s="269"/>
      <c r="H66" s="188"/>
      <c r="I66" s="188"/>
      <c r="J66" s="188"/>
      <c r="K66" s="188"/>
      <c r="L66" s="188"/>
      <c r="M66" s="188"/>
      <c r="N66" s="188"/>
      <c r="O66" s="189"/>
      <c r="P66" s="250"/>
      <c r="Q66" s="250"/>
      <c r="R66" s="250"/>
      <c r="S66" s="250"/>
      <c r="T66" s="250"/>
      <c r="U66" s="250"/>
      <c r="V66" s="250"/>
      <c r="W66" s="250"/>
      <c r="X66" s="251"/>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59"/>
      <c r="AU66" s="260"/>
      <c r="AV66" s="260"/>
      <c r="AW66" s="260"/>
      <c r="AX66" s="261"/>
    </row>
    <row r="67" spans="1:50" ht="31.5"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3" t="s">
        <v>69</v>
      </c>
      <c r="AF67" s="109"/>
      <c r="AG67" s="109"/>
      <c r="AH67" s="109"/>
      <c r="AI67" s="109"/>
      <c r="AJ67" s="653" t="s">
        <v>70</v>
      </c>
      <c r="AK67" s="109"/>
      <c r="AL67" s="109"/>
      <c r="AM67" s="109"/>
      <c r="AN67" s="109"/>
      <c r="AO67" s="653" t="s">
        <v>71</v>
      </c>
      <c r="AP67" s="109"/>
      <c r="AQ67" s="109"/>
      <c r="AR67" s="109"/>
      <c r="AS67" s="109"/>
      <c r="AT67" s="167" t="s">
        <v>74</v>
      </c>
      <c r="AU67" s="168"/>
      <c r="AV67" s="168"/>
      <c r="AW67" s="168"/>
      <c r="AX67" s="169"/>
    </row>
    <row r="68" spans="1:55" ht="22.5" customHeight="1">
      <c r="A68" s="176"/>
      <c r="B68" s="177"/>
      <c r="C68" s="177"/>
      <c r="D68" s="177"/>
      <c r="E68" s="177"/>
      <c r="F68" s="178"/>
      <c r="G68" s="186" t="s">
        <v>391</v>
      </c>
      <c r="H68" s="186"/>
      <c r="I68" s="186"/>
      <c r="J68" s="186"/>
      <c r="K68" s="186"/>
      <c r="L68" s="186"/>
      <c r="M68" s="186"/>
      <c r="N68" s="186"/>
      <c r="O68" s="186"/>
      <c r="P68" s="186"/>
      <c r="Q68" s="186"/>
      <c r="R68" s="186"/>
      <c r="S68" s="186"/>
      <c r="T68" s="186"/>
      <c r="U68" s="186"/>
      <c r="V68" s="186"/>
      <c r="W68" s="186"/>
      <c r="X68" s="187"/>
      <c r="Y68" s="323" t="s">
        <v>66</v>
      </c>
      <c r="Z68" s="324"/>
      <c r="AA68" s="325"/>
      <c r="AB68" s="193" t="s">
        <v>393</v>
      </c>
      <c r="AC68" s="194"/>
      <c r="AD68" s="195"/>
      <c r="AE68" s="84" t="s">
        <v>390</v>
      </c>
      <c r="AF68" s="85"/>
      <c r="AG68" s="85"/>
      <c r="AH68" s="85"/>
      <c r="AI68" s="86"/>
      <c r="AJ68" s="84">
        <v>11125</v>
      </c>
      <c r="AK68" s="85"/>
      <c r="AL68" s="85"/>
      <c r="AM68" s="85"/>
      <c r="AN68" s="86"/>
      <c r="AO68" s="84">
        <v>5237</v>
      </c>
      <c r="AP68" s="85"/>
      <c r="AQ68" s="85"/>
      <c r="AR68" s="85"/>
      <c r="AS68" s="86"/>
      <c r="AT68" s="196"/>
      <c r="AU68" s="196"/>
      <c r="AV68" s="196"/>
      <c r="AW68" s="196"/>
      <c r="AX68" s="197"/>
      <c r="AY68" s="10"/>
      <c r="AZ68" s="10"/>
      <c r="BA68" s="10"/>
      <c r="BB68" s="10"/>
      <c r="BC68" s="10"/>
    </row>
    <row r="69" spans="1:60" ht="22.5"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393</v>
      </c>
      <c r="AC69" s="202"/>
      <c r="AD69" s="203"/>
      <c r="AE69" s="84" t="s">
        <v>390</v>
      </c>
      <c r="AF69" s="85"/>
      <c r="AG69" s="85"/>
      <c r="AH69" s="85"/>
      <c r="AI69" s="86"/>
      <c r="AJ69" s="84" t="s">
        <v>390</v>
      </c>
      <c r="AK69" s="85"/>
      <c r="AL69" s="85"/>
      <c r="AM69" s="85"/>
      <c r="AN69" s="86"/>
      <c r="AO69" s="84" t="s">
        <v>390</v>
      </c>
      <c r="AP69" s="85"/>
      <c r="AQ69" s="85"/>
      <c r="AR69" s="85"/>
      <c r="AS69" s="86"/>
      <c r="AT69" s="84" t="s">
        <v>390</v>
      </c>
      <c r="AU69" s="85"/>
      <c r="AV69" s="85"/>
      <c r="AW69" s="85"/>
      <c r="AX69" s="87"/>
      <c r="AY69" s="10"/>
      <c r="AZ69" s="10"/>
      <c r="BA69" s="10"/>
      <c r="BB69" s="10"/>
      <c r="BC69" s="10"/>
      <c r="BD69" s="10"/>
      <c r="BE69" s="10"/>
      <c r="BF69" s="10"/>
      <c r="BG69" s="10"/>
      <c r="BH69" s="10"/>
    </row>
    <row r="70" spans="1:50" ht="33" customHeight="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55" ht="33" customHeight="1">
      <c r="A71" s="176"/>
      <c r="B71" s="177"/>
      <c r="C71" s="177"/>
      <c r="D71" s="177"/>
      <c r="E71" s="177"/>
      <c r="F71" s="178"/>
      <c r="G71" s="204" t="s">
        <v>394</v>
      </c>
      <c r="H71" s="186"/>
      <c r="I71" s="186"/>
      <c r="J71" s="186"/>
      <c r="K71" s="186"/>
      <c r="L71" s="186"/>
      <c r="M71" s="186"/>
      <c r="N71" s="186"/>
      <c r="O71" s="186"/>
      <c r="P71" s="186"/>
      <c r="Q71" s="186"/>
      <c r="R71" s="186"/>
      <c r="S71" s="186"/>
      <c r="T71" s="186"/>
      <c r="U71" s="186"/>
      <c r="V71" s="186"/>
      <c r="W71" s="186"/>
      <c r="X71" s="187"/>
      <c r="Y71" s="190" t="s">
        <v>66</v>
      </c>
      <c r="Z71" s="191"/>
      <c r="AA71" s="192"/>
      <c r="AB71" s="193" t="s">
        <v>393</v>
      </c>
      <c r="AC71" s="194"/>
      <c r="AD71" s="195"/>
      <c r="AE71" s="84" t="s">
        <v>390</v>
      </c>
      <c r="AF71" s="85"/>
      <c r="AG71" s="85"/>
      <c r="AH71" s="85"/>
      <c r="AI71" s="86"/>
      <c r="AJ71" s="84">
        <v>18433</v>
      </c>
      <c r="AK71" s="85"/>
      <c r="AL71" s="85"/>
      <c r="AM71" s="85"/>
      <c r="AN71" s="86"/>
      <c r="AO71" s="84">
        <v>24411</v>
      </c>
      <c r="AP71" s="85"/>
      <c r="AQ71" s="85"/>
      <c r="AR71" s="85"/>
      <c r="AS71" s="86"/>
      <c r="AT71" s="196"/>
      <c r="AU71" s="196"/>
      <c r="AV71" s="196"/>
      <c r="AW71" s="196"/>
      <c r="AX71" s="197"/>
      <c r="AY71" s="10"/>
      <c r="AZ71" s="10"/>
      <c r="BA71" s="10"/>
      <c r="BB71" s="10"/>
      <c r="BC71" s="10"/>
    </row>
    <row r="72" spans="1:60" ht="33" customHeight="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t="s">
        <v>393</v>
      </c>
      <c r="AC72" s="202"/>
      <c r="AD72" s="203"/>
      <c r="AE72" s="84" t="s">
        <v>390</v>
      </c>
      <c r="AF72" s="85"/>
      <c r="AG72" s="85"/>
      <c r="AH72" s="85"/>
      <c r="AI72" s="86"/>
      <c r="AJ72" s="84" t="s">
        <v>390</v>
      </c>
      <c r="AK72" s="85"/>
      <c r="AL72" s="85"/>
      <c r="AM72" s="85"/>
      <c r="AN72" s="86"/>
      <c r="AO72" s="84" t="s">
        <v>390</v>
      </c>
      <c r="AP72" s="85"/>
      <c r="AQ72" s="85"/>
      <c r="AR72" s="85"/>
      <c r="AS72" s="86"/>
      <c r="AT72" s="84" t="s">
        <v>390</v>
      </c>
      <c r="AU72" s="85"/>
      <c r="AV72" s="85"/>
      <c r="AW72" s="85"/>
      <c r="AX72" s="87"/>
      <c r="AY72" s="10"/>
      <c r="AZ72" s="10"/>
      <c r="BA72" s="10"/>
      <c r="BB72" s="10"/>
      <c r="BC72" s="10"/>
      <c r="BD72" s="10"/>
      <c r="BE72" s="10"/>
      <c r="BF72" s="10"/>
      <c r="BG72" s="10"/>
      <c r="BH72" s="10"/>
    </row>
    <row r="73" spans="1:50" ht="31.5" customHeight="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55" ht="22.5" customHeight="1">
      <c r="A74" s="176"/>
      <c r="B74" s="177"/>
      <c r="C74" s="177"/>
      <c r="D74" s="177"/>
      <c r="E74" s="177"/>
      <c r="F74" s="178"/>
      <c r="G74" s="204" t="s">
        <v>395</v>
      </c>
      <c r="H74" s="186"/>
      <c r="I74" s="186"/>
      <c r="J74" s="186"/>
      <c r="K74" s="186"/>
      <c r="L74" s="186"/>
      <c r="M74" s="186"/>
      <c r="N74" s="186"/>
      <c r="O74" s="186"/>
      <c r="P74" s="186"/>
      <c r="Q74" s="186"/>
      <c r="R74" s="186"/>
      <c r="S74" s="186"/>
      <c r="T74" s="186"/>
      <c r="U74" s="186"/>
      <c r="V74" s="186"/>
      <c r="W74" s="186"/>
      <c r="X74" s="187"/>
      <c r="Y74" s="190" t="s">
        <v>66</v>
      </c>
      <c r="Z74" s="191"/>
      <c r="AA74" s="192"/>
      <c r="AB74" s="193" t="s">
        <v>393</v>
      </c>
      <c r="AC74" s="194"/>
      <c r="AD74" s="195"/>
      <c r="AE74" s="84" t="s">
        <v>390</v>
      </c>
      <c r="AF74" s="85"/>
      <c r="AG74" s="85"/>
      <c r="AH74" s="85"/>
      <c r="AI74" s="86"/>
      <c r="AJ74" s="84">
        <v>702</v>
      </c>
      <c r="AK74" s="85"/>
      <c r="AL74" s="85"/>
      <c r="AM74" s="85"/>
      <c r="AN74" s="86"/>
      <c r="AO74" s="84">
        <v>1344</v>
      </c>
      <c r="AP74" s="85"/>
      <c r="AQ74" s="85"/>
      <c r="AR74" s="85"/>
      <c r="AS74" s="86"/>
      <c r="AT74" s="196"/>
      <c r="AU74" s="196"/>
      <c r="AV74" s="196"/>
      <c r="AW74" s="196"/>
      <c r="AX74" s="197"/>
      <c r="AY74" s="10"/>
      <c r="AZ74" s="10"/>
      <c r="BA74" s="10"/>
      <c r="BB74" s="10"/>
      <c r="BC74" s="10"/>
    </row>
    <row r="75" spans="1:60" ht="22.5" customHeight="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t="s">
        <v>393</v>
      </c>
      <c r="AC75" s="202"/>
      <c r="AD75" s="203"/>
      <c r="AE75" s="84" t="s">
        <v>390</v>
      </c>
      <c r="AF75" s="85"/>
      <c r="AG75" s="85"/>
      <c r="AH75" s="85"/>
      <c r="AI75" s="86"/>
      <c r="AJ75" s="84" t="s">
        <v>390</v>
      </c>
      <c r="AK75" s="85"/>
      <c r="AL75" s="85"/>
      <c r="AM75" s="85"/>
      <c r="AN75" s="86"/>
      <c r="AO75" s="84" t="s">
        <v>390</v>
      </c>
      <c r="AP75" s="85"/>
      <c r="AQ75" s="85"/>
      <c r="AR75" s="85"/>
      <c r="AS75" s="86"/>
      <c r="AT75" s="84" t="s">
        <v>390</v>
      </c>
      <c r="AU75" s="85"/>
      <c r="AV75" s="85"/>
      <c r="AW75" s="85"/>
      <c r="AX75" s="87"/>
      <c r="AY75" s="10"/>
      <c r="AZ75" s="10"/>
      <c r="BA75" s="10"/>
      <c r="BB75" s="10"/>
      <c r="BC75" s="10"/>
      <c r="BD75" s="10"/>
      <c r="BE75" s="10"/>
      <c r="BF75" s="10"/>
      <c r="BG75" s="10"/>
      <c r="BH75" s="10"/>
    </row>
    <row r="76" spans="1:50" ht="31.5" customHeight="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55" ht="22.5" customHeight="1">
      <c r="A77" s="176"/>
      <c r="B77" s="177"/>
      <c r="C77" s="177"/>
      <c r="D77" s="177"/>
      <c r="E77" s="177"/>
      <c r="F77" s="178"/>
      <c r="G77" s="186" t="s">
        <v>392</v>
      </c>
      <c r="H77" s="186"/>
      <c r="I77" s="186"/>
      <c r="J77" s="186"/>
      <c r="K77" s="186"/>
      <c r="L77" s="186"/>
      <c r="M77" s="186"/>
      <c r="N77" s="186"/>
      <c r="O77" s="186"/>
      <c r="P77" s="186"/>
      <c r="Q77" s="186"/>
      <c r="R77" s="186"/>
      <c r="S77" s="186"/>
      <c r="T77" s="186"/>
      <c r="U77" s="186"/>
      <c r="V77" s="186"/>
      <c r="W77" s="186"/>
      <c r="X77" s="187"/>
      <c r="Y77" s="190" t="s">
        <v>66</v>
      </c>
      <c r="Z77" s="191"/>
      <c r="AA77" s="192"/>
      <c r="AB77" s="193" t="s">
        <v>393</v>
      </c>
      <c r="AC77" s="194"/>
      <c r="AD77" s="195"/>
      <c r="AE77" s="84" t="s">
        <v>390</v>
      </c>
      <c r="AF77" s="85"/>
      <c r="AG77" s="85"/>
      <c r="AH77" s="85"/>
      <c r="AI77" s="86"/>
      <c r="AJ77" s="84">
        <v>46</v>
      </c>
      <c r="AK77" s="85"/>
      <c r="AL77" s="85"/>
      <c r="AM77" s="85"/>
      <c r="AN77" s="86"/>
      <c r="AO77" s="84">
        <v>82</v>
      </c>
      <c r="AP77" s="85"/>
      <c r="AQ77" s="85"/>
      <c r="AR77" s="85"/>
      <c r="AS77" s="86"/>
      <c r="AT77" s="196"/>
      <c r="AU77" s="196"/>
      <c r="AV77" s="196"/>
      <c r="AW77" s="196"/>
      <c r="AX77" s="197"/>
      <c r="AY77" s="10"/>
      <c r="AZ77" s="10"/>
      <c r="BA77" s="10"/>
      <c r="BB77" s="10"/>
      <c r="BC77" s="10"/>
    </row>
    <row r="78" spans="1:60" ht="22.5" customHeight="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t="s">
        <v>393</v>
      </c>
      <c r="AC78" s="202"/>
      <c r="AD78" s="203"/>
      <c r="AE78" s="84" t="s">
        <v>390</v>
      </c>
      <c r="AF78" s="85"/>
      <c r="AG78" s="85"/>
      <c r="AH78" s="85"/>
      <c r="AI78" s="86"/>
      <c r="AJ78" s="84" t="s">
        <v>390</v>
      </c>
      <c r="AK78" s="85"/>
      <c r="AL78" s="85"/>
      <c r="AM78" s="85"/>
      <c r="AN78" s="86"/>
      <c r="AO78" s="84" t="s">
        <v>390</v>
      </c>
      <c r="AP78" s="85"/>
      <c r="AQ78" s="85"/>
      <c r="AR78" s="85"/>
      <c r="AS78" s="86"/>
      <c r="AT78" s="84" t="s">
        <v>390</v>
      </c>
      <c r="AU78" s="85"/>
      <c r="AV78" s="85"/>
      <c r="AW78" s="85"/>
      <c r="AX78" s="87"/>
      <c r="AY78" s="10"/>
      <c r="AZ78" s="10"/>
      <c r="BA78" s="10"/>
      <c r="BB78" s="10"/>
      <c r="BC78" s="10"/>
      <c r="BD78" s="10"/>
      <c r="BE78" s="10"/>
      <c r="BF78" s="10"/>
      <c r="BG78" s="10"/>
      <c r="BH78" s="10"/>
    </row>
    <row r="79" spans="1:50" ht="31.5" customHeight="1" hidden="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55" ht="22.5" customHeight="1" hidden="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customHeight="1" hidden="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50" ht="22.5" customHeight="1">
      <c r="A83" s="120"/>
      <c r="B83" s="118"/>
      <c r="C83" s="118"/>
      <c r="D83" s="118"/>
      <c r="E83" s="118"/>
      <c r="F83" s="119"/>
      <c r="G83" s="135" t="s">
        <v>396</v>
      </c>
      <c r="H83" s="135"/>
      <c r="I83" s="135"/>
      <c r="J83" s="135"/>
      <c r="K83" s="135"/>
      <c r="L83" s="135"/>
      <c r="M83" s="135"/>
      <c r="N83" s="135"/>
      <c r="O83" s="135"/>
      <c r="P83" s="135"/>
      <c r="Q83" s="135"/>
      <c r="R83" s="135"/>
      <c r="S83" s="135"/>
      <c r="T83" s="135"/>
      <c r="U83" s="135"/>
      <c r="V83" s="135"/>
      <c r="W83" s="135"/>
      <c r="X83" s="135"/>
      <c r="Y83" s="137" t="s">
        <v>17</v>
      </c>
      <c r="Z83" s="138"/>
      <c r="AA83" s="139"/>
      <c r="AB83" s="172" t="s">
        <v>397</v>
      </c>
      <c r="AC83" s="141"/>
      <c r="AD83" s="142"/>
      <c r="AE83" s="143" t="s">
        <v>390</v>
      </c>
      <c r="AF83" s="144"/>
      <c r="AG83" s="144"/>
      <c r="AH83" s="144"/>
      <c r="AI83" s="144"/>
      <c r="AJ83" s="143">
        <v>1614</v>
      </c>
      <c r="AK83" s="144"/>
      <c r="AL83" s="144"/>
      <c r="AM83" s="144"/>
      <c r="AN83" s="144"/>
      <c r="AO83" s="143">
        <v>6345</v>
      </c>
      <c r="AP83" s="144"/>
      <c r="AQ83" s="144"/>
      <c r="AR83" s="144"/>
      <c r="AS83" s="144"/>
      <c r="AT83" s="84" t="s">
        <v>390</v>
      </c>
      <c r="AU83" s="85"/>
      <c r="AV83" s="85"/>
      <c r="AW83" s="85"/>
      <c r="AX83" s="87"/>
    </row>
    <row r="84" spans="1:50" ht="46.5"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380</v>
      </c>
      <c r="AC84" s="149"/>
      <c r="AD84" s="150"/>
      <c r="AE84" s="148"/>
      <c r="AF84" s="149"/>
      <c r="AG84" s="149"/>
      <c r="AH84" s="149"/>
      <c r="AI84" s="150"/>
      <c r="AJ84" s="148" t="s">
        <v>398</v>
      </c>
      <c r="AK84" s="149"/>
      <c r="AL84" s="149"/>
      <c r="AM84" s="149"/>
      <c r="AN84" s="150"/>
      <c r="AO84" s="148" t="s">
        <v>414</v>
      </c>
      <c r="AP84" s="149"/>
      <c r="AQ84" s="149"/>
      <c r="AR84" s="149"/>
      <c r="AS84" s="150"/>
      <c r="AT84" s="148"/>
      <c r="AU84" s="149"/>
      <c r="AV84" s="149"/>
      <c r="AW84" s="149"/>
      <c r="AX84" s="151"/>
    </row>
    <row r="85" spans="1:50" ht="32.25" customHeight="1" hidden="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50" ht="22.5" customHeight="1" hidden="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50" ht="46.5" customHeight="1" hidden="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50" ht="32.25" customHeight="1" hidden="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50" ht="22.5" customHeight="1" hidden="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50" ht="46.5" customHeight="1" hidden="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50" ht="32.25" customHeight="1" hidden="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50" ht="22.5" customHeight="1" hidden="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50" ht="46.5" customHeight="1" hidden="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50" ht="32.25" customHeight="1" hidden="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50" ht="22.5" customHeight="1" hidden="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50" ht="46.5" customHeight="1" hidden="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2.5" customHeight="1">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2.5" customHeight="1">
      <c r="A98" s="368"/>
      <c r="B98" s="369"/>
      <c r="C98" s="403" t="s">
        <v>399</v>
      </c>
      <c r="D98" s="404"/>
      <c r="E98" s="404"/>
      <c r="F98" s="404"/>
      <c r="G98" s="404"/>
      <c r="H98" s="404"/>
      <c r="I98" s="404"/>
      <c r="J98" s="404"/>
      <c r="K98" s="405"/>
      <c r="L98" s="62">
        <v>218</v>
      </c>
      <c r="M98" s="63"/>
      <c r="N98" s="63"/>
      <c r="O98" s="63"/>
      <c r="P98" s="63"/>
      <c r="Q98" s="64"/>
      <c r="R98" s="62"/>
      <c r="S98" s="63"/>
      <c r="T98" s="63"/>
      <c r="U98" s="63"/>
      <c r="V98" s="63"/>
      <c r="W98" s="64"/>
      <c r="X98" s="667"/>
      <c r="Y98" s="668"/>
      <c r="Z98" s="668"/>
      <c r="AA98" s="668"/>
      <c r="AB98" s="668"/>
      <c r="AC98" s="668"/>
      <c r="AD98" s="668"/>
      <c r="AE98" s="668"/>
      <c r="AF98" s="668"/>
      <c r="AG98" s="668"/>
      <c r="AH98" s="668"/>
      <c r="AI98" s="668"/>
      <c r="AJ98" s="668"/>
      <c r="AK98" s="668"/>
      <c r="AL98" s="668"/>
      <c r="AM98" s="668"/>
      <c r="AN98" s="668"/>
      <c r="AO98" s="668"/>
      <c r="AP98" s="668"/>
      <c r="AQ98" s="668"/>
      <c r="AR98" s="668"/>
      <c r="AS98" s="668"/>
      <c r="AT98" s="668"/>
      <c r="AU98" s="668"/>
      <c r="AV98" s="668"/>
      <c r="AW98" s="668"/>
      <c r="AX98" s="669"/>
    </row>
    <row r="99" spans="1:50" ht="22.5" customHeight="1">
      <c r="A99" s="368"/>
      <c r="B99" s="369"/>
      <c r="C99" s="152"/>
      <c r="D99" s="153"/>
      <c r="E99" s="153"/>
      <c r="F99" s="153"/>
      <c r="G99" s="153"/>
      <c r="H99" s="153"/>
      <c r="I99" s="153"/>
      <c r="J99" s="153"/>
      <c r="K99" s="154"/>
      <c r="L99" s="62"/>
      <c r="M99" s="63"/>
      <c r="N99" s="63"/>
      <c r="O99" s="63"/>
      <c r="P99" s="63"/>
      <c r="Q99" s="64"/>
      <c r="R99" s="62"/>
      <c r="S99" s="63"/>
      <c r="T99" s="63"/>
      <c r="U99" s="63"/>
      <c r="V99" s="63"/>
      <c r="W99" s="64"/>
      <c r="X99" s="670"/>
      <c r="Y99" s="671"/>
      <c r="Z99" s="671"/>
      <c r="AA99" s="671"/>
      <c r="AB99" s="671"/>
      <c r="AC99" s="671"/>
      <c r="AD99" s="671"/>
      <c r="AE99" s="671"/>
      <c r="AF99" s="671"/>
      <c r="AG99" s="671"/>
      <c r="AH99" s="671"/>
      <c r="AI99" s="671"/>
      <c r="AJ99" s="671"/>
      <c r="AK99" s="671"/>
      <c r="AL99" s="671"/>
      <c r="AM99" s="671"/>
      <c r="AN99" s="671"/>
      <c r="AO99" s="671"/>
      <c r="AP99" s="671"/>
      <c r="AQ99" s="671"/>
      <c r="AR99" s="671"/>
      <c r="AS99" s="671"/>
      <c r="AT99" s="671"/>
      <c r="AU99" s="671"/>
      <c r="AV99" s="671"/>
      <c r="AW99" s="671"/>
      <c r="AX99" s="672"/>
    </row>
    <row r="100" spans="1:50" ht="22.5" customHeight="1">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70"/>
      <c r="Y100" s="671"/>
      <c r="Z100" s="671"/>
      <c r="AA100" s="671"/>
      <c r="AB100" s="671"/>
      <c r="AC100" s="671"/>
      <c r="AD100" s="671"/>
      <c r="AE100" s="671"/>
      <c r="AF100" s="671"/>
      <c r="AG100" s="671"/>
      <c r="AH100" s="671"/>
      <c r="AI100" s="671"/>
      <c r="AJ100" s="671"/>
      <c r="AK100" s="671"/>
      <c r="AL100" s="671"/>
      <c r="AM100" s="671"/>
      <c r="AN100" s="671"/>
      <c r="AO100" s="671"/>
      <c r="AP100" s="671"/>
      <c r="AQ100" s="671"/>
      <c r="AR100" s="671"/>
      <c r="AS100" s="671"/>
      <c r="AT100" s="671"/>
      <c r="AU100" s="671"/>
      <c r="AV100" s="671"/>
      <c r="AW100" s="671"/>
      <c r="AX100" s="672"/>
    </row>
    <row r="101" spans="1:50" ht="22.5" customHeight="1">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70"/>
      <c r="Y101" s="671"/>
      <c r="Z101" s="671"/>
      <c r="AA101" s="671"/>
      <c r="AB101" s="671"/>
      <c r="AC101" s="671"/>
      <c r="AD101" s="671"/>
      <c r="AE101" s="671"/>
      <c r="AF101" s="671"/>
      <c r="AG101" s="671"/>
      <c r="AH101" s="671"/>
      <c r="AI101" s="671"/>
      <c r="AJ101" s="671"/>
      <c r="AK101" s="671"/>
      <c r="AL101" s="671"/>
      <c r="AM101" s="671"/>
      <c r="AN101" s="671"/>
      <c r="AO101" s="671"/>
      <c r="AP101" s="671"/>
      <c r="AQ101" s="671"/>
      <c r="AR101" s="671"/>
      <c r="AS101" s="671"/>
      <c r="AT101" s="671"/>
      <c r="AU101" s="671"/>
      <c r="AV101" s="671"/>
      <c r="AW101" s="671"/>
      <c r="AX101" s="672"/>
    </row>
    <row r="102" spans="1:50" ht="22.5" customHeight="1">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70"/>
      <c r="Y102" s="671"/>
      <c r="Z102" s="671"/>
      <c r="AA102" s="671"/>
      <c r="AB102" s="671"/>
      <c r="AC102" s="671"/>
      <c r="AD102" s="671"/>
      <c r="AE102" s="671"/>
      <c r="AF102" s="671"/>
      <c r="AG102" s="671"/>
      <c r="AH102" s="671"/>
      <c r="AI102" s="671"/>
      <c r="AJ102" s="671"/>
      <c r="AK102" s="671"/>
      <c r="AL102" s="671"/>
      <c r="AM102" s="671"/>
      <c r="AN102" s="671"/>
      <c r="AO102" s="671"/>
      <c r="AP102" s="671"/>
      <c r="AQ102" s="671"/>
      <c r="AR102" s="671"/>
      <c r="AS102" s="671"/>
      <c r="AT102" s="671"/>
      <c r="AU102" s="671"/>
      <c r="AV102" s="671"/>
      <c r="AW102" s="671"/>
      <c r="AX102" s="672"/>
    </row>
    <row r="103" spans="1:50" ht="22.5" customHeight="1">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70"/>
      <c r="Y103" s="671"/>
      <c r="Z103" s="671"/>
      <c r="AA103" s="671"/>
      <c r="AB103" s="671"/>
      <c r="AC103" s="671"/>
      <c r="AD103" s="671"/>
      <c r="AE103" s="671"/>
      <c r="AF103" s="671"/>
      <c r="AG103" s="671"/>
      <c r="AH103" s="671"/>
      <c r="AI103" s="671"/>
      <c r="AJ103" s="671"/>
      <c r="AK103" s="671"/>
      <c r="AL103" s="671"/>
      <c r="AM103" s="671"/>
      <c r="AN103" s="671"/>
      <c r="AO103" s="671"/>
      <c r="AP103" s="671"/>
      <c r="AQ103" s="671"/>
      <c r="AR103" s="671"/>
      <c r="AS103" s="671"/>
      <c r="AT103" s="671"/>
      <c r="AU103" s="671"/>
      <c r="AV103" s="671"/>
      <c r="AW103" s="671"/>
      <c r="AX103" s="672"/>
    </row>
    <row r="104" spans="1:50" ht="21" customHeight="1" thickBot="1">
      <c r="A104" s="370"/>
      <c r="B104" s="371"/>
      <c r="C104" s="360" t="s">
        <v>22</v>
      </c>
      <c r="D104" s="361"/>
      <c r="E104" s="361"/>
      <c r="F104" s="361"/>
      <c r="G104" s="361"/>
      <c r="H104" s="361"/>
      <c r="I104" s="361"/>
      <c r="J104" s="361"/>
      <c r="K104" s="362"/>
      <c r="L104" s="363">
        <f>SUM(L98:Q103)</f>
        <v>218</v>
      </c>
      <c r="M104" s="364"/>
      <c r="N104" s="364"/>
      <c r="O104" s="364"/>
      <c r="P104" s="364"/>
      <c r="Q104" s="365"/>
      <c r="R104" s="363">
        <f>SUM(R98:W103)</f>
        <v>0</v>
      </c>
      <c r="S104" s="364"/>
      <c r="T104" s="364"/>
      <c r="U104" s="364"/>
      <c r="V104" s="364"/>
      <c r="W104" s="365"/>
      <c r="X104" s="673"/>
      <c r="Y104" s="674"/>
      <c r="Z104" s="674"/>
      <c r="AA104" s="674"/>
      <c r="AB104" s="674"/>
      <c r="AC104" s="674"/>
      <c r="AD104" s="674"/>
      <c r="AE104" s="674"/>
      <c r="AF104" s="674"/>
      <c r="AG104" s="674"/>
      <c r="AH104" s="674"/>
      <c r="AI104" s="674"/>
      <c r="AJ104" s="674"/>
      <c r="AK104" s="674"/>
      <c r="AL104" s="674"/>
      <c r="AM104" s="674"/>
      <c r="AN104" s="674"/>
      <c r="AO104" s="674"/>
      <c r="AP104" s="674"/>
      <c r="AQ104" s="674"/>
      <c r="AR104" s="674"/>
      <c r="AS104" s="674"/>
      <c r="AT104" s="674"/>
      <c r="AU104" s="674"/>
      <c r="AV104" s="674"/>
      <c r="AW104" s="674"/>
      <c r="AX104" s="675"/>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23" t="s">
        <v>38</v>
      </c>
      <c r="AH107" s="586"/>
      <c r="AI107" s="586"/>
      <c r="AJ107" s="586"/>
      <c r="AK107" s="586"/>
      <c r="AL107" s="586"/>
      <c r="AM107" s="586"/>
      <c r="AN107" s="586"/>
      <c r="AO107" s="586"/>
      <c r="AP107" s="586"/>
      <c r="AQ107" s="586"/>
      <c r="AR107" s="586"/>
      <c r="AS107" s="586"/>
      <c r="AT107" s="586"/>
      <c r="AU107" s="586"/>
      <c r="AV107" s="586"/>
      <c r="AW107" s="586"/>
      <c r="AX107" s="624"/>
    </row>
    <row r="108" spans="1:50" ht="84" customHeight="1">
      <c r="A108" s="297" t="s">
        <v>312</v>
      </c>
      <c r="B108" s="298"/>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8" t="s">
        <v>385</v>
      </c>
      <c r="AE108" s="599"/>
      <c r="AF108" s="599"/>
      <c r="AG108" s="592" t="s">
        <v>401</v>
      </c>
      <c r="AH108" s="593"/>
      <c r="AI108" s="593"/>
      <c r="AJ108" s="593"/>
      <c r="AK108" s="593"/>
      <c r="AL108" s="593"/>
      <c r="AM108" s="593"/>
      <c r="AN108" s="593"/>
      <c r="AO108" s="593"/>
      <c r="AP108" s="593"/>
      <c r="AQ108" s="593"/>
      <c r="AR108" s="593"/>
      <c r="AS108" s="593"/>
      <c r="AT108" s="593"/>
      <c r="AU108" s="593"/>
      <c r="AV108" s="593"/>
      <c r="AW108" s="593"/>
      <c r="AX108" s="594"/>
    </row>
    <row r="109" spans="1:50" ht="51.75" customHeight="1">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385</v>
      </c>
      <c r="AE109" s="432"/>
      <c r="AF109" s="432"/>
      <c r="AG109" s="595" t="s">
        <v>402</v>
      </c>
      <c r="AH109" s="596"/>
      <c r="AI109" s="596"/>
      <c r="AJ109" s="596"/>
      <c r="AK109" s="596"/>
      <c r="AL109" s="596"/>
      <c r="AM109" s="596"/>
      <c r="AN109" s="596"/>
      <c r="AO109" s="596"/>
      <c r="AP109" s="596"/>
      <c r="AQ109" s="596"/>
      <c r="AR109" s="596"/>
      <c r="AS109" s="596"/>
      <c r="AT109" s="596"/>
      <c r="AU109" s="596"/>
      <c r="AV109" s="596"/>
      <c r="AW109" s="596"/>
      <c r="AX109" s="597"/>
    </row>
    <row r="110" spans="1:50" ht="30" customHeight="1">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5" t="s">
        <v>400</v>
      </c>
      <c r="AE110" s="576"/>
      <c r="AF110" s="576"/>
      <c r="AG110" s="520" t="s">
        <v>400</v>
      </c>
      <c r="AH110" s="188"/>
      <c r="AI110" s="188"/>
      <c r="AJ110" s="188"/>
      <c r="AK110" s="188"/>
      <c r="AL110" s="188"/>
      <c r="AM110" s="188"/>
      <c r="AN110" s="188"/>
      <c r="AO110" s="188"/>
      <c r="AP110" s="188"/>
      <c r="AQ110" s="188"/>
      <c r="AR110" s="188"/>
      <c r="AS110" s="188"/>
      <c r="AT110" s="188"/>
      <c r="AU110" s="188"/>
      <c r="AV110" s="188"/>
      <c r="AW110" s="188"/>
      <c r="AX110" s="521"/>
    </row>
    <row r="111" spans="1:50" ht="122.25" customHeight="1">
      <c r="A111" s="540" t="s">
        <v>46</v>
      </c>
      <c r="B111" s="577"/>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385</v>
      </c>
      <c r="AE111" s="428"/>
      <c r="AF111" s="428"/>
      <c r="AG111" s="291" t="s">
        <v>403</v>
      </c>
      <c r="AH111" s="292"/>
      <c r="AI111" s="292"/>
      <c r="AJ111" s="292"/>
      <c r="AK111" s="292"/>
      <c r="AL111" s="292"/>
      <c r="AM111" s="292"/>
      <c r="AN111" s="292"/>
      <c r="AO111" s="292"/>
      <c r="AP111" s="292"/>
      <c r="AQ111" s="292"/>
      <c r="AR111" s="292"/>
      <c r="AS111" s="292"/>
      <c r="AT111" s="292"/>
      <c r="AU111" s="292"/>
      <c r="AV111" s="292"/>
      <c r="AW111" s="292"/>
      <c r="AX111" s="293"/>
    </row>
    <row r="112" spans="1:50" ht="37.5" customHeight="1">
      <c r="A112" s="578"/>
      <c r="B112" s="579"/>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385</v>
      </c>
      <c r="AE112" s="432"/>
      <c r="AF112" s="432"/>
      <c r="AG112" s="294" t="s">
        <v>404</v>
      </c>
      <c r="AH112" s="295"/>
      <c r="AI112" s="295"/>
      <c r="AJ112" s="295"/>
      <c r="AK112" s="295"/>
      <c r="AL112" s="295"/>
      <c r="AM112" s="295"/>
      <c r="AN112" s="295"/>
      <c r="AO112" s="295"/>
      <c r="AP112" s="295"/>
      <c r="AQ112" s="295"/>
      <c r="AR112" s="295"/>
      <c r="AS112" s="295"/>
      <c r="AT112" s="295"/>
      <c r="AU112" s="295"/>
      <c r="AV112" s="295"/>
      <c r="AW112" s="295"/>
      <c r="AX112" s="296"/>
    </row>
    <row r="113" spans="1:50" ht="81.75" customHeight="1">
      <c r="A113" s="578"/>
      <c r="B113" s="579"/>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385</v>
      </c>
      <c r="AE113" s="432"/>
      <c r="AF113" s="432"/>
      <c r="AG113" s="522" t="s">
        <v>417</v>
      </c>
      <c r="AH113" s="295"/>
      <c r="AI113" s="295"/>
      <c r="AJ113" s="295"/>
      <c r="AK113" s="295"/>
      <c r="AL113" s="295"/>
      <c r="AM113" s="295"/>
      <c r="AN113" s="295"/>
      <c r="AO113" s="295"/>
      <c r="AP113" s="295"/>
      <c r="AQ113" s="295"/>
      <c r="AR113" s="295"/>
      <c r="AS113" s="295"/>
      <c r="AT113" s="295"/>
      <c r="AU113" s="295"/>
      <c r="AV113" s="295"/>
      <c r="AW113" s="295"/>
      <c r="AX113" s="296"/>
    </row>
    <row r="114" spans="1:50" ht="18.75" customHeight="1">
      <c r="A114" s="578"/>
      <c r="B114" s="579"/>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400</v>
      </c>
      <c r="AE114" s="432"/>
      <c r="AF114" s="432"/>
      <c r="AG114" s="522" t="s">
        <v>400</v>
      </c>
      <c r="AH114" s="295"/>
      <c r="AI114" s="295"/>
      <c r="AJ114" s="295"/>
      <c r="AK114" s="295"/>
      <c r="AL114" s="295"/>
      <c r="AM114" s="295"/>
      <c r="AN114" s="295"/>
      <c r="AO114" s="295"/>
      <c r="AP114" s="295"/>
      <c r="AQ114" s="295"/>
      <c r="AR114" s="295"/>
      <c r="AS114" s="295"/>
      <c r="AT114" s="295"/>
      <c r="AU114" s="295"/>
      <c r="AV114" s="295"/>
      <c r="AW114" s="295"/>
      <c r="AX114" s="296"/>
    </row>
    <row r="115" spans="1:50" ht="38.25" customHeight="1">
      <c r="A115" s="578"/>
      <c r="B115" s="579"/>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385</v>
      </c>
      <c r="AE115" s="432"/>
      <c r="AF115" s="432"/>
      <c r="AG115" s="522" t="s">
        <v>419</v>
      </c>
      <c r="AH115" s="295"/>
      <c r="AI115" s="295"/>
      <c r="AJ115" s="295"/>
      <c r="AK115" s="295"/>
      <c r="AL115" s="295"/>
      <c r="AM115" s="295"/>
      <c r="AN115" s="295"/>
      <c r="AO115" s="295"/>
      <c r="AP115" s="295"/>
      <c r="AQ115" s="295"/>
      <c r="AR115" s="295"/>
      <c r="AS115" s="295"/>
      <c r="AT115" s="295"/>
      <c r="AU115" s="295"/>
      <c r="AV115" s="295"/>
      <c r="AW115" s="295"/>
      <c r="AX115" s="296"/>
    </row>
    <row r="116" spans="1:64" ht="36" customHeight="1">
      <c r="A116" s="578"/>
      <c r="B116" s="579"/>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7" t="s">
        <v>400</v>
      </c>
      <c r="AE116" s="628"/>
      <c r="AF116" s="628"/>
      <c r="AG116" s="356" t="s">
        <v>424</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2" ht="42" customHeight="1">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5" t="s">
        <v>385</v>
      </c>
      <c r="AE117" s="576"/>
      <c r="AF117" s="585"/>
      <c r="AG117" s="590" t="s">
        <v>405</v>
      </c>
      <c r="AH117" s="425"/>
      <c r="AI117" s="425"/>
      <c r="AJ117" s="425"/>
      <c r="AK117" s="425"/>
      <c r="AL117" s="425"/>
      <c r="AM117" s="425"/>
      <c r="AN117" s="425"/>
      <c r="AO117" s="425"/>
      <c r="AP117" s="425"/>
      <c r="AQ117" s="425"/>
      <c r="AR117" s="425"/>
      <c r="AS117" s="425"/>
      <c r="AT117" s="425"/>
      <c r="AU117" s="425"/>
      <c r="AV117" s="425"/>
      <c r="AW117" s="425"/>
      <c r="AX117" s="591"/>
      <c r="BG117" s="10"/>
      <c r="BH117" s="10"/>
      <c r="BI117" s="10"/>
      <c r="BJ117" s="10"/>
    </row>
    <row r="118" spans="1:50" ht="58.5" customHeight="1">
      <c r="A118" s="540" t="s">
        <v>47</v>
      </c>
      <c r="B118" s="577"/>
      <c r="C118" s="629" t="s">
        <v>81</v>
      </c>
      <c r="D118" s="630"/>
      <c r="E118" s="630"/>
      <c r="F118" s="630"/>
      <c r="G118" s="630"/>
      <c r="H118" s="630"/>
      <c r="I118" s="630"/>
      <c r="J118" s="630"/>
      <c r="K118" s="630"/>
      <c r="L118" s="630"/>
      <c r="M118" s="630"/>
      <c r="N118" s="630"/>
      <c r="O118" s="630"/>
      <c r="P118" s="630"/>
      <c r="Q118" s="630"/>
      <c r="R118" s="630"/>
      <c r="S118" s="630"/>
      <c r="T118" s="630"/>
      <c r="U118" s="630"/>
      <c r="V118" s="630"/>
      <c r="W118" s="630"/>
      <c r="X118" s="630"/>
      <c r="Y118" s="630"/>
      <c r="Z118" s="630"/>
      <c r="AA118" s="630"/>
      <c r="AB118" s="630"/>
      <c r="AC118" s="631"/>
      <c r="AD118" s="427" t="s">
        <v>385</v>
      </c>
      <c r="AE118" s="428"/>
      <c r="AF118" s="632"/>
      <c r="AG118" s="633" t="s">
        <v>413</v>
      </c>
      <c r="AH118" s="292"/>
      <c r="AI118" s="292"/>
      <c r="AJ118" s="292"/>
      <c r="AK118" s="292"/>
      <c r="AL118" s="292"/>
      <c r="AM118" s="292"/>
      <c r="AN118" s="292"/>
      <c r="AO118" s="292"/>
      <c r="AP118" s="292"/>
      <c r="AQ118" s="292"/>
      <c r="AR118" s="292"/>
      <c r="AS118" s="292"/>
      <c r="AT118" s="292"/>
      <c r="AU118" s="292"/>
      <c r="AV118" s="292"/>
      <c r="AW118" s="292"/>
      <c r="AX118" s="293"/>
    </row>
    <row r="119" spans="1:50" ht="30" customHeight="1">
      <c r="A119" s="578"/>
      <c r="B119" s="579"/>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600" t="s">
        <v>400</v>
      </c>
      <c r="AE119" s="601"/>
      <c r="AF119" s="601"/>
      <c r="AG119" s="294" t="s">
        <v>400</v>
      </c>
      <c r="AH119" s="295"/>
      <c r="AI119" s="295"/>
      <c r="AJ119" s="295"/>
      <c r="AK119" s="295"/>
      <c r="AL119" s="295"/>
      <c r="AM119" s="295"/>
      <c r="AN119" s="295"/>
      <c r="AO119" s="295"/>
      <c r="AP119" s="295"/>
      <c r="AQ119" s="295"/>
      <c r="AR119" s="295"/>
      <c r="AS119" s="295"/>
      <c r="AT119" s="295"/>
      <c r="AU119" s="295"/>
      <c r="AV119" s="295"/>
      <c r="AW119" s="295"/>
      <c r="AX119" s="296"/>
    </row>
    <row r="120" spans="1:50" ht="18" customHeight="1">
      <c r="A120" s="578"/>
      <c r="B120" s="579"/>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400</v>
      </c>
      <c r="AE120" s="432"/>
      <c r="AF120" s="432"/>
      <c r="AG120" s="294" t="s">
        <v>400</v>
      </c>
      <c r="AH120" s="295"/>
      <c r="AI120" s="295"/>
      <c r="AJ120" s="295"/>
      <c r="AK120" s="295"/>
      <c r="AL120" s="295"/>
      <c r="AM120" s="295"/>
      <c r="AN120" s="295"/>
      <c r="AO120" s="295"/>
      <c r="AP120" s="295"/>
      <c r="AQ120" s="295"/>
      <c r="AR120" s="295"/>
      <c r="AS120" s="295"/>
      <c r="AT120" s="295"/>
      <c r="AU120" s="295"/>
      <c r="AV120" s="295"/>
      <c r="AW120" s="295"/>
      <c r="AX120" s="296"/>
    </row>
    <row r="121" spans="1:50" ht="56.25" customHeight="1">
      <c r="A121" s="580"/>
      <c r="B121" s="581"/>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c r="AE121" s="432"/>
      <c r="AF121" s="432"/>
      <c r="AG121" s="589" t="s">
        <v>420</v>
      </c>
      <c r="AH121" s="188"/>
      <c r="AI121" s="188"/>
      <c r="AJ121" s="188"/>
      <c r="AK121" s="188"/>
      <c r="AL121" s="188"/>
      <c r="AM121" s="188"/>
      <c r="AN121" s="188"/>
      <c r="AO121" s="188"/>
      <c r="AP121" s="188"/>
      <c r="AQ121" s="188"/>
      <c r="AR121" s="188"/>
      <c r="AS121" s="188"/>
      <c r="AT121" s="188"/>
      <c r="AU121" s="188"/>
      <c r="AV121" s="188"/>
      <c r="AW121" s="188"/>
      <c r="AX121" s="521"/>
    </row>
    <row r="122" spans="1:50" ht="33" customHeight="1">
      <c r="A122" s="617" t="s">
        <v>80</v>
      </c>
      <c r="B122" s="618"/>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c r="AE122" s="428"/>
      <c r="AF122" s="428"/>
      <c r="AG122" s="568"/>
      <c r="AH122" s="186"/>
      <c r="AI122" s="186"/>
      <c r="AJ122" s="186"/>
      <c r="AK122" s="186"/>
      <c r="AL122" s="186"/>
      <c r="AM122" s="186"/>
      <c r="AN122" s="186"/>
      <c r="AO122" s="186"/>
      <c r="AP122" s="186"/>
      <c r="AQ122" s="186"/>
      <c r="AR122" s="186"/>
      <c r="AS122" s="186"/>
      <c r="AT122" s="186"/>
      <c r="AU122" s="186"/>
      <c r="AV122" s="186"/>
      <c r="AW122" s="186"/>
      <c r="AX122" s="569"/>
    </row>
    <row r="123" spans="1:50" ht="15.75" customHeight="1">
      <c r="A123" s="619"/>
      <c r="B123" s="620"/>
      <c r="C123" s="647" t="s">
        <v>87</v>
      </c>
      <c r="D123" s="648"/>
      <c r="E123" s="648"/>
      <c r="F123" s="648"/>
      <c r="G123" s="648"/>
      <c r="H123" s="648"/>
      <c r="I123" s="648"/>
      <c r="J123" s="648"/>
      <c r="K123" s="648"/>
      <c r="L123" s="648"/>
      <c r="M123" s="648"/>
      <c r="N123" s="648"/>
      <c r="O123" s="649"/>
      <c r="P123" s="641" t="s">
        <v>0</v>
      </c>
      <c r="Q123" s="650"/>
      <c r="R123" s="650"/>
      <c r="S123" s="651"/>
      <c r="T123" s="640" t="s">
        <v>30</v>
      </c>
      <c r="U123" s="641"/>
      <c r="V123" s="641"/>
      <c r="W123" s="641"/>
      <c r="X123" s="641"/>
      <c r="Y123" s="641"/>
      <c r="Z123" s="641"/>
      <c r="AA123" s="641"/>
      <c r="AB123" s="641"/>
      <c r="AC123" s="641"/>
      <c r="AD123" s="641"/>
      <c r="AE123" s="641"/>
      <c r="AF123" s="642"/>
      <c r="AG123" s="570"/>
      <c r="AH123" s="267"/>
      <c r="AI123" s="267"/>
      <c r="AJ123" s="267"/>
      <c r="AK123" s="267"/>
      <c r="AL123" s="267"/>
      <c r="AM123" s="267"/>
      <c r="AN123" s="267"/>
      <c r="AO123" s="267"/>
      <c r="AP123" s="267"/>
      <c r="AQ123" s="267"/>
      <c r="AR123" s="267"/>
      <c r="AS123" s="267"/>
      <c r="AT123" s="267"/>
      <c r="AU123" s="267"/>
      <c r="AV123" s="267"/>
      <c r="AW123" s="267"/>
      <c r="AX123" s="571"/>
    </row>
    <row r="124" spans="1:50" ht="26.25" customHeight="1">
      <c r="A124" s="619"/>
      <c r="B124" s="620"/>
      <c r="C124" s="634"/>
      <c r="D124" s="635"/>
      <c r="E124" s="635"/>
      <c r="F124" s="635"/>
      <c r="G124" s="635"/>
      <c r="H124" s="635"/>
      <c r="I124" s="635"/>
      <c r="J124" s="635"/>
      <c r="K124" s="635"/>
      <c r="L124" s="635"/>
      <c r="M124" s="635"/>
      <c r="N124" s="635"/>
      <c r="O124" s="636"/>
      <c r="P124" s="643"/>
      <c r="Q124" s="643"/>
      <c r="R124" s="643"/>
      <c r="S124" s="644"/>
      <c r="T124" s="625"/>
      <c r="U124" s="295"/>
      <c r="V124" s="295"/>
      <c r="W124" s="295"/>
      <c r="X124" s="295"/>
      <c r="Y124" s="295"/>
      <c r="Z124" s="295"/>
      <c r="AA124" s="295"/>
      <c r="AB124" s="295"/>
      <c r="AC124" s="295"/>
      <c r="AD124" s="295"/>
      <c r="AE124" s="295"/>
      <c r="AF124" s="626"/>
      <c r="AG124" s="570"/>
      <c r="AH124" s="267"/>
      <c r="AI124" s="267"/>
      <c r="AJ124" s="267"/>
      <c r="AK124" s="267"/>
      <c r="AL124" s="267"/>
      <c r="AM124" s="267"/>
      <c r="AN124" s="267"/>
      <c r="AO124" s="267"/>
      <c r="AP124" s="267"/>
      <c r="AQ124" s="267"/>
      <c r="AR124" s="267"/>
      <c r="AS124" s="267"/>
      <c r="AT124" s="267"/>
      <c r="AU124" s="267"/>
      <c r="AV124" s="267"/>
      <c r="AW124" s="267"/>
      <c r="AX124" s="571"/>
    </row>
    <row r="125" spans="1:50" ht="26.25" customHeight="1">
      <c r="A125" s="621"/>
      <c r="B125" s="622"/>
      <c r="C125" s="637"/>
      <c r="D125" s="638"/>
      <c r="E125" s="638"/>
      <c r="F125" s="638"/>
      <c r="G125" s="638"/>
      <c r="H125" s="638"/>
      <c r="I125" s="638"/>
      <c r="J125" s="638"/>
      <c r="K125" s="638"/>
      <c r="L125" s="638"/>
      <c r="M125" s="638"/>
      <c r="N125" s="638"/>
      <c r="O125" s="639"/>
      <c r="P125" s="645"/>
      <c r="Q125" s="645"/>
      <c r="R125" s="645"/>
      <c r="S125" s="646"/>
      <c r="T125" s="424"/>
      <c r="U125" s="425"/>
      <c r="V125" s="425"/>
      <c r="W125" s="425"/>
      <c r="X125" s="425"/>
      <c r="Y125" s="425"/>
      <c r="Z125" s="425"/>
      <c r="AA125" s="425"/>
      <c r="AB125" s="425"/>
      <c r="AC125" s="425"/>
      <c r="AD125" s="425"/>
      <c r="AE125" s="425"/>
      <c r="AF125" s="426"/>
      <c r="AG125" s="520"/>
      <c r="AH125" s="188"/>
      <c r="AI125" s="188"/>
      <c r="AJ125" s="188"/>
      <c r="AK125" s="188"/>
      <c r="AL125" s="188"/>
      <c r="AM125" s="188"/>
      <c r="AN125" s="188"/>
      <c r="AO125" s="188"/>
      <c r="AP125" s="188"/>
      <c r="AQ125" s="188"/>
      <c r="AR125" s="188"/>
      <c r="AS125" s="188"/>
      <c r="AT125" s="188"/>
      <c r="AU125" s="188"/>
      <c r="AV125" s="188"/>
      <c r="AW125" s="188"/>
      <c r="AX125" s="521"/>
    </row>
    <row r="126" spans="1:50" ht="90.75" customHeight="1">
      <c r="A126" s="540" t="s">
        <v>58</v>
      </c>
      <c r="B126" s="541"/>
      <c r="C126" s="382" t="s">
        <v>64</v>
      </c>
      <c r="D126" s="563"/>
      <c r="E126" s="563"/>
      <c r="F126" s="564"/>
      <c r="G126" s="534" t="s">
        <v>418</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66.75" customHeight="1" thickBot="1">
      <c r="A127" s="542"/>
      <c r="B127" s="543"/>
      <c r="C127" s="351" t="s">
        <v>68</v>
      </c>
      <c r="D127" s="352"/>
      <c r="E127" s="352"/>
      <c r="F127" s="353"/>
      <c r="G127" s="354" t="s">
        <v>406</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50" ht="21" customHeight="1">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c r="A129" s="562"/>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120" customHeight="1" thickBot="1">
      <c r="A131" s="537"/>
      <c r="B131" s="538"/>
      <c r="C131" s="538"/>
      <c r="D131" s="538"/>
      <c r="E131" s="539"/>
      <c r="F131" s="556"/>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99.75" customHeight="1" thickBot="1">
      <c r="A133" s="421"/>
      <c r="B133" s="422"/>
      <c r="C133" s="422"/>
      <c r="D133" s="422"/>
      <c r="E133" s="423"/>
      <c r="F133" s="559"/>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99.75" customHeight="1" thickBot="1">
      <c r="A135" s="602"/>
      <c r="B135" s="603"/>
      <c r="C135" s="603"/>
      <c r="D135" s="603"/>
      <c r="E135" s="603"/>
      <c r="F135" s="603"/>
      <c r="G135" s="603"/>
      <c r="H135" s="603"/>
      <c r="I135" s="603"/>
      <c r="J135" s="603"/>
      <c r="K135" s="603"/>
      <c r="L135" s="603"/>
      <c r="M135" s="603"/>
      <c r="N135" s="603"/>
      <c r="O135" s="603"/>
      <c r="P135" s="603"/>
      <c r="Q135" s="603"/>
      <c r="R135" s="603"/>
      <c r="S135" s="603"/>
      <c r="T135" s="603"/>
      <c r="U135" s="603"/>
      <c r="V135" s="603"/>
      <c r="W135" s="603"/>
      <c r="X135" s="603"/>
      <c r="Y135" s="603"/>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3"/>
      <c r="AV135" s="603"/>
      <c r="AW135" s="603"/>
      <c r="AX135" s="604"/>
    </row>
    <row r="136" spans="1:50" ht="19.5" customHeight="1">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5" customHeight="1">
      <c r="A137" s="394" t="s">
        <v>224</v>
      </c>
      <c r="B137" s="395"/>
      <c r="C137" s="395"/>
      <c r="D137" s="395"/>
      <c r="E137" s="395"/>
      <c r="F137" s="395"/>
      <c r="G137" s="408" t="s">
        <v>411</v>
      </c>
      <c r="H137" s="409"/>
      <c r="I137" s="409"/>
      <c r="J137" s="409"/>
      <c r="K137" s="409"/>
      <c r="L137" s="409"/>
      <c r="M137" s="409"/>
      <c r="N137" s="409"/>
      <c r="O137" s="409"/>
      <c r="P137" s="410"/>
      <c r="Q137" s="395" t="s">
        <v>225</v>
      </c>
      <c r="R137" s="395"/>
      <c r="S137" s="395"/>
      <c r="T137" s="395"/>
      <c r="U137" s="395"/>
      <c r="V137" s="395"/>
      <c r="W137" s="408" t="s">
        <v>411</v>
      </c>
      <c r="X137" s="409"/>
      <c r="Y137" s="409"/>
      <c r="Z137" s="409"/>
      <c r="AA137" s="409"/>
      <c r="AB137" s="409"/>
      <c r="AC137" s="409"/>
      <c r="AD137" s="409"/>
      <c r="AE137" s="409"/>
      <c r="AF137" s="410"/>
      <c r="AG137" s="395" t="s">
        <v>226</v>
      </c>
      <c r="AH137" s="395"/>
      <c r="AI137" s="395"/>
      <c r="AJ137" s="395"/>
      <c r="AK137" s="395"/>
      <c r="AL137" s="395"/>
      <c r="AM137" s="391" t="s">
        <v>411</v>
      </c>
      <c r="AN137" s="392"/>
      <c r="AO137" s="392"/>
      <c r="AP137" s="392"/>
      <c r="AQ137" s="392"/>
      <c r="AR137" s="392"/>
      <c r="AS137" s="392"/>
      <c r="AT137" s="392"/>
      <c r="AU137" s="392"/>
      <c r="AV137" s="393"/>
      <c r="AW137" s="12"/>
      <c r="AX137" s="13"/>
    </row>
    <row r="138" spans="1:50" ht="19.5" customHeight="1" thickBot="1">
      <c r="A138" s="396" t="s">
        <v>227</v>
      </c>
      <c r="B138" s="397"/>
      <c r="C138" s="397"/>
      <c r="D138" s="397"/>
      <c r="E138" s="397"/>
      <c r="F138" s="397"/>
      <c r="G138" s="411" t="s">
        <v>415</v>
      </c>
      <c r="H138" s="412"/>
      <c r="I138" s="412"/>
      <c r="J138" s="412"/>
      <c r="K138" s="412"/>
      <c r="L138" s="412"/>
      <c r="M138" s="412"/>
      <c r="N138" s="412"/>
      <c r="O138" s="412"/>
      <c r="P138" s="413"/>
      <c r="Q138" s="397" t="s">
        <v>228</v>
      </c>
      <c r="R138" s="397"/>
      <c r="S138" s="397"/>
      <c r="T138" s="397"/>
      <c r="U138" s="397"/>
      <c r="V138" s="397"/>
      <c r="W138" s="565" t="s">
        <v>416</v>
      </c>
      <c r="X138" s="412"/>
      <c r="Y138" s="412"/>
      <c r="Z138" s="412"/>
      <c r="AA138" s="412"/>
      <c r="AB138" s="412"/>
      <c r="AC138" s="412"/>
      <c r="AD138" s="412"/>
      <c r="AE138" s="412"/>
      <c r="AF138" s="413"/>
      <c r="AG138" s="566"/>
      <c r="AH138" s="567"/>
      <c r="AI138" s="567"/>
      <c r="AJ138" s="567"/>
      <c r="AK138" s="567"/>
      <c r="AL138" s="567"/>
      <c r="AM138" s="605"/>
      <c r="AN138" s="606"/>
      <c r="AO138" s="606"/>
      <c r="AP138" s="606"/>
      <c r="AQ138" s="606"/>
      <c r="AR138" s="606"/>
      <c r="AS138" s="606"/>
      <c r="AT138" s="606"/>
      <c r="AU138" s="606"/>
      <c r="AV138" s="607"/>
      <c r="AW138" s="28"/>
      <c r="AX138" s="29"/>
    </row>
    <row r="139" spans="1:50" ht="23.25" customHeight="1">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6" t="s">
        <v>34</v>
      </c>
      <c r="B178" s="527"/>
      <c r="C178" s="527"/>
      <c r="D178" s="527"/>
      <c r="E178" s="527"/>
      <c r="F178" s="528"/>
      <c r="G178" s="378" t="s">
        <v>407</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c r="A179" s="117"/>
      <c r="B179" s="529"/>
      <c r="C179" s="529"/>
      <c r="D179" s="529"/>
      <c r="E179" s="529"/>
      <c r="F179" s="530"/>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c r="A180" s="117"/>
      <c r="B180" s="529"/>
      <c r="C180" s="529"/>
      <c r="D180" s="529"/>
      <c r="E180" s="529"/>
      <c r="F180" s="530"/>
      <c r="G180" s="88" t="s">
        <v>408</v>
      </c>
      <c r="H180" s="89"/>
      <c r="I180" s="89"/>
      <c r="J180" s="89"/>
      <c r="K180" s="90"/>
      <c r="L180" s="91" t="s">
        <v>409</v>
      </c>
      <c r="M180" s="92"/>
      <c r="N180" s="92"/>
      <c r="O180" s="92"/>
      <c r="P180" s="92"/>
      <c r="Q180" s="92"/>
      <c r="R180" s="92"/>
      <c r="S180" s="92"/>
      <c r="T180" s="92"/>
      <c r="U180" s="92"/>
      <c r="V180" s="92"/>
      <c r="W180" s="92"/>
      <c r="X180" s="93"/>
      <c r="Y180" s="94">
        <v>211</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c r="A181" s="117"/>
      <c r="B181" s="529"/>
      <c r="C181" s="529"/>
      <c r="D181" s="529"/>
      <c r="E181" s="529"/>
      <c r="F181" s="53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211</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hidden="1">
      <c r="A191" s="117"/>
      <c r="B191" s="529"/>
      <c r="C191" s="529"/>
      <c r="D191" s="529"/>
      <c r="E191" s="529"/>
      <c r="F191" s="530"/>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hidden="1">
      <c r="A192" s="117"/>
      <c r="B192" s="529"/>
      <c r="C192" s="529"/>
      <c r="D192" s="529"/>
      <c r="E192" s="529"/>
      <c r="F192" s="530"/>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hidden="1">
      <c r="A193" s="117"/>
      <c r="B193" s="529"/>
      <c r="C193" s="529"/>
      <c r="D193" s="529"/>
      <c r="E193" s="529"/>
      <c r="F193" s="530"/>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hidden="1">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hidden="1">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hidden="1">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hidden="1">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hidden="1">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hidden="1">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hidden="1">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hidden="1">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hidden="1">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hidden="1" thickBot="1">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hidden="1">
      <c r="A204" s="117"/>
      <c r="B204" s="529"/>
      <c r="C204" s="529"/>
      <c r="D204" s="529"/>
      <c r="E204" s="529"/>
      <c r="F204" s="530"/>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hidden="1">
      <c r="A205" s="117"/>
      <c r="B205" s="529"/>
      <c r="C205" s="529"/>
      <c r="D205" s="529"/>
      <c r="E205" s="529"/>
      <c r="F205" s="530"/>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hidden="1">
      <c r="A206" s="117"/>
      <c r="B206" s="529"/>
      <c r="C206" s="529"/>
      <c r="D206" s="529"/>
      <c r="E206" s="529"/>
      <c r="F206" s="53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hidden="1">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hidden="1">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hidden="1">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hidden="1">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hidden="1">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hidden="1">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hidden="1">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hidden="1">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hidden="1">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hidden="1" thickBot="1">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hidden="1">
      <c r="A217" s="117"/>
      <c r="B217" s="529"/>
      <c r="C217" s="529"/>
      <c r="D217" s="529"/>
      <c r="E217" s="529"/>
      <c r="F217" s="530"/>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hidden="1">
      <c r="A218" s="117"/>
      <c r="B218" s="529"/>
      <c r="C218" s="529"/>
      <c r="D218" s="529"/>
      <c r="E218" s="529"/>
      <c r="F218" s="530"/>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hidden="1">
      <c r="A219" s="117"/>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hidden="1">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hidden="1">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hidden="1">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hidden="1">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hidden="1">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hidden="1">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hidden="1">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hidden="1">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hidden="1">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hidden="1">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hidden="1" thickBot="1">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410</v>
      </c>
      <c r="D236" s="104"/>
      <c r="E236" s="104"/>
      <c r="F236" s="104"/>
      <c r="G236" s="104"/>
      <c r="H236" s="104"/>
      <c r="I236" s="104"/>
      <c r="J236" s="104"/>
      <c r="K236" s="104"/>
      <c r="L236" s="104"/>
      <c r="M236" s="108" t="s">
        <v>409</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211</v>
      </c>
      <c r="AL236" s="106"/>
      <c r="AM236" s="106"/>
      <c r="AN236" s="106"/>
      <c r="AO236" s="106"/>
      <c r="AP236" s="107"/>
      <c r="AQ236" s="108" t="s">
        <v>411</v>
      </c>
      <c r="AR236" s="104"/>
      <c r="AS236" s="104"/>
      <c r="AT236" s="104"/>
      <c r="AU236" s="105" t="s">
        <v>411</v>
      </c>
      <c r="AV236" s="106"/>
      <c r="AW236" s="106"/>
      <c r="AX236" s="107"/>
    </row>
    <row r="237" spans="1:50" ht="24" customHeight="1" hidden="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hidden="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hidden="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customHeight="1" hidden="1">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hidden="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ht="13.5" hidden="1"/>
    <row r="300" spans="1:50" ht="13.5"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customHeight="1" hidden="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81" t="s">
        <v>323</v>
      </c>
      <c r="B497" s="682"/>
      <c r="C497" s="682"/>
      <c r="D497" s="682"/>
      <c r="E497" s="682"/>
      <c r="F497" s="682"/>
      <c r="G497" s="682"/>
      <c r="H497" s="682"/>
      <c r="I497" s="682"/>
      <c r="J497" s="682"/>
      <c r="K497" s="682"/>
      <c r="L497" s="682"/>
      <c r="M497" s="682"/>
      <c r="N497" s="682"/>
      <c r="O497" s="682"/>
      <c r="P497" s="682"/>
      <c r="Q497" s="682"/>
      <c r="R497" s="682"/>
      <c r="S497" s="682"/>
      <c r="T497" s="682"/>
      <c r="U497" s="682"/>
      <c r="V497" s="682"/>
      <c r="W497" s="682"/>
      <c r="X497" s="682"/>
      <c r="Y497" s="682"/>
      <c r="Z497" s="682"/>
      <c r="AA497" s="682"/>
      <c r="AB497" s="682"/>
      <c r="AC497" s="682"/>
      <c r="AD497" s="682"/>
      <c r="AE497" s="682"/>
      <c r="AF497" s="682"/>
      <c r="AG497" s="682"/>
      <c r="AH497" s="682"/>
      <c r="AI497" s="682"/>
      <c r="AJ497" s="682"/>
      <c r="AK497" s="683"/>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4" manualBreakCount="4">
    <brk id="84" max="49" man="1"/>
    <brk id="127" max="49" man="1"/>
    <brk id="138" max="255" man="1"/>
    <brk id="17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G1">
      <selection activeCell="P19" sqref="P19"/>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385</v>
      </c>
      <c r="H2" s="15" t="str">
        <f>IF(G2="","",F2)</f>
        <v>一般会計</v>
      </c>
      <c r="I2" s="15" t="str">
        <f>IF(H2="","",IF(I1&lt;&gt;"",CONCATENATE(I1,"、",H2),H2))</f>
        <v>一般会計</v>
      </c>
      <c r="K2" s="16" t="s">
        <v>258</v>
      </c>
      <c r="L2" s="17"/>
      <c r="M2" s="15">
        <f>IF(L2="","",K2)</f>
      </c>
      <c r="N2" s="15">
        <f>IF(M2="","",IF(N1&lt;&gt;"",CONCATENATE(N1,"、",M2),M2))</f>
      </c>
      <c r="O2" s="15"/>
      <c r="P2" s="14" t="s">
        <v>217</v>
      </c>
      <c r="Q2" s="19" t="s">
        <v>385</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385</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2015-06-24T08:36:54Z</dcterms:created>
  <dcterms:modified xsi:type="dcterms:W3CDTF">2015-06-30T05:23:08Z</dcterms:modified>
  <cp:category/>
  <cp:version/>
  <cp:contentType/>
  <cp:contentStatus/>
</cp:coreProperties>
</file>