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<sst xmlns="http://schemas.openxmlformats.org/spreadsheetml/2006/main" count="852" uniqueCount="474">
  <si>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</si>
  <si>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</si>
  <si>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</si>
  <si>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</si>
  <si>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</si>
  <si>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</si>
  <si>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</si>
  <si>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</si>
  <si>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</si>
  <si>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</si>
  <si>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</si>
  <si>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</si>
  <si>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</si>
  <si>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</si>
  <si>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</si>
  <si>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</si>
  <si>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</si>
  <si>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</si>
  <si>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</si>
  <si>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</si>
  <si>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</si>
  <si>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</si>
  <si>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</si>
  <si>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</si>
  <si>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</si>
  <si>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</si>
  <si>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</si>
  <si>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</si>
  <si>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</si>
  <si>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</si>
  <si>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</si>
  <si>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</si>
  <si>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</si>
  <si>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</si>
  <si>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</si>
  <si>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</si>
  <si>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</si>
  <si>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</si>
  <si>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</si>
  <si>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</si>
  <si>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</si>
  <si>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</si>
  <si>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</si>
  <si>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</si>
  <si>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</si>
  <si>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</si>
  <si>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</si>
  <si>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</si>
  <si>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</si>
  <si>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</si>
  <si>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</si>
  <si>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</si>
  <si>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</si>
  <si>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</si>
  <si>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</si>
  <si>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</si>
  <si>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</si>
  <si>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</si>
  <si>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</si>
  <si>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</si>
  <si>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</si>
  <si>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</si>
  <si>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</si>
  <si>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</si>
  <si>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</si>
  <si>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</si>
  <si>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</si>
  <si>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</si>
  <si>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</si>
  <si>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</si>
  <si>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</si>
  <si>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</si>
  <si>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</si>
  <si>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</si>
  <si>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</si>
  <si>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</si>
  <si>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</si>
  <si>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</si>
  <si>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</si>
  <si>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</si>
  <si>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</si>
  <si>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</si>
  <si>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</si>
  <si>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</si>
  <si>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</si>
  <si>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</si>
  <si>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</si>
  <si>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</si>
  <si>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</si>
  <si>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</si>
  <si>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</si>
  <si>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</si>
  <si>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</si>
  <si>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</si>
  <si>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</si>
  <si>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</si>
  <si>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</si>
  <si>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</si>
  <si>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</si>
  <si>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</si>
  <si>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</si>
  <si>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</si>
  <si>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</si>
  <si>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</si>
  <si>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</si>
  <si>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</si>
  <si>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</si>
  <si>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</si>
  <si>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</si>
  <si>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</si>
  <si>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</si>
  <si>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</si>
  <si>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</si>
  <si>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</si>
  <si>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</si>
  <si>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</si>
  <si>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</si>
  <si>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</si>
  <si>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</si>
  <si>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</si>
  <si>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</si>
  <si>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</si>
  <si>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</si>
  <si>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</si>
  <si>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</si>
  <si>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</si>
  <si>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</si>
  <si>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</si>
  <si>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</si>
  <si>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</si>
  <si>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</si>
  <si>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</si>
  <si>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</si>
  <si>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</si>
  <si>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</si>
  <si>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</si>
  <si>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</si>
  <si>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</si>
  <si>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</si>
  <si>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</si>
  <si>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</si>
  <si>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</si>
  <si>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</si>
  <si>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</si>
  <si>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</si>
  <si>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</si>
  <si>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</si>
  <si>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</si>
  <si>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</si>
  <si>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</si>
  <si>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</si>
  <si>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</si>
  <si>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</si>
  <si>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</si>
  <si>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</si>
  <si>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</si>
  <si>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</si>
  <si>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</si>
  <si>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</si>
  <si>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</si>
  <si>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</si>
  <si>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</si>
  <si>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</si>
  <si>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</si>
  <si>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</si>
  <si>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</si>
  <si>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</si>
  <si>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</si>
  <si>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</si>
  <si>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</si>
  <si>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</si>
  <si>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</si>
  <si>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</si>
  <si>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</si>
  <si>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</si>
  <si>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</si>
  <si>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</si>
  <si>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</si>
  <si>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</si>
  <si>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</si>
  <si>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</si>
  <si>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</si>
  <si>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</si>
  <si>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</si>
  <si>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</si>
  <si>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</si>
  <si>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</si>
  <si>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</si>
  <si>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</si>
  <si>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</si>
  <si>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</si>
  <si>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</si>
  <si>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</si>
  <si>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</si>
  <si>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</si>
  <si>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</si>
  <si>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</si>
  <si>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</si>
  <si>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</si>
  <si>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</si>
  <si>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</si>
  <si>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</si>
  <si>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</si>
  <si>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</si>
  <si>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</si>
  <si>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</si>
  <si>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</si>
  <si>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</si>
  <si>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</si>
  <si>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</si>
  <si>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</si>
  <si>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</si>
  <si>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</si>
  <si>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</si>
  <si>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</si>
  <si>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</si>
  <si>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</si>
  <si>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</si>
  <si>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</si>
  <si>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</si>
  <si>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</si>
  <si>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</si>
  <si>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</si>
  <si>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</si>
  <si>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</si>
  <si>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</si>
  <si>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</si>
  <si>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</si>
  <si>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</si>
  <si>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</si>
  <si>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</si>
  <si>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</si>
  <si>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</si>
  <si>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</si>
  <si>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</si>
  <si>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</si>
  <si>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</si>
  <si>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</si>
  <si>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</si>
  <si>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</si>
  <si>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</si>
  <si>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</si>
  <si>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</si>
  <si>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</si>
  <si>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</si>
  <si>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</si>
  <si>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</si>
  <si>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</si>
  <si>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</si>
  <si>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</si>
  <si>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</si>
  <si>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</si>
  <si>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</si>
  <si>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</si>
  <si>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</si>
  <si>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</si>
  <si>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</si>
  <si>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</si>
  <si>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</si>
  <si>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</si>
  <si>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</si>
  <si>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</si>
  <si>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</si>
  <si>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</si>
  <si>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</si>
  <si>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</si>
  <si>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</si>
  <si>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</si>
  <si>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</si>
  <si>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</si>
  <si>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</si>
  <si>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</si>
  <si>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</si>
  <si>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</si>
  <si>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</si>
  <si>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</si>
  <si>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</si>
  <si>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</si>
  <si>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</si>
  <si>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</si>
  <si>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</si>
  <si>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</si>
  <si>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</si>
  <si>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</si>
  <si>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</si>
  <si>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</si>
  <si>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</si>
  <si>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</si>
  <si>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</si>
  <si>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</si>
  <si>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</si>
  <si>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</si>
  <si>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</si>
  <si>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</si>
  <si>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</si>
  <si>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</si>
  <si>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</si>
  <si>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</si>
  <si>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</si>
  <si>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</si>
  <si>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</si>
  <si>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</si>
  <si>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</si>
  <si>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</si>
  <si>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</si>
  <si>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</si>
  <si>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</si>
  <si>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</si>
  <si>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</si>
  <si>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</si>
  <si>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</si>
  <si>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</si>
  <si>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</si>
  <si>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</si>
  <si>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</si>
  <si>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</si>
  <si>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</si>
  <si>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</si>
  <si>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</si>
  <si>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</si>
  <si>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</si>
  <si>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</si>
  <si>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</si>
  <si>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</si>
  <si>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</si>
  <si>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</si>
  <si>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</si>
  <si>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</si>
  <si>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</si>
  <si>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</si>
  <si>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</si>
  <si>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</si>
  <si>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</si>
  <si>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</si>
  <si>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</si>
  <si>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</si>
  <si>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</si>
  <si>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</si>
  <si>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</si>
  <si>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</si>
  <si>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</si>
  <si>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</si>
  <si>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</si>
  <si>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</si>
  <si>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</si>
  <si>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</si>
  <si>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</si>
  <si>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</si>
  <si>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</si>
  <si>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</si>
  <si>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</si>
  <si>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</si>
  <si>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</si>
  <si>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</si>
  <si>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</si>
  <si>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</si>
  <si>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</si>
  <si>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</si>
  <si>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</si>
  <si>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 xml:space="preserve">G. </t>
  </si>
  <si>
    <t>H.</t>
  </si>
  <si>
    <t>A.</t>
  </si>
  <si>
    <t>B</t>
  </si>
  <si>
    <t>支　出　先</t>
  </si>
  <si>
    <t>業　務　概　要</t>
  </si>
  <si>
    <t>支　出　額
（百万円）</t>
  </si>
  <si>
    <t>C</t>
  </si>
  <si>
    <t>D</t>
  </si>
  <si>
    <t>E</t>
  </si>
  <si>
    <t>F</t>
  </si>
  <si>
    <t>G</t>
  </si>
  <si>
    <t>H</t>
  </si>
  <si>
    <t>　</t>
  </si>
  <si>
    <t>　</t>
  </si>
  <si>
    <t>内閣府</t>
  </si>
  <si>
    <t>○</t>
  </si>
  <si>
    <t>女性の活躍促進に向けた「見える化」推進事業</t>
  </si>
  <si>
    <t>男女共同参画局</t>
  </si>
  <si>
    <t>調査課、推進課、総務課</t>
  </si>
  <si>
    <t>調査課長　伊藤誠一
推進課長　大隈由加里
総務課長　池永肇恵</t>
  </si>
  <si>
    <t>-</t>
  </si>
  <si>
    <t>％</t>
  </si>
  <si>
    <t>-</t>
  </si>
  <si>
    <t>1.7/1</t>
  </si>
  <si>
    <t>諸謝金</t>
  </si>
  <si>
    <t>委員等旅費</t>
  </si>
  <si>
    <t>庁費</t>
  </si>
  <si>
    <t>同上</t>
  </si>
  <si>
    <t>‐</t>
  </si>
  <si>
    <t xml:space="preserve"> </t>
  </si>
  <si>
    <t>A.（株）大和総研</t>
  </si>
  <si>
    <t>諸謝金</t>
  </si>
  <si>
    <t>（株）大和総研</t>
  </si>
  <si>
    <t>-</t>
  </si>
  <si>
    <t>同上</t>
  </si>
  <si>
    <t>-</t>
  </si>
  <si>
    <t>　庁費</t>
  </si>
  <si>
    <t>有価証券報告書に基づく役員データ等の購入</t>
  </si>
  <si>
    <t>資本市場等における女性の活躍状況の「見える化」促進に関する調査等</t>
  </si>
  <si>
    <t>コーポレート・プラクティス・パートナーズ（株）</t>
  </si>
  <si>
    <t>有価証券報告書に基づく役員データ等の購入</t>
  </si>
  <si>
    <t>・政府に求める今後の取組事項について（平成25年４月26日男女共同参画会議決定）
・日本再興戦略（平成25年６月14日閣議決定）
・成長戦略進化のための今後の検討方針（平成26年１月20日産業競争力会議決定）</t>
  </si>
  <si>
    <t>-</t>
  </si>
  <si>
    <t>　全上場企業に占める「見える化」サイトでの公表上場企業の割合
※ 本事業は、上場企業3,552社（H25.4時点）のうち同意を得た企業について、役員・管理職の女性比率、女性登用の目標、勤続年数（男女別）、育児休業取得者数（男女別）等13項目を内閣府HPで公表するもので、個別企業における女性の活躍状況のデータ開示は、政府初の試みとなる。
　現在のところ、開示は企業の任意としているため、各企業の経営戦略やトップの意向のほか、こうしたデータ開示が、投資家・就業希望者・消費者等からどの程度注目・評価していただけるかにより開示率が大きく左右される。このため、根拠をもって見込みを立て得なかった。
　なお、「見える化」サイトは平成27年度中には厚労省の「女性の活躍・両立支援総合サイト」と統合し、更なる充実を図ることとしているため、内閣府としては27年度予算を計上していない。</t>
  </si>
  <si>
    <t>0.3/１</t>
  </si>
  <si>
    <t>民間企業の課長相当職以上に占める女性の割合</t>
  </si>
  <si>
    <t>　</t>
  </si>
  <si>
    <t>女性が輝く先進企業表彰</t>
  </si>
  <si>
    <t>回</t>
  </si>
  <si>
    <t>-</t>
  </si>
  <si>
    <t>0.5/1</t>
  </si>
  <si>
    <t>　</t>
  </si>
  <si>
    <t>-</t>
  </si>
  <si>
    <t>百万円</t>
  </si>
  <si>
    <t>「コーポレート・ガバナンスに関する報告書」における女性の活躍状況の調査・公表
執行額／実施回数　　　　　　　　　　　　　　</t>
  </si>
  <si>
    <t>　　執行額/実施回数</t>
  </si>
  <si>
    <t>上場企業の女性の活躍状況の公表
執行額／実施回数　　　　　　　　　　　　　　</t>
  </si>
  <si>
    <t>女性が輝く先進企業表彰
執行額／実施回数　　　　　　　　　　　　　　</t>
  </si>
  <si>
    <t>「日本再興戦略」において、女性の活躍は成長戦略の中核に位置付けられており、その具体的な施策の一つとして挙げられている企業における役員や管理職への女性の登用拡大及び登用状況の開示促進は、社会ニーズを反映した事業として国が積極的に行う必要がある優先度の高い事業である。</t>
  </si>
  <si>
    <t>　</t>
  </si>
  <si>
    <t>民間企業の課長相当職以上に占める女性の割合は増加傾向にあり、目標達成に向け進展している状況にある。</t>
  </si>
  <si>
    <t>C</t>
  </si>
  <si>
    <t>B.コーポレート・プラクティス・パートナーズ（株）</t>
  </si>
  <si>
    <t>D.</t>
  </si>
  <si>
    <t>F.</t>
  </si>
  <si>
    <t>E.</t>
  </si>
  <si>
    <t>随意契約</t>
  </si>
  <si>
    <t>-</t>
  </si>
  <si>
    <t>・企業等における女性の活躍促進事業
　企業における役員への女性の登用状況等に関する積極的な開示を促進するため、上場企業が作成を求められる「コーポレート・ガバナンスに関する報告書」等への開示状況や開示している内容等について整理・公表。
・女性が輝く先進企業表彰
　企業における女性役員等の登用促進に向け、役員等への女性登用に関する情報開示、役員等への女性登用の実績に優れた企業に対して表彰を実施。</t>
  </si>
  <si>
    <t>％</t>
  </si>
  <si>
    <t>調査対象や分析方法等の見直しによる公表内容の充実、「コーポレート・ガバナンスに関する報告書」の記載要領の改訂に関する各金融商品取引所への要請等を通じて、「女性の活躍状況」の更なる開示促進に取り組むとともに、事業実施に当たっては、引き続き一般競争入札等の実施を通じて、限られたコストの中で、効率的・効果的な執行に努める。</t>
  </si>
  <si>
    <t>平成26年度においては、女性の登用に関する開示状況の調査対象にCSR報告書、有価証券報告書等を追加して幅広い分析を行い、開示状況等の公表内容を充実させるとともに、新たに、役員等への女性登用に関する情報開示に優れ、登用の実績を上げている企業の表彰等を行った。また、これらの事業結果の総合情報誌や内閣府ホームページにおける公表、リーフレットの作成・配布等を通じた幅広い周知により、女性の活躍状況の「見える化」の促進を図ることができた。
事業の実施に当たっては、一般競争入札や会計基準に基づく契約の実施を通じて、効率的・効果的な執行に努めた。</t>
  </si>
  <si>
    <t>女性の活躍を促進するためには、企業等における女性の活躍の推進に関する現状等を外部に公表する「見える化」の取組も必要である。
消費者、就職希望者、市場関係者に対し、企業の女性の活躍状況の「見える化」を進めるため、企業における女性の活躍状況や関連する取組等に関する情報を行政ウェブサイトで公表するとともに、企業自らによる情報開示を促進することとしている。</t>
  </si>
  <si>
    <t>　「コーポレート・ガバナンスに関する報告書」における女性の活躍状況の開示割合（調査は、全上場企業を対象としている）
※「コーポレート・ガバナンスに関する報告書」の任意記載事項について記載割合の実態調査を行い、その記載結果を活動指標としている。類似の調査等がなかったため、見込みは立てていない。</t>
  </si>
  <si>
    <t>-</t>
  </si>
  <si>
    <t>民間企業の課長相当職以上に占める女性の割合を平成27年に10％程度とする。</t>
  </si>
  <si>
    <t>71 女性の参画の拡大に向けた取組（政策15-施策⑤）</t>
  </si>
  <si>
    <t xml:space="preserve"> 5.3/1</t>
  </si>
  <si>
    <t xml:space="preserve"> 9.8/1</t>
  </si>
  <si>
    <t>9.7/1</t>
  </si>
  <si>
    <t>0.9/1</t>
  </si>
  <si>
    <r>
      <t>新2</t>
    </r>
    <r>
      <rPr>
        <sz val="11"/>
        <rFont val="ＭＳ Ｐゴシック"/>
        <family val="3"/>
      </rPr>
      <t>5-0007</t>
    </r>
  </si>
  <si>
    <t xml:space="preserve"> （株）東京証券取引所</t>
  </si>
  <si>
    <t>「コーポレート・ガバナンスに関する報告書」データのCSV形式への変換</t>
  </si>
  <si>
    <t>随意契約</t>
  </si>
  <si>
    <t>-</t>
  </si>
  <si>
    <t>朝日梱包（株）</t>
  </si>
  <si>
    <t>見える化サイトへの登録依頼文書の梱包発送</t>
  </si>
  <si>
    <t>随意契約</t>
  </si>
  <si>
    <t>（株）ムラヤマ</t>
  </si>
  <si>
    <t>女性が輝く先進企業表彰に係る副賞</t>
  </si>
  <si>
    <t>（有）善美写真</t>
  </si>
  <si>
    <t>ヨシダ印刷（株）</t>
  </si>
  <si>
    <t>女性が輝く先進企業表彰に係る記念写真撮影</t>
  </si>
  <si>
    <t>女性が輝く先進企業表彰に係る表彰状筆耕</t>
  </si>
  <si>
    <t>（株）ビデオエイベックス</t>
  </si>
  <si>
    <t>女性が輝く先進企業表彰に係る選考委員会におけるプロジェクター借上げ</t>
  </si>
  <si>
    <t>東京ケータリング（株）</t>
  </si>
  <si>
    <t>女性が輝く先進企業表彰に係る懇談会茶菓</t>
  </si>
  <si>
    <t>　</t>
  </si>
  <si>
    <t>個人A</t>
  </si>
  <si>
    <t>-</t>
  </si>
  <si>
    <t>個人B</t>
  </si>
  <si>
    <t>個人C</t>
  </si>
  <si>
    <t>個人D</t>
  </si>
  <si>
    <t>個人E</t>
  </si>
  <si>
    <t>個人F</t>
  </si>
  <si>
    <t>個人G</t>
  </si>
  <si>
    <t>個人H</t>
  </si>
  <si>
    <t>女性が輝く先進企業表彰式・選考委員会等出席謝金・旅費</t>
  </si>
  <si>
    <t>企業等における女性の活躍促進事業における支出先の選定に当たっては、技術等審査会の実施等適切な調達手続に基づく一般競争入札（総合評価落札方式）を行うことにより、競争性及びコスト水準の妥当性を確保している。
また、企業に対する見える化サイトへの登録依頼文書の梱包発送については、見積合わせの上、随意契約により調達。本事業の調達に関しては、必要なものに限定し、適正な方法により支出先を選定し、適切なコスト水準を確保している。
その他、男女共同参画に係る総合情報誌や内閣府ホームページでの公表、リーフレットの作成・配布等を通じて、低コストかつ効果的な周知を幅広く行っている。</t>
  </si>
  <si>
    <t>調査結果等について、男女共同参画に係る総合情報誌や内閣府ホームページでの公表、リーフレットの作成・配布等を通じて、低コストかつ効果的な周知を幅広く行い、女性の活躍状況の「見える化」の更なる促進に十分活用している。
活動実績については増加傾向にあり、見合ったものとなっている。</t>
  </si>
  <si>
    <t>0095</t>
  </si>
  <si>
    <t>資本市場等における女性の活躍の状況の「見える化」促進に関する調査等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</si>
</sst>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56" fontId="20" fillId="0" borderId="46" xfId="0" applyNumberFormat="1"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138</xdr:row>
      <xdr:rowOff>247650</xdr:rowOff>
    </xdr:from>
    <xdr:to>
      <xdr:col>49</xdr:col>
      <xdr:colOff>142875</xdr:colOff>
      <xdr:row>157</xdr:row>
      <xdr:rowOff>19050</xdr:rowOff>
    </xdr:to>
    <xdr:pic>
      <xdr:nvPicPr>
        <xdr:cNvPr id="1" name="Object 6"/>
        <xdr:cNvPicPr preferRelativeResize="1">
          <a:picLocks noChangeAspect="1"/>
        </xdr:cNvPicPr>
      </xdr:nvPicPr>
      <xdr:blipFill>
        <a:blip r:embed="rId1"/>
        <a:stretch>
          <a:fillRect/>
        </a:stretch>
      </xdr:blipFill>
      <xdr:spPr>
        <a:xfrm>
          <a:off x="1400175" y="37823775"/>
          <a:ext cx="8543925" cy="641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85" zoomScaleSheetLayoutView="85" zoomScalePageLayoutView="85" workbookViewId="0" topLeftCell="A1">
      <selection activeCell="G7" sqref="G7:X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8" t="s">
        <v>0</v>
      </c>
      <c r="AK2" s="428"/>
      <c r="AL2" s="428"/>
      <c r="AM2" s="428"/>
      <c r="AN2" s="428"/>
      <c r="AO2" s="428"/>
      <c r="AP2" s="428"/>
      <c r="AQ2" s="679" t="s">
        <v>373</v>
      </c>
      <c r="AR2" s="679"/>
      <c r="AS2" s="59">
        <f>IF(OR(AQ2="　",AQ2=""),"","-")</f>
      </c>
      <c r="AT2" s="680">
        <v>102</v>
      </c>
      <c r="AU2" s="680"/>
      <c r="AV2" s="60">
        <f>IF(AW2="","","-")</f>
      </c>
      <c r="AW2" s="681"/>
      <c r="AX2" s="681"/>
    </row>
    <row r="3" spans="1:50" ht="19.5"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374</v>
      </c>
      <c r="AK3" s="639"/>
      <c r="AL3" s="639"/>
      <c r="AM3" s="639"/>
      <c r="AN3" s="639"/>
      <c r="AO3" s="639"/>
      <c r="AP3" s="639"/>
      <c r="AQ3" s="639"/>
      <c r="AR3" s="639"/>
      <c r="AS3" s="639"/>
      <c r="AT3" s="639"/>
      <c r="AU3" s="639"/>
      <c r="AV3" s="639"/>
      <c r="AW3" s="639"/>
      <c r="AX3" s="36" t="s">
        <v>91</v>
      </c>
    </row>
    <row r="4" spans="1:50" ht="21.75" customHeight="1">
      <c r="A4" s="455" t="s">
        <v>30</v>
      </c>
      <c r="B4" s="456"/>
      <c r="C4" s="456"/>
      <c r="D4" s="456"/>
      <c r="E4" s="456"/>
      <c r="F4" s="456"/>
      <c r="G4" s="429" t="s">
        <v>376</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377</v>
      </c>
      <c r="AF4" s="435"/>
      <c r="AG4" s="435"/>
      <c r="AH4" s="435"/>
      <c r="AI4" s="435"/>
      <c r="AJ4" s="435"/>
      <c r="AK4" s="435"/>
      <c r="AL4" s="435"/>
      <c r="AM4" s="435"/>
      <c r="AN4" s="435"/>
      <c r="AO4" s="435"/>
      <c r="AP4" s="436"/>
      <c r="AQ4" s="437" t="s">
        <v>2</v>
      </c>
      <c r="AR4" s="432"/>
      <c r="AS4" s="432"/>
      <c r="AT4" s="432"/>
      <c r="AU4" s="432"/>
      <c r="AV4" s="432"/>
      <c r="AW4" s="432"/>
      <c r="AX4" s="438"/>
    </row>
    <row r="5" spans="1:50" ht="43.5" customHeight="1">
      <c r="A5" s="439" t="s">
        <v>93</v>
      </c>
      <c r="B5" s="440"/>
      <c r="C5" s="440"/>
      <c r="D5" s="440"/>
      <c r="E5" s="440"/>
      <c r="F5" s="441"/>
      <c r="G5" s="653" t="s">
        <v>95</v>
      </c>
      <c r="H5" s="616"/>
      <c r="I5" s="616"/>
      <c r="J5" s="616"/>
      <c r="K5" s="616"/>
      <c r="L5" s="616"/>
      <c r="M5" s="654" t="s">
        <v>92</v>
      </c>
      <c r="N5" s="655"/>
      <c r="O5" s="655"/>
      <c r="P5" s="655"/>
      <c r="Q5" s="655"/>
      <c r="R5" s="656"/>
      <c r="S5" s="615" t="s">
        <v>157</v>
      </c>
      <c r="T5" s="616"/>
      <c r="U5" s="616"/>
      <c r="V5" s="616"/>
      <c r="W5" s="616"/>
      <c r="X5" s="617"/>
      <c r="Y5" s="446" t="s">
        <v>3</v>
      </c>
      <c r="Z5" s="447"/>
      <c r="AA5" s="447"/>
      <c r="AB5" s="447"/>
      <c r="AC5" s="447"/>
      <c r="AD5" s="448"/>
      <c r="AE5" s="449" t="s">
        <v>378</v>
      </c>
      <c r="AF5" s="450"/>
      <c r="AG5" s="450"/>
      <c r="AH5" s="450"/>
      <c r="AI5" s="450"/>
      <c r="AJ5" s="450"/>
      <c r="AK5" s="450"/>
      <c r="AL5" s="450"/>
      <c r="AM5" s="450"/>
      <c r="AN5" s="450"/>
      <c r="AO5" s="450"/>
      <c r="AP5" s="451"/>
      <c r="AQ5" s="452" t="s">
        <v>379</v>
      </c>
      <c r="AR5" s="453"/>
      <c r="AS5" s="453"/>
      <c r="AT5" s="453"/>
      <c r="AU5" s="453"/>
      <c r="AV5" s="453"/>
      <c r="AW5" s="453"/>
      <c r="AX5" s="454"/>
    </row>
    <row r="6" spans="1:50" ht="21.75"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436</v>
      </c>
      <c r="AF6" s="464"/>
      <c r="AG6" s="464"/>
      <c r="AH6" s="464"/>
      <c r="AI6" s="464"/>
      <c r="AJ6" s="464"/>
      <c r="AK6" s="464"/>
      <c r="AL6" s="464"/>
      <c r="AM6" s="464"/>
      <c r="AN6" s="464"/>
      <c r="AO6" s="464"/>
      <c r="AP6" s="464"/>
      <c r="AQ6" s="465"/>
      <c r="AR6" s="465"/>
      <c r="AS6" s="465"/>
      <c r="AT6" s="465"/>
      <c r="AU6" s="465"/>
      <c r="AV6" s="465"/>
      <c r="AW6" s="465"/>
      <c r="AX6" s="466"/>
    </row>
    <row r="7" spans="1:50" ht="74.25" customHeight="1">
      <c r="A7" s="482" t="s">
        <v>25</v>
      </c>
      <c r="B7" s="483"/>
      <c r="C7" s="483"/>
      <c r="D7" s="483"/>
      <c r="E7" s="483"/>
      <c r="F7" s="483"/>
      <c r="G7" s="484" t="s">
        <v>380</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401</v>
      </c>
      <c r="AF7" s="489"/>
      <c r="AG7" s="489"/>
      <c r="AH7" s="489"/>
      <c r="AI7" s="489"/>
      <c r="AJ7" s="489"/>
      <c r="AK7" s="489"/>
      <c r="AL7" s="489"/>
      <c r="AM7" s="489"/>
      <c r="AN7" s="489"/>
      <c r="AO7" s="489"/>
      <c r="AP7" s="489"/>
      <c r="AQ7" s="489"/>
      <c r="AR7" s="489"/>
      <c r="AS7" s="489"/>
      <c r="AT7" s="489"/>
      <c r="AU7" s="489"/>
      <c r="AV7" s="489"/>
      <c r="AW7" s="489"/>
      <c r="AX7" s="490"/>
    </row>
    <row r="8" spans="1:50" ht="21.75" customHeight="1">
      <c r="A8" s="634" t="s">
        <v>308</v>
      </c>
      <c r="B8" s="635"/>
      <c r="C8" s="635"/>
      <c r="D8" s="635"/>
      <c r="E8" s="635"/>
      <c r="F8" s="636"/>
      <c r="G8" s="631" t="str">
        <f>'入力規則等'!A26</f>
        <v>男女共同参画、女性活躍</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60.75" customHeight="1">
      <c r="A9" s="184" t="s">
        <v>26</v>
      </c>
      <c r="B9" s="185"/>
      <c r="C9" s="185"/>
      <c r="D9" s="185"/>
      <c r="E9" s="185"/>
      <c r="F9" s="185"/>
      <c r="G9" s="186" t="s">
        <v>432</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87.75" customHeight="1">
      <c r="A10" s="184" t="s">
        <v>36</v>
      </c>
      <c r="B10" s="185"/>
      <c r="C10" s="185"/>
      <c r="D10" s="185"/>
      <c r="E10" s="185"/>
      <c r="F10" s="185"/>
      <c r="G10" s="186" t="s">
        <v>428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1.75" customHeight="1">
      <c r="A11" s="184" t="s">
        <v>6</v>
      </c>
      <c r="B11" s="185"/>
      <c r="C11" s="185"/>
      <c r="D11" s="185"/>
      <c r="E11" s="185"/>
      <c r="F11" s="491"/>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18" customHeight="1">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18" customHeight="1">
      <c r="A13" s="397"/>
      <c r="B13" s="398"/>
      <c r="C13" s="398"/>
      <c r="D13" s="398"/>
      <c r="E13" s="398"/>
      <c r="F13" s="399"/>
      <c r="G13" s="501" t="s">
        <v>7</v>
      </c>
      <c r="H13" s="502"/>
      <c r="I13" s="507" t="s">
        <v>8</v>
      </c>
      <c r="J13" s="508"/>
      <c r="K13" s="508"/>
      <c r="L13" s="508"/>
      <c r="M13" s="508"/>
      <c r="N13" s="508"/>
      <c r="O13" s="509"/>
      <c r="P13" s="175" t="s">
        <v>380</v>
      </c>
      <c r="Q13" s="176"/>
      <c r="R13" s="176"/>
      <c r="S13" s="176"/>
      <c r="T13" s="176"/>
      <c r="U13" s="176"/>
      <c r="V13" s="177"/>
      <c r="W13" s="175">
        <v>10.4</v>
      </c>
      <c r="X13" s="176"/>
      <c r="Y13" s="176"/>
      <c r="Z13" s="176"/>
      <c r="AA13" s="176"/>
      <c r="AB13" s="176"/>
      <c r="AC13" s="177"/>
      <c r="AD13" s="175">
        <v>11.2</v>
      </c>
      <c r="AE13" s="176"/>
      <c r="AF13" s="176"/>
      <c r="AG13" s="176"/>
      <c r="AH13" s="176"/>
      <c r="AI13" s="176"/>
      <c r="AJ13" s="177"/>
      <c r="AK13" s="175">
        <v>10.7</v>
      </c>
      <c r="AL13" s="176"/>
      <c r="AM13" s="176"/>
      <c r="AN13" s="176"/>
      <c r="AO13" s="176"/>
      <c r="AP13" s="176"/>
      <c r="AQ13" s="177"/>
      <c r="AR13" s="189"/>
      <c r="AS13" s="190"/>
      <c r="AT13" s="190"/>
      <c r="AU13" s="190"/>
      <c r="AV13" s="190"/>
      <c r="AW13" s="190"/>
      <c r="AX13" s="191"/>
    </row>
    <row r="14" spans="1:50" ht="18" customHeight="1">
      <c r="A14" s="397"/>
      <c r="B14" s="398"/>
      <c r="C14" s="398"/>
      <c r="D14" s="398"/>
      <c r="E14" s="398"/>
      <c r="F14" s="399"/>
      <c r="G14" s="503"/>
      <c r="H14" s="504"/>
      <c r="I14" s="179" t="s">
        <v>9</v>
      </c>
      <c r="J14" s="180"/>
      <c r="K14" s="180"/>
      <c r="L14" s="180"/>
      <c r="M14" s="180"/>
      <c r="N14" s="180"/>
      <c r="O14" s="181"/>
      <c r="P14" s="175" t="s">
        <v>380</v>
      </c>
      <c r="Q14" s="176"/>
      <c r="R14" s="176"/>
      <c r="S14" s="176"/>
      <c r="T14" s="176"/>
      <c r="U14" s="176"/>
      <c r="V14" s="177"/>
      <c r="W14" s="175" t="s">
        <v>380</v>
      </c>
      <c r="X14" s="176"/>
      <c r="Y14" s="176"/>
      <c r="Z14" s="176"/>
      <c r="AA14" s="176"/>
      <c r="AB14" s="176"/>
      <c r="AC14" s="177"/>
      <c r="AD14" s="175" t="s">
        <v>380</v>
      </c>
      <c r="AE14" s="176"/>
      <c r="AF14" s="176"/>
      <c r="AG14" s="176"/>
      <c r="AH14" s="176"/>
      <c r="AI14" s="176"/>
      <c r="AJ14" s="177"/>
      <c r="AK14" s="175" t="s">
        <v>380</v>
      </c>
      <c r="AL14" s="176"/>
      <c r="AM14" s="176"/>
      <c r="AN14" s="176"/>
      <c r="AO14" s="176"/>
      <c r="AP14" s="176"/>
      <c r="AQ14" s="177"/>
      <c r="AR14" s="182"/>
      <c r="AS14" s="182"/>
      <c r="AT14" s="182"/>
      <c r="AU14" s="182"/>
      <c r="AV14" s="182"/>
      <c r="AW14" s="182"/>
      <c r="AX14" s="183"/>
    </row>
    <row r="15" spans="1:50" ht="18" customHeight="1">
      <c r="A15" s="397"/>
      <c r="B15" s="398"/>
      <c r="C15" s="398"/>
      <c r="D15" s="398"/>
      <c r="E15" s="398"/>
      <c r="F15" s="399"/>
      <c r="G15" s="503"/>
      <c r="H15" s="504"/>
      <c r="I15" s="179" t="s">
        <v>62</v>
      </c>
      <c r="J15" s="426"/>
      <c r="K15" s="426"/>
      <c r="L15" s="426"/>
      <c r="M15" s="426"/>
      <c r="N15" s="426"/>
      <c r="O15" s="427"/>
      <c r="P15" s="175" t="s">
        <v>380</v>
      </c>
      <c r="Q15" s="176"/>
      <c r="R15" s="176"/>
      <c r="S15" s="176"/>
      <c r="T15" s="176"/>
      <c r="U15" s="176"/>
      <c r="V15" s="177"/>
      <c r="W15" s="175" t="s">
        <v>380</v>
      </c>
      <c r="X15" s="176"/>
      <c r="Y15" s="176"/>
      <c r="Z15" s="176"/>
      <c r="AA15" s="176"/>
      <c r="AB15" s="176"/>
      <c r="AC15" s="177"/>
      <c r="AD15" s="175" t="s">
        <v>380</v>
      </c>
      <c r="AE15" s="176"/>
      <c r="AF15" s="176"/>
      <c r="AG15" s="176"/>
      <c r="AH15" s="176"/>
      <c r="AI15" s="176"/>
      <c r="AJ15" s="177"/>
      <c r="AK15" s="175" t="s">
        <v>380</v>
      </c>
      <c r="AL15" s="176"/>
      <c r="AM15" s="176"/>
      <c r="AN15" s="176"/>
      <c r="AO15" s="176"/>
      <c r="AP15" s="176"/>
      <c r="AQ15" s="177"/>
      <c r="AR15" s="175" t="s">
        <v>434</v>
      </c>
      <c r="AS15" s="176"/>
      <c r="AT15" s="176"/>
      <c r="AU15" s="176"/>
      <c r="AV15" s="176"/>
      <c r="AW15" s="176"/>
      <c r="AX15" s="178"/>
    </row>
    <row r="16" spans="1:50" ht="18" customHeight="1">
      <c r="A16" s="397"/>
      <c r="B16" s="398"/>
      <c r="C16" s="398"/>
      <c r="D16" s="398"/>
      <c r="E16" s="398"/>
      <c r="F16" s="399"/>
      <c r="G16" s="503"/>
      <c r="H16" s="504"/>
      <c r="I16" s="179" t="s">
        <v>63</v>
      </c>
      <c r="J16" s="426"/>
      <c r="K16" s="426"/>
      <c r="L16" s="426"/>
      <c r="M16" s="426"/>
      <c r="N16" s="426"/>
      <c r="O16" s="427"/>
      <c r="P16" s="175" t="s">
        <v>380</v>
      </c>
      <c r="Q16" s="176"/>
      <c r="R16" s="176"/>
      <c r="S16" s="176"/>
      <c r="T16" s="176"/>
      <c r="U16" s="176"/>
      <c r="V16" s="177"/>
      <c r="W16" s="175" t="s">
        <v>380</v>
      </c>
      <c r="X16" s="176"/>
      <c r="Y16" s="176"/>
      <c r="Z16" s="176"/>
      <c r="AA16" s="176"/>
      <c r="AB16" s="176"/>
      <c r="AC16" s="177"/>
      <c r="AD16" s="175" t="s">
        <v>380</v>
      </c>
      <c r="AE16" s="176"/>
      <c r="AF16" s="176"/>
      <c r="AG16" s="176"/>
      <c r="AH16" s="176"/>
      <c r="AI16" s="176"/>
      <c r="AJ16" s="177"/>
      <c r="AK16" s="175" t="s">
        <v>380</v>
      </c>
      <c r="AL16" s="176"/>
      <c r="AM16" s="176"/>
      <c r="AN16" s="176"/>
      <c r="AO16" s="176"/>
      <c r="AP16" s="176"/>
      <c r="AQ16" s="177"/>
      <c r="AR16" s="477"/>
      <c r="AS16" s="478"/>
      <c r="AT16" s="478"/>
      <c r="AU16" s="478"/>
      <c r="AV16" s="478"/>
      <c r="AW16" s="478"/>
      <c r="AX16" s="479"/>
    </row>
    <row r="17" spans="1:50" ht="18" customHeight="1">
      <c r="A17" s="397"/>
      <c r="B17" s="398"/>
      <c r="C17" s="398"/>
      <c r="D17" s="398"/>
      <c r="E17" s="398"/>
      <c r="F17" s="399"/>
      <c r="G17" s="503"/>
      <c r="H17" s="504"/>
      <c r="I17" s="179" t="s">
        <v>61</v>
      </c>
      <c r="J17" s="180"/>
      <c r="K17" s="180"/>
      <c r="L17" s="180"/>
      <c r="M17" s="180"/>
      <c r="N17" s="180"/>
      <c r="O17" s="181"/>
      <c r="P17" s="175" t="s">
        <v>380</v>
      </c>
      <c r="Q17" s="176"/>
      <c r="R17" s="176"/>
      <c r="S17" s="176"/>
      <c r="T17" s="176"/>
      <c r="U17" s="176"/>
      <c r="V17" s="177"/>
      <c r="W17" s="175" t="s">
        <v>380</v>
      </c>
      <c r="X17" s="176"/>
      <c r="Y17" s="176"/>
      <c r="Z17" s="176"/>
      <c r="AA17" s="176"/>
      <c r="AB17" s="176"/>
      <c r="AC17" s="177"/>
      <c r="AD17" s="175" t="s">
        <v>380</v>
      </c>
      <c r="AE17" s="176"/>
      <c r="AF17" s="176"/>
      <c r="AG17" s="176"/>
      <c r="AH17" s="176"/>
      <c r="AI17" s="176"/>
      <c r="AJ17" s="177"/>
      <c r="AK17" s="175" t="s">
        <v>380</v>
      </c>
      <c r="AL17" s="176"/>
      <c r="AM17" s="176"/>
      <c r="AN17" s="176"/>
      <c r="AO17" s="176"/>
      <c r="AP17" s="176"/>
      <c r="AQ17" s="177"/>
      <c r="AR17" s="480"/>
      <c r="AS17" s="480"/>
      <c r="AT17" s="480"/>
      <c r="AU17" s="480"/>
      <c r="AV17" s="480"/>
      <c r="AW17" s="480"/>
      <c r="AX17" s="481"/>
    </row>
    <row r="18" spans="1:50" ht="18" customHeight="1">
      <c r="A18" s="397"/>
      <c r="B18" s="398"/>
      <c r="C18" s="398"/>
      <c r="D18" s="398"/>
      <c r="E18" s="398"/>
      <c r="F18" s="399"/>
      <c r="G18" s="505"/>
      <c r="H18" s="506"/>
      <c r="I18" s="626" t="s">
        <v>22</v>
      </c>
      <c r="J18" s="627"/>
      <c r="K18" s="627"/>
      <c r="L18" s="627"/>
      <c r="M18" s="627"/>
      <c r="N18" s="627"/>
      <c r="O18" s="628"/>
      <c r="P18" s="648">
        <f>SUM(P13:V17)</f>
        <v>0</v>
      </c>
      <c r="Q18" s="649"/>
      <c r="R18" s="649"/>
      <c r="S18" s="649"/>
      <c r="T18" s="649"/>
      <c r="U18" s="649"/>
      <c r="V18" s="650"/>
      <c r="W18" s="648">
        <f>SUM(W13:AC17)</f>
        <v>10.4</v>
      </c>
      <c r="X18" s="649"/>
      <c r="Y18" s="649"/>
      <c r="Z18" s="649"/>
      <c r="AA18" s="649"/>
      <c r="AB18" s="649"/>
      <c r="AC18" s="650"/>
      <c r="AD18" s="648">
        <f>SUM(AD13:AJ17)</f>
        <v>11.2</v>
      </c>
      <c r="AE18" s="649"/>
      <c r="AF18" s="649"/>
      <c r="AG18" s="649"/>
      <c r="AH18" s="649"/>
      <c r="AI18" s="649"/>
      <c r="AJ18" s="650"/>
      <c r="AK18" s="648">
        <f>SUM(AK13:AQ17)</f>
        <v>10.7</v>
      </c>
      <c r="AL18" s="649"/>
      <c r="AM18" s="649"/>
      <c r="AN18" s="649"/>
      <c r="AO18" s="649"/>
      <c r="AP18" s="649"/>
      <c r="AQ18" s="650"/>
      <c r="AR18" s="648">
        <f>SUM(AR13:AX17)</f>
        <v>0</v>
      </c>
      <c r="AS18" s="649"/>
      <c r="AT18" s="649"/>
      <c r="AU18" s="649"/>
      <c r="AV18" s="649"/>
      <c r="AW18" s="649"/>
      <c r="AX18" s="651"/>
    </row>
    <row r="19" spans="1:50" ht="18" customHeight="1">
      <c r="A19" s="397"/>
      <c r="B19" s="398"/>
      <c r="C19" s="398"/>
      <c r="D19" s="398"/>
      <c r="E19" s="398"/>
      <c r="F19" s="399"/>
      <c r="G19" s="646" t="s">
        <v>10</v>
      </c>
      <c r="H19" s="647"/>
      <c r="I19" s="647"/>
      <c r="J19" s="647"/>
      <c r="K19" s="647"/>
      <c r="L19" s="647"/>
      <c r="M19" s="647"/>
      <c r="N19" s="647"/>
      <c r="O19" s="647"/>
      <c r="P19" s="175" t="s">
        <v>380</v>
      </c>
      <c r="Q19" s="176"/>
      <c r="R19" s="176"/>
      <c r="S19" s="176"/>
      <c r="T19" s="176"/>
      <c r="U19" s="176"/>
      <c r="V19" s="177"/>
      <c r="W19" s="175">
        <v>7</v>
      </c>
      <c r="X19" s="176"/>
      <c r="Y19" s="176"/>
      <c r="Z19" s="176"/>
      <c r="AA19" s="176"/>
      <c r="AB19" s="176"/>
      <c r="AC19" s="177"/>
      <c r="AD19" s="175">
        <v>10.6</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18" customHeight="1">
      <c r="A20" s="495"/>
      <c r="B20" s="496"/>
      <c r="C20" s="496"/>
      <c r="D20" s="496"/>
      <c r="E20" s="496"/>
      <c r="F20" s="497"/>
      <c r="G20" s="646" t="s">
        <v>11</v>
      </c>
      <c r="H20" s="647"/>
      <c r="I20" s="647"/>
      <c r="J20" s="647"/>
      <c r="K20" s="647"/>
      <c r="L20" s="647"/>
      <c r="M20" s="647"/>
      <c r="N20" s="647"/>
      <c r="O20" s="647"/>
      <c r="P20" s="652" t="str">
        <f>IF(P18=0,"-",P19/P18)</f>
        <v>-</v>
      </c>
      <c r="Q20" s="652"/>
      <c r="R20" s="652"/>
      <c r="S20" s="652"/>
      <c r="T20" s="652"/>
      <c r="U20" s="652"/>
      <c r="V20" s="652"/>
      <c r="W20" s="652">
        <f>IF(W18=0,"-",W19/W18)</f>
        <v>0.673076923076923</v>
      </c>
      <c r="X20" s="652"/>
      <c r="Y20" s="652"/>
      <c r="Z20" s="652"/>
      <c r="AA20" s="652"/>
      <c r="AB20" s="652"/>
      <c r="AC20" s="652"/>
      <c r="AD20" s="652">
        <f>IF(AD18=0,"-",AD19/AD18)</f>
        <v>0.9464285714285715</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3.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3.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1.75" customHeight="1">
      <c r="A23" s="130"/>
      <c r="B23" s="128"/>
      <c r="C23" s="128"/>
      <c r="D23" s="128"/>
      <c r="E23" s="128"/>
      <c r="F23" s="129"/>
      <c r="G23" s="74" t="s">
        <v>435</v>
      </c>
      <c r="H23" s="75"/>
      <c r="I23" s="75"/>
      <c r="J23" s="75"/>
      <c r="K23" s="75"/>
      <c r="L23" s="75"/>
      <c r="M23" s="75"/>
      <c r="N23" s="75"/>
      <c r="O23" s="76"/>
      <c r="P23" s="219" t="s">
        <v>405</v>
      </c>
      <c r="Q23" s="234"/>
      <c r="R23" s="234"/>
      <c r="S23" s="234"/>
      <c r="T23" s="234"/>
      <c r="U23" s="234"/>
      <c r="V23" s="234"/>
      <c r="W23" s="234"/>
      <c r="X23" s="235"/>
      <c r="Y23" s="228" t="s">
        <v>14</v>
      </c>
      <c r="Z23" s="229"/>
      <c r="AA23" s="230"/>
      <c r="AB23" s="167" t="s">
        <v>16</v>
      </c>
      <c r="AC23" s="168"/>
      <c r="AD23" s="168"/>
      <c r="AE23" s="88" t="s">
        <v>380</v>
      </c>
      <c r="AF23" s="89"/>
      <c r="AG23" s="89"/>
      <c r="AH23" s="89"/>
      <c r="AI23" s="90"/>
      <c r="AJ23" s="88">
        <v>7.5</v>
      </c>
      <c r="AK23" s="89"/>
      <c r="AL23" s="89"/>
      <c r="AM23" s="89"/>
      <c r="AN23" s="90"/>
      <c r="AO23" s="88">
        <v>8.3</v>
      </c>
      <c r="AP23" s="89"/>
      <c r="AQ23" s="89"/>
      <c r="AR23" s="89"/>
      <c r="AS23" s="90"/>
      <c r="AT23" s="195"/>
      <c r="AU23" s="195"/>
      <c r="AV23" s="195"/>
      <c r="AW23" s="195"/>
      <c r="AX23" s="196"/>
    </row>
    <row r="24" spans="1:50" ht="21.7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16</v>
      </c>
      <c r="AC24" s="168"/>
      <c r="AD24" s="168"/>
      <c r="AE24" s="88" t="s">
        <v>380</v>
      </c>
      <c r="AF24" s="89"/>
      <c r="AG24" s="89"/>
      <c r="AH24" s="89"/>
      <c r="AI24" s="90"/>
      <c r="AJ24" s="88" t="s">
        <v>380</v>
      </c>
      <c r="AK24" s="89"/>
      <c r="AL24" s="89"/>
      <c r="AM24" s="89"/>
      <c r="AN24" s="90"/>
      <c r="AO24" s="88" t="s">
        <v>393</v>
      </c>
      <c r="AP24" s="89"/>
      <c r="AQ24" s="89"/>
      <c r="AR24" s="89"/>
      <c r="AS24" s="90"/>
      <c r="AT24" s="88">
        <v>10</v>
      </c>
      <c r="AU24" s="89"/>
      <c r="AV24" s="89"/>
      <c r="AW24" s="89"/>
      <c r="AX24" s="349"/>
    </row>
    <row r="25" spans="1:50" ht="21.7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380</v>
      </c>
      <c r="AF25" s="89"/>
      <c r="AG25" s="89"/>
      <c r="AH25" s="89"/>
      <c r="AI25" s="90"/>
      <c r="AJ25" s="88" t="s">
        <v>412</v>
      </c>
      <c r="AK25" s="89"/>
      <c r="AL25" s="89"/>
      <c r="AM25" s="89"/>
      <c r="AN25" s="90"/>
      <c r="AO25" s="88" t="s">
        <v>412</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7"/>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7"/>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customHeight="1" hidden="1">
      <c r="A56" s="657"/>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7"/>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7"/>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customHeight="1" hidden="1">
      <c r="A61" s="657"/>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7"/>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7"/>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50" ht="22.5" customHeight="1" hidden="1">
      <c r="A66" s="658"/>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21.75" customHeight="1">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76.5" customHeight="1">
      <c r="A68" s="527"/>
      <c r="B68" s="528"/>
      <c r="C68" s="528"/>
      <c r="D68" s="528"/>
      <c r="E68" s="528"/>
      <c r="F68" s="529"/>
      <c r="G68" s="219" t="s">
        <v>433</v>
      </c>
      <c r="H68" s="234"/>
      <c r="I68" s="234"/>
      <c r="J68" s="234"/>
      <c r="K68" s="234"/>
      <c r="L68" s="234"/>
      <c r="M68" s="234"/>
      <c r="N68" s="234"/>
      <c r="O68" s="234"/>
      <c r="P68" s="234"/>
      <c r="Q68" s="234"/>
      <c r="R68" s="234"/>
      <c r="S68" s="234"/>
      <c r="T68" s="234"/>
      <c r="U68" s="234"/>
      <c r="V68" s="234"/>
      <c r="W68" s="234"/>
      <c r="X68" s="235"/>
      <c r="Y68" s="618" t="s">
        <v>66</v>
      </c>
      <c r="Z68" s="619"/>
      <c r="AA68" s="620"/>
      <c r="AB68" s="111" t="s">
        <v>381</v>
      </c>
      <c r="AC68" s="112"/>
      <c r="AD68" s="113"/>
      <c r="AE68" s="88" t="s">
        <v>382</v>
      </c>
      <c r="AF68" s="89"/>
      <c r="AG68" s="89"/>
      <c r="AH68" s="89"/>
      <c r="AI68" s="90"/>
      <c r="AJ68" s="88">
        <v>17.6</v>
      </c>
      <c r="AK68" s="89"/>
      <c r="AL68" s="89"/>
      <c r="AM68" s="89"/>
      <c r="AN68" s="90"/>
      <c r="AO68" s="88">
        <v>20.1</v>
      </c>
      <c r="AP68" s="89"/>
      <c r="AQ68" s="89"/>
      <c r="AR68" s="89"/>
      <c r="AS68" s="90"/>
      <c r="AT68" s="539"/>
      <c r="AU68" s="539"/>
      <c r="AV68" s="539"/>
      <c r="AW68" s="539"/>
      <c r="AX68" s="540"/>
      <c r="AY68" s="10"/>
      <c r="AZ68" s="10"/>
      <c r="BA68" s="10"/>
      <c r="BB68" s="10"/>
      <c r="BC68" s="10"/>
    </row>
    <row r="69" spans="1:60" ht="22.5" customHeight="1">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16</v>
      </c>
      <c r="AC69" s="203"/>
      <c r="AD69" s="204"/>
      <c r="AE69" s="88" t="s">
        <v>382</v>
      </c>
      <c r="AF69" s="89"/>
      <c r="AG69" s="89"/>
      <c r="AH69" s="89"/>
      <c r="AI69" s="90"/>
      <c r="AJ69" s="88" t="s">
        <v>382</v>
      </c>
      <c r="AK69" s="89"/>
      <c r="AL69" s="89"/>
      <c r="AM69" s="89"/>
      <c r="AN69" s="90"/>
      <c r="AO69" s="88" t="s">
        <v>380</v>
      </c>
      <c r="AP69" s="89"/>
      <c r="AQ69" s="89"/>
      <c r="AR69" s="89"/>
      <c r="AS69" s="90"/>
      <c r="AT69" s="88" t="s">
        <v>402</v>
      </c>
      <c r="AU69" s="89"/>
      <c r="AV69" s="89"/>
      <c r="AW69" s="89"/>
      <c r="AX69" s="349"/>
      <c r="AY69" s="10"/>
      <c r="AZ69" s="10"/>
      <c r="BA69" s="10"/>
      <c r="BB69" s="10"/>
      <c r="BC69" s="10"/>
      <c r="BD69" s="10"/>
      <c r="BE69" s="10"/>
      <c r="BF69" s="10"/>
      <c r="BG69" s="10"/>
      <c r="BH69" s="10"/>
    </row>
    <row r="70" spans="1:50" ht="21.75" customHeight="1">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55" ht="224.25" customHeight="1">
      <c r="A71" s="527"/>
      <c r="B71" s="528"/>
      <c r="C71" s="528"/>
      <c r="D71" s="528"/>
      <c r="E71" s="528"/>
      <c r="F71" s="529"/>
      <c r="G71" s="219" t="s">
        <v>403</v>
      </c>
      <c r="H71" s="234"/>
      <c r="I71" s="234"/>
      <c r="J71" s="234"/>
      <c r="K71" s="234"/>
      <c r="L71" s="234"/>
      <c r="M71" s="234"/>
      <c r="N71" s="234"/>
      <c r="O71" s="234"/>
      <c r="P71" s="234"/>
      <c r="Q71" s="234"/>
      <c r="R71" s="234"/>
      <c r="S71" s="234"/>
      <c r="T71" s="234"/>
      <c r="U71" s="234"/>
      <c r="V71" s="234"/>
      <c r="W71" s="234"/>
      <c r="X71" s="235"/>
      <c r="Y71" s="659" t="s">
        <v>66</v>
      </c>
      <c r="Z71" s="660"/>
      <c r="AA71" s="661"/>
      <c r="AB71" s="111" t="s">
        <v>429</v>
      </c>
      <c r="AC71" s="112"/>
      <c r="AD71" s="113"/>
      <c r="AE71" s="88" t="s">
        <v>382</v>
      </c>
      <c r="AF71" s="89"/>
      <c r="AG71" s="89"/>
      <c r="AH71" s="89"/>
      <c r="AI71" s="90"/>
      <c r="AJ71" s="88">
        <v>32.4</v>
      </c>
      <c r="AK71" s="89"/>
      <c r="AL71" s="89"/>
      <c r="AM71" s="89"/>
      <c r="AN71" s="90"/>
      <c r="AO71" s="88">
        <v>34.7</v>
      </c>
      <c r="AP71" s="89"/>
      <c r="AQ71" s="89"/>
      <c r="AR71" s="89"/>
      <c r="AS71" s="90"/>
      <c r="AT71" s="539"/>
      <c r="AU71" s="539"/>
      <c r="AV71" s="539"/>
      <c r="AW71" s="539"/>
      <c r="AX71" s="540"/>
      <c r="AY71" s="10"/>
      <c r="AZ71" s="10"/>
      <c r="BA71" s="10"/>
      <c r="BB71" s="10"/>
      <c r="BC71" s="10"/>
    </row>
    <row r="72" spans="1:60" ht="22.5" customHeight="1">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2"/>
      <c r="AA72" s="663"/>
      <c r="AB72" s="202" t="s">
        <v>16</v>
      </c>
      <c r="AC72" s="203"/>
      <c r="AD72" s="204"/>
      <c r="AE72" s="88" t="s">
        <v>382</v>
      </c>
      <c r="AF72" s="89"/>
      <c r="AG72" s="89"/>
      <c r="AH72" s="89"/>
      <c r="AI72" s="90"/>
      <c r="AJ72" s="88" t="s">
        <v>382</v>
      </c>
      <c r="AK72" s="89"/>
      <c r="AL72" s="89"/>
      <c r="AM72" s="89"/>
      <c r="AN72" s="90"/>
      <c r="AO72" s="88" t="s">
        <v>382</v>
      </c>
      <c r="AP72" s="89"/>
      <c r="AQ72" s="89"/>
      <c r="AR72" s="89"/>
      <c r="AS72" s="90"/>
      <c r="AT72" s="88" t="s">
        <v>382</v>
      </c>
      <c r="AU72" s="89"/>
      <c r="AV72" s="89"/>
      <c r="AW72" s="89"/>
      <c r="AX72" s="90"/>
      <c r="AY72" s="10"/>
      <c r="AZ72" s="10"/>
      <c r="BA72" s="10"/>
      <c r="BB72" s="10"/>
      <c r="BC72" s="10"/>
      <c r="BD72" s="10"/>
      <c r="BE72" s="10"/>
      <c r="BF72" s="10"/>
      <c r="BG72" s="10"/>
      <c r="BH72" s="10"/>
    </row>
    <row r="73" spans="1:50" ht="31.5" customHeight="1">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55" ht="22.5" customHeight="1">
      <c r="A74" s="527"/>
      <c r="B74" s="528"/>
      <c r="C74" s="528"/>
      <c r="D74" s="528"/>
      <c r="E74" s="528"/>
      <c r="F74" s="529"/>
      <c r="G74" s="219" t="s">
        <v>407</v>
      </c>
      <c r="H74" s="234"/>
      <c r="I74" s="234"/>
      <c r="J74" s="234"/>
      <c r="K74" s="234"/>
      <c r="L74" s="234"/>
      <c r="M74" s="234"/>
      <c r="N74" s="234"/>
      <c r="O74" s="234"/>
      <c r="P74" s="234"/>
      <c r="Q74" s="234"/>
      <c r="R74" s="234"/>
      <c r="S74" s="234"/>
      <c r="T74" s="234"/>
      <c r="U74" s="234"/>
      <c r="V74" s="234"/>
      <c r="W74" s="234"/>
      <c r="X74" s="235"/>
      <c r="Y74" s="659" t="s">
        <v>66</v>
      </c>
      <c r="Z74" s="660"/>
      <c r="AA74" s="661"/>
      <c r="AB74" s="111" t="s">
        <v>408</v>
      </c>
      <c r="AC74" s="112"/>
      <c r="AD74" s="113"/>
      <c r="AE74" s="88" t="s">
        <v>409</v>
      </c>
      <c r="AF74" s="89"/>
      <c r="AG74" s="89"/>
      <c r="AH74" s="89"/>
      <c r="AI74" s="90"/>
      <c r="AJ74" s="88" t="s">
        <v>409</v>
      </c>
      <c r="AK74" s="89"/>
      <c r="AL74" s="89"/>
      <c r="AM74" s="89"/>
      <c r="AN74" s="90"/>
      <c r="AO74" s="88">
        <v>1</v>
      </c>
      <c r="AP74" s="89"/>
      <c r="AQ74" s="89"/>
      <c r="AR74" s="89"/>
      <c r="AS74" s="90"/>
      <c r="AT74" s="539"/>
      <c r="AU74" s="539"/>
      <c r="AV74" s="539"/>
      <c r="AW74" s="539"/>
      <c r="AX74" s="540"/>
      <c r="AY74" s="10"/>
      <c r="AZ74" s="10"/>
      <c r="BA74" s="10"/>
      <c r="BB74" s="10"/>
      <c r="BC74" s="10"/>
    </row>
    <row r="75" spans="1:60" ht="22.5" customHeight="1">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2"/>
      <c r="AA75" s="663"/>
      <c r="AB75" s="202" t="s">
        <v>408</v>
      </c>
      <c r="AC75" s="203"/>
      <c r="AD75" s="204"/>
      <c r="AE75" s="88" t="s">
        <v>409</v>
      </c>
      <c r="AF75" s="89"/>
      <c r="AG75" s="89"/>
      <c r="AH75" s="89"/>
      <c r="AI75" s="90"/>
      <c r="AJ75" s="88" t="s">
        <v>409</v>
      </c>
      <c r="AK75" s="89"/>
      <c r="AL75" s="89"/>
      <c r="AM75" s="89"/>
      <c r="AN75" s="90"/>
      <c r="AO75" s="88">
        <v>1</v>
      </c>
      <c r="AP75" s="89"/>
      <c r="AQ75" s="89"/>
      <c r="AR75" s="89"/>
      <c r="AS75" s="90"/>
      <c r="AT75" s="88">
        <v>1</v>
      </c>
      <c r="AU75" s="89"/>
      <c r="AV75" s="89"/>
      <c r="AW75" s="89"/>
      <c r="AX75" s="349"/>
      <c r="AY75" s="10"/>
      <c r="AZ75" s="10"/>
      <c r="BA75" s="10"/>
      <c r="BB75" s="10"/>
      <c r="BC75" s="10"/>
      <c r="BD75" s="10"/>
      <c r="BE75" s="10"/>
      <c r="BF75" s="10"/>
      <c r="BG75" s="10"/>
      <c r="BH75" s="10"/>
    </row>
    <row r="76" spans="1:50" ht="31.5" customHeight="1" hidden="1">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55" ht="22.5" customHeight="1" hidden="1">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customHeight="1" hidden="1">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55" ht="22.5" customHeight="1" hidden="1">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customHeight="1" hidden="1">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21.7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1.75" customHeight="1">
      <c r="A83" s="120"/>
      <c r="B83" s="121"/>
      <c r="C83" s="121"/>
      <c r="D83" s="121"/>
      <c r="E83" s="121"/>
      <c r="F83" s="122"/>
      <c r="G83" s="295" t="s">
        <v>414</v>
      </c>
      <c r="H83" s="295"/>
      <c r="I83" s="295"/>
      <c r="J83" s="295"/>
      <c r="K83" s="295"/>
      <c r="L83" s="295"/>
      <c r="M83" s="295"/>
      <c r="N83" s="295"/>
      <c r="O83" s="295"/>
      <c r="P83" s="295"/>
      <c r="Q83" s="295"/>
      <c r="R83" s="295"/>
      <c r="S83" s="295"/>
      <c r="T83" s="295"/>
      <c r="U83" s="295"/>
      <c r="V83" s="295"/>
      <c r="W83" s="295"/>
      <c r="X83" s="295"/>
      <c r="Y83" s="536" t="s">
        <v>17</v>
      </c>
      <c r="Z83" s="537"/>
      <c r="AA83" s="538"/>
      <c r="AB83" s="114" t="s">
        <v>413</v>
      </c>
      <c r="AC83" s="115"/>
      <c r="AD83" s="116"/>
      <c r="AE83" s="205" t="s">
        <v>380</v>
      </c>
      <c r="AF83" s="206"/>
      <c r="AG83" s="206"/>
      <c r="AH83" s="206"/>
      <c r="AI83" s="206"/>
      <c r="AJ83" s="205">
        <v>5.3</v>
      </c>
      <c r="AK83" s="206"/>
      <c r="AL83" s="206"/>
      <c r="AM83" s="206"/>
      <c r="AN83" s="206"/>
      <c r="AO83" s="205">
        <v>9.8</v>
      </c>
      <c r="AP83" s="206"/>
      <c r="AQ83" s="206"/>
      <c r="AR83" s="206"/>
      <c r="AS83" s="206"/>
      <c r="AT83" s="88">
        <v>9.7</v>
      </c>
      <c r="AU83" s="89"/>
      <c r="AV83" s="89"/>
      <c r="AW83" s="89"/>
      <c r="AX83" s="349"/>
    </row>
    <row r="84" spans="1:50" ht="21.7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415</v>
      </c>
      <c r="AC84" s="92"/>
      <c r="AD84" s="93"/>
      <c r="AE84" s="91" t="s">
        <v>380</v>
      </c>
      <c r="AF84" s="92"/>
      <c r="AG84" s="92"/>
      <c r="AH84" s="92"/>
      <c r="AI84" s="93"/>
      <c r="AJ84" s="664" t="s">
        <v>437</v>
      </c>
      <c r="AK84" s="92"/>
      <c r="AL84" s="92"/>
      <c r="AM84" s="92"/>
      <c r="AN84" s="93"/>
      <c r="AO84" s="664" t="s">
        <v>438</v>
      </c>
      <c r="AP84" s="92"/>
      <c r="AQ84" s="92"/>
      <c r="AR84" s="92"/>
      <c r="AS84" s="93"/>
      <c r="AT84" s="91" t="s">
        <v>439</v>
      </c>
      <c r="AU84" s="92"/>
      <c r="AV84" s="92"/>
      <c r="AW84" s="92"/>
      <c r="AX84" s="263"/>
    </row>
    <row r="85" spans="1:50" ht="21.7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1.75" customHeight="1">
      <c r="A86" s="120"/>
      <c r="B86" s="121"/>
      <c r="C86" s="121"/>
      <c r="D86" s="121"/>
      <c r="E86" s="121"/>
      <c r="F86" s="122"/>
      <c r="G86" s="295" t="s">
        <v>416</v>
      </c>
      <c r="H86" s="295"/>
      <c r="I86" s="295"/>
      <c r="J86" s="295"/>
      <c r="K86" s="295"/>
      <c r="L86" s="295"/>
      <c r="M86" s="295"/>
      <c r="N86" s="295"/>
      <c r="O86" s="295"/>
      <c r="P86" s="295"/>
      <c r="Q86" s="295"/>
      <c r="R86" s="295"/>
      <c r="S86" s="295"/>
      <c r="T86" s="295"/>
      <c r="U86" s="295"/>
      <c r="V86" s="295"/>
      <c r="W86" s="295"/>
      <c r="X86" s="295"/>
      <c r="Y86" s="536" t="s">
        <v>17</v>
      </c>
      <c r="Z86" s="537"/>
      <c r="AA86" s="538"/>
      <c r="AB86" s="114" t="s">
        <v>413</v>
      </c>
      <c r="AC86" s="115"/>
      <c r="AD86" s="116"/>
      <c r="AE86" s="205" t="s">
        <v>380</v>
      </c>
      <c r="AF86" s="206"/>
      <c r="AG86" s="206"/>
      <c r="AH86" s="206"/>
      <c r="AI86" s="206"/>
      <c r="AJ86" s="205">
        <v>1.7</v>
      </c>
      <c r="AK86" s="206"/>
      <c r="AL86" s="206"/>
      <c r="AM86" s="206"/>
      <c r="AN86" s="206"/>
      <c r="AO86" s="205">
        <v>0.3</v>
      </c>
      <c r="AP86" s="206"/>
      <c r="AQ86" s="206"/>
      <c r="AR86" s="206"/>
      <c r="AS86" s="206"/>
      <c r="AT86" s="88" t="s">
        <v>380</v>
      </c>
      <c r="AU86" s="89"/>
      <c r="AV86" s="89"/>
      <c r="AW86" s="89"/>
      <c r="AX86" s="349"/>
    </row>
    <row r="87" spans="1:50" ht="21.75"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415</v>
      </c>
      <c r="AC87" s="92"/>
      <c r="AD87" s="93"/>
      <c r="AE87" s="91" t="s">
        <v>380</v>
      </c>
      <c r="AF87" s="92"/>
      <c r="AG87" s="92"/>
      <c r="AH87" s="92"/>
      <c r="AI87" s="93"/>
      <c r="AJ87" s="91" t="s">
        <v>383</v>
      </c>
      <c r="AK87" s="92"/>
      <c r="AL87" s="92"/>
      <c r="AM87" s="92"/>
      <c r="AN87" s="93"/>
      <c r="AO87" s="91" t="s">
        <v>404</v>
      </c>
      <c r="AP87" s="92"/>
      <c r="AQ87" s="92"/>
      <c r="AR87" s="92"/>
      <c r="AS87" s="93"/>
      <c r="AT87" s="91" t="s">
        <v>380</v>
      </c>
      <c r="AU87" s="92"/>
      <c r="AV87" s="92"/>
      <c r="AW87" s="92"/>
      <c r="AX87" s="263"/>
    </row>
    <row r="88" spans="1:50" ht="21.75"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1.75" customHeight="1">
      <c r="A89" s="120"/>
      <c r="B89" s="121"/>
      <c r="C89" s="121"/>
      <c r="D89" s="121"/>
      <c r="E89" s="121"/>
      <c r="F89" s="122"/>
      <c r="G89" s="295" t="s">
        <v>417</v>
      </c>
      <c r="H89" s="295"/>
      <c r="I89" s="295"/>
      <c r="J89" s="295"/>
      <c r="K89" s="295"/>
      <c r="L89" s="295"/>
      <c r="M89" s="295"/>
      <c r="N89" s="295"/>
      <c r="O89" s="295"/>
      <c r="P89" s="295"/>
      <c r="Q89" s="295"/>
      <c r="R89" s="295"/>
      <c r="S89" s="295"/>
      <c r="T89" s="295"/>
      <c r="U89" s="295"/>
      <c r="V89" s="295"/>
      <c r="W89" s="295"/>
      <c r="X89" s="665"/>
      <c r="Y89" s="536" t="s">
        <v>17</v>
      </c>
      <c r="Z89" s="537"/>
      <c r="AA89" s="538"/>
      <c r="AB89" s="114" t="s">
        <v>413</v>
      </c>
      <c r="AC89" s="115"/>
      <c r="AD89" s="116"/>
      <c r="AE89" s="205" t="s">
        <v>409</v>
      </c>
      <c r="AF89" s="206"/>
      <c r="AG89" s="206"/>
      <c r="AH89" s="206"/>
      <c r="AI89" s="206"/>
      <c r="AJ89" s="205" t="s">
        <v>409</v>
      </c>
      <c r="AK89" s="206"/>
      <c r="AL89" s="206"/>
      <c r="AM89" s="206"/>
      <c r="AN89" s="206"/>
      <c r="AO89" s="205">
        <v>0.5</v>
      </c>
      <c r="AP89" s="206"/>
      <c r="AQ89" s="206"/>
      <c r="AR89" s="206"/>
      <c r="AS89" s="206"/>
      <c r="AT89" s="88">
        <v>0.9</v>
      </c>
      <c r="AU89" s="89"/>
      <c r="AV89" s="89"/>
      <c r="AW89" s="89"/>
      <c r="AX89" s="349"/>
    </row>
    <row r="90" spans="1:50" ht="21.75"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666"/>
      <c r="Y90" s="198" t="s">
        <v>59</v>
      </c>
      <c r="Z90" s="109"/>
      <c r="AA90" s="110"/>
      <c r="AB90" s="91" t="s">
        <v>415</v>
      </c>
      <c r="AC90" s="92"/>
      <c r="AD90" s="93"/>
      <c r="AE90" s="91" t="s">
        <v>409</v>
      </c>
      <c r="AF90" s="92"/>
      <c r="AG90" s="92"/>
      <c r="AH90" s="92"/>
      <c r="AI90" s="93"/>
      <c r="AJ90" s="91" t="s">
        <v>409</v>
      </c>
      <c r="AK90" s="92"/>
      <c r="AL90" s="92"/>
      <c r="AM90" s="92"/>
      <c r="AN90" s="93"/>
      <c r="AO90" s="91" t="s">
        <v>410</v>
      </c>
      <c r="AP90" s="92"/>
      <c r="AQ90" s="92"/>
      <c r="AR90" s="92"/>
      <c r="AS90" s="93"/>
      <c r="AT90" s="91" t="s">
        <v>440</v>
      </c>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6" t="s">
        <v>17</v>
      </c>
      <c r="Z92" s="537"/>
      <c r="AA92" s="538"/>
      <c r="AB92" s="667"/>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667"/>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600" t="s">
        <v>77</v>
      </c>
      <c r="B97" s="601"/>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2.5" customHeight="1">
      <c r="A98" s="602"/>
      <c r="B98" s="603"/>
      <c r="C98" s="533" t="s">
        <v>384</v>
      </c>
      <c r="D98" s="534"/>
      <c r="E98" s="534"/>
      <c r="F98" s="534"/>
      <c r="G98" s="534"/>
      <c r="H98" s="534"/>
      <c r="I98" s="534"/>
      <c r="J98" s="534"/>
      <c r="K98" s="535"/>
      <c r="L98" s="175">
        <v>10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2"/>
      <c r="B99" s="603"/>
      <c r="C99" s="597" t="s">
        <v>385</v>
      </c>
      <c r="D99" s="598"/>
      <c r="E99" s="598"/>
      <c r="F99" s="598"/>
      <c r="G99" s="598"/>
      <c r="H99" s="598"/>
      <c r="I99" s="598"/>
      <c r="J99" s="598"/>
      <c r="K99" s="599"/>
      <c r="L99" s="175">
        <v>0.5</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2"/>
      <c r="B100" s="603"/>
      <c r="C100" s="597" t="s">
        <v>386</v>
      </c>
      <c r="D100" s="598"/>
      <c r="E100" s="598"/>
      <c r="F100" s="598"/>
      <c r="G100" s="598"/>
      <c r="H100" s="598"/>
      <c r="I100" s="598"/>
      <c r="J100" s="598"/>
      <c r="K100" s="599"/>
      <c r="L100" s="175">
        <v>0.2</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4"/>
      <c r="B104" s="605"/>
      <c r="C104" s="591" t="s">
        <v>22</v>
      </c>
      <c r="D104" s="592"/>
      <c r="E104" s="592"/>
      <c r="F104" s="592"/>
      <c r="G104" s="592"/>
      <c r="H104" s="592"/>
      <c r="I104" s="592"/>
      <c r="J104" s="592"/>
      <c r="K104" s="593"/>
      <c r="L104" s="594">
        <f>SUM(L98:Q103)</f>
        <v>10.7</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3.25" customHeight="1">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375</v>
      </c>
      <c r="AE108" s="343"/>
      <c r="AF108" s="343"/>
      <c r="AG108" s="339" t="s">
        <v>418</v>
      </c>
      <c r="AH108" s="340"/>
      <c r="AI108" s="340"/>
      <c r="AJ108" s="340"/>
      <c r="AK108" s="340"/>
      <c r="AL108" s="340"/>
      <c r="AM108" s="340"/>
      <c r="AN108" s="340"/>
      <c r="AO108" s="340"/>
      <c r="AP108" s="340"/>
      <c r="AQ108" s="340"/>
      <c r="AR108" s="340"/>
      <c r="AS108" s="340"/>
      <c r="AT108" s="340"/>
      <c r="AU108" s="340"/>
      <c r="AV108" s="340"/>
      <c r="AW108" s="340"/>
      <c r="AX108" s="341"/>
    </row>
    <row r="109" spans="1:50" ht="18" customHeight="1">
      <c r="A109" s="642"/>
      <c r="B109" s="643"/>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1"/>
      <c r="AD109" s="293" t="s">
        <v>375</v>
      </c>
      <c r="AE109" s="294"/>
      <c r="AF109" s="294"/>
      <c r="AG109" s="273" t="s">
        <v>387</v>
      </c>
      <c r="AH109" s="250"/>
      <c r="AI109" s="250"/>
      <c r="AJ109" s="250"/>
      <c r="AK109" s="250"/>
      <c r="AL109" s="250"/>
      <c r="AM109" s="250"/>
      <c r="AN109" s="250"/>
      <c r="AO109" s="250"/>
      <c r="AP109" s="250"/>
      <c r="AQ109" s="250"/>
      <c r="AR109" s="250"/>
      <c r="AS109" s="250"/>
      <c r="AT109" s="250"/>
      <c r="AU109" s="250"/>
      <c r="AV109" s="250"/>
      <c r="AW109" s="250"/>
      <c r="AX109" s="274"/>
    </row>
    <row r="110" spans="1:50" ht="30.75" customHeight="1">
      <c r="A110" s="644"/>
      <c r="B110" s="645"/>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4" t="s">
        <v>375</v>
      </c>
      <c r="AE110" s="325"/>
      <c r="AF110" s="325"/>
      <c r="AG110" s="334" t="s">
        <v>387</v>
      </c>
      <c r="AH110" s="238"/>
      <c r="AI110" s="238"/>
      <c r="AJ110" s="238"/>
      <c r="AK110" s="238"/>
      <c r="AL110" s="238"/>
      <c r="AM110" s="238"/>
      <c r="AN110" s="238"/>
      <c r="AO110" s="238"/>
      <c r="AP110" s="238"/>
      <c r="AQ110" s="238"/>
      <c r="AR110" s="238"/>
      <c r="AS110" s="238"/>
      <c r="AT110" s="238"/>
      <c r="AU110" s="238"/>
      <c r="AV110" s="238"/>
      <c r="AW110" s="238"/>
      <c r="AX110" s="320"/>
    </row>
    <row r="111" spans="1:50" ht="163.5" customHeight="1">
      <c r="A111" s="254" t="s">
        <v>46</v>
      </c>
      <c r="B111" s="255"/>
      <c r="C111" s="550"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375</v>
      </c>
      <c r="AE111" s="268"/>
      <c r="AF111" s="268"/>
      <c r="AG111" s="270" t="s">
        <v>470</v>
      </c>
      <c r="AH111" s="271"/>
      <c r="AI111" s="271"/>
      <c r="AJ111" s="271"/>
      <c r="AK111" s="271"/>
      <c r="AL111" s="271"/>
      <c r="AM111" s="271"/>
      <c r="AN111" s="271"/>
      <c r="AO111" s="271"/>
      <c r="AP111" s="271"/>
      <c r="AQ111" s="271"/>
      <c r="AR111" s="271"/>
      <c r="AS111" s="271"/>
      <c r="AT111" s="271"/>
      <c r="AU111" s="271"/>
      <c r="AV111" s="271"/>
      <c r="AW111" s="271"/>
      <c r="AX111" s="272"/>
    </row>
    <row r="112" spans="1:50" ht="18" customHeight="1">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388</v>
      </c>
      <c r="AE112" s="294"/>
      <c r="AF112" s="294"/>
      <c r="AG112" s="273" t="s">
        <v>389</v>
      </c>
      <c r="AH112" s="250"/>
      <c r="AI112" s="250"/>
      <c r="AJ112" s="250"/>
      <c r="AK112" s="250"/>
      <c r="AL112" s="250"/>
      <c r="AM112" s="250"/>
      <c r="AN112" s="250"/>
      <c r="AO112" s="250"/>
      <c r="AP112" s="250"/>
      <c r="AQ112" s="250"/>
      <c r="AR112" s="250"/>
      <c r="AS112" s="250"/>
      <c r="AT112" s="250"/>
      <c r="AU112" s="250"/>
      <c r="AV112" s="250"/>
      <c r="AW112" s="250"/>
      <c r="AX112" s="274"/>
    </row>
    <row r="113" spans="1:50" ht="18" customHeight="1">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375</v>
      </c>
      <c r="AE113" s="294"/>
      <c r="AF113" s="294"/>
      <c r="AG113" s="273" t="s">
        <v>394</v>
      </c>
      <c r="AH113" s="250"/>
      <c r="AI113" s="250"/>
      <c r="AJ113" s="250"/>
      <c r="AK113" s="250"/>
      <c r="AL113" s="250"/>
      <c r="AM113" s="250"/>
      <c r="AN113" s="250"/>
      <c r="AO113" s="250"/>
      <c r="AP113" s="250"/>
      <c r="AQ113" s="250"/>
      <c r="AR113" s="250"/>
      <c r="AS113" s="250"/>
      <c r="AT113" s="250"/>
      <c r="AU113" s="250"/>
      <c r="AV113" s="250"/>
      <c r="AW113" s="250"/>
      <c r="AX113" s="274"/>
    </row>
    <row r="114" spans="1:50" ht="18" customHeight="1">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388</v>
      </c>
      <c r="AE114" s="294"/>
      <c r="AF114" s="294"/>
      <c r="AG114" s="468"/>
      <c r="AH114" s="250"/>
      <c r="AI114" s="250"/>
      <c r="AJ114" s="250"/>
      <c r="AK114" s="250"/>
      <c r="AL114" s="250"/>
      <c r="AM114" s="250"/>
      <c r="AN114" s="250"/>
      <c r="AO114" s="250"/>
      <c r="AP114" s="250"/>
      <c r="AQ114" s="250"/>
      <c r="AR114" s="250"/>
      <c r="AS114" s="250"/>
      <c r="AT114" s="250"/>
      <c r="AU114" s="250"/>
      <c r="AV114" s="250"/>
      <c r="AW114" s="250"/>
      <c r="AX114" s="274"/>
    </row>
    <row r="115" spans="1:50" ht="18" customHeight="1">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375</v>
      </c>
      <c r="AE115" s="294"/>
      <c r="AF115" s="294"/>
      <c r="AG115" s="273" t="s">
        <v>394</v>
      </c>
      <c r="AH115" s="250"/>
      <c r="AI115" s="250"/>
      <c r="AJ115" s="250"/>
      <c r="AK115" s="250"/>
      <c r="AL115" s="250"/>
      <c r="AM115" s="250"/>
      <c r="AN115" s="250"/>
      <c r="AO115" s="250"/>
      <c r="AP115" s="250"/>
      <c r="AQ115" s="250"/>
      <c r="AR115" s="250"/>
      <c r="AS115" s="250"/>
      <c r="AT115" s="250"/>
      <c r="AU115" s="250"/>
      <c r="AV115" s="250"/>
      <c r="AW115" s="250"/>
      <c r="AX115" s="274"/>
    </row>
    <row r="116" spans="1:64" ht="18" customHeight="1">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388</v>
      </c>
      <c r="AE116" s="253"/>
      <c r="AF116" s="253"/>
      <c r="AG116" s="583" t="s">
        <v>419</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2" ht="18"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375</v>
      </c>
      <c r="AE117" s="325"/>
      <c r="AF117" s="329"/>
      <c r="AG117" s="335" t="s">
        <v>394</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36.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375</v>
      </c>
      <c r="AE118" s="268"/>
      <c r="AF118" s="269"/>
      <c r="AG118" s="270" t="s">
        <v>420</v>
      </c>
      <c r="AH118" s="271"/>
      <c r="AI118" s="271"/>
      <c r="AJ118" s="271"/>
      <c r="AK118" s="271"/>
      <c r="AL118" s="271"/>
      <c r="AM118" s="271"/>
      <c r="AN118" s="271"/>
      <c r="AO118" s="271"/>
      <c r="AP118" s="271"/>
      <c r="AQ118" s="271"/>
      <c r="AR118" s="271"/>
      <c r="AS118" s="271"/>
      <c r="AT118" s="271"/>
      <c r="AU118" s="271"/>
      <c r="AV118" s="271"/>
      <c r="AW118" s="271"/>
      <c r="AX118" s="272"/>
    </row>
    <row r="119" spans="1:50" ht="99.75"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375</v>
      </c>
      <c r="AE119" s="345"/>
      <c r="AF119" s="345"/>
      <c r="AG119" s="273" t="s">
        <v>471</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375</v>
      </c>
      <c r="AE120" s="294"/>
      <c r="AF120" s="294"/>
      <c r="AG120" s="273" t="s">
        <v>387</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375</v>
      </c>
      <c r="AE121" s="294"/>
      <c r="AF121" s="294"/>
      <c r="AG121" s="334" t="s">
        <v>394</v>
      </c>
      <c r="AH121" s="238"/>
      <c r="AI121" s="238"/>
      <c r="AJ121" s="238"/>
      <c r="AK121" s="238"/>
      <c r="AL121" s="238"/>
      <c r="AM121" s="238"/>
      <c r="AN121" s="238"/>
      <c r="AO121" s="238"/>
      <c r="AP121" s="238"/>
      <c r="AQ121" s="238"/>
      <c r="AR121" s="238"/>
      <c r="AS121" s="238"/>
      <c r="AT121" s="238"/>
      <c r="AU121" s="238"/>
      <c r="AV121" s="238"/>
      <c r="AW121" s="238"/>
      <c r="AX121" s="320"/>
    </row>
    <row r="122" spans="1:50" ht="33" customHeight="1">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388</v>
      </c>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50" ht="13.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50" ht="13.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50" ht="13.5">
      <c r="A125" s="244"/>
      <c r="B125" s="245"/>
      <c r="C125" s="278"/>
      <c r="D125" s="279"/>
      <c r="E125" s="279"/>
      <c r="F125" s="279"/>
      <c r="G125" s="279"/>
      <c r="H125" s="279"/>
      <c r="I125" s="279"/>
      <c r="J125" s="279"/>
      <c r="K125" s="279"/>
      <c r="L125" s="279"/>
      <c r="M125" s="279"/>
      <c r="N125" s="279"/>
      <c r="O125" s="280"/>
      <c r="P125" s="286"/>
      <c r="Q125" s="286"/>
      <c r="R125" s="286"/>
      <c r="S125" s="287"/>
      <c r="T125" s="554"/>
      <c r="U125" s="336"/>
      <c r="V125" s="336"/>
      <c r="W125" s="336"/>
      <c r="X125" s="336"/>
      <c r="Y125" s="336"/>
      <c r="Z125" s="336"/>
      <c r="AA125" s="336"/>
      <c r="AB125" s="336"/>
      <c r="AC125" s="336"/>
      <c r="AD125" s="336"/>
      <c r="AE125" s="336"/>
      <c r="AF125" s="555"/>
      <c r="AG125" s="319"/>
      <c r="AH125" s="238"/>
      <c r="AI125" s="238"/>
      <c r="AJ125" s="238"/>
      <c r="AK125" s="238"/>
      <c r="AL125" s="238"/>
      <c r="AM125" s="238"/>
      <c r="AN125" s="238"/>
      <c r="AO125" s="238"/>
      <c r="AP125" s="238"/>
      <c r="AQ125" s="238"/>
      <c r="AR125" s="238"/>
      <c r="AS125" s="238"/>
      <c r="AT125" s="238"/>
      <c r="AU125" s="238"/>
      <c r="AV125" s="238"/>
      <c r="AW125" s="238"/>
      <c r="AX125" s="320"/>
    </row>
    <row r="126" spans="1:50" ht="75" customHeight="1">
      <c r="A126" s="254" t="s">
        <v>58</v>
      </c>
      <c r="B126" s="385"/>
      <c r="C126" s="375" t="s">
        <v>64</v>
      </c>
      <c r="D126" s="423"/>
      <c r="E126" s="423"/>
      <c r="F126" s="424"/>
      <c r="G126" s="379" t="s">
        <v>431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75" customHeight="1" thickBot="1">
      <c r="A127" s="386"/>
      <c r="B127" s="387"/>
      <c r="C127" s="578" t="s">
        <v>68</v>
      </c>
      <c r="D127" s="579"/>
      <c r="E127" s="579"/>
      <c r="F127" s="580"/>
      <c r="G127" s="581" t="s">
        <v>430</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50"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75" customHeight="1" thickBot="1">
      <c r="A133" s="551"/>
      <c r="B133" s="552"/>
      <c r="C133" s="552"/>
      <c r="D133" s="552"/>
      <c r="E133" s="553"/>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7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5" customHeight="1">
      <c r="A137" s="516" t="s">
        <v>224</v>
      </c>
      <c r="B137" s="312"/>
      <c r="C137" s="312"/>
      <c r="D137" s="312"/>
      <c r="E137" s="312"/>
      <c r="F137" s="312"/>
      <c r="G137" s="541" t="s">
        <v>395</v>
      </c>
      <c r="H137" s="542"/>
      <c r="I137" s="542"/>
      <c r="J137" s="542"/>
      <c r="K137" s="542"/>
      <c r="L137" s="542"/>
      <c r="M137" s="542"/>
      <c r="N137" s="542"/>
      <c r="O137" s="542"/>
      <c r="P137" s="543"/>
      <c r="Q137" s="312" t="s">
        <v>225</v>
      </c>
      <c r="R137" s="312"/>
      <c r="S137" s="312"/>
      <c r="T137" s="312"/>
      <c r="U137" s="312"/>
      <c r="V137" s="312"/>
      <c r="W137" s="541" t="s">
        <v>395</v>
      </c>
      <c r="X137" s="542"/>
      <c r="Y137" s="542"/>
      <c r="Z137" s="542"/>
      <c r="AA137" s="542"/>
      <c r="AB137" s="542"/>
      <c r="AC137" s="542"/>
      <c r="AD137" s="542"/>
      <c r="AE137" s="542"/>
      <c r="AF137" s="543"/>
      <c r="AG137" s="312" t="s">
        <v>226</v>
      </c>
      <c r="AH137" s="312"/>
      <c r="AI137" s="312"/>
      <c r="AJ137" s="312"/>
      <c r="AK137" s="312"/>
      <c r="AL137" s="312"/>
      <c r="AM137" s="513" t="s">
        <v>395</v>
      </c>
      <c r="AN137" s="514"/>
      <c r="AO137" s="514"/>
      <c r="AP137" s="514"/>
      <c r="AQ137" s="514"/>
      <c r="AR137" s="514"/>
      <c r="AS137" s="514"/>
      <c r="AT137" s="514"/>
      <c r="AU137" s="514"/>
      <c r="AV137" s="515"/>
      <c r="AW137" s="12"/>
      <c r="AX137" s="13"/>
    </row>
    <row r="138" spans="1:50" ht="19.5" customHeight="1" thickBot="1">
      <c r="A138" s="517" t="s">
        <v>227</v>
      </c>
      <c r="B138" s="421"/>
      <c r="C138" s="421"/>
      <c r="D138" s="421"/>
      <c r="E138" s="421"/>
      <c r="F138" s="421"/>
      <c r="G138" s="544" t="s">
        <v>441</v>
      </c>
      <c r="H138" s="310"/>
      <c r="I138" s="310"/>
      <c r="J138" s="310"/>
      <c r="K138" s="310"/>
      <c r="L138" s="310"/>
      <c r="M138" s="310"/>
      <c r="N138" s="310"/>
      <c r="O138" s="310"/>
      <c r="P138" s="311"/>
      <c r="Q138" s="421" t="s">
        <v>228</v>
      </c>
      <c r="R138" s="421"/>
      <c r="S138" s="421"/>
      <c r="T138" s="421"/>
      <c r="U138" s="421"/>
      <c r="V138" s="421"/>
      <c r="W138" s="309" t="s">
        <v>472</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2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390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425</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30" customHeight="1">
      <c r="A180" s="362"/>
      <c r="B180" s="363"/>
      <c r="C180" s="363"/>
      <c r="D180" s="363"/>
      <c r="E180" s="363"/>
      <c r="F180" s="364"/>
      <c r="G180" s="353" t="s">
        <v>391</v>
      </c>
      <c r="H180" s="354"/>
      <c r="I180" s="354"/>
      <c r="J180" s="354"/>
      <c r="K180" s="355"/>
      <c r="L180" s="356" t="s">
        <v>473</v>
      </c>
      <c r="M180" s="357"/>
      <c r="N180" s="357"/>
      <c r="O180" s="357"/>
      <c r="P180" s="357"/>
      <c r="Q180" s="357"/>
      <c r="R180" s="357"/>
      <c r="S180" s="357"/>
      <c r="T180" s="357"/>
      <c r="U180" s="357"/>
      <c r="V180" s="357"/>
      <c r="W180" s="357"/>
      <c r="X180" s="358"/>
      <c r="Y180" s="388">
        <v>8.5</v>
      </c>
      <c r="Z180" s="389"/>
      <c r="AA180" s="389"/>
      <c r="AB180" s="390"/>
      <c r="AC180" s="353" t="s">
        <v>389</v>
      </c>
      <c r="AD180" s="354"/>
      <c r="AE180" s="354"/>
      <c r="AF180" s="354"/>
      <c r="AG180" s="355"/>
      <c r="AH180" s="356" t="s">
        <v>389</v>
      </c>
      <c r="AI180" s="357"/>
      <c r="AJ180" s="357"/>
      <c r="AK180" s="357"/>
      <c r="AL180" s="357"/>
      <c r="AM180" s="357"/>
      <c r="AN180" s="357"/>
      <c r="AO180" s="357"/>
      <c r="AP180" s="357"/>
      <c r="AQ180" s="357"/>
      <c r="AR180" s="357"/>
      <c r="AS180" s="357"/>
      <c r="AT180" s="358"/>
      <c r="AU180" s="388"/>
      <c r="AV180" s="389"/>
      <c r="AW180" s="389"/>
      <c r="AX180" s="473"/>
    </row>
    <row r="181" spans="1:50" ht="21"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6"/>
    </row>
    <row r="182" spans="1:50" ht="21"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6"/>
    </row>
    <row r="183" spans="1:50" ht="21"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6"/>
    </row>
    <row r="184" spans="1:50" ht="21"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6"/>
    </row>
    <row r="185" spans="1:50" ht="21"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6"/>
    </row>
    <row r="186" spans="1:50" ht="21"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6"/>
    </row>
    <row r="187" spans="1:50" ht="21"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6"/>
    </row>
    <row r="188" spans="1:50" ht="21"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6"/>
    </row>
    <row r="189" spans="1:50" ht="21"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6"/>
    </row>
    <row r="190" spans="1:50" ht="24.75" customHeight="1" thickBot="1">
      <c r="A190" s="362"/>
      <c r="B190" s="363"/>
      <c r="C190" s="363"/>
      <c r="D190" s="363"/>
      <c r="E190" s="363"/>
      <c r="F190" s="364"/>
      <c r="G190" s="557" t="s">
        <v>22</v>
      </c>
      <c r="H190" s="558"/>
      <c r="I190" s="558"/>
      <c r="J190" s="558"/>
      <c r="K190" s="558"/>
      <c r="L190" s="559"/>
      <c r="M190" s="146"/>
      <c r="N190" s="146"/>
      <c r="O190" s="146"/>
      <c r="P190" s="146"/>
      <c r="Q190" s="146"/>
      <c r="R190" s="146"/>
      <c r="S190" s="146"/>
      <c r="T190" s="146"/>
      <c r="U190" s="146"/>
      <c r="V190" s="146"/>
      <c r="W190" s="146"/>
      <c r="X190" s="147"/>
      <c r="Y190" s="560">
        <f>SUM(Y180:AB189)</f>
        <v>8.5</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c r="A191" s="362"/>
      <c r="B191" s="363"/>
      <c r="C191" s="363"/>
      <c r="D191" s="363"/>
      <c r="E191" s="363"/>
      <c r="F191" s="364"/>
      <c r="G191" s="368" t="s">
        <v>422</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424</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30" customHeight="1">
      <c r="A193" s="362"/>
      <c r="B193" s="363"/>
      <c r="C193" s="363"/>
      <c r="D193" s="363"/>
      <c r="E193" s="363"/>
      <c r="F193" s="364"/>
      <c r="G193" s="353" t="s">
        <v>396</v>
      </c>
      <c r="H193" s="354"/>
      <c r="I193" s="354"/>
      <c r="J193" s="354"/>
      <c r="K193" s="355"/>
      <c r="L193" s="356" t="s">
        <v>397</v>
      </c>
      <c r="M193" s="357"/>
      <c r="N193" s="357"/>
      <c r="O193" s="357"/>
      <c r="P193" s="357"/>
      <c r="Q193" s="357"/>
      <c r="R193" s="357"/>
      <c r="S193" s="357"/>
      <c r="T193" s="357"/>
      <c r="U193" s="357"/>
      <c r="V193" s="357"/>
      <c r="W193" s="357"/>
      <c r="X193" s="358"/>
      <c r="Y193" s="388">
        <v>1</v>
      </c>
      <c r="Z193" s="389"/>
      <c r="AA193" s="389"/>
      <c r="AB193" s="390"/>
      <c r="AC193" s="353" t="s">
        <v>389</v>
      </c>
      <c r="AD193" s="354"/>
      <c r="AE193" s="354"/>
      <c r="AF193" s="354"/>
      <c r="AG193" s="355"/>
      <c r="AH193" s="356" t="s">
        <v>389</v>
      </c>
      <c r="AI193" s="357"/>
      <c r="AJ193" s="357"/>
      <c r="AK193" s="357"/>
      <c r="AL193" s="357"/>
      <c r="AM193" s="357"/>
      <c r="AN193" s="357"/>
      <c r="AO193" s="357"/>
      <c r="AP193" s="357"/>
      <c r="AQ193" s="357"/>
      <c r="AR193" s="357"/>
      <c r="AS193" s="357"/>
      <c r="AT193" s="358"/>
      <c r="AU193" s="388"/>
      <c r="AV193" s="389"/>
      <c r="AW193" s="389"/>
      <c r="AX193" s="473"/>
    </row>
    <row r="194" spans="1:50" ht="21"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t="s">
        <v>344</v>
      </c>
      <c r="AD194" s="404"/>
      <c r="AE194" s="404"/>
      <c r="AF194" s="404"/>
      <c r="AG194" s="405"/>
      <c r="AH194" s="406" t="s">
        <v>344</v>
      </c>
      <c r="AI194" s="407"/>
      <c r="AJ194" s="407"/>
      <c r="AK194" s="407"/>
      <c r="AL194" s="407"/>
      <c r="AM194" s="407"/>
      <c r="AN194" s="407"/>
      <c r="AO194" s="407"/>
      <c r="AP194" s="407"/>
      <c r="AQ194" s="407"/>
      <c r="AR194" s="407"/>
      <c r="AS194" s="407"/>
      <c r="AT194" s="408"/>
      <c r="AU194" s="409"/>
      <c r="AV194" s="410"/>
      <c r="AW194" s="410"/>
      <c r="AX194" s="556"/>
    </row>
    <row r="195" spans="1:50" ht="21"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t="s">
        <v>411</v>
      </c>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6"/>
    </row>
    <row r="196" spans="1:50" ht="21"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6"/>
    </row>
    <row r="197" spans="1:50" ht="21"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6"/>
    </row>
    <row r="198" spans="1:50" ht="21"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6"/>
    </row>
    <row r="199" spans="1:50" ht="21"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6"/>
    </row>
    <row r="200" spans="1:50" ht="21"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6"/>
    </row>
    <row r="201" spans="1:50" ht="21"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6"/>
    </row>
    <row r="202" spans="1:50" ht="21"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6"/>
    </row>
    <row r="203" spans="1:50" ht="24.75" customHeight="1" thickBot="1">
      <c r="A203" s="362"/>
      <c r="B203" s="363"/>
      <c r="C203" s="363"/>
      <c r="D203" s="363"/>
      <c r="E203" s="363"/>
      <c r="F203" s="364"/>
      <c r="G203" s="557" t="s">
        <v>22</v>
      </c>
      <c r="H203" s="558"/>
      <c r="I203" s="558"/>
      <c r="J203" s="558"/>
      <c r="K203" s="558"/>
      <c r="L203" s="559"/>
      <c r="M203" s="146"/>
      <c r="N203" s="146"/>
      <c r="O203" s="146"/>
      <c r="P203" s="146"/>
      <c r="Q203" s="146"/>
      <c r="R203" s="146"/>
      <c r="S203" s="146"/>
      <c r="T203" s="146"/>
      <c r="U203" s="146"/>
      <c r="V203" s="146"/>
      <c r="W203" s="146"/>
      <c r="X203" s="147"/>
      <c r="Y203" s="560">
        <f>SUM(Y193:AB202)</f>
        <v>1</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c r="A204" s="362"/>
      <c r="B204" s="363"/>
      <c r="C204" s="363"/>
      <c r="D204" s="363"/>
      <c r="E204" s="363"/>
      <c r="F204" s="364"/>
      <c r="G204" s="368" t="s">
        <v>421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359</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1" customHeight="1">
      <c r="A206" s="362"/>
      <c r="B206" s="363"/>
      <c r="C206" s="363"/>
      <c r="D206" s="363"/>
      <c r="E206" s="363"/>
      <c r="F206" s="364"/>
      <c r="G206" s="353" t="s">
        <v>389</v>
      </c>
      <c r="H206" s="354"/>
      <c r="I206" s="354"/>
      <c r="J206" s="354"/>
      <c r="K206" s="355"/>
      <c r="L206" s="356" t="s">
        <v>389</v>
      </c>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1"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6"/>
    </row>
    <row r="208" spans="1:50" ht="21"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6"/>
    </row>
    <row r="209" spans="1:50" ht="21"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6"/>
    </row>
    <row r="210" spans="1:50" ht="21"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6"/>
    </row>
    <row r="211" spans="1:50" ht="21"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6"/>
    </row>
    <row r="212" spans="1:50" ht="21"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6"/>
    </row>
    <row r="213" spans="1:50" ht="21"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6"/>
    </row>
    <row r="214" spans="1:50" ht="21"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6"/>
    </row>
    <row r="215" spans="1:50" ht="21"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6"/>
    </row>
    <row r="216" spans="1:50" ht="24.75" customHeight="1" thickBot="1">
      <c r="A216" s="362"/>
      <c r="B216" s="363"/>
      <c r="C216" s="363"/>
      <c r="D216" s="363"/>
      <c r="E216" s="363"/>
      <c r="F216" s="364"/>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c r="A217" s="362"/>
      <c r="B217" s="363"/>
      <c r="C217" s="363"/>
      <c r="D217" s="363"/>
      <c r="E217" s="363"/>
      <c r="F217" s="364"/>
      <c r="G217" s="368" t="s">
        <v>423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360</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1" customHeight="1">
      <c r="A219" s="362"/>
      <c r="B219" s="363"/>
      <c r="C219" s="363"/>
      <c r="D219" s="363"/>
      <c r="E219" s="363"/>
      <c r="F219" s="364"/>
      <c r="G219" s="353" t="s">
        <v>389</v>
      </c>
      <c r="H219" s="354"/>
      <c r="I219" s="354"/>
      <c r="J219" s="354"/>
      <c r="K219" s="355"/>
      <c r="L219" s="356" t="s">
        <v>389</v>
      </c>
      <c r="M219" s="357"/>
      <c r="N219" s="357"/>
      <c r="O219" s="357"/>
      <c r="P219" s="357"/>
      <c r="Q219" s="357"/>
      <c r="R219" s="357"/>
      <c r="S219" s="357"/>
      <c r="T219" s="357"/>
      <c r="U219" s="357"/>
      <c r="V219" s="357"/>
      <c r="W219" s="357"/>
      <c r="X219" s="358"/>
      <c r="Y219" s="388"/>
      <c r="Z219" s="389"/>
      <c r="AA219" s="389"/>
      <c r="AB219" s="473"/>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1"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6"/>
    </row>
    <row r="221" spans="1:50" ht="21"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6"/>
    </row>
    <row r="222" spans="1:50" ht="21"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6"/>
    </row>
    <row r="223" spans="1:50" ht="2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6"/>
    </row>
    <row r="224" spans="1:50" ht="2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6"/>
    </row>
    <row r="225" spans="1:50" ht="2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6"/>
    </row>
    <row r="226" spans="1:50" ht="2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6"/>
    </row>
    <row r="227" spans="1:50" ht="2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6"/>
    </row>
    <row r="228" spans="1:50" ht="2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6"/>
    </row>
    <row r="229" spans="1:50" ht="24.75" customHeight="1">
      <c r="A229" s="362"/>
      <c r="B229" s="363"/>
      <c r="C229" s="363"/>
      <c r="D229" s="363"/>
      <c r="E229" s="363"/>
      <c r="F229" s="364"/>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4" customHeight="1">
      <c r="A236" s="567">
        <v>1</v>
      </c>
      <c r="B236" s="567">
        <v>1</v>
      </c>
      <c r="C236" s="569" t="s">
        <v>392</v>
      </c>
      <c r="D236" s="568"/>
      <c r="E236" s="568"/>
      <c r="F236" s="568"/>
      <c r="G236" s="568"/>
      <c r="H236" s="568"/>
      <c r="I236" s="568"/>
      <c r="J236" s="568"/>
      <c r="K236" s="568"/>
      <c r="L236" s="568"/>
      <c r="M236" s="569" t="s">
        <v>398</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8.5</v>
      </c>
      <c r="AL236" s="571"/>
      <c r="AM236" s="571"/>
      <c r="AN236" s="571"/>
      <c r="AO236" s="571"/>
      <c r="AP236" s="572"/>
      <c r="AQ236" s="569">
        <v>3</v>
      </c>
      <c r="AR236" s="568"/>
      <c r="AS236" s="568"/>
      <c r="AT236" s="568"/>
      <c r="AU236" s="570" t="s">
        <v>395</v>
      </c>
      <c r="AV236" s="571"/>
      <c r="AW236" s="571"/>
      <c r="AX236" s="572"/>
    </row>
    <row r="237" spans="1:50" ht="24" customHeight="1" hidden="1">
      <c r="A237" s="567">
        <v>2</v>
      </c>
      <c r="B237" s="567">
        <v>1</v>
      </c>
      <c r="C237" s="569" t="s">
        <v>406</v>
      </c>
      <c r="D237" s="568"/>
      <c r="E237" s="568"/>
      <c r="F237" s="568"/>
      <c r="G237" s="568"/>
      <c r="H237" s="568"/>
      <c r="I237" s="568"/>
      <c r="J237" s="568"/>
      <c r="K237" s="568"/>
      <c r="L237" s="568"/>
      <c r="M237" s="569" t="s">
        <v>406</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hidden="1">
      <c r="A238" s="567">
        <v>3</v>
      </c>
      <c r="B238" s="567">
        <v>1</v>
      </c>
      <c r="C238" s="568"/>
      <c r="D238" s="568"/>
      <c r="E238" s="568"/>
      <c r="F238" s="568"/>
      <c r="G238" s="568"/>
      <c r="H238" s="568"/>
      <c r="I238" s="568"/>
      <c r="J238" s="568"/>
      <c r="K238" s="568"/>
      <c r="L238" s="568"/>
      <c r="M238" s="677"/>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8"/>
      <c r="AK238" s="570"/>
      <c r="AL238" s="571"/>
      <c r="AM238" s="571"/>
      <c r="AN238" s="571"/>
      <c r="AO238" s="571"/>
      <c r="AP238" s="572"/>
      <c r="AQ238" s="569"/>
      <c r="AR238" s="568"/>
      <c r="AS238" s="568"/>
      <c r="AT238" s="568"/>
      <c r="AU238" s="570"/>
      <c r="AV238" s="571"/>
      <c r="AW238" s="571"/>
      <c r="AX238" s="572"/>
    </row>
    <row r="239" spans="1:50" ht="24" customHeight="1" hidden="1">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hidden="1">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hidden="1">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hidden="1">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hidden="1">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hidden="1">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hidden="1">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customHeight="1" hidden="1">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customHeight="1" hidden="1">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customHeight="1" hidden="1">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customHeight="1" hidden="1">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customHeight="1" hidden="1">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customHeight="1" hidden="1">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customHeight="1" hidden="1">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customHeight="1" hidden="1">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customHeight="1" hidden="1">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customHeight="1" hidden="1">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customHeight="1" hidden="1">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customHeight="1" hidden="1">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customHeight="1" hidden="1">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customHeight="1" hidden="1">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customHeight="1" hidden="1">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customHeight="1" hidden="1">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customHeight="1" hidden="1">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customHeight="1" hidden="1">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customHeight="1" hidden="1">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customHeight="1" hidden="1">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365</v>
      </c>
      <c r="AL268" s="232"/>
      <c r="AM268" s="232"/>
      <c r="AN268" s="232"/>
      <c r="AO268" s="232"/>
      <c r="AP268" s="232"/>
      <c r="AQ268" s="232" t="s">
        <v>23</v>
      </c>
      <c r="AR268" s="232"/>
      <c r="AS268" s="232"/>
      <c r="AT268" s="232"/>
      <c r="AU268" s="83" t="s">
        <v>24</v>
      </c>
      <c r="AV268" s="84"/>
      <c r="AW268" s="84"/>
      <c r="AX268" s="574"/>
    </row>
    <row r="269" spans="1:50" ht="24" customHeight="1">
      <c r="A269" s="567">
        <v>1</v>
      </c>
      <c r="B269" s="567">
        <v>1</v>
      </c>
      <c r="C269" s="569" t="s">
        <v>399</v>
      </c>
      <c r="D269" s="568"/>
      <c r="E269" s="568"/>
      <c r="F269" s="568"/>
      <c r="G269" s="568"/>
      <c r="H269" s="568"/>
      <c r="I269" s="568"/>
      <c r="J269" s="568"/>
      <c r="K269" s="568"/>
      <c r="L269" s="568"/>
      <c r="M269" s="569" t="s">
        <v>400</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1</v>
      </c>
      <c r="AL269" s="571"/>
      <c r="AM269" s="571"/>
      <c r="AN269" s="571"/>
      <c r="AO269" s="571"/>
      <c r="AP269" s="572"/>
      <c r="AQ269" s="569" t="s">
        <v>426</v>
      </c>
      <c r="AR269" s="568"/>
      <c r="AS269" s="568"/>
      <c r="AT269" s="568"/>
      <c r="AU269" s="570" t="s">
        <v>427</v>
      </c>
      <c r="AV269" s="571"/>
      <c r="AW269" s="571"/>
      <c r="AX269" s="572"/>
    </row>
    <row r="270" spans="1:50" ht="24" customHeight="1" hidden="1">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hidden="1">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hidden="1">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hidden="1">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hidden="1">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hidden="1">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hidden="1">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hidden="1">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hidden="1">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customHeight="1" hidden="1">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customHeight="1" hidden="1">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customHeight="1" hidden="1">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customHeight="1" hidden="1">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customHeight="1" hidden="1">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customHeight="1" hidden="1">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customHeight="1" hidden="1">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customHeight="1" hidden="1">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customHeight="1" hidden="1">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customHeight="1" hidden="1">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customHeight="1" hidden="1">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customHeight="1" hidden="1">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customHeight="1" hidden="1">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customHeight="1" hidden="1">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customHeight="1" hidden="1">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customHeight="1" hidden="1">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customHeight="1" hidden="1">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customHeight="1" hidden="1">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customHeight="1" hidden="1">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customHeight="1" hidden="1">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ht="13.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365</v>
      </c>
      <c r="AL301" s="232"/>
      <c r="AM301" s="232"/>
      <c r="AN301" s="232"/>
      <c r="AO301" s="232"/>
      <c r="AP301" s="232"/>
      <c r="AQ301" s="232" t="s">
        <v>23</v>
      </c>
      <c r="AR301" s="232"/>
      <c r="AS301" s="232"/>
      <c r="AT301" s="232"/>
      <c r="AU301" s="83" t="s">
        <v>24</v>
      </c>
      <c r="AV301" s="84"/>
      <c r="AW301" s="84"/>
      <c r="AX301" s="574"/>
    </row>
    <row r="302" spans="1:50" ht="24" customHeight="1">
      <c r="A302" s="567">
        <v>1</v>
      </c>
      <c r="B302" s="567">
        <v>1</v>
      </c>
      <c r="C302" s="569" t="s">
        <v>442</v>
      </c>
      <c r="D302" s="568"/>
      <c r="E302" s="568"/>
      <c r="F302" s="568"/>
      <c r="G302" s="568"/>
      <c r="H302" s="568"/>
      <c r="I302" s="568"/>
      <c r="J302" s="568"/>
      <c r="K302" s="568"/>
      <c r="L302" s="568"/>
      <c r="M302" s="569" t="s">
        <v>443</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0.3</v>
      </c>
      <c r="AL302" s="571"/>
      <c r="AM302" s="571"/>
      <c r="AN302" s="571"/>
      <c r="AO302" s="571"/>
      <c r="AP302" s="572"/>
      <c r="AQ302" s="569" t="s">
        <v>444</v>
      </c>
      <c r="AR302" s="568"/>
      <c r="AS302" s="568"/>
      <c r="AT302" s="568"/>
      <c r="AU302" s="570" t="s">
        <v>445</v>
      </c>
      <c r="AV302" s="571"/>
      <c r="AW302" s="571"/>
      <c r="AX302" s="572"/>
    </row>
    <row r="303" spans="1:50" ht="24" customHeight="1" hidden="1">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customHeight="1" hidden="1">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customHeight="1" hidden="1">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customHeight="1" hidden="1">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hidden="1">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hidden="1">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hidden="1">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hidden="1">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hidden="1">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customHeight="1" hidden="1">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customHeight="1" hidden="1">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customHeight="1" hidden="1">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customHeight="1" hidden="1">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customHeight="1" hidden="1">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customHeight="1" hidden="1">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customHeight="1" hidden="1">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customHeight="1" hidden="1">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customHeight="1" hidden="1">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customHeight="1" hidden="1">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customHeight="1" hidden="1">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customHeight="1" hidden="1">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customHeight="1" hidden="1">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customHeight="1" hidden="1">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customHeight="1" hidden="1">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customHeight="1" hidden="1">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customHeight="1" hidden="1">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customHeight="1" hidden="1">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customHeight="1" hidden="1">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customHeight="1" hidden="1">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ht="13.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365</v>
      </c>
      <c r="AL334" s="232"/>
      <c r="AM334" s="232"/>
      <c r="AN334" s="232"/>
      <c r="AO334" s="232"/>
      <c r="AP334" s="232"/>
      <c r="AQ334" s="232" t="s">
        <v>23</v>
      </c>
      <c r="AR334" s="232"/>
      <c r="AS334" s="232"/>
      <c r="AT334" s="232"/>
      <c r="AU334" s="83" t="s">
        <v>24</v>
      </c>
      <c r="AV334" s="84"/>
      <c r="AW334" s="84"/>
      <c r="AX334" s="574"/>
    </row>
    <row r="335" spans="1:50" ht="24" customHeight="1">
      <c r="A335" s="567">
        <v>1</v>
      </c>
      <c r="B335" s="567">
        <v>1</v>
      </c>
      <c r="C335" s="569" t="s">
        <v>446</v>
      </c>
      <c r="D335" s="568"/>
      <c r="E335" s="568"/>
      <c r="F335" s="568"/>
      <c r="G335" s="568"/>
      <c r="H335" s="568"/>
      <c r="I335" s="568"/>
      <c r="J335" s="568"/>
      <c r="K335" s="568"/>
      <c r="L335" s="568"/>
      <c r="M335" s="569" t="s">
        <v>447</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0.3</v>
      </c>
      <c r="AL335" s="571"/>
      <c r="AM335" s="571"/>
      <c r="AN335" s="571"/>
      <c r="AO335" s="571"/>
      <c r="AP335" s="572"/>
      <c r="AQ335" s="569" t="s">
        <v>448</v>
      </c>
      <c r="AR335" s="568"/>
      <c r="AS335" s="568"/>
      <c r="AT335" s="568"/>
      <c r="AU335" s="570" t="s">
        <v>445</v>
      </c>
      <c r="AV335" s="571"/>
      <c r="AW335" s="571"/>
      <c r="AX335" s="572"/>
    </row>
    <row r="336" spans="1:50" ht="24" customHeight="1" hidden="1">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customHeight="1" hidden="1">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customHeight="1" hidden="1">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customHeight="1" hidden="1">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customHeight="1" hidden="1">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customHeight="1" hidden="1">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customHeight="1" hidden="1">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customHeight="1" hidden="1">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customHeight="1" hidden="1">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customHeight="1" hidden="1">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customHeight="1" hidden="1">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customHeight="1" hidden="1">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customHeight="1" hidden="1">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customHeight="1" hidden="1">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customHeight="1" hidden="1">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customHeight="1" hidden="1">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customHeight="1" hidden="1">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customHeight="1" hidden="1">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customHeight="1" hidden="1">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customHeight="1" hidden="1">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customHeight="1" hidden="1">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customHeight="1" hidden="1">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customHeight="1" hidden="1">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customHeight="1" hidden="1">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customHeight="1" hidden="1">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customHeight="1" hidden="1">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customHeight="1" hidden="1">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customHeight="1" hidden="1">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customHeight="1" hidden="1">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ht="13.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7"/>
      <c r="B367" s="567"/>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365</v>
      </c>
      <c r="AL367" s="232"/>
      <c r="AM367" s="232"/>
      <c r="AN367" s="232"/>
      <c r="AO367" s="232"/>
      <c r="AP367" s="232"/>
      <c r="AQ367" s="232" t="s">
        <v>23</v>
      </c>
      <c r="AR367" s="232"/>
      <c r="AS367" s="232"/>
      <c r="AT367" s="232"/>
      <c r="AU367" s="83" t="s">
        <v>24</v>
      </c>
      <c r="AV367" s="84"/>
      <c r="AW367" s="84"/>
      <c r="AX367" s="574"/>
    </row>
    <row r="368" spans="1:50" ht="24" customHeight="1">
      <c r="A368" s="567">
        <v>1</v>
      </c>
      <c r="B368" s="567">
        <v>1</v>
      </c>
      <c r="C368" s="569" t="s">
        <v>449</v>
      </c>
      <c r="D368" s="568"/>
      <c r="E368" s="568"/>
      <c r="F368" s="568"/>
      <c r="G368" s="568"/>
      <c r="H368" s="568"/>
      <c r="I368" s="568"/>
      <c r="J368" s="568"/>
      <c r="K368" s="568"/>
      <c r="L368" s="568"/>
      <c r="M368" s="569" t="s">
        <v>450</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v>0.1</v>
      </c>
      <c r="AL368" s="571"/>
      <c r="AM368" s="571"/>
      <c r="AN368" s="571"/>
      <c r="AO368" s="571"/>
      <c r="AP368" s="572"/>
      <c r="AQ368" s="569" t="s">
        <v>444</v>
      </c>
      <c r="AR368" s="568"/>
      <c r="AS368" s="568"/>
      <c r="AT368" s="568"/>
      <c r="AU368" s="570" t="s">
        <v>445</v>
      </c>
      <c r="AV368" s="571"/>
      <c r="AW368" s="571"/>
      <c r="AX368" s="572"/>
    </row>
    <row r="369" spans="1:50" ht="24" customHeight="1">
      <c r="A369" s="567">
        <v>2</v>
      </c>
      <c r="B369" s="567">
        <v>1</v>
      </c>
      <c r="C369" s="569" t="s">
        <v>451</v>
      </c>
      <c r="D369" s="568"/>
      <c r="E369" s="568"/>
      <c r="F369" s="568"/>
      <c r="G369" s="568"/>
      <c r="H369" s="568"/>
      <c r="I369" s="568"/>
      <c r="J369" s="568"/>
      <c r="K369" s="568"/>
      <c r="L369" s="568"/>
      <c r="M369" s="569" t="s">
        <v>453</v>
      </c>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v>0</v>
      </c>
      <c r="AL369" s="571"/>
      <c r="AM369" s="571"/>
      <c r="AN369" s="571"/>
      <c r="AO369" s="571"/>
      <c r="AP369" s="572"/>
      <c r="AQ369" s="569" t="s">
        <v>444</v>
      </c>
      <c r="AR369" s="568"/>
      <c r="AS369" s="568"/>
      <c r="AT369" s="568"/>
      <c r="AU369" s="570" t="s">
        <v>445</v>
      </c>
      <c r="AV369" s="571"/>
      <c r="AW369" s="571"/>
      <c r="AX369" s="572"/>
    </row>
    <row r="370" spans="1:50" ht="24" customHeight="1">
      <c r="A370" s="567">
        <v>3</v>
      </c>
      <c r="B370" s="567">
        <v>1</v>
      </c>
      <c r="C370" s="569" t="s">
        <v>452</v>
      </c>
      <c r="D370" s="568"/>
      <c r="E370" s="568"/>
      <c r="F370" s="568"/>
      <c r="G370" s="568"/>
      <c r="H370" s="568"/>
      <c r="I370" s="568"/>
      <c r="J370" s="568"/>
      <c r="K370" s="568"/>
      <c r="L370" s="568"/>
      <c r="M370" s="569" t="s">
        <v>454</v>
      </c>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v>0</v>
      </c>
      <c r="AL370" s="571"/>
      <c r="AM370" s="571"/>
      <c r="AN370" s="571"/>
      <c r="AO370" s="571"/>
      <c r="AP370" s="572"/>
      <c r="AQ370" s="569" t="s">
        <v>444</v>
      </c>
      <c r="AR370" s="568"/>
      <c r="AS370" s="568"/>
      <c r="AT370" s="568"/>
      <c r="AU370" s="570" t="s">
        <v>445</v>
      </c>
      <c r="AV370" s="571"/>
      <c r="AW370" s="571"/>
      <c r="AX370" s="572"/>
    </row>
    <row r="371" spans="1:50" ht="24" customHeight="1">
      <c r="A371" s="567">
        <v>4</v>
      </c>
      <c r="B371" s="567">
        <v>1</v>
      </c>
      <c r="C371" s="569" t="s">
        <v>455</v>
      </c>
      <c r="D371" s="568"/>
      <c r="E371" s="568"/>
      <c r="F371" s="568"/>
      <c r="G371" s="568"/>
      <c r="H371" s="568"/>
      <c r="I371" s="568"/>
      <c r="J371" s="568"/>
      <c r="K371" s="568"/>
      <c r="L371" s="568"/>
      <c r="M371" s="569" t="s">
        <v>456</v>
      </c>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v>0</v>
      </c>
      <c r="AL371" s="571"/>
      <c r="AM371" s="571"/>
      <c r="AN371" s="571"/>
      <c r="AO371" s="571"/>
      <c r="AP371" s="572"/>
      <c r="AQ371" s="569" t="s">
        <v>444</v>
      </c>
      <c r="AR371" s="568"/>
      <c r="AS371" s="568"/>
      <c r="AT371" s="568"/>
      <c r="AU371" s="570" t="s">
        <v>445</v>
      </c>
      <c r="AV371" s="571"/>
      <c r="AW371" s="571"/>
      <c r="AX371" s="572"/>
    </row>
    <row r="372" spans="1:50" ht="24" customHeight="1">
      <c r="A372" s="567">
        <v>5</v>
      </c>
      <c r="B372" s="567">
        <v>1</v>
      </c>
      <c r="C372" s="569" t="s">
        <v>457</v>
      </c>
      <c r="D372" s="568"/>
      <c r="E372" s="568"/>
      <c r="F372" s="568"/>
      <c r="G372" s="568"/>
      <c r="H372" s="568"/>
      <c r="I372" s="568"/>
      <c r="J372" s="568"/>
      <c r="K372" s="568"/>
      <c r="L372" s="568"/>
      <c r="M372" s="569" t="s">
        <v>458</v>
      </c>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v>0</v>
      </c>
      <c r="AL372" s="571"/>
      <c r="AM372" s="571"/>
      <c r="AN372" s="571"/>
      <c r="AO372" s="571"/>
      <c r="AP372" s="572"/>
      <c r="AQ372" s="569" t="s">
        <v>444</v>
      </c>
      <c r="AR372" s="568"/>
      <c r="AS372" s="568"/>
      <c r="AT372" s="568"/>
      <c r="AU372" s="570" t="s">
        <v>445</v>
      </c>
      <c r="AV372" s="571"/>
      <c r="AW372" s="571"/>
      <c r="AX372" s="572"/>
    </row>
    <row r="373" spans="1:50" ht="24" customHeight="1" hidden="1">
      <c r="A373" s="567">
        <v>6</v>
      </c>
      <c r="B373" s="567">
        <v>1</v>
      </c>
      <c r="C373" s="568"/>
      <c r="D373" s="568"/>
      <c r="E373" s="568"/>
      <c r="F373" s="568"/>
      <c r="G373" s="568"/>
      <c r="H373" s="568"/>
      <c r="I373" s="568"/>
      <c r="J373" s="568"/>
      <c r="K373" s="568"/>
      <c r="L373" s="568"/>
      <c r="M373" s="569" t="s">
        <v>459</v>
      </c>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hidden="1">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hidden="1">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hidden="1">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hidden="1">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customHeight="1" hidden="1">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customHeight="1" hidden="1">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customHeight="1" hidden="1">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customHeight="1" hidden="1">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customHeight="1" hidden="1">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customHeight="1" hidden="1">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customHeight="1" hidden="1">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customHeight="1" hidden="1">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customHeight="1" hidden="1">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customHeight="1" hidden="1">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customHeight="1" hidden="1">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customHeight="1" hidden="1">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customHeight="1" hidden="1">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customHeight="1" hidden="1">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customHeight="1" hidden="1">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customHeight="1" hidden="1">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customHeight="1" hidden="1">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customHeight="1" hidden="1">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customHeight="1" hidden="1">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customHeight="1" hidden="1">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9" spans="1:50" ht="13.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7"/>
      <c r="B400" s="567"/>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365</v>
      </c>
      <c r="AL400" s="232"/>
      <c r="AM400" s="232"/>
      <c r="AN400" s="232"/>
      <c r="AO400" s="232"/>
      <c r="AP400" s="232"/>
      <c r="AQ400" s="232" t="s">
        <v>23</v>
      </c>
      <c r="AR400" s="232"/>
      <c r="AS400" s="232"/>
      <c r="AT400" s="232"/>
      <c r="AU400" s="83" t="s">
        <v>24</v>
      </c>
      <c r="AV400" s="84"/>
      <c r="AW400" s="84"/>
      <c r="AX400" s="574"/>
    </row>
    <row r="401" spans="1:50" ht="24" customHeight="1">
      <c r="A401" s="567">
        <v>1</v>
      </c>
      <c r="B401" s="567">
        <v>1</v>
      </c>
      <c r="C401" s="569" t="s">
        <v>460</v>
      </c>
      <c r="D401" s="568"/>
      <c r="E401" s="568"/>
      <c r="F401" s="568"/>
      <c r="G401" s="568"/>
      <c r="H401" s="568"/>
      <c r="I401" s="568"/>
      <c r="J401" s="568"/>
      <c r="K401" s="568"/>
      <c r="L401" s="568"/>
      <c r="M401" s="569" t="s">
        <v>469</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v>0</v>
      </c>
      <c r="AL401" s="571"/>
      <c r="AM401" s="571"/>
      <c r="AN401" s="571"/>
      <c r="AO401" s="571"/>
      <c r="AP401" s="572"/>
      <c r="AQ401" s="569" t="s">
        <v>461</v>
      </c>
      <c r="AR401" s="568"/>
      <c r="AS401" s="568"/>
      <c r="AT401" s="568"/>
      <c r="AU401" s="570" t="s">
        <v>445</v>
      </c>
      <c r="AV401" s="571"/>
      <c r="AW401" s="571"/>
      <c r="AX401" s="572"/>
    </row>
    <row r="402" spans="1:50" ht="24" customHeight="1">
      <c r="A402" s="567">
        <v>2</v>
      </c>
      <c r="B402" s="567">
        <v>1</v>
      </c>
      <c r="C402" s="569" t="s">
        <v>462</v>
      </c>
      <c r="D402" s="568"/>
      <c r="E402" s="568"/>
      <c r="F402" s="568"/>
      <c r="G402" s="568"/>
      <c r="H402" s="568"/>
      <c r="I402" s="568"/>
      <c r="J402" s="568"/>
      <c r="K402" s="568"/>
      <c r="L402" s="568"/>
      <c r="M402" s="569" t="s">
        <v>469</v>
      </c>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v>0</v>
      </c>
      <c r="AL402" s="571"/>
      <c r="AM402" s="571"/>
      <c r="AN402" s="571"/>
      <c r="AO402" s="571"/>
      <c r="AP402" s="572"/>
      <c r="AQ402" s="569" t="s">
        <v>461</v>
      </c>
      <c r="AR402" s="568"/>
      <c r="AS402" s="568"/>
      <c r="AT402" s="568"/>
      <c r="AU402" s="570" t="s">
        <v>445</v>
      </c>
      <c r="AV402" s="571"/>
      <c r="AW402" s="571"/>
      <c r="AX402" s="572"/>
    </row>
    <row r="403" spans="1:50" ht="24" customHeight="1">
      <c r="A403" s="567">
        <v>3</v>
      </c>
      <c r="B403" s="567">
        <v>1</v>
      </c>
      <c r="C403" s="569" t="s">
        <v>463</v>
      </c>
      <c r="D403" s="568"/>
      <c r="E403" s="568"/>
      <c r="F403" s="568"/>
      <c r="G403" s="568"/>
      <c r="H403" s="568"/>
      <c r="I403" s="568"/>
      <c r="J403" s="568"/>
      <c r="K403" s="568"/>
      <c r="L403" s="568"/>
      <c r="M403" s="569" t="s">
        <v>469</v>
      </c>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v>0</v>
      </c>
      <c r="AL403" s="571"/>
      <c r="AM403" s="571"/>
      <c r="AN403" s="571"/>
      <c r="AO403" s="571"/>
      <c r="AP403" s="572"/>
      <c r="AQ403" s="569" t="s">
        <v>461</v>
      </c>
      <c r="AR403" s="568"/>
      <c r="AS403" s="568"/>
      <c r="AT403" s="568"/>
      <c r="AU403" s="570" t="s">
        <v>445</v>
      </c>
      <c r="AV403" s="571"/>
      <c r="AW403" s="571"/>
      <c r="AX403" s="572"/>
    </row>
    <row r="404" spans="1:50" ht="24" customHeight="1">
      <c r="A404" s="567">
        <v>4</v>
      </c>
      <c r="B404" s="567">
        <v>1</v>
      </c>
      <c r="C404" s="569" t="s">
        <v>464</v>
      </c>
      <c r="D404" s="568"/>
      <c r="E404" s="568"/>
      <c r="F404" s="568"/>
      <c r="G404" s="568"/>
      <c r="H404" s="568"/>
      <c r="I404" s="568"/>
      <c r="J404" s="568"/>
      <c r="K404" s="568"/>
      <c r="L404" s="568"/>
      <c r="M404" s="569" t="s">
        <v>469</v>
      </c>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v>0</v>
      </c>
      <c r="AL404" s="571"/>
      <c r="AM404" s="571"/>
      <c r="AN404" s="571"/>
      <c r="AO404" s="571"/>
      <c r="AP404" s="572"/>
      <c r="AQ404" s="569" t="s">
        <v>461</v>
      </c>
      <c r="AR404" s="568"/>
      <c r="AS404" s="568"/>
      <c r="AT404" s="568"/>
      <c r="AU404" s="570" t="s">
        <v>445</v>
      </c>
      <c r="AV404" s="571"/>
      <c r="AW404" s="571"/>
      <c r="AX404" s="572"/>
    </row>
    <row r="405" spans="1:50" ht="24" customHeight="1">
      <c r="A405" s="567">
        <v>5</v>
      </c>
      <c r="B405" s="567">
        <v>1</v>
      </c>
      <c r="C405" s="569" t="s">
        <v>465</v>
      </c>
      <c r="D405" s="568"/>
      <c r="E405" s="568"/>
      <c r="F405" s="568"/>
      <c r="G405" s="568"/>
      <c r="H405" s="568"/>
      <c r="I405" s="568"/>
      <c r="J405" s="568"/>
      <c r="K405" s="568"/>
      <c r="L405" s="568"/>
      <c r="M405" s="569" t="s">
        <v>469</v>
      </c>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v>0</v>
      </c>
      <c r="AL405" s="571"/>
      <c r="AM405" s="571"/>
      <c r="AN405" s="571"/>
      <c r="AO405" s="571"/>
      <c r="AP405" s="572"/>
      <c r="AQ405" s="569" t="s">
        <v>461</v>
      </c>
      <c r="AR405" s="568"/>
      <c r="AS405" s="568"/>
      <c r="AT405" s="568"/>
      <c r="AU405" s="570" t="s">
        <v>445</v>
      </c>
      <c r="AV405" s="571"/>
      <c r="AW405" s="571"/>
      <c r="AX405" s="572"/>
    </row>
    <row r="406" spans="1:50" ht="24" customHeight="1">
      <c r="A406" s="567">
        <v>6</v>
      </c>
      <c r="B406" s="567">
        <v>1</v>
      </c>
      <c r="C406" s="569" t="s">
        <v>466</v>
      </c>
      <c r="D406" s="568"/>
      <c r="E406" s="568"/>
      <c r="F406" s="568"/>
      <c r="G406" s="568"/>
      <c r="H406" s="568"/>
      <c r="I406" s="568"/>
      <c r="J406" s="568"/>
      <c r="K406" s="568"/>
      <c r="L406" s="568"/>
      <c r="M406" s="569" t="s">
        <v>469</v>
      </c>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v>0</v>
      </c>
      <c r="AL406" s="571"/>
      <c r="AM406" s="571"/>
      <c r="AN406" s="571"/>
      <c r="AO406" s="571"/>
      <c r="AP406" s="572"/>
      <c r="AQ406" s="569" t="s">
        <v>461</v>
      </c>
      <c r="AR406" s="568"/>
      <c r="AS406" s="568"/>
      <c r="AT406" s="568"/>
      <c r="AU406" s="570" t="s">
        <v>445</v>
      </c>
      <c r="AV406" s="571"/>
      <c r="AW406" s="571"/>
      <c r="AX406" s="572"/>
    </row>
    <row r="407" spans="1:50" ht="24" customHeight="1">
      <c r="A407" s="567">
        <v>7</v>
      </c>
      <c r="B407" s="567">
        <v>1</v>
      </c>
      <c r="C407" s="569" t="s">
        <v>467</v>
      </c>
      <c r="D407" s="568"/>
      <c r="E407" s="568"/>
      <c r="F407" s="568"/>
      <c r="G407" s="568"/>
      <c r="H407" s="568"/>
      <c r="I407" s="568"/>
      <c r="J407" s="568"/>
      <c r="K407" s="568"/>
      <c r="L407" s="568"/>
      <c r="M407" s="569" t="s">
        <v>469</v>
      </c>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v>0</v>
      </c>
      <c r="AL407" s="571"/>
      <c r="AM407" s="571"/>
      <c r="AN407" s="571"/>
      <c r="AO407" s="571"/>
      <c r="AP407" s="572"/>
      <c r="AQ407" s="569" t="s">
        <v>461</v>
      </c>
      <c r="AR407" s="568"/>
      <c r="AS407" s="568"/>
      <c r="AT407" s="568"/>
      <c r="AU407" s="570" t="s">
        <v>445</v>
      </c>
      <c r="AV407" s="571"/>
      <c r="AW407" s="571"/>
      <c r="AX407" s="572"/>
    </row>
    <row r="408" spans="1:50" ht="24" customHeight="1">
      <c r="A408" s="567">
        <v>8</v>
      </c>
      <c r="B408" s="567">
        <v>1</v>
      </c>
      <c r="C408" s="569" t="s">
        <v>468</v>
      </c>
      <c r="D408" s="568"/>
      <c r="E408" s="568"/>
      <c r="F408" s="568"/>
      <c r="G408" s="568"/>
      <c r="H408" s="568"/>
      <c r="I408" s="568"/>
      <c r="J408" s="568"/>
      <c r="K408" s="568"/>
      <c r="L408" s="568"/>
      <c r="M408" s="569" t="s">
        <v>469</v>
      </c>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v>0</v>
      </c>
      <c r="AL408" s="571"/>
      <c r="AM408" s="571"/>
      <c r="AN408" s="571"/>
      <c r="AO408" s="571"/>
      <c r="AP408" s="572"/>
      <c r="AQ408" s="569" t="s">
        <v>461</v>
      </c>
      <c r="AR408" s="568"/>
      <c r="AS408" s="568"/>
      <c r="AT408" s="568"/>
      <c r="AU408" s="570" t="s">
        <v>445</v>
      </c>
      <c r="AV408" s="571"/>
      <c r="AW408" s="571"/>
      <c r="AX408" s="572"/>
    </row>
    <row r="409" spans="1:50" ht="24" customHeight="1" hidden="1">
      <c r="A409" s="567">
        <v>9</v>
      </c>
      <c r="B409" s="567">
        <v>1</v>
      </c>
      <c r="C409" s="569" t="s">
        <v>344</v>
      </c>
      <c r="D409" s="568"/>
      <c r="E409" s="568"/>
      <c r="F409" s="568"/>
      <c r="G409" s="568"/>
      <c r="H409" s="568"/>
      <c r="I409" s="568"/>
      <c r="J409" s="568"/>
      <c r="K409" s="568"/>
      <c r="L409" s="568"/>
      <c r="M409" s="569" t="s">
        <v>344</v>
      </c>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hidden="1">
      <c r="A410" s="567">
        <v>10</v>
      </c>
      <c r="B410" s="567">
        <v>1</v>
      </c>
      <c r="C410" s="569" t="s">
        <v>344</v>
      </c>
      <c r="D410" s="568"/>
      <c r="E410" s="568"/>
      <c r="F410" s="568"/>
      <c r="G410" s="568"/>
      <c r="H410" s="568"/>
      <c r="I410" s="568"/>
      <c r="J410" s="568"/>
      <c r="K410" s="568"/>
      <c r="L410" s="568"/>
      <c r="M410" s="569" t="s">
        <v>344</v>
      </c>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customHeight="1" hidden="1">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customHeight="1" hidden="1">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customHeight="1" hidden="1">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customHeight="1" hidden="1">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customHeight="1" hidden="1">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customHeight="1" hidden="1">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customHeight="1" hidden="1">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customHeight="1" hidden="1">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customHeight="1" hidden="1">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customHeight="1" hidden="1">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customHeight="1" hidden="1">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customHeight="1" hidden="1">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customHeight="1" hidden="1">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customHeight="1" hidden="1">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customHeight="1" hidden="1">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customHeight="1" hidden="1">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customHeight="1" hidden="1">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customHeight="1" hidden="1">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customHeight="1" hidden="1">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customHeight="1" hidden="1">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7"/>
      <c r="B433" s="567"/>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365</v>
      </c>
      <c r="AL433" s="232"/>
      <c r="AM433" s="232"/>
      <c r="AN433" s="232"/>
      <c r="AO433" s="232"/>
      <c r="AP433" s="232"/>
      <c r="AQ433" s="232" t="s">
        <v>23</v>
      </c>
      <c r="AR433" s="232"/>
      <c r="AS433" s="232"/>
      <c r="AT433" s="232"/>
      <c r="AU433" s="83" t="s">
        <v>24</v>
      </c>
      <c r="AV433" s="84"/>
      <c r="AW433" s="84"/>
      <c r="AX433" s="574"/>
    </row>
    <row r="434" spans="1:50" ht="24" customHeight="1" hidden="1">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customHeight="1" hidden="1">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hidden="1">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hidden="1">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hidden="1">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hidden="1">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hidden="1">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hidden="1">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hidden="1">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hidden="1">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customHeight="1" hidden="1">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customHeight="1" hidden="1">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customHeight="1" hidden="1">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customHeight="1" hidden="1">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customHeight="1" hidden="1">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customHeight="1" hidden="1">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customHeight="1" hidden="1">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customHeight="1" hidden="1">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customHeight="1" hidden="1">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customHeight="1" hidden="1">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customHeight="1" hidden="1">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customHeight="1" hidden="1">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customHeight="1" hidden="1">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customHeight="1" hidden="1">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customHeight="1" hidden="1">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customHeight="1" hidden="1">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customHeight="1" hidden="1">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customHeight="1" hidden="1">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customHeight="1" hidden="1">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customHeight="1" hidden="1">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7"/>
      <c r="B466" s="567"/>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365</v>
      </c>
      <c r="AL466" s="232"/>
      <c r="AM466" s="232"/>
      <c r="AN466" s="232"/>
      <c r="AO466" s="232"/>
      <c r="AP466" s="232"/>
      <c r="AQ466" s="232" t="s">
        <v>23</v>
      </c>
      <c r="AR466" s="232"/>
      <c r="AS466" s="232"/>
      <c r="AT466" s="232"/>
      <c r="AU466" s="83" t="s">
        <v>24</v>
      </c>
      <c r="AV466" s="84"/>
      <c r="AW466" s="84"/>
      <c r="AX466" s="574"/>
    </row>
    <row r="467" spans="1:50" ht="24" customHeight="1" hidden="1">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customHeight="1" hidden="1">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hidden="1">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hidden="1">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hidden="1">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hidden="1">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hidden="1">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hidden="1">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hidden="1">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hidden="1">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customHeight="1" hidden="1">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customHeight="1" hidden="1">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customHeight="1" hidden="1">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customHeight="1" hidden="1">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customHeight="1" hidden="1">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customHeight="1" hidden="1">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customHeight="1" hidden="1">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customHeight="1" hidden="1">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customHeight="1" hidden="1">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customHeight="1" hidden="1">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customHeight="1" hidden="1">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customHeight="1" hidden="1">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customHeight="1" hidden="1">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customHeight="1" hidden="1">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customHeight="1" hidden="1">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customHeight="1" hidden="1">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customHeight="1" hidden="1">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customHeight="1" hidden="1">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customHeight="1" hidden="1">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customHeight="1" hidden="1">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637" dxfId="5">
      <formula>IF(RIGHT(TEXT(P14,"0.#"),1)=".",FALSE,TRUE)</formula>
    </cfRule>
    <cfRule type="expression" priority="638" dxfId="4">
      <formula>IF(RIGHT(TEXT(P14,"0.#"),1)=".",TRUE,FALSE)</formula>
    </cfRule>
  </conditionalFormatting>
  <conditionalFormatting sqref="AE23:AS23">
    <cfRule type="expression" priority="627" dxfId="5">
      <formula>IF(RIGHT(TEXT(AE23,"0.#"),1)=".",FALSE,TRUE)</formula>
    </cfRule>
    <cfRule type="expression" priority="628" dxfId="4">
      <formula>IF(RIGHT(TEXT(AE23,"0.#"),1)=".",TRUE,FALSE)</formula>
    </cfRule>
  </conditionalFormatting>
  <conditionalFormatting sqref="AE69:AX69">
    <cfRule type="expression" priority="559" dxfId="5">
      <formula>IF(RIGHT(TEXT(AE69,"0.#"),1)=".",FALSE,TRUE)</formula>
    </cfRule>
    <cfRule type="expression" priority="560" dxfId="4">
      <formula>IF(RIGHT(TEXT(AE69,"0.#"),1)=".",TRUE,FALSE)</formula>
    </cfRule>
  </conditionalFormatting>
  <conditionalFormatting sqref="L99">
    <cfRule type="expression" priority="519" dxfId="5">
      <formula>IF(RIGHT(TEXT(L99,"0.#"),1)=".",FALSE,TRUE)</formula>
    </cfRule>
    <cfRule type="expression" priority="520" dxfId="4">
      <formula>IF(RIGHT(TEXT(L99,"0.#"),1)=".",TRUE,FALSE)</formula>
    </cfRule>
  </conditionalFormatting>
  <conditionalFormatting sqref="L104">
    <cfRule type="expression" priority="517" dxfId="5">
      <formula>IF(RIGHT(TEXT(L104,"0.#"),1)=".",FALSE,TRUE)</formula>
    </cfRule>
    <cfRule type="expression" priority="518" dxfId="4">
      <formula>IF(RIGHT(TEXT(L104,"0.#"),1)=".",TRUE,FALSE)</formula>
    </cfRule>
  </conditionalFormatting>
  <conditionalFormatting sqref="R104">
    <cfRule type="expression" priority="515" dxfId="5">
      <formula>IF(RIGHT(TEXT(R104,"0.#"),1)=".",FALSE,TRUE)</formula>
    </cfRule>
    <cfRule type="expression" priority="516" dxfId="4">
      <formula>IF(RIGHT(TEXT(R104,"0.#"),1)=".",TRUE,FALSE)</formula>
    </cfRule>
  </conditionalFormatting>
  <conditionalFormatting sqref="P18:AX18">
    <cfRule type="expression" priority="513" dxfId="5">
      <formula>IF(RIGHT(TEXT(P18,"0.#"),1)=".",FALSE,TRUE)</formula>
    </cfRule>
    <cfRule type="expression" priority="514" dxfId="4">
      <formula>IF(RIGHT(TEXT(P18,"0.#"),1)=".",TRUE,FALSE)</formula>
    </cfRule>
  </conditionalFormatting>
  <conditionalFormatting sqref="Y181">
    <cfRule type="expression" priority="509" dxfId="5">
      <formula>IF(RIGHT(TEXT(Y181,"0.#"),1)=".",FALSE,TRUE)</formula>
    </cfRule>
    <cfRule type="expression" priority="510" dxfId="4">
      <formula>IF(RIGHT(TEXT(Y181,"0.#"),1)=".",TRUE,FALSE)</formula>
    </cfRule>
  </conditionalFormatting>
  <conditionalFormatting sqref="Y190">
    <cfRule type="expression" priority="505" dxfId="5">
      <formula>IF(RIGHT(TEXT(Y190,"0.#"),1)=".",FALSE,TRUE)</formula>
    </cfRule>
    <cfRule type="expression" priority="506" dxfId="4">
      <formula>IF(RIGHT(TEXT(Y190,"0.#"),1)=".",TRUE,FALSE)</formula>
    </cfRule>
  </conditionalFormatting>
  <conditionalFormatting sqref="AK236">
    <cfRule type="expression" priority="427" dxfId="5">
      <formula>IF(RIGHT(TEXT(AK236,"0.#"),1)=".",FALSE,TRUE)</formula>
    </cfRule>
    <cfRule type="expression" priority="428" dxfId="4">
      <formula>IF(RIGHT(TEXT(AK236,"0.#"),1)=".",TRUE,FALSE)</formula>
    </cfRule>
  </conditionalFormatting>
  <conditionalFormatting sqref="AE54:AI54">
    <cfRule type="expression" priority="377" dxfId="5">
      <formula>IF(RIGHT(TEXT(AE54,"0.#"),1)=".",FALSE,TRUE)</formula>
    </cfRule>
    <cfRule type="expression" priority="378" dxfId="4">
      <formula>IF(RIGHT(TEXT(AE54,"0.#"),1)=".",TRUE,FALSE)</formula>
    </cfRule>
  </conditionalFormatting>
  <conditionalFormatting sqref="P16:AQ17 P15:AX15 P13:AX13">
    <cfRule type="expression" priority="335" dxfId="5">
      <formula>IF(RIGHT(TEXT(P13,"0.#"),1)=".",FALSE,TRUE)</formula>
    </cfRule>
    <cfRule type="expression" priority="336" dxfId="4">
      <formula>IF(RIGHT(TEXT(P13,"0.#"),1)=".",TRUE,FALSE)</formula>
    </cfRule>
  </conditionalFormatting>
  <conditionalFormatting sqref="P19:AJ19">
    <cfRule type="expression" priority="333" dxfId="5">
      <formula>IF(RIGHT(TEXT(P19,"0.#"),1)=".",FALSE,TRUE)</formula>
    </cfRule>
    <cfRule type="expression" priority="334" dxfId="4">
      <formula>IF(RIGHT(TEXT(P19,"0.#"),1)=".",TRUE,FALSE)</formula>
    </cfRule>
  </conditionalFormatting>
  <conditionalFormatting sqref="AE55:AX55 AJ54:AS54">
    <cfRule type="expression" priority="329" dxfId="5">
      <formula>IF(RIGHT(TEXT(AE54,"0.#"),1)=".",FALSE,TRUE)</formula>
    </cfRule>
    <cfRule type="expression" priority="330" dxfId="4">
      <formula>IF(RIGHT(TEXT(AE54,"0.#"),1)=".",TRUE,FALSE)</formula>
    </cfRule>
  </conditionalFormatting>
  <conditionalFormatting sqref="AE68:AI68 AO68:AS68">
    <cfRule type="expression" priority="325" dxfId="5">
      <formula>IF(RIGHT(TEXT(AE68,"0.#"),1)=".",FALSE,TRUE)</formula>
    </cfRule>
    <cfRule type="expression" priority="326" dxfId="4">
      <formula>IF(RIGHT(TEXT(AE68,"0.#"),1)=".",TRUE,FALSE)</formula>
    </cfRule>
  </conditionalFormatting>
  <conditionalFormatting sqref="AE95:AI95 AE92:AI92">
    <cfRule type="expression" priority="323" dxfId="5">
      <formula>IF(RIGHT(TEXT(AE92,"0.#"),1)=".",FALSE,TRUE)</formula>
    </cfRule>
    <cfRule type="expression" priority="324" dxfId="4">
      <formula>IF(RIGHT(TEXT(AE92,"0.#"),1)=".",TRUE,FALSE)</formula>
    </cfRule>
  </conditionalFormatting>
  <conditionalFormatting sqref="AJ95:AX95 AJ92:AX92">
    <cfRule type="expression" priority="321" dxfId="5">
      <formula>IF(RIGHT(TEXT(AJ92,"0.#"),1)=".",FALSE,TRUE)</formula>
    </cfRule>
    <cfRule type="expression" priority="322" dxfId="4">
      <formula>IF(RIGHT(TEXT(AJ92,"0.#"),1)=".",TRUE,FALSE)</formula>
    </cfRule>
  </conditionalFormatting>
  <conditionalFormatting sqref="L100:L103 L98">
    <cfRule type="expression" priority="319" dxfId="5">
      <formula>IF(RIGHT(TEXT(L98,"0.#"),1)=".",FALSE,TRUE)</formula>
    </cfRule>
    <cfRule type="expression" priority="320" dxfId="4">
      <formula>IF(RIGHT(TEXT(L98,"0.#"),1)=".",TRUE,FALSE)</formula>
    </cfRule>
  </conditionalFormatting>
  <conditionalFormatting sqref="R98">
    <cfRule type="expression" priority="315" dxfId="5">
      <formula>IF(RIGHT(TEXT(R98,"0.#"),1)=".",FALSE,TRUE)</formula>
    </cfRule>
    <cfRule type="expression" priority="316" dxfId="4">
      <formula>IF(RIGHT(TEXT(R98,"0.#"),1)=".",TRUE,FALSE)</formula>
    </cfRule>
  </conditionalFormatting>
  <conditionalFormatting sqref="R99:R103">
    <cfRule type="expression" priority="313" dxfId="5">
      <formula>IF(RIGHT(TEXT(R99,"0.#"),1)=".",FALSE,TRUE)</formula>
    </cfRule>
    <cfRule type="expression" priority="314" dxfId="4">
      <formula>IF(RIGHT(TEXT(R99,"0.#"),1)=".",TRUE,FALSE)</formula>
    </cfRule>
  </conditionalFormatting>
  <conditionalFormatting sqref="Y182:Y189 Y180">
    <cfRule type="expression" priority="311" dxfId="5">
      <formula>IF(RIGHT(TEXT(Y180,"0.#"),1)=".",FALSE,TRUE)</formula>
    </cfRule>
    <cfRule type="expression" priority="312" dxfId="4">
      <formula>IF(RIGHT(TEXT(Y180,"0.#"),1)=".",TRUE,FALSE)</formula>
    </cfRule>
  </conditionalFormatting>
  <conditionalFormatting sqref="AU181">
    <cfRule type="expression" priority="309" dxfId="5">
      <formula>IF(RIGHT(TEXT(AU181,"0.#"),1)=".",FALSE,TRUE)</formula>
    </cfRule>
    <cfRule type="expression" priority="310" dxfId="4">
      <formula>IF(RIGHT(TEXT(AU181,"0.#"),1)=".",TRUE,FALSE)</formula>
    </cfRule>
  </conditionalFormatting>
  <conditionalFormatting sqref="AU190">
    <cfRule type="expression" priority="307" dxfId="5">
      <formula>IF(RIGHT(TEXT(AU190,"0.#"),1)=".",FALSE,TRUE)</formula>
    </cfRule>
    <cfRule type="expression" priority="308" dxfId="4">
      <formula>IF(RIGHT(TEXT(AU190,"0.#"),1)=".",TRUE,FALSE)</formula>
    </cfRule>
  </conditionalFormatting>
  <conditionalFormatting sqref="AU182:AU189 AU180">
    <cfRule type="expression" priority="305" dxfId="5">
      <formula>IF(RIGHT(TEXT(AU180,"0.#"),1)=".",FALSE,TRUE)</formula>
    </cfRule>
    <cfRule type="expression" priority="306" dxfId="4">
      <formula>IF(RIGHT(TEXT(AU180,"0.#"),1)=".",TRUE,FALSE)</formula>
    </cfRule>
  </conditionalFormatting>
  <conditionalFormatting sqref="Y220 Y207 Y194">
    <cfRule type="expression" priority="291" dxfId="5">
      <formula>IF(RIGHT(TEXT(Y194,"0.#"),1)=".",FALSE,TRUE)</formula>
    </cfRule>
    <cfRule type="expression" priority="292" dxfId="4">
      <formula>IF(RIGHT(TEXT(Y194,"0.#"),1)=".",TRUE,FALSE)</formula>
    </cfRule>
  </conditionalFormatting>
  <conditionalFormatting sqref="Y229 Y216 Y203">
    <cfRule type="expression" priority="289" dxfId="5">
      <formula>IF(RIGHT(TEXT(Y203,"0.#"),1)=".",FALSE,TRUE)</formula>
    </cfRule>
    <cfRule type="expression" priority="290" dxfId="4">
      <formula>IF(RIGHT(TEXT(Y203,"0.#"),1)=".",TRUE,FALSE)</formula>
    </cfRule>
  </conditionalFormatting>
  <conditionalFormatting sqref="Y221:Y228 Y208:Y215 Y195:Y202">
    <cfRule type="expression" priority="287" dxfId="5">
      <formula>IF(RIGHT(TEXT(Y195,"0.#"),1)=".",FALSE,TRUE)</formula>
    </cfRule>
    <cfRule type="expression" priority="288" dxfId="4">
      <formula>IF(RIGHT(TEXT(Y195,"0.#"),1)=".",TRUE,FALSE)</formula>
    </cfRule>
  </conditionalFormatting>
  <conditionalFormatting sqref="AU220 AU207">
    <cfRule type="expression" priority="285" dxfId="5">
      <formula>IF(RIGHT(TEXT(AU207,"0.#"),1)=".",FALSE,TRUE)</formula>
    </cfRule>
    <cfRule type="expression" priority="286" dxfId="4">
      <formula>IF(RIGHT(TEXT(AU207,"0.#"),1)=".",TRUE,FALSE)</formula>
    </cfRule>
  </conditionalFormatting>
  <conditionalFormatting sqref="AU229 AU216 AU203">
    <cfRule type="expression" priority="283" dxfId="5">
      <formula>IF(RIGHT(TEXT(AU203,"0.#"),1)=".",FALSE,TRUE)</formula>
    </cfRule>
    <cfRule type="expression" priority="284" dxfId="4">
      <formula>IF(RIGHT(TEXT(AU203,"0.#"),1)=".",TRUE,FALSE)</formula>
    </cfRule>
  </conditionalFormatting>
  <conditionalFormatting sqref="AU221:AU228 AU219 AU208:AU215 AU206 AU195:AU202 AU193">
    <cfRule type="expression" priority="281" dxfId="5">
      <formula>IF(RIGHT(TEXT(AU193,"0.#"),1)=".",FALSE,TRUE)</formula>
    </cfRule>
    <cfRule type="expression" priority="282" dxfId="4">
      <formula>IF(RIGHT(TEXT(AU193,"0.#"),1)=".",TRUE,FALSE)</formula>
    </cfRule>
  </conditionalFormatting>
  <conditionalFormatting sqref="AE56:AI56">
    <cfRule type="expression" priority="255" dxfId="3">
      <formula>IF(AND(AE56&gt;=0,RIGHT(TEXT(AE56,"0.#"),1)&lt;&gt;"."),TRUE,FALSE)</formula>
    </cfRule>
    <cfRule type="expression" priority="256" dxfId="2">
      <formula>IF(AND(AE56&gt;=0,RIGHT(TEXT(AE56,"0.#"),1)="."),TRUE,FALSE)</formula>
    </cfRule>
    <cfRule type="expression" priority="257" dxfId="1">
      <formula>IF(AND(AE56&lt;0,RIGHT(TEXT(AE56,"0.#"),1)&lt;&gt;"."),TRUE,FALSE)</formula>
    </cfRule>
    <cfRule type="expression" priority="258" dxfId="0">
      <formula>IF(AND(AE56&lt;0,RIGHT(TEXT(AE56,"0.#"),1)="."),TRUE,FALSE)</formula>
    </cfRule>
  </conditionalFormatting>
  <conditionalFormatting sqref="AJ56:AS56">
    <cfRule type="expression" priority="251" dxfId="3">
      <formula>IF(AND(AJ56&gt;=0,RIGHT(TEXT(AJ56,"0.#"),1)&lt;&gt;"."),TRUE,FALSE)</formula>
    </cfRule>
    <cfRule type="expression" priority="252" dxfId="2">
      <formula>IF(AND(AJ56&gt;=0,RIGHT(TEXT(AJ56,"0.#"),1)="."),TRUE,FALSE)</formula>
    </cfRule>
    <cfRule type="expression" priority="253" dxfId="1">
      <formula>IF(AND(AJ56&lt;0,RIGHT(TEXT(AJ56,"0.#"),1)&lt;&gt;"."),TRUE,FALSE)</formula>
    </cfRule>
    <cfRule type="expression" priority="254" dxfId="0">
      <formula>IF(AND(AJ56&lt;0,RIGHT(TEXT(AJ56,"0.#"),1)="."),TRUE,FALSE)</formula>
    </cfRule>
  </conditionalFormatting>
  <conditionalFormatting sqref="AK237:AK265">
    <cfRule type="expression" priority="239" dxfId="5">
      <formula>IF(RIGHT(TEXT(AK237,"0.#"),1)=".",FALSE,TRUE)</formula>
    </cfRule>
    <cfRule type="expression" priority="240" dxfId="4">
      <formula>IF(RIGHT(TEXT(AK237,"0.#"),1)=".",TRUE,FALSE)</formula>
    </cfRule>
  </conditionalFormatting>
  <conditionalFormatting sqref="AU237:AX265">
    <cfRule type="expression" priority="235" dxfId="3">
      <formula>IF(AND(AU237&gt;=0,RIGHT(TEXT(AU237,"0.#"),1)&lt;&gt;"."),TRUE,FALSE)</formula>
    </cfRule>
    <cfRule type="expression" priority="236" dxfId="2">
      <formula>IF(AND(AU237&gt;=0,RIGHT(TEXT(AU237,"0.#"),1)="."),TRUE,FALSE)</formula>
    </cfRule>
    <cfRule type="expression" priority="237" dxfId="1">
      <formula>IF(AND(AU237&lt;0,RIGHT(TEXT(AU237,"0.#"),1)&lt;&gt;"."),TRUE,FALSE)</formula>
    </cfRule>
    <cfRule type="expression" priority="238" dxfId="0">
      <formula>IF(AND(AU237&lt;0,RIGHT(TEXT(AU237,"0.#"),1)="."),TRUE,FALSE)</formula>
    </cfRule>
  </conditionalFormatting>
  <conditionalFormatting sqref="AK270:AK298">
    <cfRule type="expression" priority="227" dxfId="5">
      <formula>IF(RIGHT(TEXT(AK270,"0.#"),1)=".",FALSE,TRUE)</formula>
    </cfRule>
    <cfRule type="expression" priority="228" dxfId="4">
      <formula>IF(RIGHT(TEXT(AK270,"0.#"),1)=".",TRUE,FALSE)</formula>
    </cfRule>
  </conditionalFormatting>
  <conditionalFormatting sqref="AU270:AX298">
    <cfRule type="expression" priority="223" dxfId="3">
      <formula>IF(AND(AU270&gt;=0,RIGHT(TEXT(AU270,"0.#"),1)&lt;&gt;"."),TRUE,FALSE)</formula>
    </cfRule>
    <cfRule type="expression" priority="224" dxfId="2">
      <formula>IF(AND(AU270&gt;=0,RIGHT(TEXT(AU270,"0.#"),1)="."),TRUE,FALSE)</formula>
    </cfRule>
    <cfRule type="expression" priority="225" dxfId="1">
      <formula>IF(AND(AU270&lt;0,RIGHT(TEXT(AU270,"0.#"),1)&lt;&gt;"."),TRUE,FALSE)</formula>
    </cfRule>
    <cfRule type="expression" priority="226" dxfId="0">
      <formula>IF(AND(AU270&lt;0,RIGHT(TEXT(AU270,"0.#"),1)="."),TRUE,FALSE)</formula>
    </cfRule>
  </conditionalFormatting>
  <conditionalFormatting sqref="AU302:AX302">
    <cfRule type="expression" priority="217" dxfId="3">
      <formula>IF(AND(AU302&gt;=0,RIGHT(TEXT(AU302,"0.#"),1)&lt;&gt;"."),TRUE,FALSE)</formula>
    </cfRule>
    <cfRule type="expression" priority="218" dxfId="2">
      <formula>IF(AND(AU302&gt;=0,RIGHT(TEXT(AU302,"0.#"),1)="."),TRUE,FALSE)</formula>
    </cfRule>
    <cfRule type="expression" priority="219" dxfId="1">
      <formula>IF(AND(AU302&lt;0,RIGHT(TEXT(AU302,"0.#"),1)&lt;&gt;"."),TRUE,FALSE)</formula>
    </cfRule>
    <cfRule type="expression" priority="220" dxfId="0">
      <formula>IF(AND(AU302&lt;0,RIGHT(TEXT(AU302,"0.#"),1)="."),TRUE,FALSE)</formula>
    </cfRule>
  </conditionalFormatting>
  <conditionalFormatting sqref="AK303:AK331">
    <cfRule type="expression" priority="215" dxfId="5">
      <formula>IF(RIGHT(TEXT(AK303,"0.#"),1)=".",FALSE,TRUE)</formula>
    </cfRule>
    <cfRule type="expression" priority="216" dxfId="4">
      <formula>IF(RIGHT(TEXT(AK303,"0.#"),1)=".",TRUE,FALSE)</formula>
    </cfRule>
  </conditionalFormatting>
  <conditionalFormatting sqref="AU303:AX331">
    <cfRule type="expression" priority="211" dxfId="3">
      <formula>IF(AND(AU303&gt;=0,RIGHT(TEXT(AU303,"0.#"),1)&lt;&gt;"."),TRUE,FALSE)</formula>
    </cfRule>
    <cfRule type="expression" priority="212" dxfId="2">
      <formula>IF(AND(AU303&gt;=0,RIGHT(TEXT(AU303,"0.#"),1)="."),TRUE,FALSE)</formula>
    </cfRule>
    <cfRule type="expression" priority="213" dxfId="1">
      <formula>IF(AND(AU303&lt;0,RIGHT(TEXT(AU303,"0.#"),1)&lt;&gt;"."),TRUE,FALSE)</formula>
    </cfRule>
    <cfRule type="expression" priority="214" dxfId="0">
      <formula>IF(AND(AU303&lt;0,RIGHT(TEXT(AU303,"0.#"),1)="."),TRUE,FALSE)</formula>
    </cfRule>
  </conditionalFormatting>
  <conditionalFormatting sqref="AU335:AX335">
    <cfRule type="expression" priority="205" dxfId="3">
      <formula>IF(AND(AU335&gt;=0,RIGHT(TEXT(AU335,"0.#"),1)&lt;&gt;"."),TRUE,FALSE)</formula>
    </cfRule>
    <cfRule type="expression" priority="206" dxfId="2">
      <formula>IF(AND(AU335&gt;=0,RIGHT(TEXT(AU335,"0.#"),1)="."),TRUE,FALSE)</formula>
    </cfRule>
    <cfRule type="expression" priority="207" dxfId="1">
      <formula>IF(AND(AU335&lt;0,RIGHT(TEXT(AU335,"0.#"),1)&lt;&gt;"."),TRUE,FALSE)</formula>
    </cfRule>
    <cfRule type="expression" priority="208" dxfId="0">
      <formula>IF(AND(AU335&lt;0,RIGHT(TEXT(AU335,"0.#"),1)="."),TRUE,FALSE)</formula>
    </cfRule>
  </conditionalFormatting>
  <conditionalFormatting sqref="AK336:AK364">
    <cfRule type="expression" priority="203" dxfId="5">
      <formula>IF(RIGHT(TEXT(AK336,"0.#"),1)=".",FALSE,TRUE)</formula>
    </cfRule>
    <cfRule type="expression" priority="204" dxfId="4">
      <formula>IF(RIGHT(TEXT(AK336,"0.#"),1)=".",TRUE,FALSE)</formula>
    </cfRule>
  </conditionalFormatting>
  <conditionalFormatting sqref="AU336:AX364">
    <cfRule type="expression" priority="199" dxfId="3">
      <formula>IF(AND(AU336&gt;=0,RIGHT(TEXT(AU336,"0.#"),1)&lt;&gt;"."),TRUE,FALSE)</formula>
    </cfRule>
    <cfRule type="expression" priority="200" dxfId="2">
      <formula>IF(AND(AU336&gt;=0,RIGHT(TEXT(AU336,"0.#"),1)="."),TRUE,FALSE)</formula>
    </cfRule>
    <cfRule type="expression" priority="201" dxfId="1">
      <formula>IF(AND(AU336&lt;0,RIGHT(TEXT(AU336,"0.#"),1)&lt;&gt;"."),TRUE,FALSE)</formula>
    </cfRule>
    <cfRule type="expression" priority="202" dxfId="0">
      <formula>IF(AND(AU336&lt;0,RIGHT(TEXT(AU336,"0.#"),1)="."),TRUE,FALSE)</formula>
    </cfRule>
  </conditionalFormatting>
  <conditionalFormatting sqref="AK368">
    <cfRule type="expression" priority="197" dxfId="5">
      <formula>IF(RIGHT(TEXT(AK368,"0.#"),1)=".",FALSE,TRUE)</formula>
    </cfRule>
    <cfRule type="expression" priority="198" dxfId="4">
      <formula>IF(RIGHT(TEXT(AK368,"0.#"),1)=".",TRUE,FALSE)</formula>
    </cfRule>
  </conditionalFormatting>
  <conditionalFormatting sqref="AU368:AX368">
    <cfRule type="expression" priority="193" dxfId="3">
      <formula>IF(AND(AU368&gt;=0,RIGHT(TEXT(AU368,"0.#"),1)&lt;&gt;"."),TRUE,FALSE)</formula>
    </cfRule>
    <cfRule type="expression" priority="194" dxfId="2">
      <formula>IF(AND(AU368&gt;=0,RIGHT(TEXT(AU368,"0.#"),1)="."),TRUE,FALSE)</formula>
    </cfRule>
    <cfRule type="expression" priority="195" dxfId="1">
      <formula>IF(AND(AU368&lt;0,RIGHT(TEXT(AU368,"0.#"),1)&lt;&gt;"."),TRUE,FALSE)</formula>
    </cfRule>
    <cfRule type="expression" priority="196" dxfId="0">
      <formula>IF(AND(AU368&lt;0,RIGHT(TEXT(AU368,"0.#"),1)="."),TRUE,FALSE)</formula>
    </cfRule>
  </conditionalFormatting>
  <conditionalFormatting sqref="AK369:AK397">
    <cfRule type="expression" priority="191" dxfId="5">
      <formula>IF(RIGHT(TEXT(AK369,"0.#"),1)=".",FALSE,TRUE)</formula>
    </cfRule>
    <cfRule type="expression" priority="192" dxfId="4">
      <formula>IF(RIGHT(TEXT(AK369,"0.#"),1)=".",TRUE,FALSE)</formula>
    </cfRule>
  </conditionalFormatting>
  <conditionalFormatting sqref="AU373:AX397">
    <cfRule type="expression" priority="187" dxfId="3">
      <formula>IF(AND(AU373&gt;=0,RIGHT(TEXT(AU373,"0.#"),1)&lt;&gt;"."),TRUE,FALSE)</formula>
    </cfRule>
    <cfRule type="expression" priority="188" dxfId="2">
      <formula>IF(AND(AU373&gt;=0,RIGHT(TEXT(AU373,"0.#"),1)="."),TRUE,FALSE)</formula>
    </cfRule>
    <cfRule type="expression" priority="189" dxfId="1">
      <formula>IF(AND(AU373&lt;0,RIGHT(TEXT(AU373,"0.#"),1)&lt;&gt;"."),TRUE,FALSE)</formula>
    </cfRule>
    <cfRule type="expression" priority="190" dxfId="0">
      <formula>IF(AND(AU373&lt;0,RIGHT(TEXT(AU373,"0.#"),1)="."),TRUE,FALSE)</formula>
    </cfRule>
  </conditionalFormatting>
  <conditionalFormatting sqref="AK401">
    <cfRule type="expression" priority="185" dxfId="5">
      <formula>IF(RIGHT(TEXT(AK401,"0.#"),1)=".",FALSE,TRUE)</formula>
    </cfRule>
    <cfRule type="expression" priority="186" dxfId="4">
      <formula>IF(RIGHT(TEXT(AK401,"0.#"),1)=".",TRUE,FALSE)</formula>
    </cfRule>
  </conditionalFormatting>
  <conditionalFormatting sqref="AU401:AX401">
    <cfRule type="expression" priority="181" dxfId="3">
      <formula>IF(AND(AU401&gt;=0,RIGHT(TEXT(AU401,"0.#"),1)&lt;&gt;"."),TRUE,FALSE)</formula>
    </cfRule>
    <cfRule type="expression" priority="182" dxfId="2">
      <formula>IF(AND(AU401&gt;=0,RIGHT(TEXT(AU401,"0.#"),1)="."),TRUE,FALSE)</formula>
    </cfRule>
    <cfRule type="expression" priority="183" dxfId="1">
      <formula>IF(AND(AU401&lt;0,RIGHT(TEXT(AU401,"0.#"),1)&lt;&gt;"."),TRUE,FALSE)</formula>
    </cfRule>
    <cfRule type="expression" priority="184" dxfId="0">
      <formula>IF(AND(AU401&lt;0,RIGHT(TEXT(AU401,"0.#"),1)="."),TRUE,FALSE)</formula>
    </cfRule>
  </conditionalFormatting>
  <conditionalFormatting sqref="AK411:AK430">
    <cfRule type="expression" priority="179" dxfId="5">
      <formula>IF(RIGHT(TEXT(AK411,"0.#"),1)=".",FALSE,TRUE)</formula>
    </cfRule>
    <cfRule type="expression" priority="180" dxfId="4">
      <formula>IF(RIGHT(TEXT(AK411,"0.#"),1)=".",TRUE,FALSE)</formula>
    </cfRule>
  </conditionalFormatting>
  <conditionalFormatting sqref="AU411:AX430">
    <cfRule type="expression" priority="175" dxfId="3">
      <formula>IF(AND(AU411&gt;=0,RIGHT(TEXT(AU411,"0.#"),1)&lt;&gt;"."),TRUE,FALSE)</formula>
    </cfRule>
    <cfRule type="expression" priority="176" dxfId="2">
      <formula>IF(AND(AU411&gt;=0,RIGHT(TEXT(AU411,"0.#"),1)="."),TRUE,FALSE)</formula>
    </cfRule>
    <cfRule type="expression" priority="177" dxfId="1">
      <formula>IF(AND(AU411&lt;0,RIGHT(TEXT(AU411,"0.#"),1)&lt;&gt;"."),TRUE,FALSE)</formula>
    </cfRule>
    <cfRule type="expression" priority="178" dxfId="0">
      <formula>IF(AND(AU411&lt;0,RIGHT(TEXT(AU411,"0.#"),1)="."),TRUE,FALSE)</formula>
    </cfRule>
  </conditionalFormatting>
  <conditionalFormatting sqref="AK434">
    <cfRule type="expression" priority="173" dxfId="5">
      <formula>IF(RIGHT(TEXT(AK434,"0.#"),1)=".",FALSE,TRUE)</formula>
    </cfRule>
    <cfRule type="expression" priority="174" dxfId="4">
      <formula>IF(RIGHT(TEXT(AK434,"0.#"),1)=".",TRUE,FALSE)</formula>
    </cfRule>
  </conditionalFormatting>
  <conditionalFormatting sqref="AU434:AX434">
    <cfRule type="expression" priority="169" dxfId="3">
      <formula>IF(AND(AU434&gt;=0,RIGHT(TEXT(AU434,"0.#"),1)&lt;&gt;"."),TRUE,FALSE)</formula>
    </cfRule>
    <cfRule type="expression" priority="170" dxfId="2">
      <formula>IF(AND(AU434&gt;=0,RIGHT(TEXT(AU434,"0.#"),1)="."),TRUE,FALSE)</formula>
    </cfRule>
    <cfRule type="expression" priority="171" dxfId="1">
      <formula>IF(AND(AU434&lt;0,RIGHT(TEXT(AU434,"0.#"),1)&lt;&gt;"."),TRUE,FALSE)</formula>
    </cfRule>
    <cfRule type="expression" priority="172" dxfId="0">
      <formula>IF(AND(AU434&lt;0,RIGHT(TEXT(AU434,"0.#"),1)="."),TRUE,FALSE)</formula>
    </cfRule>
  </conditionalFormatting>
  <conditionalFormatting sqref="AK435:AK463">
    <cfRule type="expression" priority="167" dxfId="5">
      <formula>IF(RIGHT(TEXT(AK435,"0.#"),1)=".",FALSE,TRUE)</formula>
    </cfRule>
    <cfRule type="expression" priority="168" dxfId="4">
      <formula>IF(RIGHT(TEXT(AK435,"0.#"),1)=".",TRUE,FALSE)</formula>
    </cfRule>
  </conditionalFormatting>
  <conditionalFormatting sqref="AU435:AX463">
    <cfRule type="expression" priority="163" dxfId="3">
      <formula>IF(AND(AU435&gt;=0,RIGHT(TEXT(AU435,"0.#"),1)&lt;&gt;"."),TRUE,FALSE)</formula>
    </cfRule>
    <cfRule type="expression" priority="164" dxfId="2">
      <formula>IF(AND(AU435&gt;=0,RIGHT(TEXT(AU435,"0.#"),1)="."),TRUE,FALSE)</formula>
    </cfRule>
    <cfRule type="expression" priority="165" dxfId="1">
      <formula>IF(AND(AU435&lt;0,RIGHT(TEXT(AU435,"0.#"),1)&lt;&gt;"."),TRUE,FALSE)</formula>
    </cfRule>
    <cfRule type="expression" priority="166" dxfId="0">
      <formula>IF(AND(AU435&lt;0,RIGHT(TEXT(AU435,"0.#"),1)="."),TRUE,FALSE)</formula>
    </cfRule>
  </conditionalFormatting>
  <conditionalFormatting sqref="AK467">
    <cfRule type="expression" priority="161" dxfId="5">
      <formula>IF(RIGHT(TEXT(AK467,"0.#"),1)=".",FALSE,TRUE)</formula>
    </cfRule>
    <cfRule type="expression" priority="162" dxfId="4">
      <formula>IF(RIGHT(TEXT(AK467,"0.#"),1)=".",TRUE,FALSE)</formula>
    </cfRule>
  </conditionalFormatting>
  <conditionalFormatting sqref="AU467:AX467">
    <cfRule type="expression" priority="157" dxfId="3">
      <formula>IF(AND(AU467&gt;=0,RIGHT(TEXT(AU467,"0.#"),1)&lt;&gt;"."),TRUE,FALSE)</formula>
    </cfRule>
    <cfRule type="expression" priority="158" dxfId="2">
      <formula>IF(AND(AU467&gt;=0,RIGHT(TEXT(AU467,"0.#"),1)="."),TRUE,FALSE)</formula>
    </cfRule>
    <cfRule type="expression" priority="159" dxfId="1">
      <formula>IF(AND(AU467&lt;0,RIGHT(TEXT(AU467,"0.#"),1)&lt;&gt;"."),TRUE,FALSE)</formula>
    </cfRule>
    <cfRule type="expression" priority="160" dxfId="0">
      <formula>IF(AND(AU467&lt;0,RIGHT(TEXT(AU467,"0.#"),1)="."),TRUE,FALSE)</formula>
    </cfRule>
  </conditionalFormatting>
  <conditionalFormatting sqref="AK468:AK496">
    <cfRule type="expression" priority="155" dxfId="5">
      <formula>IF(RIGHT(TEXT(AK468,"0.#"),1)=".",FALSE,TRUE)</formula>
    </cfRule>
    <cfRule type="expression" priority="156" dxfId="4">
      <formula>IF(RIGHT(TEXT(AK468,"0.#"),1)=".",TRUE,FALSE)</formula>
    </cfRule>
  </conditionalFormatting>
  <conditionalFormatting sqref="AU468:AX496">
    <cfRule type="expression" priority="151" dxfId="3">
      <formula>IF(AND(AU468&gt;=0,RIGHT(TEXT(AU468,"0.#"),1)&lt;&gt;"."),TRUE,FALSE)</formula>
    </cfRule>
    <cfRule type="expression" priority="152" dxfId="2">
      <formula>IF(AND(AU468&gt;=0,RIGHT(TEXT(AU468,"0.#"),1)="."),TRUE,FALSE)</formula>
    </cfRule>
    <cfRule type="expression" priority="153" dxfId="1">
      <formula>IF(AND(AU468&lt;0,RIGHT(TEXT(AU468,"0.#"),1)&lt;&gt;"."),TRUE,FALSE)</formula>
    </cfRule>
    <cfRule type="expression" priority="154" dxfId="0">
      <formula>IF(AND(AU468&lt;0,RIGHT(TEXT(AU468,"0.#"),1)="."),TRUE,FALSE)</formula>
    </cfRule>
  </conditionalFormatting>
  <conditionalFormatting sqref="AE24:AX24">
    <cfRule type="expression" priority="149" dxfId="5">
      <formula>IF(RIGHT(TEXT(AE24,"0.#"),1)=".",FALSE,TRUE)</formula>
    </cfRule>
    <cfRule type="expression" priority="150" dxfId="4">
      <formula>IF(RIGHT(TEXT(AE24,"0.#"),1)=".",TRUE,FALSE)</formula>
    </cfRule>
  </conditionalFormatting>
  <conditionalFormatting sqref="AE25:AI25">
    <cfRule type="expression" priority="141" dxfId="3">
      <formula>IF(AND(AE25&gt;=0,RIGHT(TEXT(AE25,"0.#"),1)&lt;&gt;"."),TRUE,FALSE)</formula>
    </cfRule>
    <cfRule type="expression" priority="142" dxfId="2">
      <formula>IF(AND(AE25&gt;=0,RIGHT(TEXT(AE25,"0.#"),1)="."),TRUE,FALSE)</formula>
    </cfRule>
    <cfRule type="expression" priority="143" dxfId="1">
      <formula>IF(AND(AE25&lt;0,RIGHT(TEXT(AE25,"0.#"),1)&lt;&gt;"."),TRUE,FALSE)</formula>
    </cfRule>
    <cfRule type="expression" priority="144" dxfId="0">
      <formula>IF(AND(AE25&lt;0,RIGHT(TEXT(AE25,"0.#"),1)="."),TRUE,FALSE)</formula>
    </cfRule>
  </conditionalFormatting>
  <conditionalFormatting sqref="AJ25:AS25">
    <cfRule type="expression" priority="137" dxfId="3">
      <formula>IF(AND(AJ25&gt;=0,RIGHT(TEXT(AJ25,"0.#"),1)&lt;&gt;"."),TRUE,FALSE)</formula>
    </cfRule>
    <cfRule type="expression" priority="138" dxfId="2">
      <formula>IF(AND(AJ25&gt;=0,RIGHT(TEXT(AJ25,"0.#"),1)="."),TRUE,FALSE)</formula>
    </cfRule>
    <cfRule type="expression" priority="139" dxfId="1">
      <formula>IF(AND(AJ25&lt;0,RIGHT(TEXT(AJ25,"0.#"),1)&lt;&gt;"."),TRUE,FALSE)</formula>
    </cfRule>
    <cfRule type="expression" priority="140" dxfId="0">
      <formula>IF(AND(AJ25&lt;0,RIGHT(TEXT(AJ25,"0.#"),1)="."),TRUE,FALSE)</formula>
    </cfRule>
  </conditionalFormatting>
  <conditionalFormatting sqref="AU236:AX236">
    <cfRule type="expression" priority="125" dxfId="3">
      <formula>IF(AND(AU236&gt;=0,RIGHT(TEXT(AU236,"0.#"),1)&lt;&gt;"."),TRUE,FALSE)</formula>
    </cfRule>
    <cfRule type="expression" priority="126" dxfId="2">
      <formula>IF(AND(AU236&gt;=0,RIGHT(TEXT(AU236,"0.#"),1)="."),TRUE,FALSE)</formula>
    </cfRule>
    <cfRule type="expression" priority="127" dxfId="1">
      <formula>IF(AND(AU236&lt;0,RIGHT(TEXT(AU236,"0.#"),1)&lt;&gt;"."),TRUE,FALSE)</formula>
    </cfRule>
    <cfRule type="expression" priority="128" dxfId="0">
      <formula>IF(AND(AU236&lt;0,RIGHT(TEXT(AU236,"0.#"),1)="."),TRUE,FALSE)</formula>
    </cfRule>
  </conditionalFormatting>
  <conditionalFormatting sqref="AE43:AI43 AE38:AI38 AE33:AI33 AE28:AI28">
    <cfRule type="expression" priority="123" dxfId="5">
      <formula>IF(RIGHT(TEXT(AE28,"0.#"),1)=".",FALSE,TRUE)</formula>
    </cfRule>
    <cfRule type="expression" priority="124" dxfId="4">
      <formula>IF(RIGHT(TEXT(AE28,"0.#"),1)=".",TRUE,FALSE)</formula>
    </cfRule>
  </conditionalFormatting>
  <conditionalFormatting sqref="AE44:AX44 AJ43:AS43 AE39:AX39 AJ38:AS38 AE34:AX34 AJ33:AS33 AE29:AX29 AJ28:AS28">
    <cfRule type="expression" priority="121" dxfId="5">
      <formula>IF(RIGHT(TEXT(AE28,"0.#"),1)=".",FALSE,TRUE)</formula>
    </cfRule>
    <cfRule type="expression" priority="122" dxfId="4">
      <formula>IF(RIGHT(TEXT(AE28,"0.#"),1)=".",TRUE,FALSE)</formula>
    </cfRule>
  </conditionalFormatting>
  <conditionalFormatting sqref="AE45:AI45 AE40:AI40 AE35:AI35 AE30:AI30">
    <cfRule type="expression" priority="117" dxfId="3">
      <formula>IF(AND(AE30&gt;=0,RIGHT(TEXT(AE30,"0.#"),1)&lt;&gt;"."),TRUE,FALSE)</formula>
    </cfRule>
    <cfRule type="expression" priority="118" dxfId="2">
      <formula>IF(AND(AE30&gt;=0,RIGHT(TEXT(AE30,"0.#"),1)="."),TRUE,FALSE)</formula>
    </cfRule>
    <cfRule type="expression" priority="119" dxfId="1">
      <formula>IF(AND(AE30&lt;0,RIGHT(TEXT(AE30,"0.#"),1)&lt;&gt;"."),TRUE,FALSE)</formula>
    </cfRule>
    <cfRule type="expression" priority="120" dxfId="0">
      <formula>IF(AND(AE30&lt;0,RIGHT(TEXT(AE30,"0.#"),1)="."),TRUE,FALSE)</formula>
    </cfRule>
  </conditionalFormatting>
  <conditionalFormatting sqref="AJ45:AS45 AJ40:AS40 AJ35:AS35 AJ30:AS30">
    <cfRule type="expression" priority="113" dxfId="3">
      <formula>IF(AND(AJ30&gt;=0,RIGHT(TEXT(AJ30,"0.#"),1)&lt;&gt;"."),TRUE,FALSE)</formula>
    </cfRule>
    <cfRule type="expression" priority="114" dxfId="2">
      <formula>IF(AND(AJ30&gt;=0,RIGHT(TEXT(AJ30,"0.#"),1)="."),TRUE,FALSE)</formula>
    </cfRule>
    <cfRule type="expression" priority="115" dxfId="1">
      <formula>IF(AND(AJ30&lt;0,RIGHT(TEXT(AJ30,"0.#"),1)&lt;&gt;"."),TRUE,FALSE)</formula>
    </cfRule>
    <cfRule type="expression" priority="116" dxfId="0">
      <formula>IF(AND(AJ30&lt;0,RIGHT(TEXT(AJ30,"0.#"),1)="."),TRUE,FALSE)</formula>
    </cfRule>
  </conditionalFormatting>
  <conditionalFormatting sqref="AE64:AI64 AE59:AI59">
    <cfRule type="expression" priority="111" dxfId="5">
      <formula>IF(RIGHT(TEXT(AE59,"0.#"),1)=".",FALSE,TRUE)</formula>
    </cfRule>
    <cfRule type="expression" priority="112" dxfId="4">
      <formula>IF(RIGHT(TEXT(AE59,"0.#"),1)=".",TRUE,FALSE)</formula>
    </cfRule>
  </conditionalFormatting>
  <conditionalFormatting sqref="AE65:AX65 AJ64:AS64 AE60:AX60 AJ59:AS59">
    <cfRule type="expression" priority="109" dxfId="5">
      <formula>IF(RIGHT(TEXT(AE59,"0.#"),1)=".",FALSE,TRUE)</formula>
    </cfRule>
    <cfRule type="expression" priority="110" dxfId="4">
      <formula>IF(RIGHT(TEXT(AE59,"0.#"),1)=".",TRUE,FALSE)</formula>
    </cfRule>
  </conditionalFormatting>
  <conditionalFormatting sqref="AE66:AI66 AE61:AI61">
    <cfRule type="expression" priority="105" dxfId="3">
      <formula>IF(AND(AE61&gt;=0,RIGHT(TEXT(AE61,"0.#"),1)&lt;&gt;"."),TRUE,FALSE)</formula>
    </cfRule>
    <cfRule type="expression" priority="106" dxfId="2">
      <formula>IF(AND(AE61&gt;=0,RIGHT(TEXT(AE61,"0.#"),1)="."),TRUE,FALSE)</formula>
    </cfRule>
    <cfRule type="expression" priority="107" dxfId="1">
      <formula>IF(AND(AE61&lt;0,RIGHT(TEXT(AE61,"0.#"),1)&lt;&gt;"."),TRUE,FALSE)</formula>
    </cfRule>
    <cfRule type="expression" priority="108" dxfId="0">
      <formula>IF(AND(AE61&lt;0,RIGHT(TEXT(AE61,"0.#"),1)="."),TRUE,FALSE)</formula>
    </cfRule>
  </conditionalFormatting>
  <conditionalFormatting sqref="AJ66:AS66 AJ61:AS61">
    <cfRule type="expression" priority="101" dxfId="3">
      <formula>IF(AND(AJ61&gt;=0,RIGHT(TEXT(AJ61,"0.#"),1)&lt;&gt;"."),TRUE,FALSE)</formula>
    </cfRule>
    <cfRule type="expression" priority="102" dxfId="2">
      <formula>IF(AND(AJ61&gt;=0,RIGHT(TEXT(AJ61,"0.#"),1)="."),TRUE,FALSE)</formula>
    </cfRule>
    <cfRule type="expression" priority="103" dxfId="1">
      <formula>IF(AND(AJ61&lt;0,RIGHT(TEXT(AJ61,"0.#"),1)&lt;&gt;"."),TRUE,FALSE)</formula>
    </cfRule>
    <cfRule type="expression" priority="104" dxfId="0">
      <formula>IF(AND(AJ61&lt;0,RIGHT(TEXT(AJ61,"0.#"),1)="."),TRUE,FALSE)</formula>
    </cfRule>
  </conditionalFormatting>
  <conditionalFormatting sqref="AE81:AX81 AE78:AX78 AE75:AX75 AE72:AX72">
    <cfRule type="expression" priority="99" dxfId="5">
      <formula>IF(RIGHT(TEXT(AE72,"0.#"),1)=".",FALSE,TRUE)</formula>
    </cfRule>
    <cfRule type="expression" priority="100" dxfId="4">
      <formula>IF(RIGHT(TEXT(AE72,"0.#"),1)=".",TRUE,FALSE)</formula>
    </cfRule>
  </conditionalFormatting>
  <conditionalFormatting sqref="AE80:AS80 AE77:AS77 AE74:AS74 AE71:AS71">
    <cfRule type="expression" priority="97" dxfId="5">
      <formula>IF(RIGHT(TEXT(AE71,"0.#"),1)=".",FALSE,TRUE)</formula>
    </cfRule>
    <cfRule type="expression" priority="98" dxfId="4">
      <formula>IF(RIGHT(TEXT(AE71,"0.#"),1)=".",TRUE,FALSE)</formula>
    </cfRule>
  </conditionalFormatting>
  <conditionalFormatting sqref="AJ68:AN68">
    <cfRule type="expression" priority="95" dxfId="5">
      <formula>IF(RIGHT(TEXT(AJ68,"0.#"),1)=".",FALSE,TRUE)</formula>
    </cfRule>
    <cfRule type="expression" priority="96" dxfId="4">
      <formula>IF(RIGHT(TEXT(AJ68,"0.#"),1)=".",TRUE,FALSE)</formula>
    </cfRule>
  </conditionalFormatting>
  <conditionalFormatting sqref="AE83:AI83">
    <cfRule type="expression" priority="89" dxfId="5">
      <formula>IF(RIGHT(TEXT(AE83,"0.#"),1)=".",FALSE,TRUE)</formula>
    </cfRule>
    <cfRule type="expression" priority="90" dxfId="4">
      <formula>IF(RIGHT(TEXT(AE83,"0.#"),1)=".",TRUE,FALSE)</formula>
    </cfRule>
  </conditionalFormatting>
  <conditionalFormatting sqref="AJ83:AX83">
    <cfRule type="expression" priority="87" dxfId="5">
      <formula>IF(RIGHT(TEXT(AJ83,"0.#"),1)=".",FALSE,TRUE)</formula>
    </cfRule>
    <cfRule type="expression" priority="88" dxfId="4">
      <formula>IF(RIGHT(TEXT(AJ83,"0.#"),1)=".",TRUE,FALSE)</formula>
    </cfRule>
  </conditionalFormatting>
  <conditionalFormatting sqref="AE86:AI86">
    <cfRule type="expression" priority="85" dxfId="5">
      <formula>IF(RIGHT(TEXT(AE86,"0.#"),1)=".",FALSE,TRUE)</formula>
    </cfRule>
    <cfRule type="expression" priority="86" dxfId="4">
      <formula>IF(RIGHT(TEXT(AE86,"0.#"),1)=".",TRUE,FALSE)</formula>
    </cfRule>
  </conditionalFormatting>
  <conditionalFormatting sqref="AJ86:AX86">
    <cfRule type="expression" priority="83" dxfId="5">
      <formula>IF(RIGHT(TEXT(AJ86,"0.#"),1)=".",FALSE,TRUE)</formula>
    </cfRule>
    <cfRule type="expression" priority="84" dxfId="4">
      <formula>IF(RIGHT(TEXT(AJ86,"0.#"),1)=".",TRUE,FALSE)</formula>
    </cfRule>
  </conditionalFormatting>
  <conditionalFormatting sqref="AE89:AI89">
    <cfRule type="expression" priority="81" dxfId="5">
      <formula>IF(RIGHT(TEXT(AE89,"0.#"),1)=".",FALSE,TRUE)</formula>
    </cfRule>
    <cfRule type="expression" priority="82" dxfId="4">
      <formula>IF(RIGHT(TEXT(AE89,"0.#"),1)=".",TRUE,FALSE)</formula>
    </cfRule>
  </conditionalFormatting>
  <conditionalFormatting sqref="AJ89:AX89">
    <cfRule type="expression" priority="79" dxfId="5">
      <formula>IF(RIGHT(TEXT(AJ89,"0.#"),1)=".",FALSE,TRUE)</formula>
    </cfRule>
    <cfRule type="expression" priority="80" dxfId="4">
      <formula>IF(RIGHT(TEXT(AJ89,"0.#"),1)=".",TRUE,FALSE)</formula>
    </cfRule>
  </conditionalFormatting>
  <conditionalFormatting sqref="Y206">
    <cfRule type="expression" priority="77" dxfId="5">
      <formula>IF(RIGHT(TEXT(Y206,"0.#"),1)=".",FALSE,TRUE)</formula>
    </cfRule>
    <cfRule type="expression" priority="78" dxfId="4">
      <formula>IF(RIGHT(TEXT(Y206,"0.#"),1)=".",TRUE,FALSE)</formula>
    </cfRule>
  </conditionalFormatting>
  <conditionalFormatting sqref="Y219">
    <cfRule type="expression" priority="75" dxfId="5">
      <formula>IF(RIGHT(TEXT(Y219,"0.#"),1)=".",FALSE,TRUE)</formula>
    </cfRule>
    <cfRule type="expression" priority="76" dxfId="4">
      <formula>IF(RIGHT(TEXT(Y219,"0.#"),1)=".",TRUE,FALSE)</formula>
    </cfRule>
  </conditionalFormatting>
  <conditionalFormatting sqref="AK302">
    <cfRule type="expression" priority="73" dxfId="5">
      <formula>IF(RIGHT(TEXT(AK302,"0.#"),1)=".",FALSE,TRUE)</formula>
    </cfRule>
    <cfRule type="expression" priority="74" dxfId="4">
      <formula>IF(RIGHT(TEXT(AK302,"0.#"),1)=".",TRUE,FALSE)</formula>
    </cfRule>
  </conditionalFormatting>
  <conditionalFormatting sqref="AK335">
    <cfRule type="expression" priority="69" dxfId="5">
      <formula>IF(RIGHT(TEXT(AK335,"0.#"),1)=".",FALSE,TRUE)</formula>
    </cfRule>
    <cfRule type="expression" priority="70" dxfId="4">
      <formula>IF(RIGHT(TEXT(AK335,"0.#"),1)=".",TRUE,FALSE)</formula>
    </cfRule>
  </conditionalFormatting>
  <conditionalFormatting sqref="AU194">
    <cfRule type="expression" priority="67" dxfId="5">
      <formula>IF(RIGHT(TEXT(AU194,"0.#"),1)=".",FALSE,TRUE)</formula>
    </cfRule>
    <cfRule type="expression" priority="68" dxfId="4">
      <formula>IF(RIGHT(TEXT(AU194,"0.#"),1)=".",TRUE,FALSE)</formula>
    </cfRule>
  </conditionalFormatting>
  <conditionalFormatting sqref="Y193">
    <cfRule type="expression" priority="65" dxfId="5">
      <formula>IF(RIGHT(TEXT(Y193,"0.#"),1)=".",FALSE,TRUE)</formula>
    </cfRule>
    <cfRule type="expression" priority="66" dxfId="4">
      <formula>IF(RIGHT(TEXT(Y193,"0.#"),1)=".",TRUE,FALSE)</formula>
    </cfRule>
  </conditionalFormatting>
  <conditionalFormatting sqref="AU269:AX269">
    <cfRule type="expression" priority="61" dxfId="3">
      <formula>IF(AND(AU269&gt;=0,RIGHT(TEXT(AU269,"0.#"),1)&lt;&gt;"."),TRUE,FALSE)</formula>
    </cfRule>
    <cfRule type="expression" priority="62" dxfId="2">
      <formula>IF(AND(AU269&gt;=0,RIGHT(TEXT(AU269,"0.#"),1)="."),TRUE,FALSE)</formula>
    </cfRule>
    <cfRule type="expression" priority="63" dxfId="1">
      <formula>IF(AND(AU269&lt;0,RIGHT(TEXT(AU269,"0.#"),1)&lt;&gt;"."),TRUE,FALSE)</formula>
    </cfRule>
    <cfRule type="expression" priority="64" dxfId="0">
      <formula>IF(AND(AU269&lt;0,RIGHT(TEXT(AU269,"0.#"),1)="."),TRUE,FALSE)</formula>
    </cfRule>
  </conditionalFormatting>
  <conditionalFormatting sqref="AK269">
    <cfRule type="expression" priority="59" dxfId="5">
      <formula>IF(RIGHT(TEXT(AK269,"0.#"),1)=".",FALSE,TRUE)</formula>
    </cfRule>
    <cfRule type="expression" priority="60" dxfId="4">
      <formula>IF(RIGHT(TEXT(AK269,"0.#"),1)=".",TRUE,FALSE)</formula>
    </cfRule>
  </conditionalFormatting>
  <conditionalFormatting sqref="AU369:AX372">
    <cfRule type="expression" priority="55" dxfId="3">
      <formula>IF(AND(AU369&gt;=0,RIGHT(TEXT(AU369,"0.#"),1)&lt;&gt;"."),TRUE,FALSE)</formula>
    </cfRule>
    <cfRule type="expression" priority="56" dxfId="2">
      <formula>IF(AND(AU369&gt;=0,RIGHT(TEXT(AU369,"0.#"),1)="."),TRUE,FALSE)</formula>
    </cfRule>
    <cfRule type="expression" priority="57" dxfId="1">
      <formula>IF(AND(AU369&lt;0,RIGHT(TEXT(AU369,"0.#"),1)&lt;&gt;"."),TRUE,FALSE)</formula>
    </cfRule>
    <cfRule type="expression" priority="58" dxfId="0">
      <formula>IF(AND(AU369&lt;0,RIGHT(TEXT(AU369,"0.#"),1)="."),TRUE,FALSE)</formula>
    </cfRule>
  </conditionalFormatting>
  <conditionalFormatting sqref="AK402">
    <cfRule type="expression" priority="53" dxfId="5">
      <formula>IF(RIGHT(TEXT(AK402,"0.#"),1)=".",FALSE,TRUE)</formula>
    </cfRule>
    <cfRule type="expression" priority="54" dxfId="4">
      <formula>IF(RIGHT(TEXT(AK402,"0.#"),1)=".",TRUE,FALSE)</formula>
    </cfRule>
  </conditionalFormatting>
  <conditionalFormatting sqref="AU402:AX402">
    <cfRule type="expression" priority="49" dxfId="3">
      <formula>IF(AND(AU402&gt;=0,RIGHT(TEXT(AU402,"0.#"),1)&lt;&gt;"."),TRUE,FALSE)</formula>
    </cfRule>
    <cfRule type="expression" priority="50" dxfId="2">
      <formula>IF(AND(AU402&gt;=0,RIGHT(TEXT(AU402,"0.#"),1)="."),TRUE,FALSE)</formula>
    </cfRule>
    <cfRule type="expression" priority="51" dxfId="1">
      <formula>IF(AND(AU402&lt;0,RIGHT(TEXT(AU402,"0.#"),1)&lt;&gt;"."),TRUE,FALSE)</formula>
    </cfRule>
    <cfRule type="expression" priority="52" dxfId="0">
      <formula>IF(AND(AU402&lt;0,RIGHT(TEXT(AU402,"0.#"),1)="."),TRUE,FALSE)</formula>
    </cfRule>
  </conditionalFormatting>
  <conditionalFormatting sqref="AK403">
    <cfRule type="expression" priority="47" dxfId="5">
      <formula>IF(RIGHT(TEXT(AK403,"0.#"),1)=".",FALSE,TRUE)</formula>
    </cfRule>
    <cfRule type="expression" priority="48" dxfId="4">
      <formula>IF(RIGHT(TEXT(AK403,"0.#"),1)=".",TRUE,FALSE)</formula>
    </cfRule>
  </conditionalFormatting>
  <conditionalFormatting sqref="AU403:AX403">
    <cfRule type="expression" priority="43" dxfId="3">
      <formula>IF(AND(AU403&gt;=0,RIGHT(TEXT(AU403,"0.#"),1)&lt;&gt;"."),TRUE,FALSE)</formula>
    </cfRule>
    <cfRule type="expression" priority="44" dxfId="2">
      <formula>IF(AND(AU403&gt;=0,RIGHT(TEXT(AU403,"0.#"),1)="."),TRUE,FALSE)</formula>
    </cfRule>
    <cfRule type="expression" priority="45" dxfId="1">
      <formula>IF(AND(AU403&lt;0,RIGHT(TEXT(AU403,"0.#"),1)&lt;&gt;"."),TRUE,FALSE)</formula>
    </cfRule>
    <cfRule type="expression" priority="46" dxfId="0">
      <formula>IF(AND(AU403&lt;0,RIGHT(TEXT(AU403,"0.#"),1)="."),TRUE,FALSE)</formula>
    </cfRule>
  </conditionalFormatting>
  <conditionalFormatting sqref="AK404">
    <cfRule type="expression" priority="41" dxfId="5">
      <formula>IF(RIGHT(TEXT(AK404,"0.#"),1)=".",FALSE,TRUE)</formula>
    </cfRule>
    <cfRule type="expression" priority="42" dxfId="4">
      <formula>IF(RIGHT(TEXT(AK404,"0.#"),1)=".",TRUE,FALSE)</formula>
    </cfRule>
  </conditionalFormatting>
  <conditionalFormatting sqref="AU404:AX404">
    <cfRule type="expression" priority="37" dxfId="3">
      <formula>IF(AND(AU404&gt;=0,RIGHT(TEXT(AU404,"0.#"),1)&lt;&gt;"."),TRUE,FALSE)</formula>
    </cfRule>
    <cfRule type="expression" priority="38" dxfId="2">
      <formula>IF(AND(AU404&gt;=0,RIGHT(TEXT(AU404,"0.#"),1)="."),TRUE,FALSE)</formula>
    </cfRule>
    <cfRule type="expression" priority="39" dxfId="1">
      <formula>IF(AND(AU404&lt;0,RIGHT(TEXT(AU404,"0.#"),1)&lt;&gt;"."),TRUE,FALSE)</formula>
    </cfRule>
    <cfRule type="expression" priority="40" dxfId="0">
      <formula>IF(AND(AU404&lt;0,RIGHT(TEXT(AU404,"0.#"),1)="."),TRUE,FALSE)</formula>
    </cfRule>
  </conditionalFormatting>
  <conditionalFormatting sqref="AK405">
    <cfRule type="expression" priority="35" dxfId="5">
      <formula>IF(RIGHT(TEXT(AK405,"0.#"),1)=".",FALSE,TRUE)</formula>
    </cfRule>
    <cfRule type="expression" priority="36" dxfId="4">
      <formula>IF(RIGHT(TEXT(AK405,"0.#"),1)=".",TRUE,FALSE)</formula>
    </cfRule>
  </conditionalFormatting>
  <conditionalFormatting sqref="AU405:AX405">
    <cfRule type="expression" priority="31" dxfId="3">
      <formula>IF(AND(AU405&gt;=0,RIGHT(TEXT(AU405,"0.#"),1)&lt;&gt;"."),TRUE,FALSE)</formula>
    </cfRule>
    <cfRule type="expression" priority="32" dxfId="2">
      <formula>IF(AND(AU405&gt;=0,RIGHT(TEXT(AU405,"0.#"),1)="."),TRUE,FALSE)</formula>
    </cfRule>
    <cfRule type="expression" priority="33" dxfId="1">
      <formula>IF(AND(AU405&lt;0,RIGHT(TEXT(AU405,"0.#"),1)&lt;&gt;"."),TRUE,FALSE)</formula>
    </cfRule>
    <cfRule type="expression" priority="34" dxfId="0">
      <formula>IF(AND(AU405&lt;0,RIGHT(TEXT(AU405,"0.#"),1)="."),TRUE,FALSE)</formula>
    </cfRule>
  </conditionalFormatting>
  <conditionalFormatting sqref="AK406">
    <cfRule type="expression" priority="29" dxfId="5">
      <formula>IF(RIGHT(TEXT(AK406,"0.#"),1)=".",FALSE,TRUE)</formula>
    </cfRule>
    <cfRule type="expression" priority="30" dxfId="4">
      <formula>IF(RIGHT(TEXT(AK406,"0.#"),1)=".",TRUE,FALSE)</formula>
    </cfRule>
  </conditionalFormatting>
  <conditionalFormatting sqref="AU406:AX406">
    <cfRule type="expression" priority="25" dxfId="3">
      <formula>IF(AND(AU406&gt;=0,RIGHT(TEXT(AU406,"0.#"),1)&lt;&gt;"."),TRUE,FALSE)</formula>
    </cfRule>
    <cfRule type="expression" priority="26" dxfId="2">
      <formula>IF(AND(AU406&gt;=0,RIGHT(TEXT(AU406,"0.#"),1)="."),TRUE,FALSE)</formula>
    </cfRule>
    <cfRule type="expression" priority="27" dxfId="1">
      <formula>IF(AND(AU406&lt;0,RIGHT(TEXT(AU406,"0.#"),1)&lt;&gt;"."),TRUE,FALSE)</formula>
    </cfRule>
    <cfRule type="expression" priority="28" dxfId="0">
      <formula>IF(AND(AU406&lt;0,RIGHT(TEXT(AU406,"0.#"),1)="."),TRUE,FALSE)</formula>
    </cfRule>
  </conditionalFormatting>
  <conditionalFormatting sqref="AK407">
    <cfRule type="expression" priority="23" dxfId="5">
      <formula>IF(RIGHT(TEXT(AK407,"0.#"),1)=".",FALSE,TRUE)</formula>
    </cfRule>
    <cfRule type="expression" priority="24" dxfId="4">
      <formula>IF(RIGHT(TEXT(AK407,"0.#"),1)=".",TRUE,FALSE)</formula>
    </cfRule>
  </conditionalFormatting>
  <conditionalFormatting sqref="AU407:AX407">
    <cfRule type="expression" priority="19" dxfId="3">
      <formula>IF(AND(AU407&gt;=0,RIGHT(TEXT(AU407,"0.#"),1)&lt;&gt;"."),TRUE,FALSE)</formula>
    </cfRule>
    <cfRule type="expression" priority="20" dxfId="2">
      <formula>IF(AND(AU407&gt;=0,RIGHT(TEXT(AU407,"0.#"),1)="."),TRUE,FALSE)</formula>
    </cfRule>
    <cfRule type="expression" priority="21" dxfId="1">
      <formula>IF(AND(AU407&lt;0,RIGHT(TEXT(AU407,"0.#"),1)&lt;&gt;"."),TRUE,FALSE)</formula>
    </cfRule>
    <cfRule type="expression" priority="22" dxfId="0">
      <formula>IF(AND(AU407&lt;0,RIGHT(TEXT(AU407,"0.#"),1)="."),TRUE,FALSE)</formula>
    </cfRule>
  </conditionalFormatting>
  <conditionalFormatting sqref="AK408">
    <cfRule type="expression" priority="17" dxfId="5">
      <formula>IF(RIGHT(TEXT(AK408,"0.#"),1)=".",FALSE,TRUE)</formula>
    </cfRule>
    <cfRule type="expression" priority="18" dxfId="4">
      <formula>IF(RIGHT(TEXT(AK408,"0.#"),1)=".",TRUE,FALSE)</formula>
    </cfRule>
  </conditionalFormatting>
  <conditionalFormatting sqref="AU408:AX408">
    <cfRule type="expression" priority="13" dxfId="3">
      <formula>IF(AND(AU408&gt;=0,RIGHT(TEXT(AU408,"0.#"),1)&lt;&gt;"."),TRUE,FALSE)</formula>
    </cfRule>
    <cfRule type="expression" priority="14" dxfId="2">
      <formula>IF(AND(AU408&gt;=0,RIGHT(TEXT(AU408,"0.#"),1)="."),TRUE,FALSE)</formula>
    </cfRule>
    <cfRule type="expression" priority="15" dxfId="1">
      <formula>IF(AND(AU408&lt;0,RIGHT(TEXT(AU408,"0.#"),1)&lt;&gt;"."),TRUE,FALSE)</formula>
    </cfRule>
    <cfRule type="expression" priority="16" dxfId="0">
      <formula>IF(AND(AU408&lt;0,RIGHT(TEXT(AU408,"0.#"),1)="."),TRUE,FALSE)</formula>
    </cfRule>
  </conditionalFormatting>
  <conditionalFormatting sqref="AK409">
    <cfRule type="expression" priority="11" dxfId="5">
      <formula>IF(RIGHT(TEXT(AK409,"0.#"),1)=".",FALSE,TRUE)</formula>
    </cfRule>
    <cfRule type="expression" priority="12" dxfId="4">
      <formula>IF(RIGHT(TEXT(AK409,"0.#"),1)=".",TRUE,FALSE)</formula>
    </cfRule>
  </conditionalFormatting>
  <conditionalFormatting sqref="AU409:AX409">
    <cfRule type="expression" priority="7" dxfId="3">
      <formula>IF(AND(AU409&gt;=0,RIGHT(TEXT(AU409,"0.#"),1)&lt;&gt;"."),TRUE,FALSE)</formula>
    </cfRule>
    <cfRule type="expression" priority="8" dxfId="2">
      <formula>IF(AND(AU409&gt;=0,RIGHT(TEXT(AU409,"0.#"),1)="."),TRUE,FALSE)</formula>
    </cfRule>
    <cfRule type="expression" priority="9" dxfId="1">
      <formula>IF(AND(AU409&lt;0,RIGHT(TEXT(AU409,"0.#"),1)&lt;&gt;"."),TRUE,FALSE)</formula>
    </cfRule>
    <cfRule type="expression" priority="10" dxfId="0">
      <formula>IF(AND(AU409&lt;0,RIGHT(TEXT(AU409,"0.#"),1)="."),TRUE,FALSE)</formula>
    </cfRule>
  </conditionalFormatting>
  <conditionalFormatting sqref="AK410">
    <cfRule type="expression" priority="5" dxfId="5">
      <formula>IF(RIGHT(TEXT(AK410,"0.#"),1)=".",FALSE,TRUE)</formula>
    </cfRule>
    <cfRule type="expression" priority="6" dxfId="4">
      <formula>IF(RIGHT(TEXT(AK410,"0.#"),1)=".",TRUE,FALSE)</formula>
    </cfRule>
  </conditionalFormatting>
  <conditionalFormatting sqref="AU410:AX410">
    <cfRule type="expression" priority="1" dxfId="3">
      <formula>IF(AND(AU410&gt;=0,RIGHT(TEXT(AU410,"0.#"),1)&lt;&gt;"."),TRUE,FALSE)</formula>
    </cfRule>
    <cfRule type="expression" priority="2" dxfId="2">
      <formula>IF(AND(AU410&gt;=0,RIGHT(TEXT(AU410,"0.#"),1)="."),TRUE,FALSE)</formula>
    </cfRule>
    <cfRule type="expression" priority="3" dxfId="1">
      <formula>IF(AND(AU410&lt;0,RIGHT(TEXT(AU410,"0.#"),1)&lt;&gt;"."),TRUE,FALSE)</formula>
    </cfRule>
    <cfRule type="expression" priority="4" dxfId="0">
      <formula>IF(AND(AU410&lt;0,RIGHT(TEXT(AU410,"0.#"),1)="."),TRUE,FALSE)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4" manualBreakCount="4">
    <brk id="81" max="255" man="1"/>
    <brk id="127"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18" sqref="B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375</v>
      </c>
      <c r="H2" s="15" t="str">
        <f>IF(G2="","",F2)</f>
        <v>一般会計</v>
      </c>
      <c r="I2" s="15" t="str">
        <f>IF(H2="","",IF(I1&lt;&gt;"",CONCATENATE(I1,"、",H2),H2))</f>
        <v>一般会計</v>
      </c>
      <c r="K2" s="16" t="s">
        <v>258</v>
      </c>
      <c r="L2" s="17"/>
      <c r="M2" s="15">
        <f>IF(L2="","",K2)</f>
      </c>
      <c r="N2" s="15">
        <f>IF(M2="","",IF(N1&lt;&gt;"",CONCATENATE(N1,"、",M2),M2))</f>
      </c>
      <c r="O2" s="15"/>
      <c r="P2" s="14" t="s">
        <v>217</v>
      </c>
      <c r="Q2" s="19" t="s">
        <v>375</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375</v>
      </c>
      <c r="C16" s="15" t="str">
        <f t="shared" si="0"/>
        <v>男女共同参画</v>
      </c>
      <c r="D16" s="15" t="str">
        <f t="shared" si="7"/>
        <v>男女共同参画</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男女共同参画</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男女共同参画</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男女共同参画</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男女共同参画</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t="s">
        <v>375</v>
      </c>
      <c r="C21" s="15" t="str">
        <f t="shared" si="0"/>
        <v>女性活躍</v>
      </c>
      <c r="D21" s="15" t="str">
        <f t="shared" si="7"/>
        <v>男女共同参画、女性活躍</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男女共同参画、女性活躍</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男女共同参画、女性活躍</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男女共同参画、女性活躍</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男女共同参画、女性活躍</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2015-06-24T11:58:17Z</dcterms:created>
  <dcterms:modified xsi:type="dcterms:W3CDTF">2015-06-30T05:17:13Z</dcterms:modified>
  <cp:category/>
  <cp:version/>
  <cp:contentType/>
  <cp:contentStatus/>
</cp:coreProperties>
</file>