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<sst xmlns="http://schemas.openxmlformats.org/spreadsheetml/2006/main" count="796" uniqueCount="456">
  <si>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</si>
  <si>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</si>
  <si>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</si>
  <si>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</si>
  <si>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</si>
  <si>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</si>
  <si>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</si>
  <si>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</si>
  <si>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</si>
  <si>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</si>
  <si>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</si>
  <si>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</si>
  <si>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</si>
  <si>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</si>
  <si>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</si>
  <si>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</si>
  <si>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</si>
  <si>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</si>
  <si>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</si>
  <si>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</si>
  <si>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</si>
  <si>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</si>
  <si>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</si>
  <si>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</si>
  <si>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</si>
  <si>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</si>
  <si>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</si>
  <si>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</si>
  <si>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</si>
  <si>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</si>
  <si>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</si>
  <si>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</si>
  <si>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</si>
  <si>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</si>
  <si>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</si>
  <si>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</si>
  <si>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</si>
  <si>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</si>
  <si>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</si>
  <si>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</si>
  <si>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</si>
  <si>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</si>
  <si>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</si>
  <si>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</si>
  <si>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</si>
  <si>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</si>
  <si>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</si>
  <si>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</si>
  <si>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</si>
  <si>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</si>
  <si>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</si>
  <si>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</si>
  <si>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</si>
  <si>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</si>
  <si>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</si>
  <si>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</si>
  <si>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</si>
  <si>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</si>
  <si>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</si>
  <si>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</si>
  <si>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</si>
  <si>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</si>
  <si>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</si>
  <si>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</si>
  <si>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</si>
  <si>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</si>
  <si>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</si>
  <si>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</si>
  <si>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</si>
  <si>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</si>
  <si>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</si>
  <si>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</si>
  <si>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</si>
  <si>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</si>
  <si>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</si>
  <si>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</si>
  <si>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</si>
  <si>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</si>
  <si>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</si>
  <si>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</si>
  <si>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</si>
  <si>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</si>
  <si>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</si>
  <si>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</si>
  <si>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</si>
  <si>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</si>
  <si>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</si>
  <si>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</si>
  <si>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</si>
  <si>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</si>
  <si>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</si>
  <si>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</si>
  <si>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</si>
  <si>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</si>
  <si>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</si>
  <si>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</si>
  <si>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</si>
  <si>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</si>
  <si>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</si>
  <si>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</si>
  <si>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</si>
  <si>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</si>
  <si>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</si>
  <si>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</si>
  <si>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</si>
  <si>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</si>
  <si>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</si>
  <si>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</si>
  <si>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</si>
  <si>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</si>
  <si>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</si>
  <si>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</si>
  <si>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</si>
  <si>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</si>
  <si>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</si>
  <si>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</si>
  <si>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</si>
  <si>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</si>
  <si>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</si>
  <si>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</si>
  <si>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</si>
  <si>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</si>
  <si>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</si>
  <si>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</si>
  <si>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</si>
  <si>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</si>
  <si>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</si>
  <si>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</si>
  <si>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</si>
  <si>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</si>
  <si>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</si>
  <si>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</si>
  <si>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</si>
  <si>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</si>
  <si>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</si>
  <si>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</si>
  <si>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</si>
  <si>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</si>
  <si>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</si>
  <si>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</si>
  <si>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</si>
  <si>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</si>
  <si>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</si>
  <si>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</si>
  <si>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</si>
  <si>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</si>
  <si>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</si>
  <si>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</si>
  <si>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</si>
  <si>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</si>
  <si>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</si>
  <si>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</si>
  <si>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</si>
  <si>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</si>
  <si>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</si>
  <si>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</si>
  <si>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</si>
  <si>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</si>
  <si>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</si>
  <si>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</si>
  <si>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</si>
  <si>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</si>
  <si>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</si>
  <si>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</si>
  <si>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</si>
  <si>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</si>
  <si>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</si>
  <si>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</si>
  <si>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</si>
  <si>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</si>
  <si>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</si>
  <si>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</si>
  <si>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</si>
  <si>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</si>
  <si>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</si>
  <si>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</si>
  <si>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</si>
  <si>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</si>
  <si>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</si>
  <si>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</si>
  <si>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</si>
  <si>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</si>
  <si>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</si>
  <si>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</si>
  <si>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</si>
  <si>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</si>
  <si>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</si>
  <si>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</si>
  <si>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</si>
  <si>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</si>
  <si>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</si>
  <si>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</si>
  <si>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</si>
  <si>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</si>
  <si>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</si>
  <si>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</si>
  <si>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</si>
  <si>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</si>
  <si>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</si>
  <si>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</si>
  <si>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</si>
  <si>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</si>
  <si>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</si>
  <si>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</si>
  <si>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</si>
  <si>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</si>
  <si>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</si>
  <si>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</si>
  <si>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</si>
  <si>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</si>
  <si>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</si>
  <si>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</si>
  <si>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</si>
  <si>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</si>
  <si>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</si>
  <si>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</si>
  <si>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</si>
  <si>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</si>
  <si>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</si>
  <si>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</si>
  <si>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</si>
  <si>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</si>
  <si>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</si>
  <si>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</si>
  <si>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</si>
  <si>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</si>
  <si>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</si>
  <si>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</si>
  <si>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</si>
  <si>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</si>
  <si>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</si>
  <si>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</si>
  <si>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</si>
  <si>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</si>
  <si>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</si>
  <si>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</si>
  <si>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</si>
  <si>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</si>
  <si>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</si>
  <si>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</si>
  <si>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</si>
  <si>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</si>
  <si>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</si>
  <si>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</si>
  <si>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</si>
  <si>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</si>
  <si>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</si>
  <si>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</si>
  <si>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</si>
  <si>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</si>
  <si>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</si>
  <si>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</si>
  <si>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</si>
  <si>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</si>
  <si>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</si>
  <si>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</si>
  <si>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</si>
  <si>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</si>
  <si>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</si>
  <si>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</si>
  <si>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</si>
  <si>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</si>
  <si>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</si>
  <si>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</si>
  <si>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</si>
  <si>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</si>
  <si>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</si>
  <si>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</si>
  <si>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</si>
  <si>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</si>
  <si>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</si>
  <si>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</si>
  <si>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</si>
  <si>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</si>
  <si>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</si>
  <si>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</si>
  <si>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</si>
  <si>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</si>
  <si>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</si>
  <si>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</si>
  <si>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</si>
  <si>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</si>
  <si>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</si>
  <si>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</si>
  <si>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</si>
  <si>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</si>
  <si>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</si>
  <si>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</si>
  <si>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</si>
  <si>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</si>
  <si>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</si>
  <si>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</si>
  <si>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</si>
  <si>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</si>
  <si>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</si>
  <si>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</si>
  <si>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</si>
  <si>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</si>
  <si>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</si>
  <si>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</si>
  <si>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</si>
  <si>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</si>
  <si>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</si>
  <si>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</si>
  <si>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</si>
  <si>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</si>
  <si>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</si>
  <si>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</si>
  <si>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</si>
  <si>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</si>
  <si>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</si>
  <si>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</si>
  <si>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</si>
  <si>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</si>
  <si>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</si>
  <si>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</si>
  <si>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</si>
  <si>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</si>
  <si>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</si>
  <si>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</si>
  <si>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</si>
  <si>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</si>
  <si>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</si>
  <si>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</si>
  <si>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</si>
  <si>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</si>
  <si>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</si>
  <si>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</si>
  <si>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</si>
  <si>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</si>
  <si>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</si>
  <si>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</si>
  <si>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</si>
  <si>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</si>
  <si>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</si>
  <si>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</si>
  <si>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</si>
  <si>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</si>
  <si>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</si>
  <si>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</si>
  <si>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</si>
  <si>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</si>
  <si>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</si>
  <si>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</si>
  <si>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</si>
  <si>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</si>
  <si>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</si>
  <si>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</si>
  <si>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</si>
  <si>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</si>
  <si>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</si>
  <si>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</si>
  <si>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</si>
  <si>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</si>
  <si>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</si>
  <si>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</si>
  <si>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</si>
  <si>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</si>
  <si>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</si>
  <si>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</si>
  <si>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</si>
  <si>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</si>
  <si>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H.</t>
  </si>
  <si>
    <t>A.</t>
  </si>
  <si>
    <t>B</t>
  </si>
  <si>
    <t>支　出　先</t>
  </si>
  <si>
    <t>業　務　概　要</t>
  </si>
  <si>
    <t>支　出　額
（百万円）</t>
  </si>
  <si>
    <t>C</t>
  </si>
  <si>
    <t>D</t>
  </si>
  <si>
    <t>E</t>
  </si>
  <si>
    <t>F</t>
  </si>
  <si>
    <t>G</t>
  </si>
  <si>
    <t>H</t>
  </si>
  <si>
    <t>　</t>
  </si>
  <si>
    <t>　</t>
  </si>
  <si>
    <t>　　/</t>
  </si>
  <si>
    <t>政策統括官（防災担当）</t>
  </si>
  <si>
    <t>○</t>
  </si>
  <si>
    <t>国連防災世界会議開催経費</t>
  </si>
  <si>
    <t>参事官（普及啓発・連携担当）</t>
  </si>
  <si>
    <t>平成２６年度</t>
  </si>
  <si>
    <t>３６ 国際防災協力の推進（政策１０－施策②）</t>
  </si>
  <si>
    <t>内閣府設置法(第４条第３項７号の６）</t>
  </si>
  <si>
    <t>―</t>
  </si>
  <si>
    <t>2005年１月に兵庫県神戸市で開催された第２回国連防災世界会議で採択された「兵庫行動枠組（ＨＦＡ）」の後継枠組（ポスト兵庫行動枠組）の策定等を行う第３回国連防災世界会議を、平成27年３月に仙台市で開催し、その機会に、我が国の東日本大震災をはじめとする幾多の災害を通じて得た貴重な経験や知見、被災地の復興の現状等を世界に発信する。</t>
  </si>
  <si>
    <t>・ポスト兵庫行動枠組の策定、各国ステートメント、閣僚級ラウンドテーブル、ハイレベル・パートナーシップ・ダイアログ、ワーキングセッション等を行う本体会議の実施
・総合フォーラム、シンポジウム・セミナー、展示、スタディ・ツアー等の関連事業の実施</t>
  </si>
  <si>
    <t>-</t>
  </si>
  <si>
    <t>第３回国連防災世界会議において、より多くの各国首脳、閣僚、国際機関代表等の出席により、同会議で策定されるポスト兵庫行動枠組への世界のコミットメントを得ることで、世界における災害対策の向上を図り、災害による被害軽減に資する。</t>
  </si>
  <si>
    <t>第３回国連防災世界会議への首脳含む閣僚級の出席者数</t>
  </si>
  <si>
    <t>第３回国連防災世界会議の本体会議への出席者数</t>
  </si>
  <si>
    <t>関連事業含む第３回国連防災世界会議への参加者数</t>
  </si>
  <si>
    <t>地域プラットフォームへの出席</t>
  </si>
  <si>
    <t>回</t>
  </si>
  <si>
    <t>‐</t>
  </si>
  <si>
    <t>本世界会議に係る運営業務や参加者案内業務において、ボランティアを活用し、また、コピー機や携帯電話等について企業協賛を募り活用する等、コスト削減に努めた。</t>
  </si>
  <si>
    <t>ハイレベル含め、当初の予定を大幅に上回る者が会議に参加し、高いレベルでのコミットメントを得ながら、新たな防災枠組である仙台防災枠組の策定され、今後の国際社会における「防災の主流化」の推進にあたり、大きな成果が得られた会議となった。</t>
  </si>
  <si>
    <t>（平成26年度単年度事業）</t>
  </si>
  <si>
    <t>E.国連国際防災戦略事務局</t>
  </si>
  <si>
    <t>雑役務費</t>
  </si>
  <si>
    <t>第３回国連防災世界会議設営・運営等業務</t>
  </si>
  <si>
    <t>拠出金</t>
  </si>
  <si>
    <t>第３回国連防災世界会議に係る国連国際防災戦略事務局への拠出金</t>
  </si>
  <si>
    <t>借料及び損料</t>
  </si>
  <si>
    <t>会議開催期間の出張者のホテル借料</t>
  </si>
  <si>
    <t>第３回国連防災世界会議における世界会議参加者案内業務</t>
  </si>
  <si>
    <t>D.（株）パスコ</t>
  </si>
  <si>
    <t>防災教育に関する国際フォーラムの運営補助事業</t>
  </si>
  <si>
    <t>第３回国連防災世界会議における各国首脳級要人接遇支援業務</t>
  </si>
  <si>
    <t>第３回国連防災世界会議事前調査・設計等業務</t>
  </si>
  <si>
    <t>第３回国連防災世界会議に係る派遣者用の宿泊施設借上</t>
  </si>
  <si>
    <t>-</t>
  </si>
  <si>
    <t>－</t>
  </si>
  <si>
    <t>第３回国連防災世界会議における会議参加者案内業務</t>
  </si>
  <si>
    <t>（株）パスコ</t>
  </si>
  <si>
    <t>防災教育に関する国際フォーラムの運営補助事業</t>
  </si>
  <si>
    <t>広友サ－ビス（株）</t>
  </si>
  <si>
    <t>案内スタッフ用ジャンバーの購入</t>
  </si>
  <si>
    <t>松下徽章（株）</t>
  </si>
  <si>
    <t>国連防災世界会議ピンバッジの購入</t>
  </si>
  <si>
    <t>国連国際防災戦略事務局</t>
  </si>
  <si>
    <t>人以上</t>
  </si>
  <si>
    <t>人</t>
  </si>
  <si>
    <t>述べ　人</t>
  </si>
  <si>
    <t>我が国は、本体会議や関連事業における取組を通じて、東日本大震災をはじめとする幾多の災害を通じて得た貴重な経験や知見、被災地の復興の現状等を世界に発信することができた。</t>
  </si>
  <si>
    <t>平成26年４月より、中央アジア、アフリカ、米州、太平洋州、アジア、ヨーロッパ、アラブの各地域において地域プラットフォームが開催され、ホスト国として、全ての地域プラットフォームに出席するとともに、３つのプラットフォームには内閣府副大臣等政務クラスが出席するなどし、本世界会議におけるできる限りハイレベルの参加を各国に要請した。</t>
  </si>
  <si>
    <t>国連防災世界会議は、国連主催の会議であり、我が国はホスト国として、新たな防災枠組の策定等が行われる本体会議の運営を担う必要がある。また、開催都市である仙台市は、関連事業の運営を担った。</t>
  </si>
  <si>
    <t>内閣府</t>
  </si>
  <si>
    <t>齊藤　馨</t>
  </si>
  <si>
    <t>-</t>
  </si>
  <si>
    <t>-</t>
  </si>
  <si>
    <t>同上</t>
  </si>
  <si>
    <t>百万円</t>
  </si>
  <si>
    <t>ー</t>
  </si>
  <si>
    <t>-</t>
  </si>
  <si>
    <t>一般競争入札により支出先を選定。また、少額随意契約についても複数社の見積もりを取り安価な業者と契約している。</t>
  </si>
  <si>
    <t>過去行われた他の国際会議開催費用と比較しても水準以下であり妥当である。</t>
  </si>
  <si>
    <t>新26-0001</t>
  </si>
  <si>
    <t>A.（株）博報堂</t>
  </si>
  <si>
    <t>B.（株）JTBグローバルマーケティング＆トラベル</t>
  </si>
  <si>
    <t>C.（株）トップスタッフ</t>
  </si>
  <si>
    <t>（株）博報堂</t>
  </si>
  <si>
    <t>（株）JTBグローバルマーケティング＆トラベル</t>
  </si>
  <si>
    <t>MCI-JCS Japan（株）</t>
  </si>
  <si>
    <t>（株）JTBグローバルマーケティング＆トラベル</t>
  </si>
  <si>
    <t>（株）トップスタッフ</t>
  </si>
  <si>
    <t>-</t>
  </si>
  <si>
    <t>関連事業含む第３回国連防災世界会議へのより多くの参加者を得ることで、我が国の知見や技術、被災地の復興の現状等を広く世界に対して発信し、また被災地の振興に資する</t>
  </si>
  <si>
    <t>我が国は、第３回国連防災世界会議において、本体会議へのより多くの各国首脳、閣僚、国際機関代表等の出席により、新たな防災枠組への世界のコミットメントを得ることで、国際社会における防災の主流化を推進し、世界における災害対策の向上を図り、災害による被害軽減に資するため、本世界会議のホスト国として、本体会議を実施する。また、総合フォーラム、シンポジウム・セミナー、展示等の関連事業を実施し、我が国が有する知見や防災技術、防災体制の仕組み等を世界に発信するとともに、東日本大震災からの復興の現状や取組の発信及び被災地の振興に資する必要があり、これらは社会のニーズを反映したものである。</t>
  </si>
  <si>
    <t>本体会議運営経費／本体会議開催（1回）　　　　　　　　　　　　　　</t>
  </si>
  <si>
    <t>720/1</t>
  </si>
  <si>
    <t>　平成27年3月14日～18日に開催された第3回国連防災世界会議には、187か国の国連加盟国の代表、国際機関代表、認証NGO等、約6,500人以上（25人の首脳級含む100人以上の閣僚、国連事務総長、UNDP総裁）が参加し、周辺会場で行われた関連事業も含めると、延べ15万人以上が参加し、我が国で開催された国連関係の国際会議として最大級のものとなった。また、多くのハイレベルのコミットメントを得た本世界会議において、「兵庫行動枠組2005-2015」の後継枠組となる「仙台防災枠組2015-2030」が策定され、本枠組には、我が国が本枠組策定の交渉段階から主張してきた「より良い復興」等の重要性が十分に反映されており、また、同枠組の推進を決意した「仙台宣言」が採択され、今後の国際社会における「防災の主流化」の推進にあたり、大きな成果が得られた会議となった。さらに、我が国にとって本会議は、世界各国に対し、東日本大震災をはじめとする幾多の災害を通じて得た教訓や技術等を共有し、また、同震災の被災地の復興の現状や取組を発信するとともに、被災地の振興に寄与する重要な機会となった。
　予算執行に関しては、一般競争入札を行う等、競争性を確保して契約を行っている。また、予算額以上の執行になっているが、これは当初の予定よりも各国首脳級・閣僚級の出席者数が増えたこと等に伴い、会議の仕様変更や会議規模が大きくなったこと等による経費増が発生したためである。</t>
  </si>
  <si>
    <t>会議開催に必要な運営費（雑役務費）やホテル借料（借料及び損料）及び国連国際防災戦略事務局への拠出金のみに限定している。</t>
  </si>
  <si>
    <t>-</t>
  </si>
  <si>
    <t>－</t>
  </si>
  <si>
    <t>新26-0006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</si>
</sst>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quot;▲ &quot;#,##0&quot;％&quot;"/>
    <numFmt numFmtId="183" formatCode="#,##0.#;&quot;▲&quot;#,##0.#&quot;％&quot;"/>
    <numFmt numFmtId="184" formatCode="#,##0&quot;％&quot;"/>
    <numFmt numFmtId="185" formatCode="#,##0.#&quot;％&quot;"/>
    <numFmt numFmtId="186"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right style="thin"/>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9" fillId="0" borderId="48"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180" fontId="0" fillId="0" borderId="49"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181" fontId="0" fillId="0" borderId="14" xfId="0" applyNumberFormat="1" applyFont="1" applyBorder="1" applyAlignment="1" applyProtection="1">
      <alignment vertical="center" wrapText="1"/>
      <protection locked="0"/>
    </xf>
    <xf numFmtId="181" fontId="0" fillId="0" borderId="14" xfId="0" applyNumberFormat="1" applyFont="1" applyBorder="1" applyAlignment="1" applyProtection="1">
      <alignmen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11" fillId="33" borderId="51" xfId="0" applyFont="1" applyFill="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33" borderId="49"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5"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11" fillId="0" borderId="59" xfId="0" applyFont="1" applyFill="1" applyBorder="1" applyAlignment="1" applyProtection="1">
      <alignment horizontal="center" vertical="center" wrapText="1"/>
      <protection locked="0"/>
    </xf>
    <xf numFmtId="0" fontId="11" fillId="0" borderId="60" xfId="0" applyFont="1"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59"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8"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4"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4" xfId="0" applyFont="1" applyFill="1" applyBorder="1" applyAlignment="1">
      <alignment horizontal="center" vertical="center"/>
    </xf>
    <xf numFmtId="0" fontId="23" fillId="36" borderId="78" xfId="0" applyFont="1" applyFill="1" applyBorder="1" applyAlignment="1">
      <alignment horizontal="left" vertical="center" wrapText="1"/>
    </xf>
    <xf numFmtId="0" fontId="23"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4" xfId="0" applyFont="1"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0"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4" xfId="0" applyFont="1" applyFill="1" applyBorder="1" applyAlignment="1">
      <alignment horizontal="center" vertical="center" wrapText="1"/>
    </xf>
    <xf numFmtId="0" fontId="0" fillId="36" borderId="74"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74" xfId="0" applyFont="1" applyFill="1" applyBorder="1" applyAlignment="1" applyProtection="1">
      <alignment horizontal="center" vertical="center" shrinkToFit="1"/>
      <protection locked="0"/>
    </xf>
    <xf numFmtId="0" fontId="0" fillId="0" borderId="76"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74" xfId="0" applyFont="1" applyFill="1" applyBorder="1" applyAlignment="1" applyProtection="1">
      <alignment horizontal="center" vertical="center" shrinkToFi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8"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34" borderId="59"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0"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0"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95"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2"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3"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5"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11" fillId="36" borderId="10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2" xfId="0" applyFont="1" applyFill="1" applyBorder="1" applyAlignment="1">
      <alignment horizontal="center" vertical="center" wrapText="1"/>
    </xf>
    <xf numFmtId="0" fontId="17" fillId="0" borderId="39"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43" xfId="0" applyFont="1" applyFill="1" applyBorder="1" applyAlignment="1" applyProtection="1">
      <alignment horizontal="center" vertical="center"/>
      <protection locked="0"/>
    </xf>
    <xf numFmtId="0" fontId="17" fillId="0" borderId="106"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59" xfId="0" applyFont="1" applyBorder="1" applyAlignment="1">
      <alignment horizontal="center" vertical="center"/>
    </xf>
    <xf numFmtId="0" fontId="0" fillId="0" borderId="68" xfId="0" applyFont="1" applyFill="1" applyBorder="1" applyAlignment="1">
      <alignment horizontal="center" vertical="center"/>
    </xf>
    <xf numFmtId="0" fontId="0" fillId="0" borderId="60" xfId="0" applyFont="1" applyBorder="1" applyAlignment="1">
      <alignment horizontal="center" vertical="center"/>
    </xf>
    <xf numFmtId="0" fontId="9" fillId="0" borderId="68" xfId="0" applyFont="1" applyBorder="1" applyAlignment="1">
      <alignment horizontal="center" vertical="center" wrapText="1"/>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103" xfId="0" applyFont="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107" xfId="0" applyFont="1" applyBorder="1" applyAlignment="1" applyProtection="1">
      <alignment horizontal="center"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3"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8" xfId="0" applyFont="1" applyFill="1" applyBorder="1" applyAlignment="1">
      <alignment horizontal="center" vertical="center"/>
    </xf>
    <xf numFmtId="0" fontId="0" fillId="37" borderId="103" xfId="0" applyFont="1" applyFill="1" applyBorder="1" applyAlignment="1">
      <alignment horizontal="center" vertical="center"/>
    </xf>
    <xf numFmtId="0" fontId="0" fillId="0" borderId="108"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0"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1" xfId="0" applyFont="1" applyBorder="1" applyAlignment="1" applyProtection="1">
      <alignment vertical="center" textRotation="255"/>
      <protection locked="0"/>
    </xf>
    <xf numFmtId="0" fontId="0" fillId="34" borderId="112"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177" fontId="0" fillId="0" borderId="83" xfId="0" applyNumberFormat="1" applyFont="1" applyBorder="1" applyAlignment="1" applyProtection="1">
      <alignment horizontal="right"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59" xfId="65" applyFont="1" applyFill="1" applyBorder="1" applyAlignment="1" applyProtection="1">
      <alignment horizontal="center" vertical="center" wrapText="1" shrinkToFit="1"/>
      <protection/>
    </xf>
    <xf numFmtId="0" fontId="0" fillId="0" borderId="76" xfId="65" applyFont="1" applyFill="1" applyBorder="1" applyAlignment="1" applyProtection="1">
      <alignment horizontal="left" vertical="center" wrapText="1" shrinkToFit="1"/>
      <protection locked="0"/>
    </xf>
    <xf numFmtId="0" fontId="0" fillId="0" borderId="59" xfId="65"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protection locked="0"/>
    </xf>
    <xf numFmtId="0" fontId="7" fillId="33" borderId="68" xfId="63" applyNumberFormat="1" applyFont="1" applyFill="1" applyBorder="1" applyAlignment="1" applyProtection="1">
      <alignment horizontal="center" vertical="center" wrapText="1"/>
      <protection/>
    </xf>
    <xf numFmtId="0" fontId="2" fillId="0" borderId="59" xfId="63" applyFont="1" applyFill="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103" xfId="0" applyFont="1" applyBorder="1" applyAlignment="1" applyProtection="1">
      <alignment horizontal="center" vertical="center"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6" xfId="65"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0" fillId="33" borderId="68"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6"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7" xfId="0" applyFont="1" applyBorder="1" applyAlignment="1">
      <alignment horizontal="center" vertical="center"/>
    </xf>
    <xf numFmtId="0" fontId="9" fillId="0" borderId="64"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9" fillId="0" borderId="48"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59" xfId="0" applyFont="1"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03" xfId="0" applyFill="1" applyBorder="1" applyAlignment="1" applyProtection="1">
      <alignment horizontal="left" vertical="center" wrapText="1"/>
      <protection locked="0"/>
    </xf>
    <xf numFmtId="0" fontId="0" fillId="0" borderId="10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1"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23" xfId="0" applyBorder="1" applyAlignment="1">
      <alignment horizontal="center" vertical="center" textRotation="255"/>
    </xf>
    <xf numFmtId="0" fontId="0" fillId="0" borderId="45" xfId="0" applyFont="1" applyBorder="1" applyAlignment="1" applyProtection="1">
      <alignment horizontal="left" vertical="center"/>
      <protection locked="0"/>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2"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3" xfId="0" applyFont="1" applyBorder="1" applyAlignment="1">
      <alignment horizontal="center" vertical="center" wrapText="1"/>
    </xf>
    <xf numFmtId="0" fontId="15" fillId="33" borderId="53"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8"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99" xfId="0" applyFont="1" applyFill="1" applyBorder="1" applyAlignment="1">
      <alignment vertical="center" wrapText="1"/>
    </xf>
    <xf numFmtId="0" fontId="0" fillId="34" borderId="127"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0" fillId="34" borderId="77"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0" borderId="128" xfId="0" applyFont="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34" borderId="68" xfId="0" applyFont="1" applyFill="1" applyBorder="1" applyAlignment="1" applyProtection="1">
      <alignment horizontal="center" vertical="center" wrapText="1" shrinkToFit="1"/>
      <protection locked="0"/>
    </xf>
    <xf numFmtId="0" fontId="0" fillId="34" borderId="103"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13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9" xfId="0" applyFont="1" applyFill="1" applyBorder="1" applyAlignment="1">
      <alignment horizontal="center" vertical="center" wrapText="1"/>
    </xf>
    <xf numFmtId="0" fontId="0" fillId="34" borderId="74"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8"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103"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0" fillId="0" borderId="6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4" xfId="0" applyFont="1" applyBorder="1" applyAlignment="1">
      <alignment horizontal="center" vertical="center"/>
    </xf>
    <xf numFmtId="0" fontId="11" fillId="36" borderId="7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139</xdr:row>
      <xdr:rowOff>333375</xdr:rowOff>
    </xdr:from>
    <xdr:to>
      <xdr:col>44</xdr:col>
      <xdr:colOff>38100</xdr:colOff>
      <xdr:row>165</xdr:row>
      <xdr:rowOff>104775</xdr:rowOff>
    </xdr:to>
    <xdr:pic>
      <xdr:nvPicPr>
        <xdr:cNvPr id="1" name="図 5"/>
        <xdr:cNvPicPr preferRelativeResize="1">
          <a:picLocks noChangeAspect="1"/>
        </xdr:cNvPicPr>
      </xdr:nvPicPr>
      <xdr:blipFill>
        <a:blip r:embed="rId1"/>
        <a:stretch>
          <a:fillRect/>
        </a:stretch>
      </xdr:blipFill>
      <xdr:spPr>
        <a:xfrm>
          <a:off x="1600200" y="31003875"/>
          <a:ext cx="7239000" cy="893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M235" sqref="M235:AJ235"/>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3" t="s">
        <v>0</v>
      </c>
      <c r="AK2" s="493"/>
      <c r="AL2" s="493"/>
      <c r="AM2" s="493"/>
      <c r="AN2" s="493"/>
      <c r="AO2" s="493"/>
      <c r="AP2" s="493"/>
      <c r="AQ2" s="97" t="s">
        <v>375</v>
      </c>
      <c r="AR2" s="97"/>
      <c r="AS2" s="59">
        <f>IF(OR(AQ2="　",AQ2=""),"","-")</f>
      </c>
      <c r="AT2" s="98">
        <v>43</v>
      </c>
      <c r="AU2" s="98"/>
      <c r="AV2" s="60">
        <f>IF(AW2="","","-")</f>
      </c>
      <c r="AW2" s="102"/>
      <c r="AX2" s="102"/>
    </row>
    <row r="3" spans="1:50" ht="21" customHeight="1"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427</v>
      </c>
      <c r="AK3" s="291"/>
      <c r="AL3" s="291"/>
      <c r="AM3" s="291"/>
      <c r="AN3" s="291"/>
      <c r="AO3" s="291"/>
      <c r="AP3" s="291"/>
      <c r="AQ3" s="291"/>
      <c r="AR3" s="291"/>
      <c r="AS3" s="291"/>
      <c r="AT3" s="291"/>
      <c r="AU3" s="291"/>
      <c r="AV3" s="291"/>
      <c r="AW3" s="291"/>
      <c r="AX3" s="36" t="s">
        <v>91</v>
      </c>
    </row>
    <row r="4" spans="1:50" ht="24.75" customHeight="1">
      <c r="A4" s="521" t="s">
        <v>30</v>
      </c>
      <c r="B4" s="522"/>
      <c r="C4" s="522"/>
      <c r="D4" s="522"/>
      <c r="E4" s="522"/>
      <c r="F4" s="522"/>
      <c r="G4" s="495" t="s">
        <v>379</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377</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c r="A5" s="505" t="s">
        <v>93</v>
      </c>
      <c r="B5" s="506"/>
      <c r="C5" s="506"/>
      <c r="D5" s="506"/>
      <c r="E5" s="506"/>
      <c r="F5" s="507"/>
      <c r="G5" s="319" t="s">
        <v>381</v>
      </c>
      <c r="H5" s="320"/>
      <c r="I5" s="320"/>
      <c r="J5" s="320"/>
      <c r="K5" s="320"/>
      <c r="L5" s="320"/>
      <c r="M5" s="321" t="s">
        <v>92</v>
      </c>
      <c r="N5" s="322"/>
      <c r="O5" s="322"/>
      <c r="P5" s="322"/>
      <c r="Q5" s="322"/>
      <c r="R5" s="323"/>
      <c r="S5" s="324" t="s">
        <v>381</v>
      </c>
      <c r="T5" s="320"/>
      <c r="U5" s="320"/>
      <c r="V5" s="320"/>
      <c r="W5" s="320"/>
      <c r="X5" s="325"/>
      <c r="Y5" s="512" t="s">
        <v>3</v>
      </c>
      <c r="Z5" s="513"/>
      <c r="AA5" s="513"/>
      <c r="AB5" s="513"/>
      <c r="AC5" s="513"/>
      <c r="AD5" s="514"/>
      <c r="AE5" s="515" t="s">
        <v>380</v>
      </c>
      <c r="AF5" s="516"/>
      <c r="AG5" s="516"/>
      <c r="AH5" s="516"/>
      <c r="AI5" s="516"/>
      <c r="AJ5" s="516"/>
      <c r="AK5" s="516"/>
      <c r="AL5" s="516"/>
      <c r="AM5" s="516"/>
      <c r="AN5" s="516"/>
      <c r="AO5" s="516"/>
      <c r="AP5" s="517"/>
      <c r="AQ5" s="518" t="s">
        <v>428</v>
      </c>
      <c r="AR5" s="519"/>
      <c r="AS5" s="519"/>
      <c r="AT5" s="519"/>
      <c r="AU5" s="519"/>
      <c r="AV5" s="519"/>
      <c r="AW5" s="519"/>
      <c r="AX5" s="520"/>
    </row>
    <row r="6" spans="1:50" ht="30" customHeight="1">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382</v>
      </c>
      <c r="AF6" s="530"/>
      <c r="AG6" s="530"/>
      <c r="AH6" s="530"/>
      <c r="AI6" s="530"/>
      <c r="AJ6" s="530"/>
      <c r="AK6" s="530"/>
      <c r="AL6" s="530"/>
      <c r="AM6" s="530"/>
      <c r="AN6" s="530"/>
      <c r="AO6" s="530"/>
      <c r="AP6" s="530"/>
      <c r="AQ6" s="531"/>
      <c r="AR6" s="531"/>
      <c r="AS6" s="531"/>
      <c r="AT6" s="531"/>
      <c r="AU6" s="531"/>
      <c r="AV6" s="531"/>
      <c r="AW6" s="531"/>
      <c r="AX6" s="532"/>
    </row>
    <row r="7" spans="1:50" ht="49.5" customHeight="1">
      <c r="A7" s="451" t="s">
        <v>25</v>
      </c>
      <c r="B7" s="452"/>
      <c r="C7" s="452"/>
      <c r="D7" s="452"/>
      <c r="E7" s="452"/>
      <c r="F7" s="452"/>
      <c r="G7" s="453" t="s">
        <v>383</v>
      </c>
      <c r="H7" s="454"/>
      <c r="I7" s="454"/>
      <c r="J7" s="454"/>
      <c r="K7" s="454"/>
      <c r="L7" s="454"/>
      <c r="M7" s="454"/>
      <c r="N7" s="454"/>
      <c r="O7" s="454"/>
      <c r="P7" s="454"/>
      <c r="Q7" s="454"/>
      <c r="R7" s="454"/>
      <c r="S7" s="454"/>
      <c r="T7" s="454"/>
      <c r="U7" s="454"/>
      <c r="V7" s="455"/>
      <c r="W7" s="455"/>
      <c r="X7" s="455"/>
      <c r="Y7" s="456" t="s">
        <v>5</v>
      </c>
      <c r="Z7" s="387"/>
      <c r="AA7" s="387"/>
      <c r="AB7" s="387"/>
      <c r="AC7" s="387"/>
      <c r="AD7" s="389"/>
      <c r="AE7" s="457" t="s">
        <v>384</v>
      </c>
      <c r="AF7" s="458"/>
      <c r="AG7" s="458"/>
      <c r="AH7" s="458"/>
      <c r="AI7" s="458"/>
      <c r="AJ7" s="458"/>
      <c r="AK7" s="458"/>
      <c r="AL7" s="458"/>
      <c r="AM7" s="458"/>
      <c r="AN7" s="458"/>
      <c r="AO7" s="458"/>
      <c r="AP7" s="458"/>
      <c r="AQ7" s="458"/>
      <c r="AR7" s="458"/>
      <c r="AS7" s="458"/>
      <c r="AT7" s="458"/>
      <c r="AU7" s="458"/>
      <c r="AV7" s="458"/>
      <c r="AW7" s="458"/>
      <c r="AX7" s="459"/>
    </row>
    <row r="8" spans="1:50" ht="30" customHeight="1">
      <c r="A8" s="347" t="s">
        <v>308</v>
      </c>
      <c r="B8" s="348"/>
      <c r="C8" s="348"/>
      <c r="D8" s="348"/>
      <c r="E8" s="348"/>
      <c r="F8" s="349"/>
      <c r="G8" s="344" t="str">
        <f>'入力規則等'!A26</f>
        <v>国土強靭化</v>
      </c>
      <c r="H8" s="345"/>
      <c r="I8" s="345"/>
      <c r="J8" s="345"/>
      <c r="K8" s="345"/>
      <c r="L8" s="345"/>
      <c r="M8" s="345"/>
      <c r="N8" s="345"/>
      <c r="O8" s="345"/>
      <c r="P8" s="345"/>
      <c r="Q8" s="345"/>
      <c r="R8" s="345"/>
      <c r="S8" s="345"/>
      <c r="T8" s="345"/>
      <c r="U8" s="345"/>
      <c r="V8" s="345"/>
      <c r="W8" s="345"/>
      <c r="X8" s="346"/>
      <c r="Y8" s="533" t="s">
        <v>79</v>
      </c>
      <c r="Z8" s="533"/>
      <c r="AA8" s="533"/>
      <c r="AB8" s="533"/>
      <c r="AC8" s="533"/>
      <c r="AD8" s="533"/>
      <c r="AE8" s="486" t="str">
        <f>'入力規則等'!K13</f>
        <v>その他の事項経費</v>
      </c>
      <c r="AF8" s="487"/>
      <c r="AG8" s="487"/>
      <c r="AH8" s="487"/>
      <c r="AI8" s="487"/>
      <c r="AJ8" s="487"/>
      <c r="AK8" s="487"/>
      <c r="AL8" s="487"/>
      <c r="AM8" s="487"/>
      <c r="AN8" s="487"/>
      <c r="AO8" s="487"/>
      <c r="AP8" s="487"/>
      <c r="AQ8" s="487"/>
      <c r="AR8" s="487"/>
      <c r="AS8" s="487"/>
      <c r="AT8" s="487"/>
      <c r="AU8" s="487"/>
      <c r="AV8" s="487"/>
      <c r="AW8" s="487"/>
      <c r="AX8" s="488"/>
    </row>
    <row r="9" spans="1:50" ht="59.25" customHeight="1">
      <c r="A9" s="460" t="s">
        <v>26</v>
      </c>
      <c r="B9" s="461"/>
      <c r="C9" s="461"/>
      <c r="D9" s="461"/>
      <c r="E9" s="461"/>
      <c r="F9" s="461"/>
      <c r="G9" s="489" t="s">
        <v>385</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53.25" customHeight="1">
      <c r="A10" s="460" t="s">
        <v>36</v>
      </c>
      <c r="B10" s="461"/>
      <c r="C10" s="461"/>
      <c r="D10" s="461"/>
      <c r="E10" s="461"/>
      <c r="F10" s="461"/>
      <c r="G10" s="489" t="s">
        <v>386</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30" customHeight="1">
      <c r="A11" s="460" t="s">
        <v>6</v>
      </c>
      <c r="B11" s="461"/>
      <c r="C11" s="461"/>
      <c r="D11" s="461"/>
      <c r="E11" s="461"/>
      <c r="F11" s="462"/>
      <c r="G11" s="509" t="str">
        <f>'入力規則等'!P10</f>
        <v>委託・請負、補助</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18" customHeight="1">
      <c r="A12" s="463" t="s">
        <v>27</v>
      </c>
      <c r="B12" s="464"/>
      <c r="C12" s="464"/>
      <c r="D12" s="464"/>
      <c r="E12" s="464"/>
      <c r="F12" s="465"/>
      <c r="G12" s="472"/>
      <c r="H12" s="473"/>
      <c r="I12" s="473"/>
      <c r="J12" s="473"/>
      <c r="K12" s="473"/>
      <c r="L12" s="473"/>
      <c r="M12" s="473"/>
      <c r="N12" s="473"/>
      <c r="O12" s="473"/>
      <c r="P12" s="169" t="s">
        <v>69</v>
      </c>
      <c r="Q12" s="112"/>
      <c r="R12" s="112"/>
      <c r="S12" s="112"/>
      <c r="T12" s="112"/>
      <c r="U12" s="112"/>
      <c r="V12" s="165"/>
      <c r="W12" s="169" t="s">
        <v>70</v>
      </c>
      <c r="X12" s="112"/>
      <c r="Y12" s="112"/>
      <c r="Z12" s="112"/>
      <c r="AA12" s="112"/>
      <c r="AB12" s="112"/>
      <c r="AC12" s="165"/>
      <c r="AD12" s="169" t="s">
        <v>71</v>
      </c>
      <c r="AE12" s="112"/>
      <c r="AF12" s="112"/>
      <c r="AG12" s="112"/>
      <c r="AH12" s="112"/>
      <c r="AI12" s="112"/>
      <c r="AJ12" s="165"/>
      <c r="AK12" s="169" t="s">
        <v>72</v>
      </c>
      <c r="AL12" s="112"/>
      <c r="AM12" s="112"/>
      <c r="AN12" s="112"/>
      <c r="AO12" s="112"/>
      <c r="AP12" s="112"/>
      <c r="AQ12" s="165"/>
      <c r="AR12" s="169" t="s">
        <v>73</v>
      </c>
      <c r="AS12" s="112"/>
      <c r="AT12" s="112"/>
      <c r="AU12" s="112"/>
      <c r="AV12" s="112"/>
      <c r="AW12" s="112"/>
      <c r="AX12" s="476"/>
    </row>
    <row r="13" spans="1:50" ht="18" customHeight="1">
      <c r="A13" s="466"/>
      <c r="B13" s="467"/>
      <c r="C13" s="467"/>
      <c r="D13" s="467"/>
      <c r="E13" s="467"/>
      <c r="F13" s="468"/>
      <c r="G13" s="477" t="s">
        <v>7</v>
      </c>
      <c r="H13" s="478"/>
      <c r="I13" s="483" t="s">
        <v>8</v>
      </c>
      <c r="J13" s="484"/>
      <c r="K13" s="484"/>
      <c r="L13" s="484"/>
      <c r="M13" s="484"/>
      <c r="N13" s="484"/>
      <c r="O13" s="485"/>
      <c r="P13" s="62" t="s">
        <v>429</v>
      </c>
      <c r="Q13" s="63"/>
      <c r="R13" s="63"/>
      <c r="S13" s="63"/>
      <c r="T13" s="63"/>
      <c r="U13" s="63"/>
      <c r="V13" s="64"/>
      <c r="W13" s="62" t="s">
        <v>430</v>
      </c>
      <c r="X13" s="63"/>
      <c r="Y13" s="63"/>
      <c r="Z13" s="63"/>
      <c r="AA13" s="63"/>
      <c r="AB13" s="63"/>
      <c r="AC13" s="64"/>
      <c r="AD13" s="62">
        <v>508</v>
      </c>
      <c r="AE13" s="63"/>
      <c r="AF13" s="63"/>
      <c r="AG13" s="63"/>
      <c r="AH13" s="63"/>
      <c r="AI13" s="63"/>
      <c r="AJ13" s="64"/>
      <c r="AK13" s="62" t="s">
        <v>430</v>
      </c>
      <c r="AL13" s="63"/>
      <c r="AM13" s="63"/>
      <c r="AN13" s="63"/>
      <c r="AO13" s="63"/>
      <c r="AP13" s="63"/>
      <c r="AQ13" s="64"/>
      <c r="AR13" s="673"/>
      <c r="AS13" s="674"/>
      <c r="AT13" s="674"/>
      <c r="AU13" s="674"/>
      <c r="AV13" s="674"/>
      <c r="AW13" s="674"/>
      <c r="AX13" s="675"/>
    </row>
    <row r="14" spans="1:50" ht="18" customHeight="1">
      <c r="A14" s="466"/>
      <c r="B14" s="467"/>
      <c r="C14" s="467"/>
      <c r="D14" s="467"/>
      <c r="E14" s="467"/>
      <c r="F14" s="468"/>
      <c r="G14" s="479"/>
      <c r="H14" s="480"/>
      <c r="I14" s="335" t="s">
        <v>9</v>
      </c>
      <c r="J14" s="474"/>
      <c r="K14" s="474"/>
      <c r="L14" s="474"/>
      <c r="M14" s="474"/>
      <c r="N14" s="474"/>
      <c r="O14" s="475"/>
      <c r="P14" s="62" t="s">
        <v>430</v>
      </c>
      <c r="Q14" s="63"/>
      <c r="R14" s="63"/>
      <c r="S14" s="63"/>
      <c r="T14" s="63"/>
      <c r="U14" s="63"/>
      <c r="V14" s="64"/>
      <c r="W14" s="62" t="s">
        <v>430</v>
      </c>
      <c r="X14" s="63"/>
      <c r="Y14" s="63"/>
      <c r="Z14" s="63"/>
      <c r="AA14" s="63"/>
      <c r="AB14" s="63"/>
      <c r="AC14" s="64"/>
      <c r="AD14" s="62" t="s">
        <v>387</v>
      </c>
      <c r="AE14" s="63"/>
      <c r="AF14" s="63"/>
      <c r="AG14" s="63"/>
      <c r="AH14" s="63"/>
      <c r="AI14" s="63"/>
      <c r="AJ14" s="64"/>
      <c r="AK14" s="62" t="s">
        <v>430</v>
      </c>
      <c r="AL14" s="63"/>
      <c r="AM14" s="63"/>
      <c r="AN14" s="63"/>
      <c r="AO14" s="63"/>
      <c r="AP14" s="63"/>
      <c r="AQ14" s="64"/>
      <c r="AR14" s="671"/>
      <c r="AS14" s="671"/>
      <c r="AT14" s="671"/>
      <c r="AU14" s="671"/>
      <c r="AV14" s="671"/>
      <c r="AW14" s="671"/>
      <c r="AX14" s="672"/>
    </row>
    <row r="15" spans="1:50" ht="18" customHeight="1">
      <c r="A15" s="466"/>
      <c r="B15" s="467"/>
      <c r="C15" s="467"/>
      <c r="D15" s="467"/>
      <c r="E15" s="467"/>
      <c r="F15" s="468"/>
      <c r="G15" s="479"/>
      <c r="H15" s="480"/>
      <c r="I15" s="335" t="s">
        <v>62</v>
      </c>
      <c r="J15" s="336"/>
      <c r="K15" s="336"/>
      <c r="L15" s="336"/>
      <c r="M15" s="336"/>
      <c r="N15" s="336"/>
      <c r="O15" s="337"/>
      <c r="P15" s="62" t="s">
        <v>430</v>
      </c>
      <c r="Q15" s="63"/>
      <c r="R15" s="63"/>
      <c r="S15" s="63"/>
      <c r="T15" s="63"/>
      <c r="U15" s="63"/>
      <c r="V15" s="64"/>
      <c r="W15" s="62" t="s">
        <v>430</v>
      </c>
      <c r="X15" s="63"/>
      <c r="Y15" s="63"/>
      <c r="Z15" s="63"/>
      <c r="AA15" s="63"/>
      <c r="AB15" s="63"/>
      <c r="AC15" s="64"/>
      <c r="AD15" s="62" t="s">
        <v>387</v>
      </c>
      <c r="AE15" s="63"/>
      <c r="AF15" s="63"/>
      <c r="AG15" s="63"/>
      <c r="AH15" s="63"/>
      <c r="AI15" s="63"/>
      <c r="AJ15" s="64"/>
      <c r="AK15" s="62" t="s">
        <v>430</v>
      </c>
      <c r="AL15" s="63"/>
      <c r="AM15" s="63"/>
      <c r="AN15" s="63"/>
      <c r="AO15" s="63"/>
      <c r="AP15" s="63"/>
      <c r="AQ15" s="64"/>
      <c r="AR15" s="62"/>
      <c r="AS15" s="63"/>
      <c r="AT15" s="63"/>
      <c r="AU15" s="63"/>
      <c r="AV15" s="63"/>
      <c r="AW15" s="63"/>
      <c r="AX15" s="670"/>
    </row>
    <row r="16" spans="1:50" ht="18" customHeight="1">
      <c r="A16" s="466"/>
      <c r="B16" s="467"/>
      <c r="C16" s="467"/>
      <c r="D16" s="467"/>
      <c r="E16" s="467"/>
      <c r="F16" s="468"/>
      <c r="G16" s="479"/>
      <c r="H16" s="480"/>
      <c r="I16" s="335" t="s">
        <v>63</v>
      </c>
      <c r="J16" s="336"/>
      <c r="K16" s="336"/>
      <c r="L16" s="336"/>
      <c r="M16" s="336"/>
      <c r="N16" s="336"/>
      <c r="O16" s="337"/>
      <c r="P16" s="62" t="s">
        <v>430</v>
      </c>
      <c r="Q16" s="63"/>
      <c r="R16" s="63"/>
      <c r="S16" s="63"/>
      <c r="T16" s="63"/>
      <c r="U16" s="63"/>
      <c r="V16" s="64"/>
      <c r="W16" s="62" t="s">
        <v>430</v>
      </c>
      <c r="X16" s="63"/>
      <c r="Y16" s="63"/>
      <c r="Z16" s="63"/>
      <c r="AA16" s="63"/>
      <c r="AB16" s="63"/>
      <c r="AC16" s="64"/>
      <c r="AD16" s="62" t="s">
        <v>387</v>
      </c>
      <c r="AE16" s="63"/>
      <c r="AF16" s="63"/>
      <c r="AG16" s="63"/>
      <c r="AH16" s="63"/>
      <c r="AI16" s="63"/>
      <c r="AJ16" s="64"/>
      <c r="AK16" s="62" t="s">
        <v>430</v>
      </c>
      <c r="AL16" s="63"/>
      <c r="AM16" s="63"/>
      <c r="AN16" s="63"/>
      <c r="AO16" s="63"/>
      <c r="AP16" s="63"/>
      <c r="AQ16" s="64"/>
      <c r="AR16" s="446"/>
      <c r="AS16" s="447"/>
      <c r="AT16" s="447"/>
      <c r="AU16" s="447"/>
      <c r="AV16" s="447"/>
      <c r="AW16" s="447"/>
      <c r="AX16" s="448"/>
    </row>
    <row r="17" spans="1:50" ht="18" customHeight="1">
      <c r="A17" s="466"/>
      <c r="B17" s="467"/>
      <c r="C17" s="467"/>
      <c r="D17" s="467"/>
      <c r="E17" s="467"/>
      <c r="F17" s="468"/>
      <c r="G17" s="479"/>
      <c r="H17" s="480"/>
      <c r="I17" s="335" t="s">
        <v>61</v>
      </c>
      <c r="J17" s="474"/>
      <c r="K17" s="474"/>
      <c r="L17" s="474"/>
      <c r="M17" s="474"/>
      <c r="N17" s="474"/>
      <c r="O17" s="475"/>
      <c r="P17" s="62" t="s">
        <v>430</v>
      </c>
      <c r="Q17" s="63"/>
      <c r="R17" s="63"/>
      <c r="S17" s="63"/>
      <c r="T17" s="63"/>
      <c r="U17" s="63"/>
      <c r="V17" s="64"/>
      <c r="W17" s="62" t="s">
        <v>430</v>
      </c>
      <c r="X17" s="63"/>
      <c r="Y17" s="63"/>
      <c r="Z17" s="63"/>
      <c r="AA17" s="63"/>
      <c r="AB17" s="63"/>
      <c r="AC17" s="64"/>
      <c r="AD17" s="62">
        <v>317</v>
      </c>
      <c r="AE17" s="63"/>
      <c r="AF17" s="63"/>
      <c r="AG17" s="63"/>
      <c r="AH17" s="63"/>
      <c r="AI17" s="63"/>
      <c r="AJ17" s="64"/>
      <c r="AK17" s="62" t="s">
        <v>430</v>
      </c>
      <c r="AL17" s="63"/>
      <c r="AM17" s="63"/>
      <c r="AN17" s="63"/>
      <c r="AO17" s="63"/>
      <c r="AP17" s="63"/>
      <c r="AQ17" s="64"/>
      <c r="AR17" s="449"/>
      <c r="AS17" s="449"/>
      <c r="AT17" s="449"/>
      <c r="AU17" s="449"/>
      <c r="AV17" s="449"/>
      <c r="AW17" s="449"/>
      <c r="AX17" s="450"/>
    </row>
    <row r="18" spans="1:50" ht="18" customHeight="1">
      <c r="A18" s="466"/>
      <c r="B18" s="467"/>
      <c r="C18" s="467"/>
      <c r="D18" s="467"/>
      <c r="E18" s="467"/>
      <c r="F18" s="468"/>
      <c r="G18" s="481"/>
      <c r="H18" s="482"/>
      <c r="I18" s="338" t="s">
        <v>22</v>
      </c>
      <c r="J18" s="339"/>
      <c r="K18" s="339"/>
      <c r="L18" s="339"/>
      <c r="M18" s="339"/>
      <c r="N18" s="339"/>
      <c r="O18" s="340"/>
      <c r="P18" s="307">
        <f>SUM(P13:V17)</f>
        <v>0</v>
      </c>
      <c r="Q18" s="308"/>
      <c r="R18" s="308"/>
      <c r="S18" s="308"/>
      <c r="T18" s="308"/>
      <c r="U18" s="308"/>
      <c r="V18" s="309"/>
      <c r="W18" s="307">
        <f>SUM(W13:AC17)</f>
        <v>0</v>
      </c>
      <c r="X18" s="308"/>
      <c r="Y18" s="308"/>
      <c r="Z18" s="308"/>
      <c r="AA18" s="308"/>
      <c r="AB18" s="308"/>
      <c r="AC18" s="309"/>
      <c r="AD18" s="307">
        <f>SUM(AD13:AJ17)</f>
        <v>825</v>
      </c>
      <c r="AE18" s="308"/>
      <c r="AF18" s="308"/>
      <c r="AG18" s="308"/>
      <c r="AH18" s="308"/>
      <c r="AI18" s="308"/>
      <c r="AJ18" s="309"/>
      <c r="AK18" s="307">
        <f>SUM(AK13:AQ17)</f>
        <v>0</v>
      </c>
      <c r="AL18" s="308"/>
      <c r="AM18" s="308"/>
      <c r="AN18" s="308"/>
      <c r="AO18" s="308"/>
      <c r="AP18" s="308"/>
      <c r="AQ18" s="309"/>
      <c r="AR18" s="307">
        <f>SUM(AR13:AX17)</f>
        <v>0</v>
      </c>
      <c r="AS18" s="308"/>
      <c r="AT18" s="308"/>
      <c r="AU18" s="308"/>
      <c r="AV18" s="308"/>
      <c r="AW18" s="308"/>
      <c r="AX18" s="310"/>
    </row>
    <row r="19" spans="1:50" ht="18" customHeight="1">
      <c r="A19" s="466"/>
      <c r="B19" s="467"/>
      <c r="C19" s="467"/>
      <c r="D19" s="467"/>
      <c r="E19" s="467"/>
      <c r="F19" s="468"/>
      <c r="G19" s="304" t="s">
        <v>10</v>
      </c>
      <c r="H19" s="305"/>
      <c r="I19" s="305"/>
      <c r="J19" s="305"/>
      <c r="K19" s="305"/>
      <c r="L19" s="305"/>
      <c r="M19" s="305"/>
      <c r="N19" s="305"/>
      <c r="O19" s="305"/>
      <c r="P19" s="62" t="s">
        <v>430</v>
      </c>
      <c r="Q19" s="63"/>
      <c r="R19" s="63"/>
      <c r="S19" s="63"/>
      <c r="T19" s="63"/>
      <c r="U19" s="63"/>
      <c r="V19" s="64"/>
      <c r="W19" s="62" t="s">
        <v>430</v>
      </c>
      <c r="X19" s="63"/>
      <c r="Y19" s="63"/>
      <c r="Z19" s="63"/>
      <c r="AA19" s="63"/>
      <c r="AB19" s="63"/>
      <c r="AC19" s="64"/>
      <c r="AD19" s="62">
        <v>1083</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18" customHeight="1">
      <c r="A20" s="469"/>
      <c r="B20" s="470"/>
      <c r="C20" s="470"/>
      <c r="D20" s="470"/>
      <c r="E20" s="470"/>
      <c r="F20" s="471"/>
      <c r="G20" s="304" t="s">
        <v>11</v>
      </c>
      <c r="H20" s="305"/>
      <c r="I20" s="305"/>
      <c r="J20" s="305"/>
      <c r="K20" s="305"/>
      <c r="L20" s="305"/>
      <c r="M20" s="305"/>
      <c r="N20" s="305"/>
      <c r="O20" s="305"/>
      <c r="P20" s="312" t="str">
        <f>IF(P18=0,"-",P19/P18)</f>
        <v>-</v>
      </c>
      <c r="Q20" s="312"/>
      <c r="R20" s="312"/>
      <c r="S20" s="312"/>
      <c r="T20" s="312"/>
      <c r="U20" s="312"/>
      <c r="V20" s="312"/>
      <c r="W20" s="312" t="str">
        <f>IF(W18=0,"-",W19/W18)</f>
        <v>-</v>
      </c>
      <c r="X20" s="312"/>
      <c r="Y20" s="312"/>
      <c r="Z20" s="312"/>
      <c r="AA20" s="312"/>
      <c r="AB20" s="312"/>
      <c r="AC20" s="312"/>
      <c r="AD20" s="312">
        <f>IF(AD18=0,"-",AD19/AD18)</f>
        <v>1.3127272727272727</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3.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3.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1"/>
      <c r="AC22" s="126"/>
      <c r="AD22" s="127"/>
      <c r="AE22" s="132"/>
      <c r="AF22" s="125"/>
      <c r="AG22" s="125"/>
      <c r="AH22" s="125"/>
      <c r="AI22" s="277"/>
      <c r="AJ22" s="132"/>
      <c r="AK22" s="125"/>
      <c r="AL22" s="125"/>
      <c r="AM22" s="125"/>
      <c r="AN22" s="277"/>
      <c r="AO22" s="132"/>
      <c r="AP22" s="125"/>
      <c r="AQ22" s="125"/>
      <c r="AR22" s="125"/>
      <c r="AS22" s="277"/>
      <c r="AT22" s="58"/>
      <c r="AU22" s="101" t="s">
        <v>430</v>
      </c>
      <c r="AV22" s="101"/>
      <c r="AW22" s="99" t="s">
        <v>355</v>
      </c>
      <c r="AX22" s="100"/>
    </row>
    <row r="23" spans="1:50" ht="22.5" customHeight="1">
      <c r="A23" s="208"/>
      <c r="B23" s="206"/>
      <c r="C23" s="206"/>
      <c r="D23" s="206"/>
      <c r="E23" s="206"/>
      <c r="F23" s="207"/>
      <c r="G23" s="313" t="s">
        <v>388</v>
      </c>
      <c r="H23" s="280"/>
      <c r="I23" s="280"/>
      <c r="J23" s="280"/>
      <c r="K23" s="280"/>
      <c r="L23" s="280"/>
      <c r="M23" s="280"/>
      <c r="N23" s="280"/>
      <c r="O23" s="281"/>
      <c r="P23" s="246" t="s">
        <v>389</v>
      </c>
      <c r="Q23" s="187"/>
      <c r="R23" s="187"/>
      <c r="S23" s="187"/>
      <c r="T23" s="187"/>
      <c r="U23" s="187"/>
      <c r="V23" s="187"/>
      <c r="W23" s="187"/>
      <c r="X23" s="188"/>
      <c r="Y23" s="285" t="s">
        <v>14</v>
      </c>
      <c r="Z23" s="286"/>
      <c r="AA23" s="287"/>
      <c r="AB23" s="317" t="s">
        <v>421</v>
      </c>
      <c r="AC23" s="288"/>
      <c r="AD23" s="288"/>
      <c r="AE23" s="84" t="s">
        <v>430</v>
      </c>
      <c r="AF23" s="85"/>
      <c r="AG23" s="85"/>
      <c r="AH23" s="85"/>
      <c r="AI23" s="86"/>
      <c r="AJ23" s="84" t="s">
        <v>430</v>
      </c>
      <c r="AK23" s="85"/>
      <c r="AL23" s="85"/>
      <c r="AM23" s="85"/>
      <c r="AN23" s="86"/>
      <c r="AO23" s="84">
        <v>100</v>
      </c>
      <c r="AP23" s="85"/>
      <c r="AQ23" s="85"/>
      <c r="AR23" s="85"/>
      <c r="AS23" s="86"/>
      <c r="AT23" s="218"/>
      <c r="AU23" s="218"/>
      <c r="AV23" s="218"/>
      <c r="AW23" s="218"/>
      <c r="AX23" s="219"/>
    </row>
    <row r="24" spans="1:50" ht="22.5" customHeight="1">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9" t="s">
        <v>65</v>
      </c>
      <c r="Z24" s="112"/>
      <c r="AA24" s="165"/>
      <c r="AB24" s="318" t="s">
        <v>422</v>
      </c>
      <c r="AC24" s="278"/>
      <c r="AD24" s="278"/>
      <c r="AE24" s="84" t="s">
        <v>430</v>
      </c>
      <c r="AF24" s="85"/>
      <c r="AG24" s="85"/>
      <c r="AH24" s="85"/>
      <c r="AI24" s="86"/>
      <c r="AJ24" s="84" t="s">
        <v>430</v>
      </c>
      <c r="AK24" s="85"/>
      <c r="AL24" s="85"/>
      <c r="AM24" s="85"/>
      <c r="AN24" s="86"/>
      <c r="AO24" s="84">
        <v>44</v>
      </c>
      <c r="AP24" s="85"/>
      <c r="AQ24" s="85"/>
      <c r="AR24" s="85"/>
      <c r="AS24" s="86"/>
      <c r="AT24" s="84" t="s">
        <v>430</v>
      </c>
      <c r="AU24" s="85"/>
      <c r="AV24" s="85"/>
      <c r="AW24" s="85"/>
      <c r="AX24" s="87"/>
    </row>
    <row r="25" spans="1:50" ht="90.75" customHeight="1">
      <c r="A25" s="676"/>
      <c r="B25" s="677"/>
      <c r="C25" s="677"/>
      <c r="D25" s="677"/>
      <c r="E25" s="677"/>
      <c r="F25" s="678"/>
      <c r="G25" s="314"/>
      <c r="H25" s="315"/>
      <c r="I25" s="315"/>
      <c r="J25" s="315"/>
      <c r="K25" s="315"/>
      <c r="L25" s="315"/>
      <c r="M25" s="315"/>
      <c r="N25" s="315"/>
      <c r="O25" s="316"/>
      <c r="P25" s="189"/>
      <c r="Q25" s="189"/>
      <c r="R25" s="189"/>
      <c r="S25" s="189"/>
      <c r="T25" s="189"/>
      <c r="U25" s="189"/>
      <c r="V25" s="189"/>
      <c r="W25" s="189"/>
      <c r="X25" s="190"/>
      <c r="Y25" s="111" t="s">
        <v>15</v>
      </c>
      <c r="Z25" s="112"/>
      <c r="AA25" s="165"/>
      <c r="AB25" s="688" t="s">
        <v>359</v>
      </c>
      <c r="AC25" s="256"/>
      <c r="AD25" s="256"/>
      <c r="AE25" s="84" t="s">
        <v>430</v>
      </c>
      <c r="AF25" s="85"/>
      <c r="AG25" s="85"/>
      <c r="AH25" s="85"/>
      <c r="AI25" s="86"/>
      <c r="AJ25" s="84" t="s">
        <v>430</v>
      </c>
      <c r="AK25" s="85"/>
      <c r="AL25" s="85"/>
      <c r="AM25" s="85"/>
      <c r="AN25" s="86"/>
      <c r="AO25" s="84">
        <v>227</v>
      </c>
      <c r="AP25" s="85"/>
      <c r="AQ25" s="85"/>
      <c r="AR25" s="85"/>
      <c r="AS25" s="86"/>
      <c r="AT25" s="260"/>
      <c r="AU25" s="261"/>
      <c r="AV25" s="261"/>
      <c r="AW25" s="261"/>
      <c r="AX25" s="262"/>
    </row>
    <row r="26" spans="1:50" ht="13.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67" t="s">
        <v>303</v>
      </c>
      <c r="AU26" s="668"/>
      <c r="AV26" s="668"/>
      <c r="AW26" s="668"/>
      <c r="AX26" s="669"/>
    </row>
    <row r="27" spans="1:50" ht="13.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1"/>
      <c r="AC27" s="126"/>
      <c r="AD27" s="127"/>
      <c r="AE27" s="132"/>
      <c r="AF27" s="125"/>
      <c r="AG27" s="125"/>
      <c r="AH27" s="125"/>
      <c r="AI27" s="277"/>
      <c r="AJ27" s="132"/>
      <c r="AK27" s="125"/>
      <c r="AL27" s="125"/>
      <c r="AM27" s="125"/>
      <c r="AN27" s="277"/>
      <c r="AO27" s="132"/>
      <c r="AP27" s="125"/>
      <c r="AQ27" s="125"/>
      <c r="AR27" s="125"/>
      <c r="AS27" s="277"/>
      <c r="AT27" s="58"/>
      <c r="AU27" s="101" t="s">
        <v>446</v>
      </c>
      <c r="AV27" s="101"/>
      <c r="AW27" s="99" t="s">
        <v>355</v>
      </c>
      <c r="AX27" s="100"/>
    </row>
    <row r="28" spans="1:50" ht="18" customHeight="1">
      <c r="A28" s="208"/>
      <c r="B28" s="206"/>
      <c r="C28" s="206"/>
      <c r="D28" s="206"/>
      <c r="E28" s="206"/>
      <c r="F28" s="207"/>
      <c r="G28" s="313" t="s">
        <v>431</v>
      </c>
      <c r="H28" s="280"/>
      <c r="I28" s="280"/>
      <c r="J28" s="280"/>
      <c r="K28" s="280"/>
      <c r="L28" s="280"/>
      <c r="M28" s="280"/>
      <c r="N28" s="280"/>
      <c r="O28" s="281"/>
      <c r="P28" s="246" t="s">
        <v>390</v>
      </c>
      <c r="Q28" s="187"/>
      <c r="R28" s="187"/>
      <c r="S28" s="187"/>
      <c r="T28" s="187"/>
      <c r="U28" s="187"/>
      <c r="V28" s="187"/>
      <c r="W28" s="187"/>
      <c r="X28" s="188"/>
      <c r="Y28" s="285" t="s">
        <v>14</v>
      </c>
      <c r="Z28" s="286"/>
      <c r="AA28" s="287"/>
      <c r="AB28" s="317" t="s">
        <v>421</v>
      </c>
      <c r="AC28" s="288"/>
      <c r="AD28" s="288"/>
      <c r="AE28" s="84" t="s">
        <v>430</v>
      </c>
      <c r="AF28" s="85"/>
      <c r="AG28" s="85"/>
      <c r="AH28" s="85"/>
      <c r="AI28" s="86"/>
      <c r="AJ28" s="84" t="s">
        <v>430</v>
      </c>
      <c r="AK28" s="85"/>
      <c r="AL28" s="85"/>
      <c r="AM28" s="85"/>
      <c r="AN28" s="86"/>
      <c r="AO28" s="84">
        <v>6500</v>
      </c>
      <c r="AP28" s="85"/>
      <c r="AQ28" s="85"/>
      <c r="AR28" s="85"/>
      <c r="AS28" s="86"/>
      <c r="AT28" s="218"/>
      <c r="AU28" s="218"/>
      <c r="AV28" s="218"/>
      <c r="AW28" s="218"/>
      <c r="AX28" s="219"/>
    </row>
    <row r="29" spans="1:50" ht="18" customHeight="1">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9" t="s">
        <v>65</v>
      </c>
      <c r="Z29" s="112"/>
      <c r="AA29" s="165"/>
      <c r="AB29" s="318" t="s">
        <v>422</v>
      </c>
      <c r="AC29" s="278"/>
      <c r="AD29" s="278"/>
      <c r="AE29" s="84" t="s">
        <v>430</v>
      </c>
      <c r="AF29" s="85"/>
      <c r="AG29" s="85"/>
      <c r="AH29" s="85"/>
      <c r="AI29" s="86"/>
      <c r="AJ29" s="84" t="s">
        <v>430</v>
      </c>
      <c r="AK29" s="85"/>
      <c r="AL29" s="85"/>
      <c r="AM29" s="85"/>
      <c r="AN29" s="86"/>
      <c r="AO29" s="84">
        <v>5000</v>
      </c>
      <c r="AP29" s="85"/>
      <c r="AQ29" s="85"/>
      <c r="AR29" s="85"/>
      <c r="AS29" s="86"/>
      <c r="AT29" s="84" t="s">
        <v>430</v>
      </c>
      <c r="AU29" s="85"/>
      <c r="AV29" s="85"/>
      <c r="AW29" s="85"/>
      <c r="AX29" s="87"/>
    </row>
    <row r="30" spans="1:50" ht="18" customHeight="1">
      <c r="A30" s="676"/>
      <c r="B30" s="677"/>
      <c r="C30" s="677"/>
      <c r="D30" s="677"/>
      <c r="E30" s="677"/>
      <c r="F30" s="678"/>
      <c r="G30" s="314"/>
      <c r="H30" s="315"/>
      <c r="I30" s="315"/>
      <c r="J30" s="315"/>
      <c r="K30" s="315"/>
      <c r="L30" s="315"/>
      <c r="M30" s="315"/>
      <c r="N30" s="315"/>
      <c r="O30" s="316"/>
      <c r="P30" s="189"/>
      <c r="Q30" s="189"/>
      <c r="R30" s="189"/>
      <c r="S30" s="189"/>
      <c r="T30" s="189"/>
      <c r="U30" s="189"/>
      <c r="V30" s="189"/>
      <c r="W30" s="189"/>
      <c r="X30" s="190"/>
      <c r="Y30" s="111" t="s">
        <v>15</v>
      </c>
      <c r="Z30" s="112"/>
      <c r="AA30" s="165"/>
      <c r="AB30" s="256" t="s">
        <v>16</v>
      </c>
      <c r="AC30" s="256"/>
      <c r="AD30" s="256"/>
      <c r="AE30" s="84" t="s">
        <v>430</v>
      </c>
      <c r="AF30" s="85"/>
      <c r="AG30" s="85"/>
      <c r="AH30" s="85"/>
      <c r="AI30" s="86"/>
      <c r="AJ30" s="84" t="s">
        <v>430</v>
      </c>
      <c r="AK30" s="85"/>
      <c r="AL30" s="85"/>
      <c r="AM30" s="85"/>
      <c r="AN30" s="86"/>
      <c r="AO30" s="84">
        <v>130</v>
      </c>
      <c r="AP30" s="85"/>
      <c r="AQ30" s="85"/>
      <c r="AR30" s="85"/>
      <c r="AS30" s="86"/>
      <c r="AT30" s="260"/>
      <c r="AU30" s="261"/>
      <c r="AV30" s="261"/>
      <c r="AW30" s="261"/>
      <c r="AX30" s="262"/>
    </row>
    <row r="31" spans="1:50" ht="13.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3.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1"/>
      <c r="AC32" s="126"/>
      <c r="AD32" s="127"/>
      <c r="AE32" s="132"/>
      <c r="AF32" s="125"/>
      <c r="AG32" s="125"/>
      <c r="AH32" s="125"/>
      <c r="AI32" s="277"/>
      <c r="AJ32" s="132"/>
      <c r="AK32" s="125"/>
      <c r="AL32" s="125"/>
      <c r="AM32" s="125"/>
      <c r="AN32" s="277"/>
      <c r="AO32" s="132"/>
      <c r="AP32" s="125"/>
      <c r="AQ32" s="125"/>
      <c r="AR32" s="125"/>
      <c r="AS32" s="277"/>
      <c r="AT32" s="58"/>
      <c r="AU32" s="101" t="s">
        <v>430</v>
      </c>
      <c r="AV32" s="101"/>
      <c r="AW32" s="99" t="s">
        <v>355</v>
      </c>
      <c r="AX32" s="100"/>
    </row>
    <row r="33" spans="1:50" ht="33.75" customHeight="1">
      <c r="A33" s="208"/>
      <c r="B33" s="206"/>
      <c r="C33" s="206"/>
      <c r="D33" s="206"/>
      <c r="E33" s="206"/>
      <c r="F33" s="207"/>
      <c r="G33" s="313" t="s">
        <v>447</v>
      </c>
      <c r="H33" s="280"/>
      <c r="I33" s="280"/>
      <c r="J33" s="280"/>
      <c r="K33" s="280"/>
      <c r="L33" s="280"/>
      <c r="M33" s="280"/>
      <c r="N33" s="280"/>
      <c r="O33" s="281"/>
      <c r="P33" s="246" t="s">
        <v>391</v>
      </c>
      <c r="Q33" s="187"/>
      <c r="R33" s="187"/>
      <c r="S33" s="187"/>
      <c r="T33" s="187"/>
      <c r="U33" s="187"/>
      <c r="V33" s="187"/>
      <c r="W33" s="187"/>
      <c r="X33" s="188"/>
      <c r="Y33" s="285" t="s">
        <v>14</v>
      </c>
      <c r="Z33" s="286"/>
      <c r="AA33" s="287"/>
      <c r="AB33" s="317" t="s">
        <v>423</v>
      </c>
      <c r="AC33" s="288"/>
      <c r="AD33" s="288"/>
      <c r="AE33" s="84" t="s">
        <v>430</v>
      </c>
      <c r="AF33" s="85"/>
      <c r="AG33" s="85"/>
      <c r="AH33" s="85"/>
      <c r="AI33" s="86"/>
      <c r="AJ33" s="84" t="s">
        <v>430</v>
      </c>
      <c r="AK33" s="85"/>
      <c r="AL33" s="85"/>
      <c r="AM33" s="85"/>
      <c r="AN33" s="86"/>
      <c r="AO33" s="84">
        <v>150000</v>
      </c>
      <c r="AP33" s="85"/>
      <c r="AQ33" s="85"/>
      <c r="AR33" s="85"/>
      <c r="AS33" s="86"/>
      <c r="AT33" s="218"/>
      <c r="AU33" s="218"/>
      <c r="AV33" s="218"/>
      <c r="AW33" s="218"/>
      <c r="AX33" s="219"/>
    </row>
    <row r="34" spans="1:50" ht="33.75" customHeight="1">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9" t="s">
        <v>65</v>
      </c>
      <c r="Z34" s="112"/>
      <c r="AA34" s="165"/>
      <c r="AB34" s="317" t="s">
        <v>423</v>
      </c>
      <c r="AC34" s="288"/>
      <c r="AD34" s="288"/>
      <c r="AE34" s="84" t="s">
        <v>430</v>
      </c>
      <c r="AF34" s="85"/>
      <c r="AG34" s="85"/>
      <c r="AH34" s="85"/>
      <c r="AI34" s="86"/>
      <c r="AJ34" s="84" t="s">
        <v>430</v>
      </c>
      <c r="AK34" s="85"/>
      <c r="AL34" s="85"/>
      <c r="AM34" s="85"/>
      <c r="AN34" s="86"/>
      <c r="AO34" s="84">
        <v>40000</v>
      </c>
      <c r="AP34" s="85"/>
      <c r="AQ34" s="85"/>
      <c r="AR34" s="85"/>
      <c r="AS34" s="86"/>
      <c r="AT34" s="84" t="s">
        <v>430</v>
      </c>
      <c r="AU34" s="85"/>
      <c r="AV34" s="85"/>
      <c r="AW34" s="85"/>
      <c r="AX34" s="87"/>
    </row>
    <row r="35" spans="1:50" ht="33.75" customHeight="1">
      <c r="A35" s="676"/>
      <c r="B35" s="677"/>
      <c r="C35" s="677"/>
      <c r="D35" s="677"/>
      <c r="E35" s="677"/>
      <c r="F35" s="678"/>
      <c r="G35" s="314"/>
      <c r="H35" s="315"/>
      <c r="I35" s="315"/>
      <c r="J35" s="315"/>
      <c r="K35" s="315"/>
      <c r="L35" s="315"/>
      <c r="M35" s="315"/>
      <c r="N35" s="315"/>
      <c r="O35" s="316"/>
      <c r="P35" s="189"/>
      <c r="Q35" s="189"/>
      <c r="R35" s="189"/>
      <c r="S35" s="189"/>
      <c r="T35" s="189"/>
      <c r="U35" s="189"/>
      <c r="V35" s="189"/>
      <c r="W35" s="189"/>
      <c r="X35" s="190"/>
      <c r="Y35" s="111" t="s">
        <v>15</v>
      </c>
      <c r="Z35" s="112"/>
      <c r="AA35" s="165"/>
      <c r="AB35" s="256" t="s">
        <v>16</v>
      </c>
      <c r="AC35" s="256"/>
      <c r="AD35" s="256"/>
      <c r="AE35" s="84" t="s">
        <v>430</v>
      </c>
      <c r="AF35" s="85"/>
      <c r="AG35" s="85"/>
      <c r="AH35" s="85"/>
      <c r="AI35" s="86"/>
      <c r="AJ35" s="84" t="s">
        <v>430</v>
      </c>
      <c r="AK35" s="85"/>
      <c r="AL35" s="85"/>
      <c r="AM35" s="85"/>
      <c r="AN35" s="86"/>
      <c r="AO35" s="84">
        <v>375</v>
      </c>
      <c r="AP35" s="85"/>
      <c r="AQ35" s="85"/>
      <c r="AR35" s="85"/>
      <c r="AS35" s="86"/>
      <c r="AT35" s="260"/>
      <c r="AU35" s="261"/>
      <c r="AV35" s="261"/>
      <c r="AW35" s="261"/>
      <c r="AX35" s="262"/>
    </row>
    <row r="36" spans="1:50" ht="18.75" customHeight="1" hidden="1">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customHeight="1" hidden="1">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1"/>
      <c r="AC37" s="126"/>
      <c r="AD37" s="127"/>
      <c r="AE37" s="132"/>
      <c r="AF37" s="125"/>
      <c r="AG37" s="125"/>
      <c r="AH37" s="125"/>
      <c r="AI37" s="277"/>
      <c r="AJ37" s="132"/>
      <c r="AK37" s="125"/>
      <c r="AL37" s="125"/>
      <c r="AM37" s="125"/>
      <c r="AN37" s="277"/>
      <c r="AO37" s="132"/>
      <c r="AP37" s="125"/>
      <c r="AQ37" s="125"/>
      <c r="AR37" s="125"/>
      <c r="AS37" s="277"/>
      <c r="AT37" s="58"/>
      <c r="AU37" s="101"/>
      <c r="AV37" s="101"/>
      <c r="AW37" s="99" t="s">
        <v>355</v>
      </c>
      <c r="AX37" s="100"/>
    </row>
    <row r="38" spans="1:50" ht="22.5" customHeight="1" hidden="1">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customHeight="1" hidden="1">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9" t="s">
        <v>65</v>
      </c>
      <c r="Z39" s="112"/>
      <c r="AA39" s="165"/>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76"/>
      <c r="B40" s="677"/>
      <c r="C40" s="677"/>
      <c r="D40" s="677"/>
      <c r="E40" s="677"/>
      <c r="F40" s="678"/>
      <c r="G40" s="314"/>
      <c r="H40" s="315"/>
      <c r="I40" s="315"/>
      <c r="J40" s="315"/>
      <c r="K40" s="315"/>
      <c r="L40" s="315"/>
      <c r="M40" s="315"/>
      <c r="N40" s="315"/>
      <c r="O40" s="316"/>
      <c r="P40" s="189"/>
      <c r="Q40" s="189"/>
      <c r="R40" s="189"/>
      <c r="S40" s="189"/>
      <c r="T40" s="189"/>
      <c r="U40" s="189"/>
      <c r="V40" s="189"/>
      <c r="W40" s="189"/>
      <c r="X40" s="190"/>
      <c r="Y40" s="111" t="s">
        <v>15</v>
      </c>
      <c r="Z40" s="112"/>
      <c r="AA40" s="165"/>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customHeight="1" hidden="1">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customHeight="1" hidden="1">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1"/>
      <c r="AC42" s="126"/>
      <c r="AD42" s="127"/>
      <c r="AE42" s="132"/>
      <c r="AF42" s="125"/>
      <c r="AG42" s="125"/>
      <c r="AH42" s="125"/>
      <c r="AI42" s="277"/>
      <c r="AJ42" s="132"/>
      <c r="AK42" s="125"/>
      <c r="AL42" s="125"/>
      <c r="AM42" s="125"/>
      <c r="AN42" s="277"/>
      <c r="AO42" s="132"/>
      <c r="AP42" s="125"/>
      <c r="AQ42" s="125"/>
      <c r="AR42" s="125"/>
      <c r="AS42" s="277"/>
      <c r="AT42" s="58"/>
      <c r="AU42" s="101"/>
      <c r="AV42" s="101"/>
      <c r="AW42" s="99" t="s">
        <v>355</v>
      </c>
      <c r="AX42" s="100"/>
    </row>
    <row r="43" spans="1:50" ht="22.5" customHeight="1" hidden="1">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customHeight="1" hidden="1">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9" t="s">
        <v>65</v>
      </c>
      <c r="Z44" s="112"/>
      <c r="AA44" s="165"/>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0.75" customHeight="1" hidden="1">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customHeight="1" hidden="1">
      <c r="A47" s="226" t="s">
        <v>320</v>
      </c>
      <c r="B47" s="691" t="s">
        <v>317</v>
      </c>
      <c r="C47" s="228"/>
      <c r="D47" s="228"/>
      <c r="E47" s="228"/>
      <c r="F47" s="229"/>
      <c r="G47" s="629" t="s">
        <v>311</v>
      </c>
      <c r="H47" s="629"/>
      <c r="I47" s="629"/>
      <c r="J47" s="629"/>
      <c r="K47" s="629"/>
      <c r="L47" s="629"/>
      <c r="M47" s="629"/>
      <c r="N47" s="629"/>
      <c r="O47" s="629"/>
      <c r="P47" s="629"/>
      <c r="Q47" s="629"/>
      <c r="R47" s="629"/>
      <c r="S47" s="629"/>
      <c r="T47" s="629"/>
      <c r="U47" s="629"/>
      <c r="V47" s="629"/>
      <c r="W47" s="629"/>
      <c r="X47" s="629"/>
      <c r="Y47" s="629"/>
      <c r="Z47" s="629"/>
      <c r="AA47" s="696"/>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customHeight="1" hidden="1">
      <c r="A48" s="226"/>
      <c r="B48" s="691"/>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6"/>
      <c r="B49" s="691"/>
      <c r="C49" s="228"/>
      <c r="D49" s="228"/>
      <c r="E49" s="228"/>
      <c r="F49" s="229"/>
      <c r="G49" s="329"/>
      <c r="H49" s="329"/>
      <c r="I49" s="329"/>
      <c r="J49" s="329"/>
      <c r="K49" s="329"/>
      <c r="L49" s="329"/>
      <c r="M49" s="329"/>
      <c r="N49" s="329"/>
      <c r="O49" s="329"/>
      <c r="P49" s="329"/>
      <c r="Q49" s="329"/>
      <c r="R49" s="329"/>
      <c r="S49" s="329"/>
      <c r="T49" s="329"/>
      <c r="U49" s="329"/>
      <c r="V49" s="329"/>
      <c r="W49" s="329"/>
      <c r="X49" s="329"/>
      <c r="Y49" s="329"/>
      <c r="Z49" s="329"/>
      <c r="AA49" s="330"/>
      <c r="AB49" s="622"/>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23"/>
    </row>
    <row r="50" spans="1:50" ht="22.5" customHeight="1" hidden="1">
      <c r="A50" s="226"/>
      <c r="B50" s="691"/>
      <c r="C50" s="228"/>
      <c r="D50" s="228"/>
      <c r="E50" s="228"/>
      <c r="F50" s="229"/>
      <c r="G50" s="331"/>
      <c r="H50" s="331"/>
      <c r="I50" s="331"/>
      <c r="J50" s="331"/>
      <c r="K50" s="331"/>
      <c r="L50" s="331"/>
      <c r="M50" s="331"/>
      <c r="N50" s="331"/>
      <c r="O50" s="331"/>
      <c r="P50" s="331"/>
      <c r="Q50" s="331"/>
      <c r="R50" s="331"/>
      <c r="S50" s="331"/>
      <c r="T50" s="331"/>
      <c r="U50" s="331"/>
      <c r="V50" s="331"/>
      <c r="W50" s="331"/>
      <c r="X50" s="331"/>
      <c r="Y50" s="331"/>
      <c r="Z50" s="331"/>
      <c r="AA50" s="332"/>
      <c r="AB50" s="624"/>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25"/>
    </row>
    <row r="51" spans="1:50" ht="22.5" customHeight="1" hidden="1">
      <c r="A51" s="226"/>
      <c r="B51" s="692"/>
      <c r="C51" s="230"/>
      <c r="D51" s="230"/>
      <c r="E51" s="230"/>
      <c r="F51" s="231"/>
      <c r="G51" s="333"/>
      <c r="H51" s="333"/>
      <c r="I51" s="333"/>
      <c r="J51" s="333"/>
      <c r="K51" s="333"/>
      <c r="L51" s="333"/>
      <c r="M51" s="333"/>
      <c r="N51" s="333"/>
      <c r="O51" s="333"/>
      <c r="P51" s="333"/>
      <c r="Q51" s="333"/>
      <c r="R51" s="333"/>
      <c r="S51" s="333"/>
      <c r="T51" s="333"/>
      <c r="U51" s="333"/>
      <c r="V51" s="333"/>
      <c r="W51" s="333"/>
      <c r="X51" s="333"/>
      <c r="Y51" s="333"/>
      <c r="Z51" s="333"/>
      <c r="AA51" s="334"/>
      <c r="AB51" s="626"/>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27"/>
    </row>
    <row r="52" spans="1:50" ht="18.75" customHeight="1" hidden="1">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customHeight="1" hidden="1">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customHeight="1" hidden="1">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1"/>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customHeight="1" hidden="1">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65"/>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customHeight="1" hidden="1">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customHeight="1" hidden="1">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customHeight="1" hidden="1">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customHeight="1" hidden="1">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customHeight="1" hidden="1">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customHeight="1" hidden="1">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customHeight="1" hidden="1">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50" ht="22.5" customHeight="1" hidden="1">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50" ht="31.5" customHeight="1">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5"/>
      <c r="AE67" s="666" t="s">
        <v>69</v>
      </c>
      <c r="AF67" s="109"/>
      <c r="AG67" s="109"/>
      <c r="AH67" s="109"/>
      <c r="AI67" s="109"/>
      <c r="AJ67" s="666" t="s">
        <v>70</v>
      </c>
      <c r="AK67" s="109"/>
      <c r="AL67" s="109"/>
      <c r="AM67" s="109"/>
      <c r="AN67" s="109"/>
      <c r="AO67" s="666" t="s">
        <v>71</v>
      </c>
      <c r="AP67" s="109"/>
      <c r="AQ67" s="109"/>
      <c r="AR67" s="109"/>
      <c r="AS67" s="109"/>
      <c r="AT67" s="170" t="s">
        <v>74</v>
      </c>
      <c r="AU67" s="171"/>
      <c r="AV67" s="171"/>
      <c r="AW67" s="171"/>
      <c r="AX67" s="172"/>
    </row>
    <row r="68" spans="1:55" ht="22.5" customHeight="1">
      <c r="A68" s="177"/>
      <c r="B68" s="178"/>
      <c r="C68" s="178"/>
      <c r="D68" s="178"/>
      <c r="E68" s="178"/>
      <c r="F68" s="179"/>
      <c r="G68" s="246" t="s">
        <v>392</v>
      </c>
      <c r="H68" s="187"/>
      <c r="I68" s="187"/>
      <c r="J68" s="187"/>
      <c r="K68" s="187"/>
      <c r="L68" s="187"/>
      <c r="M68" s="187"/>
      <c r="N68" s="187"/>
      <c r="O68" s="187"/>
      <c r="P68" s="187"/>
      <c r="Q68" s="187"/>
      <c r="R68" s="187"/>
      <c r="S68" s="187"/>
      <c r="T68" s="187"/>
      <c r="U68" s="187"/>
      <c r="V68" s="187"/>
      <c r="W68" s="187"/>
      <c r="X68" s="188"/>
      <c r="Y68" s="326" t="s">
        <v>66</v>
      </c>
      <c r="Z68" s="327"/>
      <c r="AA68" s="328"/>
      <c r="AB68" s="194" t="s">
        <v>393</v>
      </c>
      <c r="AC68" s="195"/>
      <c r="AD68" s="196"/>
      <c r="AE68" s="84" t="s">
        <v>430</v>
      </c>
      <c r="AF68" s="85"/>
      <c r="AG68" s="85"/>
      <c r="AH68" s="85"/>
      <c r="AI68" s="86"/>
      <c r="AJ68" s="84" t="s">
        <v>430</v>
      </c>
      <c r="AK68" s="85"/>
      <c r="AL68" s="85"/>
      <c r="AM68" s="85"/>
      <c r="AN68" s="86"/>
      <c r="AO68" s="84">
        <v>7</v>
      </c>
      <c r="AP68" s="85"/>
      <c r="AQ68" s="85"/>
      <c r="AR68" s="85"/>
      <c r="AS68" s="86"/>
      <c r="AT68" s="197"/>
      <c r="AU68" s="197"/>
      <c r="AV68" s="197"/>
      <c r="AW68" s="197"/>
      <c r="AX68" s="198"/>
      <c r="AY68" s="10"/>
      <c r="AZ68" s="10"/>
      <c r="BA68" s="10"/>
      <c r="BB68" s="10"/>
      <c r="BC68" s="10"/>
    </row>
    <row r="69" spans="1:60" ht="22.5" customHeight="1">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9"/>
      <c r="AA69" s="150"/>
      <c r="AB69" s="202" t="s">
        <v>393</v>
      </c>
      <c r="AC69" s="203"/>
      <c r="AD69" s="204"/>
      <c r="AE69" s="84" t="s">
        <v>430</v>
      </c>
      <c r="AF69" s="85"/>
      <c r="AG69" s="85"/>
      <c r="AH69" s="85"/>
      <c r="AI69" s="86"/>
      <c r="AJ69" s="84" t="s">
        <v>430</v>
      </c>
      <c r="AK69" s="85"/>
      <c r="AL69" s="85"/>
      <c r="AM69" s="85"/>
      <c r="AN69" s="86"/>
      <c r="AO69" s="84">
        <v>7</v>
      </c>
      <c r="AP69" s="85"/>
      <c r="AQ69" s="85"/>
      <c r="AR69" s="85"/>
      <c r="AS69" s="86"/>
      <c r="AT69" s="84" t="s">
        <v>430</v>
      </c>
      <c r="AU69" s="85"/>
      <c r="AV69" s="85"/>
      <c r="AW69" s="85"/>
      <c r="AX69" s="87"/>
      <c r="AY69" s="10"/>
      <c r="AZ69" s="10"/>
      <c r="BA69" s="10"/>
      <c r="BB69" s="10"/>
      <c r="BC69" s="10"/>
      <c r="BD69" s="10"/>
      <c r="BE69" s="10"/>
      <c r="BF69" s="10"/>
      <c r="BG69" s="10"/>
      <c r="BH69" s="10"/>
    </row>
    <row r="70" spans="1:50" ht="33" customHeight="1" hidden="1">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5"/>
      <c r="AE70" s="169" t="s">
        <v>69</v>
      </c>
      <c r="AF70" s="164"/>
      <c r="AG70" s="164"/>
      <c r="AH70" s="164"/>
      <c r="AI70" s="186"/>
      <c r="AJ70" s="169" t="s">
        <v>70</v>
      </c>
      <c r="AK70" s="164"/>
      <c r="AL70" s="164"/>
      <c r="AM70" s="164"/>
      <c r="AN70" s="186"/>
      <c r="AO70" s="169" t="s">
        <v>71</v>
      </c>
      <c r="AP70" s="164"/>
      <c r="AQ70" s="164"/>
      <c r="AR70" s="164"/>
      <c r="AS70" s="186"/>
      <c r="AT70" s="170" t="s">
        <v>74</v>
      </c>
      <c r="AU70" s="171"/>
      <c r="AV70" s="171"/>
      <c r="AW70" s="171"/>
      <c r="AX70" s="172"/>
    </row>
    <row r="71" spans="1:55" ht="22.5" customHeight="1" hidden="1">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customHeight="1" hidden="1">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5"/>
      <c r="AE73" s="169" t="s">
        <v>69</v>
      </c>
      <c r="AF73" s="164"/>
      <c r="AG73" s="164"/>
      <c r="AH73" s="164"/>
      <c r="AI73" s="186"/>
      <c r="AJ73" s="169" t="s">
        <v>70</v>
      </c>
      <c r="AK73" s="164"/>
      <c r="AL73" s="164"/>
      <c r="AM73" s="164"/>
      <c r="AN73" s="186"/>
      <c r="AO73" s="169" t="s">
        <v>71</v>
      </c>
      <c r="AP73" s="164"/>
      <c r="AQ73" s="164"/>
      <c r="AR73" s="164"/>
      <c r="AS73" s="186"/>
      <c r="AT73" s="170" t="s">
        <v>74</v>
      </c>
      <c r="AU73" s="171"/>
      <c r="AV73" s="171"/>
      <c r="AW73" s="171"/>
      <c r="AX73" s="172"/>
    </row>
    <row r="74" spans="1:55" ht="22.5" customHeight="1" hidden="1">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customHeight="1" hidden="1">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5"/>
      <c r="AE76" s="169" t="s">
        <v>69</v>
      </c>
      <c r="AF76" s="164"/>
      <c r="AG76" s="164"/>
      <c r="AH76" s="164"/>
      <c r="AI76" s="186"/>
      <c r="AJ76" s="169" t="s">
        <v>70</v>
      </c>
      <c r="AK76" s="164"/>
      <c r="AL76" s="164"/>
      <c r="AM76" s="164"/>
      <c r="AN76" s="186"/>
      <c r="AO76" s="169" t="s">
        <v>71</v>
      </c>
      <c r="AP76" s="164"/>
      <c r="AQ76" s="164"/>
      <c r="AR76" s="164"/>
      <c r="AS76" s="186"/>
      <c r="AT76" s="170" t="s">
        <v>74</v>
      </c>
      <c r="AU76" s="171"/>
      <c r="AV76" s="171"/>
      <c r="AW76" s="171"/>
      <c r="AX76" s="172"/>
    </row>
    <row r="77" spans="1:55" ht="22.5" customHeight="1" hidden="1">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customHeight="1" hidden="1">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5"/>
      <c r="AE79" s="169" t="s">
        <v>69</v>
      </c>
      <c r="AF79" s="164"/>
      <c r="AG79" s="164"/>
      <c r="AH79" s="164"/>
      <c r="AI79" s="186"/>
      <c r="AJ79" s="169" t="s">
        <v>70</v>
      </c>
      <c r="AK79" s="164"/>
      <c r="AL79" s="164"/>
      <c r="AM79" s="164"/>
      <c r="AN79" s="186"/>
      <c r="AO79" s="169" t="s">
        <v>71</v>
      </c>
      <c r="AP79" s="164"/>
      <c r="AQ79" s="164"/>
      <c r="AR79" s="164"/>
      <c r="AS79" s="186"/>
      <c r="AT79" s="170" t="s">
        <v>74</v>
      </c>
      <c r="AU79" s="171"/>
      <c r="AV79" s="171"/>
      <c r="AW79" s="171"/>
      <c r="AX79" s="172"/>
    </row>
    <row r="80" spans="1:55" ht="22.5" customHeight="1" hidden="1">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customHeight="1" hidden="1">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61" t="s">
        <v>17</v>
      </c>
      <c r="B82" s="162"/>
      <c r="C82" s="162"/>
      <c r="D82" s="162"/>
      <c r="E82" s="162"/>
      <c r="F82" s="163"/>
      <c r="G82" s="164" t="s">
        <v>18</v>
      </c>
      <c r="H82" s="112"/>
      <c r="I82" s="112"/>
      <c r="J82" s="112"/>
      <c r="K82" s="112"/>
      <c r="L82" s="112"/>
      <c r="M82" s="112"/>
      <c r="N82" s="112"/>
      <c r="O82" s="112"/>
      <c r="P82" s="112"/>
      <c r="Q82" s="112"/>
      <c r="R82" s="112"/>
      <c r="S82" s="112"/>
      <c r="T82" s="112"/>
      <c r="U82" s="112"/>
      <c r="V82" s="112"/>
      <c r="W82" s="112"/>
      <c r="X82" s="165"/>
      <c r="Y82" s="166"/>
      <c r="Z82" s="167"/>
      <c r="AA82" s="168"/>
      <c r="AB82" s="111" t="s">
        <v>12</v>
      </c>
      <c r="AC82" s="112"/>
      <c r="AD82" s="165"/>
      <c r="AE82" s="169" t="s">
        <v>69</v>
      </c>
      <c r="AF82" s="112"/>
      <c r="AG82" s="112"/>
      <c r="AH82" s="112"/>
      <c r="AI82" s="165"/>
      <c r="AJ82" s="169" t="s">
        <v>70</v>
      </c>
      <c r="AK82" s="112"/>
      <c r="AL82" s="112"/>
      <c r="AM82" s="112"/>
      <c r="AN82" s="165"/>
      <c r="AO82" s="169" t="s">
        <v>71</v>
      </c>
      <c r="AP82" s="112"/>
      <c r="AQ82" s="112"/>
      <c r="AR82" s="112"/>
      <c r="AS82" s="165"/>
      <c r="AT82" s="170" t="s">
        <v>75</v>
      </c>
      <c r="AU82" s="171"/>
      <c r="AV82" s="171"/>
      <c r="AW82" s="171"/>
      <c r="AX82" s="172"/>
    </row>
    <row r="83" spans="1:50" ht="23.25" customHeight="1">
      <c r="A83" s="121"/>
      <c r="B83" s="119"/>
      <c r="C83" s="119"/>
      <c r="D83" s="119"/>
      <c r="E83" s="119"/>
      <c r="F83" s="120"/>
      <c r="G83" s="136" t="s">
        <v>449</v>
      </c>
      <c r="H83" s="136"/>
      <c r="I83" s="136"/>
      <c r="J83" s="136"/>
      <c r="K83" s="136"/>
      <c r="L83" s="136"/>
      <c r="M83" s="136"/>
      <c r="N83" s="136"/>
      <c r="O83" s="136"/>
      <c r="P83" s="136"/>
      <c r="Q83" s="136"/>
      <c r="R83" s="136"/>
      <c r="S83" s="136"/>
      <c r="T83" s="136"/>
      <c r="U83" s="136"/>
      <c r="V83" s="136"/>
      <c r="W83" s="136"/>
      <c r="X83" s="136"/>
      <c r="Y83" s="140" t="s">
        <v>17</v>
      </c>
      <c r="Z83" s="141"/>
      <c r="AA83" s="142"/>
      <c r="AB83" s="143" t="s">
        <v>432</v>
      </c>
      <c r="AC83" s="144"/>
      <c r="AD83" s="145"/>
      <c r="AE83" s="146" t="s">
        <v>430</v>
      </c>
      <c r="AF83" s="147"/>
      <c r="AG83" s="147"/>
      <c r="AH83" s="147"/>
      <c r="AI83" s="147"/>
      <c r="AJ83" s="146" t="s">
        <v>430</v>
      </c>
      <c r="AK83" s="147"/>
      <c r="AL83" s="147"/>
      <c r="AM83" s="147"/>
      <c r="AN83" s="147"/>
      <c r="AO83" s="146">
        <v>720</v>
      </c>
      <c r="AP83" s="147"/>
      <c r="AQ83" s="147"/>
      <c r="AR83" s="147"/>
      <c r="AS83" s="147"/>
      <c r="AT83" s="84" t="s">
        <v>430</v>
      </c>
      <c r="AU83" s="85"/>
      <c r="AV83" s="85"/>
      <c r="AW83" s="85"/>
      <c r="AX83" s="87"/>
    </row>
    <row r="84" spans="1:50" ht="23.25" customHeight="1">
      <c r="A84" s="122"/>
      <c r="B84" s="123"/>
      <c r="C84" s="123"/>
      <c r="D84" s="123"/>
      <c r="E84" s="123"/>
      <c r="F84" s="124"/>
      <c r="G84" s="138"/>
      <c r="H84" s="138"/>
      <c r="I84" s="138"/>
      <c r="J84" s="138"/>
      <c r="K84" s="138"/>
      <c r="L84" s="138"/>
      <c r="M84" s="138"/>
      <c r="N84" s="138"/>
      <c r="O84" s="138"/>
      <c r="P84" s="138"/>
      <c r="Q84" s="138"/>
      <c r="R84" s="138"/>
      <c r="S84" s="138"/>
      <c r="T84" s="138"/>
      <c r="U84" s="138"/>
      <c r="V84" s="138"/>
      <c r="W84" s="138"/>
      <c r="X84" s="138"/>
      <c r="Y84" s="148" t="s">
        <v>59</v>
      </c>
      <c r="Z84" s="149"/>
      <c r="AA84" s="150"/>
      <c r="AB84" s="151" t="s">
        <v>376</v>
      </c>
      <c r="AC84" s="152"/>
      <c r="AD84" s="153"/>
      <c r="AE84" s="151" t="s">
        <v>434</v>
      </c>
      <c r="AF84" s="152"/>
      <c r="AG84" s="152"/>
      <c r="AH84" s="152"/>
      <c r="AI84" s="153"/>
      <c r="AJ84" s="151" t="s">
        <v>430</v>
      </c>
      <c r="AK84" s="152"/>
      <c r="AL84" s="152"/>
      <c r="AM84" s="152"/>
      <c r="AN84" s="153"/>
      <c r="AO84" s="151" t="s">
        <v>450</v>
      </c>
      <c r="AP84" s="152"/>
      <c r="AQ84" s="152"/>
      <c r="AR84" s="152"/>
      <c r="AS84" s="153"/>
      <c r="AT84" s="151" t="s">
        <v>433</v>
      </c>
      <c r="AU84" s="152"/>
      <c r="AV84" s="152"/>
      <c r="AW84" s="152"/>
      <c r="AX84" s="154"/>
    </row>
    <row r="85" spans="1:50" ht="32.25" customHeight="1" hidden="1">
      <c r="A85" s="161" t="s">
        <v>17</v>
      </c>
      <c r="B85" s="162"/>
      <c r="C85" s="162"/>
      <c r="D85" s="162"/>
      <c r="E85" s="162"/>
      <c r="F85" s="163"/>
      <c r="G85" s="164" t="s">
        <v>18</v>
      </c>
      <c r="H85" s="112"/>
      <c r="I85" s="112"/>
      <c r="J85" s="112"/>
      <c r="K85" s="112"/>
      <c r="L85" s="112"/>
      <c r="M85" s="112"/>
      <c r="N85" s="112"/>
      <c r="O85" s="112"/>
      <c r="P85" s="112"/>
      <c r="Q85" s="112"/>
      <c r="R85" s="112"/>
      <c r="S85" s="112"/>
      <c r="T85" s="112"/>
      <c r="U85" s="112"/>
      <c r="V85" s="112"/>
      <c r="W85" s="112"/>
      <c r="X85" s="165"/>
      <c r="Y85" s="166"/>
      <c r="Z85" s="167"/>
      <c r="AA85" s="168"/>
      <c r="AB85" s="111" t="s">
        <v>12</v>
      </c>
      <c r="AC85" s="112"/>
      <c r="AD85" s="165"/>
      <c r="AE85" s="169" t="s">
        <v>69</v>
      </c>
      <c r="AF85" s="112"/>
      <c r="AG85" s="112"/>
      <c r="AH85" s="112"/>
      <c r="AI85" s="165"/>
      <c r="AJ85" s="169" t="s">
        <v>70</v>
      </c>
      <c r="AK85" s="112"/>
      <c r="AL85" s="112"/>
      <c r="AM85" s="112"/>
      <c r="AN85" s="165"/>
      <c r="AO85" s="169" t="s">
        <v>71</v>
      </c>
      <c r="AP85" s="112"/>
      <c r="AQ85" s="112"/>
      <c r="AR85" s="112"/>
      <c r="AS85" s="165"/>
      <c r="AT85" s="170" t="s">
        <v>75</v>
      </c>
      <c r="AU85" s="171"/>
      <c r="AV85" s="171"/>
      <c r="AW85" s="171"/>
      <c r="AX85" s="172"/>
    </row>
    <row r="86" spans="1:50" ht="22.5" customHeight="1" hidden="1">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40" t="s">
        <v>17</v>
      </c>
      <c r="Z86" s="141"/>
      <c r="AA86" s="142"/>
      <c r="AB86" s="173"/>
      <c r="AC86" s="144"/>
      <c r="AD86" s="145"/>
      <c r="AE86" s="146"/>
      <c r="AF86" s="147"/>
      <c r="AG86" s="147"/>
      <c r="AH86" s="147"/>
      <c r="AI86" s="147"/>
      <c r="AJ86" s="146"/>
      <c r="AK86" s="147"/>
      <c r="AL86" s="147"/>
      <c r="AM86" s="147"/>
      <c r="AN86" s="147"/>
      <c r="AO86" s="146"/>
      <c r="AP86" s="147"/>
      <c r="AQ86" s="147"/>
      <c r="AR86" s="147"/>
      <c r="AS86" s="147"/>
      <c r="AT86" s="84"/>
      <c r="AU86" s="85"/>
      <c r="AV86" s="85"/>
      <c r="AW86" s="85"/>
      <c r="AX86" s="87"/>
    </row>
    <row r="87" spans="1:50" ht="46.5" customHeight="1" hidden="1">
      <c r="A87" s="122"/>
      <c r="B87" s="123"/>
      <c r="C87" s="123"/>
      <c r="D87" s="123"/>
      <c r="E87" s="123"/>
      <c r="F87" s="124"/>
      <c r="G87" s="138"/>
      <c r="H87" s="138"/>
      <c r="I87" s="138"/>
      <c r="J87" s="138"/>
      <c r="K87" s="138"/>
      <c r="L87" s="138"/>
      <c r="M87" s="138"/>
      <c r="N87" s="138"/>
      <c r="O87" s="138"/>
      <c r="P87" s="138"/>
      <c r="Q87" s="138"/>
      <c r="R87" s="138"/>
      <c r="S87" s="138"/>
      <c r="T87" s="138"/>
      <c r="U87" s="138"/>
      <c r="V87" s="138"/>
      <c r="W87" s="138"/>
      <c r="X87" s="138"/>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50" ht="32.25" customHeight="1" hidden="1">
      <c r="A88" s="161" t="s">
        <v>17</v>
      </c>
      <c r="B88" s="162"/>
      <c r="C88" s="162"/>
      <c r="D88" s="162"/>
      <c r="E88" s="162"/>
      <c r="F88" s="163"/>
      <c r="G88" s="164" t="s">
        <v>18</v>
      </c>
      <c r="H88" s="112"/>
      <c r="I88" s="112"/>
      <c r="J88" s="112"/>
      <c r="K88" s="112"/>
      <c r="L88" s="112"/>
      <c r="M88" s="112"/>
      <c r="N88" s="112"/>
      <c r="O88" s="112"/>
      <c r="P88" s="112"/>
      <c r="Q88" s="112"/>
      <c r="R88" s="112"/>
      <c r="S88" s="112"/>
      <c r="T88" s="112"/>
      <c r="U88" s="112"/>
      <c r="V88" s="112"/>
      <c r="W88" s="112"/>
      <c r="X88" s="165"/>
      <c r="Y88" s="166"/>
      <c r="Z88" s="167"/>
      <c r="AA88" s="168"/>
      <c r="AB88" s="111" t="s">
        <v>12</v>
      </c>
      <c r="AC88" s="112"/>
      <c r="AD88" s="165"/>
      <c r="AE88" s="169" t="s">
        <v>69</v>
      </c>
      <c r="AF88" s="112"/>
      <c r="AG88" s="112"/>
      <c r="AH88" s="112"/>
      <c r="AI88" s="165"/>
      <c r="AJ88" s="169" t="s">
        <v>70</v>
      </c>
      <c r="AK88" s="112"/>
      <c r="AL88" s="112"/>
      <c r="AM88" s="112"/>
      <c r="AN88" s="165"/>
      <c r="AO88" s="169" t="s">
        <v>71</v>
      </c>
      <c r="AP88" s="112"/>
      <c r="AQ88" s="112"/>
      <c r="AR88" s="112"/>
      <c r="AS88" s="165"/>
      <c r="AT88" s="170" t="s">
        <v>75</v>
      </c>
      <c r="AU88" s="171"/>
      <c r="AV88" s="171"/>
      <c r="AW88" s="171"/>
      <c r="AX88" s="172"/>
    </row>
    <row r="89" spans="1:50" ht="22.5" customHeight="1" hidden="1">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40" t="s">
        <v>17</v>
      </c>
      <c r="Z89" s="141"/>
      <c r="AA89" s="142"/>
      <c r="AB89" s="173"/>
      <c r="AC89" s="144"/>
      <c r="AD89" s="145"/>
      <c r="AE89" s="146"/>
      <c r="AF89" s="147"/>
      <c r="AG89" s="147"/>
      <c r="AH89" s="147"/>
      <c r="AI89" s="147"/>
      <c r="AJ89" s="146"/>
      <c r="AK89" s="147"/>
      <c r="AL89" s="147"/>
      <c r="AM89" s="147"/>
      <c r="AN89" s="147"/>
      <c r="AO89" s="146"/>
      <c r="AP89" s="147"/>
      <c r="AQ89" s="147"/>
      <c r="AR89" s="147"/>
      <c r="AS89" s="147"/>
      <c r="AT89" s="84"/>
      <c r="AU89" s="85"/>
      <c r="AV89" s="85"/>
      <c r="AW89" s="85"/>
      <c r="AX89" s="87"/>
    </row>
    <row r="90" spans="1:50" ht="46.5" customHeight="1" hidden="1">
      <c r="A90" s="122"/>
      <c r="B90" s="123"/>
      <c r="C90" s="123"/>
      <c r="D90" s="123"/>
      <c r="E90" s="123"/>
      <c r="F90" s="124"/>
      <c r="G90" s="138"/>
      <c r="H90" s="138"/>
      <c r="I90" s="138"/>
      <c r="J90" s="138"/>
      <c r="K90" s="138"/>
      <c r="L90" s="138"/>
      <c r="M90" s="138"/>
      <c r="N90" s="138"/>
      <c r="O90" s="138"/>
      <c r="P90" s="138"/>
      <c r="Q90" s="138"/>
      <c r="R90" s="138"/>
      <c r="S90" s="138"/>
      <c r="T90" s="138"/>
      <c r="U90" s="138"/>
      <c r="V90" s="138"/>
      <c r="W90" s="138"/>
      <c r="X90" s="138"/>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50" ht="32.25" customHeight="1" hidden="1">
      <c r="A91" s="161" t="s">
        <v>17</v>
      </c>
      <c r="B91" s="162"/>
      <c r="C91" s="162"/>
      <c r="D91" s="162"/>
      <c r="E91" s="162"/>
      <c r="F91" s="163"/>
      <c r="G91" s="164" t="s">
        <v>18</v>
      </c>
      <c r="H91" s="112"/>
      <c r="I91" s="112"/>
      <c r="J91" s="112"/>
      <c r="K91" s="112"/>
      <c r="L91" s="112"/>
      <c r="M91" s="112"/>
      <c r="N91" s="112"/>
      <c r="O91" s="112"/>
      <c r="P91" s="112"/>
      <c r="Q91" s="112"/>
      <c r="R91" s="112"/>
      <c r="S91" s="112"/>
      <c r="T91" s="112"/>
      <c r="U91" s="112"/>
      <c r="V91" s="112"/>
      <c r="W91" s="112"/>
      <c r="X91" s="165"/>
      <c r="Y91" s="166"/>
      <c r="Z91" s="167"/>
      <c r="AA91" s="168"/>
      <c r="AB91" s="111" t="s">
        <v>12</v>
      </c>
      <c r="AC91" s="112"/>
      <c r="AD91" s="165"/>
      <c r="AE91" s="169" t="s">
        <v>69</v>
      </c>
      <c r="AF91" s="112"/>
      <c r="AG91" s="112"/>
      <c r="AH91" s="112"/>
      <c r="AI91" s="165"/>
      <c r="AJ91" s="169" t="s">
        <v>70</v>
      </c>
      <c r="AK91" s="112"/>
      <c r="AL91" s="112"/>
      <c r="AM91" s="112"/>
      <c r="AN91" s="165"/>
      <c r="AO91" s="169" t="s">
        <v>71</v>
      </c>
      <c r="AP91" s="112"/>
      <c r="AQ91" s="112"/>
      <c r="AR91" s="112"/>
      <c r="AS91" s="165"/>
      <c r="AT91" s="170" t="s">
        <v>75</v>
      </c>
      <c r="AU91" s="171"/>
      <c r="AV91" s="171"/>
      <c r="AW91" s="171"/>
      <c r="AX91" s="172"/>
    </row>
    <row r="92" spans="1:50" ht="22.5" customHeight="1" hidden="1">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37"/>
      <c r="Y92" s="140" t="s">
        <v>17</v>
      </c>
      <c r="Z92" s="141"/>
      <c r="AA92" s="142"/>
      <c r="AB92" s="173"/>
      <c r="AC92" s="144"/>
      <c r="AD92" s="145"/>
      <c r="AE92" s="146"/>
      <c r="AF92" s="147"/>
      <c r="AG92" s="147"/>
      <c r="AH92" s="147"/>
      <c r="AI92" s="147"/>
      <c r="AJ92" s="146"/>
      <c r="AK92" s="147"/>
      <c r="AL92" s="147"/>
      <c r="AM92" s="147"/>
      <c r="AN92" s="147"/>
      <c r="AO92" s="146"/>
      <c r="AP92" s="147"/>
      <c r="AQ92" s="147"/>
      <c r="AR92" s="147"/>
      <c r="AS92" s="147"/>
      <c r="AT92" s="84"/>
      <c r="AU92" s="85"/>
      <c r="AV92" s="85"/>
      <c r="AW92" s="85"/>
      <c r="AX92" s="87"/>
    </row>
    <row r="93" spans="1:50" ht="46.5" customHeight="1" hidden="1">
      <c r="A93" s="122"/>
      <c r="B93" s="123"/>
      <c r="C93" s="123"/>
      <c r="D93" s="123"/>
      <c r="E93" s="123"/>
      <c r="F93" s="124"/>
      <c r="G93" s="138"/>
      <c r="H93" s="138"/>
      <c r="I93" s="138"/>
      <c r="J93" s="138"/>
      <c r="K93" s="138"/>
      <c r="L93" s="138"/>
      <c r="M93" s="138"/>
      <c r="N93" s="138"/>
      <c r="O93" s="138"/>
      <c r="P93" s="138"/>
      <c r="Q93" s="138"/>
      <c r="R93" s="138"/>
      <c r="S93" s="138"/>
      <c r="T93" s="138"/>
      <c r="U93" s="138"/>
      <c r="V93" s="138"/>
      <c r="W93" s="138"/>
      <c r="X93" s="139"/>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50" ht="32.25" customHeight="1" hidden="1">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50" ht="22.5" customHeight="1" hidden="1">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7"/>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4"/>
      <c r="AU95" s="85"/>
      <c r="AV95" s="85"/>
      <c r="AW95" s="85"/>
      <c r="AX95" s="87"/>
    </row>
    <row r="96" spans="1:50" ht="46.5" customHeight="1" hidden="1">
      <c r="A96" s="122"/>
      <c r="B96" s="123"/>
      <c r="C96" s="123"/>
      <c r="D96" s="123"/>
      <c r="E96" s="123"/>
      <c r="F96" s="124"/>
      <c r="G96" s="138"/>
      <c r="H96" s="138"/>
      <c r="I96" s="138"/>
      <c r="J96" s="138"/>
      <c r="K96" s="138"/>
      <c r="L96" s="138"/>
      <c r="M96" s="138"/>
      <c r="N96" s="138"/>
      <c r="O96" s="138"/>
      <c r="P96" s="138"/>
      <c r="Q96" s="138"/>
      <c r="R96" s="138"/>
      <c r="S96" s="138"/>
      <c r="T96" s="138"/>
      <c r="U96" s="138"/>
      <c r="V96" s="138"/>
      <c r="W96" s="138"/>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18" customHeight="1">
      <c r="A97" s="368" t="s">
        <v>77</v>
      </c>
      <c r="B97" s="369"/>
      <c r="C97" s="341" t="s">
        <v>19</v>
      </c>
      <c r="D97" s="342"/>
      <c r="E97" s="342"/>
      <c r="F97" s="342"/>
      <c r="G97" s="342"/>
      <c r="H97" s="342"/>
      <c r="I97" s="342"/>
      <c r="J97" s="342"/>
      <c r="K97" s="343"/>
      <c r="L97" s="410" t="s">
        <v>76</v>
      </c>
      <c r="M97" s="410"/>
      <c r="N97" s="410"/>
      <c r="O97" s="410"/>
      <c r="P97" s="410"/>
      <c r="Q97" s="410"/>
      <c r="R97" s="411" t="s">
        <v>73</v>
      </c>
      <c r="S97" s="412"/>
      <c r="T97" s="412"/>
      <c r="U97" s="412"/>
      <c r="V97" s="412"/>
      <c r="W97" s="412"/>
      <c r="X97" s="41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14"/>
    </row>
    <row r="98" spans="1:50" ht="18" customHeight="1">
      <c r="A98" s="370"/>
      <c r="B98" s="371"/>
      <c r="C98" s="415" t="s">
        <v>454</v>
      </c>
      <c r="D98" s="416"/>
      <c r="E98" s="416"/>
      <c r="F98" s="416"/>
      <c r="G98" s="416"/>
      <c r="H98" s="416"/>
      <c r="I98" s="416"/>
      <c r="J98" s="416"/>
      <c r="K98" s="417"/>
      <c r="L98" s="62" t="s">
        <v>453</v>
      </c>
      <c r="M98" s="63"/>
      <c r="N98" s="63"/>
      <c r="O98" s="63"/>
      <c r="P98" s="63"/>
      <c r="Q98" s="64"/>
      <c r="R98" s="62"/>
      <c r="S98" s="63"/>
      <c r="T98" s="63"/>
      <c r="U98" s="63"/>
      <c r="V98" s="63"/>
      <c r="W98" s="64"/>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18" customHeight="1">
      <c r="A99" s="370"/>
      <c r="B99" s="371"/>
      <c r="C99" s="155"/>
      <c r="D99" s="156"/>
      <c r="E99" s="156"/>
      <c r="F99" s="156"/>
      <c r="G99" s="156"/>
      <c r="H99" s="156"/>
      <c r="I99" s="156"/>
      <c r="J99" s="156"/>
      <c r="K99" s="157"/>
      <c r="L99" s="62"/>
      <c r="M99" s="63"/>
      <c r="N99" s="63"/>
      <c r="O99" s="63"/>
      <c r="P99" s="63"/>
      <c r="Q99" s="64"/>
      <c r="R99" s="62"/>
      <c r="S99" s="63"/>
      <c r="T99" s="63"/>
      <c r="U99" s="63"/>
      <c r="V99" s="63"/>
      <c r="W99" s="64"/>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18" customHeight="1">
      <c r="A100" s="370"/>
      <c r="B100" s="371"/>
      <c r="C100" s="155"/>
      <c r="D100" s="156"/>
      <c r="E100" s="156"/>
      <c r="F100" s="156"/>
      <c r="G100" s="156"/>
      <c r="H100" s="156"/>
      <c r="I100" s="156"/>
      <c r="J100" s="156"/>
      <c r="K100" s="157"/>
      <c r="L100" s="62"/>
      <c r="M100" s="63"/>
      <c r="N100" s="63"/>
      <c r="O100" s="63"/>
      <c r="P100" s="63"/>
      <c r="Q100" s="64"/>
      <c r="R100" s="62"/>
      <c r="S100" s="63"/>
      <c r="T100" s="63"/>
      <c r="U100" s="63"/>
      <c r="V100" s="63"/>
      <c r="W100" s="64"/>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18" customHeight="1">
      <c r="A101" s="370"/>
      <c r="B101" s="371"/>
      <c r="C101" s="155"/>
      <c r="D101" s="156"/>
      <c r="E101" s="156"/>
      <c r="F101" s="156"/>
      <c r="G101" s="156"/>
      <c r="H101" s="156"/>
      <c r="I101" s="156"/>
      <c r="J101" s="156"/>
      <c r="K101" s="157"/>
      <c r="L101" s="62"/>
      <c r="M101" s="63"/>
      <c r="N101" s="63"/>
      <c r="O101" s="63"/>
      <c r="P101" s="63"/>
      <c r="Q101" s="64"/>
      <c r="R101" s="62"/>
      <c r="S101" s="63"/>
      <c r="T101" s="63"/>
      <c r="U101" s="63"/>
      <c r="V101" s="63"/>
      <c r="W101" s="64"/>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18" customHeight="1">
      <c r="A102" s="370"/>
      <c r="B102" s="371"/>
      <c r="C102" s="155"/>
      <c r="D102" s="156"/>
      <c r="E102" s="156"/>
      <c r="F102" s="156"/>
      <c r="G102" s="156"/>
      <c r="H102" s="156"/>
      <c r="I102" s="156"/>
      <c r="J102" s="156"/>
      <c r="K102" s="157"/>
      <c r="L102" s="62"/>
      <c r="M102" s="63"/>
      <c r="N102" s="63"/>
      <c r="O102" s="63"/>
      <c r="P102" s="63"/>
      <c r="Q102" s="64"/>
      <c r="R102" s="62"/>
      <c r="S102" s="63"/>
      <c r="T102" s="63"/>
      <c r="U102" s="63"/>
      <c r="V102" s="63"/>
      <c r="W102" s="64"/>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18" customHeight="1">
      <c r="A103" s="370"/>
      <c r="B103" s="371"/>
      <c r="C103" s="374"/>
      <c r="D103" s="375"/>
      <c r="E103" s="375"/>
      <c r="F103" s="375"/>
      <c r="G103" s="375"/>
      <c r="H103" s="375"/>
      <c r="I103" s="375"/>
      <c r="J103" s="375"/>
      <c r="K103" s="376"/>
      <c r="L103" s="62"/>
      <c r="M103" s="63"/>
      <c r="N103" s="63"/>
      <c r="O103" s="63"/>
      <c r="P103" s="63"/>
      <c r="Q103" s="64"/>
      <c r="R103" s="62"/>
      <c r="S103" s="63"/>
      <c r="T103" s="63"/>
      <c r="U103" s="63"/>
      <c r="V103" s="63"/>
      <c r="W103" s="64"/>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18" customHeight="1" thickBot="1">
      <c r="A104" s="372"/>
      <c r="B104" s="373"/>
      <c r="C104" s="362" t="s">
        <v>22</v>
      </c>
      <c r="D104" s="363"/>
      <c r="E104" s="363"/>
      <c r="F104" s="363"/>
      <c r="G104" s="363"/>
      <c r="H104" s="363"/>
      <c r="I104" s="363"/>
      <c r="J104" s="363"/>
      <c r="K104" s="364"/>
      <c r="L104" s="365">
        <f>SUM(L98:Q103)</f>
        <v>0</v>
      </c>
      <c r="M104" s="366"/>
      <c r="N104" s="366"/>
      <c r="O104" s="366"/>
      <c r="P104" s="366"/>
      <c r="Q104" s="367"/>
      <c r="R104" s="365">
        <f>SUM(R98:W103)</f>
        <v>0</v>
      </c>
      <c r="S104" s="366"/>
      <c r="T104" s="366"/>
      <c r="U104" s="366"/>
      <c r="V104" s="366"/>
      <c r="W104" s="367"/>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13.5">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37" t="s">
        <v>38</v>
      </c>
      <c r="AH107" s="604"/>
      <c r="AI107" s="604"/>
      <c r="AJ107" s="604"/>
      <c r="AK107" s="604"/>
      <c r="AL107" s="604"/>
      <c r="AM107" s="604"/>
      <c r="AN107" s="604"/>
      <c r="AO107" s="604"/>
      <c r="AP107" s="604"/>
      <c r="AQ107" s="604"/>
      <c r="AR107" s="604"/>
      <c r="AS107" s="604"/>
      <c r="AT107" s="604"/>
      <c r="AU107" s="604"/>
      <c r="AV107" s="604"/>
      <c r="AW107" s="604"/>
      <c r="AX107" s="638"/>
    </row>
    <row r="108" spans="1:50" ht="165" customHeight="1">
      <c r="A108" s="298" t="s">
        <v>312</v>
      </c>
      <c r="B108" s="299"/>
      <c r="C108" s="537" t="s">
        <v>313</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12" t="s">
        <v>378</v>
      </c>
      <c r="AE108" s="613"/>
      <c r="AF108" s="613"/>
      <c r="AG108" s="609" t="s">
        <v>448</v>
      </c>
      <c r="AH108" s="610"/>
      <c r="AI108" s="610"/>
      <c r="AJ108" s="610"/>
      <c r="AK108" s="610"/>
      <c r="AL108" s="610"/>
      <c r="AM108" s="610"/>
      <c r="AN108" s="610"/>
      <c r="AO108" s="610"/>
      <c r="AP108" s="610"/>
      <c r="AQ108" s="610"/>
      <c r="AR108" s="610"/>
      <c r="AS108" s="610"/>
      <c r="AT108" s="610"/>
      <c r="AU108" s="610"/>
      <c r="AV108" s="610"/>
      <c r="AW108" s="610"/>
      <c r="AX108" s="611"/>
    </row>
    <row r="109" spans="1:50" ht="60" customHeight="1">
      <c r="A109" s="300"/>
      <c r="B109" s="301"/>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4" t="s">
        <v>378</v>
      </c>
      <c r="AE109" s="445"/>
      <c r="AF109" s="445"/>
      <c r="AG109" s="536" t="s">
        <v>426</v>
      </c>
      <c r="AH109" s="296"/>
      <c r="AI109" s="296"/>
      <c r="AJ109" s="296"/>
      <c r="AK109" s="296"/>
      <c r="AL109" s="296"/>
      <c r="AM109" s="296"/>
      <c r="AN109" s="296"/>
      <c r="AO109" s="296"/>
      <c r="AP109" s="296"/>
      <c r="AQ109" s="296"/>
      <c r="AR109" s="296"/>
      <c r="AS109" s="296"/>
      <c r="AT109" s="296"/>
      <c r="AU109" s="296"/>
      <c r="AV109" s="296"/>
      <c r="AW109" s="296"/>
      <c r="AX109" s="297"/>
    </row>
    <row r="110" spans="1:50" ht="60" customHeight="1">
      <c r="A110" s="302"/>
      <c r="B110" s="303"/>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93" t="s">
        <v>378</v>
      </c>
      <c r="AE110" s="594"/>
      <c r="AF110" s="594"/>
      <c r="AG110" s="534" t="s">
        <v>424</v>
      </c>
      <c r="AH110" s="189"/>
      <c r="AI110" s="189"/>
      <c r="AJ110" s="189"/>
      <c r="AK110" s="189"/>
      <c r="AL110" s="189"/>
      <c r="AM110" s="189"/>
      <c r="AN110" s="189"/>
      <c r="AO110" s="189"/>
      <c r="AP110" s="189"/>
      <c r="AQ110" s="189"/>
      <c r="AR110" s="189"/>
      <c r="AS110" s="189"/>
      <c r="AT110" s="189"/>
      <c r="AU110" s="189"/>
      <c r="AV110" s="189"/>
      <c r="AW110" s="189"/>
      <c r="AX110" s="535"/>
    </row>
    <row r="111" spans="1:50" ht="42.75" customHeight="1">
      <c r="A111" s="557" t="s">
        <v>46</v>
      </c>
      <c r="B111" s="595"/>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378</v>
      </c>
      <c r="AE111" s="440"/>
      <c r="AF111" s="440"/>
      <c r="AG111" s="292" t="s">
        <v>435</v>
      </c>
      <c r="AH111" s="293"/>
      <c r="AI111" s="293"/>
      <c r="AJ111" s="293"/>
      <c r="AK111" s="293"/>
      <c r="AL111" s="293"/>
      <c r="AM111" s="293"/>
      <c r="AN111" s="293"/>
      <c r="AO111" s="293"/>
      <c r="AP111" s="293"/>
      <c r="AQ111" s="293"/>
      <c r="AR111" s="293"/>
      <c r="AS111" s="293"/>
      <c r="AT111" s="293"/>
      <c r="AU111" s="293"/>
      <c r="AV111" s="293"/>
      <c r="AW111" s="293"/>
      <c r="AX111" s="294"/>
    </row>
    <row r="112" spans="1:50" ht="13.5">
      <c r="A112" s="596"/>
      <c r="B112" s="597"/>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4" t="s">
        <v>394</v>
      </c>
      <c r="AE112" s="445"/>
      <c r="AF112" s="445"/>
      <c r="AG112" s="295"/>
      <c r="AH112" s="296"/>
      <c r="AI112" s="296"/>
      <c r="AJ112" s="296"/>
      <c r="AK112" s="296"/>
      <c r="AL112" s="296"/>
      <c r="AM112" s="296"/>
      <c r="AN112" s="296"/>
      <c r="AO112" s="296"/>
      <c r="AP112" s="296"/>
      <c r="AQ112" s="296"/>
      <c r="AR112" s="296"/>
      <c r="AS112" s="296"/>
      <c r="AT112" s="296"/>
      <c r="AU112" s="296"/>
      <c r="AV112" s="296"/>
      <c r="AW112" s="296"/>
      <c r="AX112" s="297"/>
    </row>
    <row r="113" spans="1:50" ht="30" customHeight="1">
      <c r="A113" s="596"/>
      <c r="B113" s="597"/>
      <c r="C113" s="508"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4" t="s">
        <v>378</v>
      </c>
      <c r="AE113" s="445"/>
      <c r="AF113" s="445"/>
      <c r="AG113" s="536" t="s">
        <v>436</v>
      </c>
      <c r="AH113" s="296"/>
      <c r="AI113" s="296"/>
      <c r="AJ113" s="296"/>
      <c r="AK113" s="296"/>
      <c r="AL113" s="296"/>
      <c r="AM113" s="296"/>
      <c r="AN113" s="296"/>
      <c r="AO113" s="296"/>
      <c r="AP113" s="296"/>
      <c r="AQ113" s="296"/>
      <c r="AR113" s="296"/>
      <c r="AS113" s="296"/>
      <c r="AT113" s="296"/>
      <c r="AU113" s="296"/>
      <c r="AV113" s="296"/>
      <c r="AW113" s="296"/>
      <c r="AX113" s="297"/>
    </row>
    <row r="114" spans="1:50" ht="13.5">
      <c r="A114" s="596"/>
      <c r="B114" s="597"/>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4" t="s">
        <v>394</v>
      </c>
      <c r="AE114" s="445"/>
      <c r="AF114" s="445"/>
      <c r="AG114" s="295"/>
      <c r="AH114" s="296"/>
      <c r="AI114" s="296"/>
      <c r="AJ114" s="296"/>
      <c r="AK114" s="296"/>
      <c r="AL114" s="296"/>
      <c r="AM114" s="296"/>
      <c r="AN114" s="296"/>
      <c r="AO114" s="296"/>
      <c r="AP114" s="296"/>
      <c r="AQ114" s="296"/>
      <c r="AR114" s="296"/>
      <c r="AS114" s="296"/>
      <c r="AT114" s="296"/>
      <c r="AU114" s="296"/>
      <c r="AV114" s="296"/>
      <c r="AW114" s="296"/>
      <c r="AX114" s="297"/>
    </row>
    <row r="115" spans="1:50" ht="47.25" customHeight="1">
      <c r="A115" s="596"/>
      <c r="B115" s="597"/>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4"/>
      <c r="AD115" s="444" t="s">
        <v>378</v>
      </c>
      <c r="AE115" s="445"/>
      <c r="AF115" s="445"/>
      <c r="AG115" s="536" t="s">
        <v>452</v>
      </c>
      <c r="AH115" s="296"/>
      <c r="AI115" s="296"/>
      <c r="AJ115" s="296"/>
      <c r="AK115" s="296"/>
      <c r="AL115" s="296"/>
      <c r="AM115" s="296"/>
      <c r="AN115" s="296"/>
      <c r="AO115" s="296"/>
      <c r="AP115" s="296"/>
      <c r="AQ115" s="296"/>
      <c r="AR115" s="296"/>
      <c r="AS115" s="296"/>
      <c r="AT115" s="296"/>
      <c r="AU115" s="296"/>
      <c r="AV115" s="296"/>
      <c r="AW115" s="296"/>
      <c r="AX115" s="297"/>
    </row>
    <row r="116" spans="1:64" ht="13.5">
      <c r="A116" s="596"/>
      <c r="B116" s="597"/>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4"/>
      <c r="AD116" s="641" t="s">
        <v>394</v>
      </c>
      <c r="AE116" s="642"/>
      <c r="AF116" s="642"/>
      <c r="AG116" s="358"/>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2" ht="45.75" customHeight="1">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593" t="s">
        <v>378</v>
      </c>
      <c r="AE117" s="594"/>
      <c r="AF117" s="603"/>
      <c r="AG117" s="607" t="s">
        <v>395</v>
      </c>
      <c r="AH117" s="437"/>
      <c r="AI117" s="437"/>
      <c r="AJ117" s="437"/>
      <c r="AK117" s="437"/>
      <c r="AL117" s="437"/>
      <c r="AM117" s="437"/>
      <c r="AN117" s="437"/>
      <c r="AO117" s="437"/>
      <c r="AP117" s="437"/>
      <c r="AQ117" s="437"/>
      <c r="AR117" s="437"/>
      <c r="AS117" s="437"/>
      <c r="AT117" s="437"/>
      <c r="AU117" s="437"/>
      <c r="AV117" s="437"/>
      <c r="AW117" s="437"/>
      <c r="AX117" s="608"/>
      <c r="BG117" s="10"/>
      <c r="BH117" s="10"/>
      <c r="BI117" s="10"/>
      <c r="BJ117" s="10"/>
    </row>
    <row r="118" spans="1:50" ht="73.5" customHeight="1">
      <c r="A118" s="557" t="s">
        <v>47</v>
      </c>
      <c r="B118" s="595"/>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39" t="s">
        <v>378</v>
      </c>
      <c r="AE118" s="440"/>
      <c r="AF118" s="646"/>
      <c r="AG118" s="292" t="s">
        <v>396</v>
      </c>
      <c r="AH118" s="293"/>
      <c r="AI118" s="293"/>
      <c r="AJ118" s="293"/>
      <c r="AK118" s="293"/>
      <c r="AL118" s="293"/>
      <c r="AM118" s="293"/>
      <c r="AN118" s="293"/>
      <c r="AO118" s="293"/>
      <c r="AP118" s="293"/>
      <c r="AQ118" s="293"/>
      <c r="AR118" s="293"/>
      <c r="AS118" s="293"/>
      <c r="AT118" s="293"/>
      <c r="AU118" s="293"/>
      <c r="AV118" s="293"/>
      <c r="AW118" s="293"/>
      <c r="AX118" s="294"/>
    </row>
    <row r="119" spans="1:50" ht="30" customHeight="1">
      <c r="A119" s="596"/>
      <c r="B119" s="597"/>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4" t="s">
        <v>394</v>
      </c>
      <c r="AE119" s="615"/>
      <c r="AF119" s="615"/>
      <c r="AG119" s="295"/>
      <c r="AH119" s="296"/>
      <c r="AI119" s="296"/>
      <c r="AJ119" s="296"/>
      <c r="AK119" s="296"/>
      <c r="AL119" s="296"/>
      <c r="AM119" s="296"/>
      <c r="AN119" s="296"/>
      <c r="AO119" s="296"/>
      <c r="AP119" s="296"/>
      <c r="AQ119" s="296"/>
      <c r="AR119" s="296"/>
      <c r="AS119" s="296"/>
      <c r="AT119" s="296"/>
      <c r="AU119" s="296"/>
      <c r="AV119" s="296"/>
      <c r="AW119" s="296"/>
      <c r="AX119" s="297"/>
    </row>
    <row r="120" spans="1:50" ht="103.5" customHeight="1">
      <c r="A120" s="596"/>
      <c r="B120" s="597"/>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4" t="s">
        <v>378</v>
      </c>
      <c r="AE120" s="445"/>
      <c r="AF120" s="445"/>
      <c r="AG120" s="536" t="s">
        <v>425</v>
      </c>
      <c r="AH120" s="296"/>
      <c r="AI120" s="296"/>
      <c r="AJ120" s="296"/>
      <c r="AK120" s="296"/>
      <c r="AL120" s="296"/>
      <c r="AM120" s="296"/>
      <c r="AN120" s="296"/>
      <c r="AO120" s="296"/>
      <c r="AP120" s="296"/>
      <c r="AQ120" s="296"/>
      <c r="AR120" s="296"/>
      <c r="AS120" s="296"/>
      <c r="AT120" s="296"/>
      <c r="AU120" s="296"/>
      <c r="AV120" s="296"/>
      <c r="AW120" s="296"/>
      <c r="AX120" s="297"/>
    </row>
    <row r="121" spans="1:50" ht="13.5">
      <c r="A121" s="598"/>
      <c r="B121" s="599"/>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4" t="s">
        <v>394</v>
      </c>
      <c r="AE121" s="445"/>
      <c r="AF121" s="445"/>
      <c r="AG121" s="589"/>
      <c r="AH121" s="189"/>
      <c r="AI121" s="189"/>
      <c r="AJ121" s="189"/>
      <c r="AK121" s="189"/>
      <c r="AL121" s="189"/>
      <c r="AM121" s="189"/>
      <c r="AN121" s="189"/>
      <c r="AO121" s="189"/>
      <c r="AP121" s="189"/>
      <c r="AQ121" s="189"/>
      <c r="AR121" s="189"/>
      <c r="AS121" s="189"/>
      <c r="AT121" s="189"/>
      <c r="AU121" s="189"/>
      <c r="AV121" s="189"/>
      <c r="AW121" s="189"/>
      <c r="AX121" s="535"/>
    </row>
    <row r="122" spans="1:50" ht="26.25" customHeight="1">
      <c r="A122" s="631" t="s">
        <v>80</v>
      </c>
      <c r="B122" s="632"/>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2"/>
      <c r="AD122" s="439" t="s">
        <v>394</v>
      </c>
      <c r="AE122" s="440"/>
      <c r="AF122" s="440"/>
      <c r="AG122" s="585"/>
      <c r="AH122" s="187"/>
      <c r="AI122" s="187"/>
      <c r="AJ122" s="187"/>
      <c r="AK122" s="187"/>
      <c r="AL122" s="187"/>
      <c r="AM122" s="187"/>
      <c r="AN122" s="187"/>
      <c r="AO122" s="187"/>
      <c r="AP122" s="187"/>
      <c r="AQ122" s="187"/>
      <c r="AR122" s="187"/>
      <c r="AS122" s="187"/>
      <c r="AT122" s="187"/>
      <c r="AU122" s="187"/>
      <c r="AV122" s="187"/>
      <c r="AW122" s="187"/>
      <c r="AX122" s="586"/>
    </row>
    <row r="123" spans="1:50" ht="13.5">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7"/>
      <c r="AH123" s="268"/>
      <c r="AI123" s="268"/>
      <c r="AJ123" s="268"/>
      <c r="AK123" s="268"/>
      <c r="AL123" s="268"/>
      <c r="AM123" s="268"/>
      <c r="AN123" s="268"/>
      <c r="AO123" s="268"/>
      <c r="AP123" s="268"/>
      <c r="AQ123" s="268"/>
      <c r="AR123" s="268"/>
      <c r="AS123" s="268"/>
      <c r="AT123" s="268"/>
      <c r="AU123" s="268"/>
      <c r="AV123" s="268"/>
      <c r="AW123" s="268"/>
      <c r="AX123" s="588"/>
    </row>
    <row r="124" spans="1:50" ht="13.5">
      <c r="A124" s="633"/>
      <c r="B124" s="634"/>
      <c r="C124" s="647"/>
      <c r="D124" s="648"/>
      <c r="E124" s="648"/>
      <c r="F124" s="648"/>
      <c r="G124" s="648"/>
      <c r="H124" s="648"/>
      <c r="I124" s="648"/>
      <c r="J124" s="648"/>
      <c r="K124" s="648"/>
      <c r="L124" s="648"/>
      <c r="M124" s="648"/>
      <c r="N124" s="648"/>
      <c r="O124" s="649"/>
      <c r="P124" s="656"/>
      <c r="Q124" s="656"/>
      <c r="R124" s="656"/>
      <c r="S124" s="657"/>
      <c r="T124" s="639"/>
      <c r="U124" s="296"/>
      <c r="V124" s="296"/>
      <c r="W124" s="296"/>
      <c r="X124" s="296"/>
      <c r="Y124" s="296"/>
      <c r="Z124" s="296"/>
      <c r="AA124" s="296"/>
      <c r="AB124" s="296"/>
      <c r="AC124" s="296"/>
      <c r="AD124" s="296"/>
      <c r="AE124" s="296"/>
      <c r="AF124" s="640"/>
      <c r="AG124" s="587"/>
      <c r="AH124" s="268"/>
      <c r="AI124" s="268"/>
      <c r="AJ124" s="268"/>
      <c r="AK124" s="268"/>
      <c r="AL124" s="268"/>
      <c r="AM124" s="268"/>
      <c r="AN124" s="268"/>
      <c r="AO124" s="268"/>
      <c r="AP124" s="268"/>
      <c r="AQ124" s="268"/>
      <c r="AR124" s="268"/>
      <c r="AS124" s="268"/>
      <c r="AT124" s="268"/>
      <c r="AU124" s="268"/>
      <c r="AV124" s="268"/>
      <c r="AW124" s="268"/>
      <c r="AX124" s="588"/>
    </row>
    <row r="125" spans="1:50" ht="13.5">
      <c r="A125" s="635"/>
      <c r="B125" s="636"/>
      <c r="C125" s="650"/>
      <c r="D125" s="651"/>
      <c r="E125" s="651"/>
      <c r="F125" s="651"/>
      <c r="G125" s="651"/>
      <c r="H125" s="651"/>
      <c r="I125" s="651"/>
      <c r="J125" s="651"/>
      <c r="K125" s="651"/>
      <c r="L125" s="651"/>
      <c r="M125" s="651"/>
      <c r="N125" s="651"/>
      <c r="O125" s="652"/>
      <c r="P125" s="658"/>
      <c r="Q125" s="658"/>
      <c r="R125" s="658"/>
      <c r="S125" s="659"/>
      <c r="T125" s="436"/>
      <c r="U125" s="437"/>
      <c r="V125" s="437"/>
      <c r="W125" s="437"/>
      <c r="X125" s="437"/>
      <c r="Y125" s="437"/>
      <c r="Z125" s="437"/>
      <c r="AA125" s="437"/>
      <c r="AB125" s="437"/>
      <c r="AC125" s="437"/>
      <c r="AD125" s="437"/>
      <c r="AE125" s="437"/>
      <c r="AF125" s="438"/>
      <c r="AG125" s="589"/>
      <c r="AH125" s="189"/>
      <c r="AI125" s="189"/>
      <c r="AJ125" s="189"/>
      <c r="AK125" s="189"/>
      <c r="AL125" s="189"/>
      <c r="AM125" s="189"/>
      <c r="AN125" s="189"/>
      <c r="AO125" s="189"/>
      <c r="AP125" s="189"/>
      <c r="AQ125" s="189"/>
      <c r="AR125" s="189"/>
      <c r="AS125" s="189"/>
      <c r="AT125" s="189"/>
      <c r="AU125" s="189"/>
      <c r="AV125" s="189"/>
      <c r="AW125" s="189"/>
      <c r="AX125" s="535"/>
    </row>
    <row r="126" spans="1:50" ht="147" customHeight="1">
      <c r="A126" s="557" t="s">
        <v>58</v>
      </c>
      <c r="B126" s="558"/>
      <c r="C126" s="386" t="s">
        <v>64</v>
      </c>
      <c r="D126" s="581"/>
      <c r="E126" s="581"/>
      <c r="F126" s="582"/>
      <c r="G126" s="551" t="s">
        <v>451</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32.25" customHeight="1" thickBot="1">
      <c r="A127" s="559"/>
      <c r="B127" s="560"/>
      <c r="C127" s="353" t="s">
        <v>68</v>
      </c>
      <c r="D127" s="354"/>
      <c r="E127" s="354"/>
      <c r="F127" s="355"/>
      <c r="G127" s="356" t="s">
        <v>397</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50" ht="14.2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19.5" customHeight="1" thickBot="1">
      <c r="A129" s="580"/>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14.25">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19.5" customHeight="1" thickBot="1">
      <c r="A131" s="554"/>
      <c r="B131" s="555"/>
      <c r="C131" s="555"/>
      <c r="D131" s="555"/>
      <c r="E131" s="556"/>
      <c r="F131" s="574"/>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14.25">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19.5" customHeight="1" thickBot="1">
      <c r="A133" s="433"/>
      <c r="B133" s="434"/>
      <c r="C133" s="434"/>
      <c r="D133" s="434"/>
      <c r="E133" s="435"/>
      <c r="F133" s="577"/>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14.2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19.5" customHeight="1" thickBot="1">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4.25">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3.5">
      <c r="A137" s="406" t="s">
        <v>224</v>
      </c>
      <c r="B137" s="407"/>
      <c r="C137" s="407"/>
      <c r="D137" s="407"/>
      <c r="E137" s="407"/>
      <c r="F137" s="407"/>
      <c r="G137" s="420" t="s">
        <v>430</v>
      </c>
      <c r="H137" s="421"/>
      <c r="I137" s="421"/>
      <c r="J137" s="421"/>
      <c r="K137" s="421"/>
      <c r="L137" s="421"/>
      <c r="M137" s="421"/>
      <c r="N137" s="421"/>
      <c r="O137" s="421"/>
      <c r="P137" s="422"/>
      <c r="Q137" s="407" t="s">
        <v>225</v>
      </c>
      <c r="R137" s="407"/>
      <c r="S137" s="407"/>
      <c r="T137" s="407"/>
      <c r="U137" s="407"/>
      <c r="V137" s="407"/>
      <c r="W137" s="420" t="s">
        <v>430</v>
      </c>
      <c r="X137" s="421"/>
      <c r="Y137" s="421"/>
      <c r="Z137" s="421"/>
      <c r="AA137" s="421"/>
      <c r="AB137" s="421"/>
      <c r="AC137" s="421"/>
      <c r="AD137" s="421"/>
      <c r="AE137" s="421"/>
      <c r="AF137" s="422"/>
      <c r="AG137" s="407" t="s">
        <v>226</v>
      </c>
      <c r="AH137" s="407"/>
      <c r="AI137" s="407"/>
      <c r="AJ137" s="407"/>
      <c r="AK137" s="407"/>
      <c r="AL137" s="407"/>
      <c r="AM137" s="403" t="s">
        <v>430</v>
      </c>
      <c r="AN137" s="404"/>
      <c r="AO137" s="404"/>
      <c r="AP137" s="404"/>
      <c r="AQ137" s="404"/>
      <c r="AR137" s="404"/>
      <c r="AS137" s="404"/>
      <c r="AT137" s="404"/>
      <c r="AU137" s="404"/>
      <c r="AV137" s="405"/>
      <c r="AW137" s="12"/>
      <c r="AX137" s="13"/>
    </row>
    <row r="138" spans="1:50" ht="14.25" thickBot="1">
      <c r="A138" s="408" t="s">
        <v>227</v>
      </c>
      <c r="B138" s="409"/>
      <c r="C138" s="409"/>
      <c r="D138" s="409"/>
      <c r="E138" s="409"/>
      <c r="F138" s="409"/>
      <c r="G138" s="423" t="s">
        <v>437</v>
      </c>
      <c r="H138" s="424"/>
      <c r="I138" s="424"/>
      <c r="J138" s="424"/>
      <c r="K138" s="424"/>
      <c r="L138" s="424"/>
      <c r="M138" s="424"/>
      <c r="N138" s="424"/>
      <c r="O138" s="424"/>
      <c r="P138" s="425"/>
      <c r="Q138" s="409" t="s">
        <v>228</v>
      </c>
      <c r="R138" s="409"/>
      <c r="S138" s="409"/>
      <c r="T138" s="409"/>
      <c r="U138" s="409"/>
      <c r="V138" s="409"/>
      <c r="W138" s="423" t="s">
        <v>455</v>
      </c>
      <c r="X138" s="424"/>
      <c r="Y138" s="424"/>
      <c r="Z138" s="424"/>
      <c r="AA138" s="424"/>
      <c r="AB138" s="424"/>
      <c r="AC138" s="424"/>
      <c r="AD138" s="424"/>
      <c r="AE138" s="424"/>
      <c r="AF138" s="425"/>
      <c r="AG138" s="583"/>
      <c r="AH138" s="584"/>
      <c r="AI138" s="584"/>
      <c r="AJ138" s="584"/>
      <c r="AK138" s="584"/>
      <c r="AL138" s="584"/>
      <c r="AM138" s="619"/>
      <c r="AN138" s="620"/>
      <c r="AO138" s="620"/>
      <c r="AP138" s="620"/>
      <c r="AQ138" s="620"/>
      <c r="AR138" s="620"/>
      <c r="AS138" s="620"/>
      <c r="AT138" s="620"/>
      <c r="AU138" s="620"/>
      <c r="AV138" s="621"/>
      <c r="AW138" s="28"/>
      <c r="AX138" s="29"/>
    </row>
    <row r="139" spans="1:50" ht="23.25" customHeight="1">
      <c r="A139" s="565" t="s">
        <v>28</v>
      </c>
      <c r="B139" s="566"/>
      <c r="C139" s="566"/>
      <c r="D139" s="566"/>
      <c r="E139" s="566"/>
      <c r="F139" s="56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6"/>
      <c r="B140" s="467"/>
      <c r="C140" s="467"/>
      <c r="D140" s="467"/>
      <c r="E140" s="467"/>
      <c r="F140" s="46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6"/>
      <c r="B141" s="467"/>
      <c r="C141" s="467"/>
      <c r="D141" s="467"/>
      <c r="E141" s="467"/>
      <c r="F141" s="46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6"/>
      <c r="B142" s="467"/>
      <c r="C142" s="467"/>
      <c r="D142" s="467"/>
      <c r="E142" s="467"/>
      <c r="F142" s="46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6"/>
      <c r="B143" s="467"/>
      <c r="C143" s="467"/>
      <c r="D143" s="467"/>
      <c r="E143" s="467"/>
      <c r="F143" s="46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6"/>
      <c r="B144" s="467"/>
      <c r="C144" s="467"/>
      <c r="D144" s="467"/>
      <c r="E144" s="467"/>
      <c r="F144" s="46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6"/>
      <c r="B145" s="467"/>
      <c r="C145" s="467"/>
      <c r="D145" s="467"/>
      <c r="E145" s="467"/>
      <c r="F145" s="46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66"/>
      <c r="B146" s="467"/>
      <c r="C146" s="467"/>
      <c r="D146" s="467"/>
      <c r="E146" s="467"/>
      <c r="F146" s="46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6"/>
      <c r="B147" s="467"/>
      <c r="C147" s="467"/>
      <c r="D147" s="467"/>
      <c r="E147" s="467"/>
      <c r="F147" s="46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6"/>
      <c r="B148" s="467"/>
      <c r="C148" s="467"/>
      <c r="D148" s="467"/>
      <c r="E148" s="467"/>
      <c r="F148" s="46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6"/>
      <c r="B149" s="467"/>
      <c r="C149" s="467"/>
      <c r="D149" s="467"/>
      <c r="E149" s="467"/>
      <c r="F149" s="46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6"/>
      <c r="B150" s="467"/>
      <c r="C150" s="467"/>
      <c r="D150" s="467"/>
      <c r="E150" s="467"/>
      <c r="F150" s="46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6"/>
      <c r="B151" s="467"/>
      <c r="C151" s="467"/>
      <c r="D151" s="467"/>
      <c r="E151" s="467"/>
      <c r="F151" s="46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6"/>
      <c r="B152" s="467"/>
      <c r="C152" s="467"/>
      <c r="D152" s="467"/>
      <c r="E152" s="467"/>
      <c r="F152" s="46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6"/>
      <c r="B153" s="467"/>
      <c r="C153" s="467"/>
      <c r="D153" s="467"/>
      <c r="E153" s="467"/>
      <c r="F153" s="46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6"/>
      <c r="B154" s="467"/>
      <c r="C154" s="467"/>
      <c r="D154" s="467"/>
      <c r="E154" s="467"/>
      <c r="F154" s="46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6"/>
      <c r="B155" s="467"/>
      <c r="C155" s="467"/>
      <c r="D155" s="467"/>
      <c r="E155" s="467"/>
      <c r="F155" s="46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6"/>
      <c r="B156" s="467"/>
      <c r="C156" s="467"/>
      <c r="D156" s="467"/>
      <c r="E156" s="467"/>
      <c r="F156" s="46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6"/>
      <c r="B157" s="467"/>
      <c r="C157" s="467"/>
      <c r="D157" s="467"/>
      <c r="E157" s="467"/>
      <c r="F157" s="46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6"/>
      <c r="B158" s="467"/>
      <c r="C158" s="467"/>
      <c r="D158" s="467"/>
      <c r="E158" s="467"/>
      <c r="F158" s="46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6"/>
      <c r="B159" s="467"/>
      <c r="C159" s="467"/>
      <c r="D159" s="467"/>
      <c r="E159" s="467"/>
      <c r="F159" s="46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6"/>
      <c r="B160" s="467"/>
      <c r="C160" s="467"/>
      <c r="D160" s="467"/>
      <c r="E160" s="467"/>
      <c r="F160" s="46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6"/>
      <c r="B161" s="467"/>
      <c r="C161" s="467"/>
      <c r="D161" s="467"/>
      <c r="E161" s="467"/>
      <c r="F161" s="46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6"/>
      <c r="B162" s="467"/>
      <c r="C162" s="467"/>
      <c r="D162" s="467"/>
      <c r="E162" s="467"/>
      <c r="F162" s="46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66"/>
      <c r="B163" s="467"/>
      <c r="C163" s="467"/>
      <c r="D163" s="467"/>
      <c r="E163" s="467"/>
      <c r="F163" s="46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66"/>
      <c r="B164" s="467"/>
      <c r="C164" s="467"/>
      <c r="D164" s="467"/>
      <c r="E164" s="467"/>
      <c r="F164" s="46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66"/>
      <c r="B165" s="467"/>
      <c r="C165" s="467"/>
      <c r="D165" s="467"/>
      <c r="E165" s="467"/>
      <c r="F165" s="46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66"/>
      <c r="B166" s="467"/>
      <c r="C166" s="467"/>
      <c r="D166" s="467"/>
      <c r="E166" s="467"/>
      <c r="F166" s="46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66"/>
      <c r="B167" s="467"/>
      <c r="C167" s="467"/>
      <c r="D167" s="467"/>
      <c r="E167" s="467"/>
      <c r="F167" s="46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6"/>
      <c r="B168" s="467"/>
      <c r="C168" s="467"/>
      <c r="D168" s="467"/>
      <c r="E168" s="467"/>
      <c r="F168" s="46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66"/>
      <c r="B169" s="467"/>
      <c r="C169" s="467"/>
      <c r="D169" s="467"/>
      <c r="E169" s="467"/>
      <c r="F169" s="46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66"/>
      <c r="B170" s="467"/>
      <c r="C170" s="467"/>
      <c r="D170" s="467"/>
      <c r="E170" s="467"/>
      <c r="F170" s="46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66"/>
      <c r="B171" s="467"/>
      <c r="C171" s="467"/>
      <c r="D171" s="467"/>
      <c r="E171" s="467"/>
      <c r="F171" s="46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6"/>
      <c r="B172" s="467"/>
      <c r="C172" s="467"/>
      <c r="D172" s="467"/>
      <c r="E172" s="467"/>
      <c r="F172" s="46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6"/>
      <c r="B173" s="467"/>
      <c r="C173" s="467"/>
      <c r="D173" s="467"/>
      <c r="E173" s="467"/>
      <c r="F173" s="46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6"/>
      <c r="B174" s="467"/>
      <c r="C174" s="467"/>
      <c r="D174" s="467"/>
      <c r="E174" s="467"/>
      <c r="F174" s="46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66"/>
      <c r="B175" s="467"/>
      <c r="C175" s="467"/>
      <c r="D175" s="467"/>
      <c r="E175" s="467"/>
      <c r="F175" s="46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66"/>
      <c r="B176" s="467"/>
      <c r="C176" s="467"/>
      <c r="D176" s="467"/>
      <c r="E176" s="467"/>
      <c r="F176" s="46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8"/>
      <c r="B177" s="569"/>
      <c r="C177" s="569"/>
      <c r="D177" s="569"/>
      <c r="E177" s="569"/>
      <c r="F177" s="57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3" t="s">
        <v>34</v>
      </c>
      <c r="B178" s="544"/>
      <c r="C178" s="544"/>
      <c r="D178" s="544"/>
      <c r="E178" s="544"/>
      <c r="F178" s="545"/>
      <c r="G178" s="383" t="s">
        <v>438</v>
      </c>
      <c r="H178" s="384"/>
      <c r="I178" s="384"/>
      <c r="J178" s="384"/>
      <c r="K178" s="384"/>
      <c r="L178" s="384"/>
      <c r="M178" s="384"/>
      <c r="N178" s="384"/>
      <c r="O178" s="384"/>
      <c r="P178" s="384"/>
      <c r="Q178" s="384"/>
      <c r="R178" s="384"/>
      <c r="S178" s="384"/>
      <c r="T178" s="384"/>
      <c r="U178" s="384"/>
      <c r="V178" s="384"/>
      <c r="W178" s="384"/>
      <c r="X178" s="384"/>
      <c r="Y178" s="384"/>
      <c r="Z178" s="384"/>
      <c r="AA178" s="384"/>
      <c r="AB178" s="402"/>
      <c r="AC178" s="383" t="s">
        <v>398</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5"/>
    </row>
    <row r="179" spans="1:50" ht="24.75" customHeight="1">
      <c r="A179" s="118"/>
      <c r="B179" s="546"/>
      <c r="C179" s="546"/>
      <c r="D179" s="546"/>
      <c r="E179" s="546"/>
      <c r="F179" s="547"/>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customHeight="1">
      <c r="A180" s="118"/>
      <c r="B180" s="546"/>
      <c r="C180" s="546"/>
      <c r="D180" s="546"/>
      <c r="E180" s="546"/>
      <c r="F180" s="547"/>
      <c r="G180" s="88" t="s">
        <v>399</v>
      </c>
      <c r="H180" s="89"/>
      <c r="I180" s="89"/>
      <c r="J180" s="89"/>
      <c r="K180" s="90"/>
      <c r="L180" s="540" t="s">
        <v>400</v>
      </c>
      <c r="M180" s="541"/>
      <c r="N180" s="541"/>
      <c r="O180" s="541"/>
      <c r="P180" s="541"/>
      <c r="Q180" s="541"/>
      <c r="R180" s="541"/>
      <c r="S180" s="541"/>
      <c r="T180" s="541"/>
      <c r="U180" s="541"/>
      <c r="V180" s="541"/>
      <c r="W180" s="541"/>
      <c r="X180" s="542"/>
      <c r="Y180" s="94">
        <v>637</v>
      </c>
      <c r="Z180" s="95"/>
      <c r="AA180" s="95"/>
      <c r="AB180" s="96"/>
      <c r="AC180" s="561" t="s">
        <v>401</v>
      </c>
      <c r="AD180" s="397"/>
      <c r="AE180" s="397"/>
      <c r="AF180" s="397"/>
      <c r="AG180" s="398"/>
      <c r="AH180" s="91" t="s">
        <v>402</v>
      </c>
      <c r="AI180" s="397"/>
      <c r="AJ180" s="397"/>
      <c r="AK180" s="397"/>
      <c r="AL180" s="397"/>
      <c r="AM180" s="397"/>
      <c r="AN180" s="397"/>
      <c r="AO180" s="397"/>
      <c r="AP180" s="397"/>
      <c r="AQ180" s="397"/>
      <c r="AR180" s="397"/>
      <c r="AS180" s="397"/>
      <c r="AT180" s="398"/>
      <c r="AU180" s="94">
        <v>358</v>
      </c>
      <c r="AV180" s="95"/>
      <c r="AW180" s="95"/>
      <c r="AX180" s="441"/>
    </row>
    <row r="181" spans="1:50" ht="21.75" customHeight="1">
      <c r="A181" s="118"/>
      <c r="B181" s="546"/>
      <c r="C181" s="546"/>
      <c r="D181" s="546"/>
      <c r="E181" s="546"/>
      <c r="F181" s="547"/>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c r="A182" s="118"/>
      <c r="B182" s="546"/>
      <c r="C182" s="546"/>
      <c r="D182" s="546"/>
      <c r="E182" s="546"/>
      <c r="F182" s="54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c r="A183" s="118"/>
      <c r="B183" s="546"/>
      <c r="C183" s="546"/>
      <c r="D183" s="546"/>
      <c r="E183" s="546"/>
      <c r="F183" s="54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c r="A184" s="118"/>
      <c r="B184" s="546"/>
      <c r="C184" s="546"/>
      <c r="D184" s="546"/>
      <c r="E184" s="546"/>
      <c r="F184" s="54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c r="A185" s="118"/>
      <c r="B185" s="546"/>
      <c r="C185" s="546"/>
      <c r="D185" s="546"/>
      <c r="E185" s="546"/>
      <c r="F185" s="54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c r="A186" s="118"/>
      <c r="B186" s="546"/>
      <c r="C186" s="546"/>
      <c r="D186" s="546"/>
      <c r="E186" s="546"/>
      <c r="F186" s="54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c r="A187" s="118"/>
      <c r="B187" s="546"/>
      <c r="C187" s="546"/>
      <c r="D187" s="546"/>
      <c r="E187" s="546"/>
      <c r="F187" s="54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c r="A188" s="118"/>
      <c r="B188" s="546"/>
      <c r="C188" s="546"/>
      <c r="D188" s="546"/>
      <c r="E188" s="546"/>
      <c r="F188" s="54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c r="A189" s="118"/>
      <c r="B189" s="546"/>
      <c r="C189" s="546"/>
      <c r="D189" s="546"/>
      <c r="E189" s="546"/>
      <c r="F189" s="54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8"/>
      <c r="B190" s="546"/>
      <c r="C190" s="546"/>
      <c r="D190" s="546"/>
      <c r="E190" s="546"/>
      <c r="F190" s="547"/>
      <c r="G190" s="74" t="s">
        <v>22</v>
      </c>
      <c r="H190" s="75"/>
      <c r="I190" s="75"/>
      <c r="J190" s="75"/>
      <c r="K190" s="75"/>
      <c r="L190" s="76"/>
      <c r="M190" s="77"/>
      <c r="N190" s="77"/>
      <c r="O190" s="77"/>
      <c r="P190" s="77"/>
      <c r="Q190" s="77"/>
      <c r="R190" s="77"/>
      <c r="S190" s="77"/>
      <c r="T190" s="77"/>
      <c r="U190" s="77"/>
      <c r="V190" s="77"/>
      <c r="W190" s="77"/>
      <c r="X190" s="78"/>
      <c r="Y190" s="79">
        <f>SUM(Y180:AB189)</f>
        <v>637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358</v>
      </c>
      <c r="AV190" s="80"/>
      <c r="AW190" s="80"/>
      <c r="AX190" s="82"/>
    </row>
    <row r="191" spans="1:50" ht="30" customHeight="1">
      <c r="A191" s="118"/>
      <c r="B191" s="546"/>
      <c r="C191" s="546"/>
      <c r="D191" s="546"/>
      <c r="E191" s="546"/>
      <c r="F191" s="547"/>
      <c r="G191" s="383" t="s">
        <v>439</v>
      </c>
      <c r="H191" s="384"/>
      <c r="I191" s="384"/>
      <c r="J191" s="384"/>
      <c r="K191" s="384"/>
      <c r="L191" s="384"/>
      <c r="M191" s="384"/>
      <c r="N191" s="384"/>
      <c r="O191" s="384"/>
      <c r="P191" s="384"/>
      <c r="Q191" s="384"/>
      <c r="R191" s="384"/>
      <c r="S191" s="384"/>
      <c r="T191" s="384"/>
      <c r="U191" s="384"/>
      <c r="V191" s="384"/>
      <c r="W191" s="384"/>
      <c r="X191" s="384"/>
      <c r="Y191" s="384"/>
      <c r="Z191" s="384"/>
      <c r="AA191" s="384"/>
      <c r="AB191" s="402"/>
      <c r="AC191" s="383" t="s">
        <v>360</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5"/>
    </row>
    <row r="192" spans="1:50" ht="25.5" customHeight="1">
      <c r="A192" s="118"/>
      <c r="B192" s="546"/>
      <c r="C192" s="546"/>
      <c r="D192" s="546"/>
      <c r="E192" s="546"/>
      <c r="F192" s="547"/>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customHeight="1">
      <c r="A193" s="118"/>
      <c r="B193" s="546"/>
      <c r="C193" s="546"/>
      <c r="D193" s="546"/>
      <c r="E193" s="546"/>
      <c r="F193" s="547"/>
      <c r="G193" s="88" t="s">
        <v>403</v>
      </c>
      <c r="H193" s="89"/>
      <c r="I193" s="89"/>
      <c r="J193" s="89"/>
      <c r="K193" s="90"/>
      <c r="L193" s="91" t="s">
        <v>404</v>
      </c>
      <c r="M193" s="92"/>
      <c r="N193" s="92"/>
      <c r="O193" s="92"/>
      <c r="P193" s="92"/>
      <c r="Q193" s="92"/>
      <c r="R193" s="92"/>
      <c r="S193" s="92"/>
      <c r="T193" s="92"/>
      <c r="U193" s="92"/>
      <c r="V193" s="92"/>
      <c r="W193" s="92"/>
      <c r="X193" s="93"/>
      <c r="Y193" s="94">
        <v>4</v>
      </c>
      <c r="Z193" s="95"/>
      <c r="AA193" s="95"/>
      <c r="AB193" s="96"/>
      <c r="AC193" s="394"/>
      <c r="AD193" s="395"/>
      <c r="AE193" s="395"/>
      <c r="AF193" s="395"/>
      <c r="AG193" s="396"/>
      <c r="AH193" s="91"/>
      <c r="AI193" s="397"/>
      <c r="AJ193" s="397"/>
      <c r="AK193" s="397"/>
      <c r="AL193" s="397"/>
      <c r="AM193" s="397"/>
      <c r="AN193" s="397"/>
      <c r="AO193" s="397"/>
      <c r="AP193" s="397"/>
      <c r="AQ193" s="397"/>
      <c r="AR193" s="397"/>
      <c r="AS193" s="397"/>
      <c r="AT193" s="398"/>
      <c r="AU193" s="399"/>
      <c r="AV193" s="400"/>
      <c r="AW193" s="400"/>
      <c r="AX193" s="401"/>
    </row>
    <row r="194" spans="1:50" ht="21.75" customHeight="1">
      <c r="A194" s="118"/>
      <c r="B194" s="546"/>
      <c r="C194" s="546"/>
      <c r="D194" s="546"/>
      <c r="E194" s="546"/>
      <c r="F194" s="547"/>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18"/>
      <c r="B195" s="546"/>
      <c r="C195" s="546"/>
      <c r="D195" s="546"/>
      <c r="E195" s="546"/>
      <c r="F195" s="54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18"/>
      <c r="B196" s="546"/>
      <c r="C196" s="546"/>
      <c r="D196" s="546"/>
      <c r="E196" s="546"/>
      <c r="F196" s="54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18"/>
      <c r="B197" s="546"/>
      <c r="C197" s="546"/>
      <c r="D197" s="546"/>
      <c r="E197" s="546"/>
      <c r="F197" s="54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18"/>
      <c r="B198" s="546"/>
      <c r="C198" s="546"/>
      <c r="D198" s="546"/>
      <c r="E198" s="546"/>
      <c r="F198" s="54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18"/>
      <c r="B199" s="546"/>
      <c r="C199" s="546"/>
      <c r="D199" s="546"/>
      <c r="E199" s="546"/>
      <c r="F199" s="54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18"/>
      <c r="B200" s="546"/>
      <c r="C200" s="546"/>
      <c r="D200" s="546"/>
      <c r="E200" s="546"/>
      <c r="F200" s="54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18"/>
      <c r="B201" s="546"/>
      <c r="C201" s="546"/>
      <c r="D201" s="546"/>
      <c r="E201" s="546"/>
      <c r="F201" s="54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18"/>
      <c r="B202" s="546"/>
      <c r="C202" s="546"/>
      <c r="D202" s="546"/>
      <c r="E202" s="546"/>
      <c r="F202" s="54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8"/>
      <c r="B203" s="546"/>
      <c r="C203" s="546"/>
      <c r="D203" s="546"/>
      <c r="E203" s="546"/>
      <c r="F203" s="547"/>
      <c r="G203" s="74" t="s">
        <v>22</v>
      </c>
      <c r="H203" s="75"/>
      <c r="I203" s="75"/>
      <c r="J203" s="75"/>
      <c r="K203" s="75"/>
      <c r="L203" s="76"/>
      <c r="M203" s="77"/>
      <c r="N203" s="77"/>
      <c r="O203" s="77"/>
      <c r="P203" s="77"/>
      <c r="Q203" s="77"/>
      <c r="R203" s="77"/>
      <c r="S203" s="77"/>
      <c r="T203" s="77"/>
      <c r="U203" s="77"/>
      <c r="V203" s="77"/>
      <c r="W203" s="77"/>
      <c r="X203" s="78"/>
      <c r="Y203" s="79">
        <f>SUM(Y193:AB202)</f>
        <v>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8"/>
      <c r="B204" s="546"/>
      <c r="C204" s="546"/>
      <c r="D204" s="546"/>
      <c r="E204" s="546"/>
      <c r="F204" s="547"/>
      <c r="G204" s="380" t="s">
        <v>440</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3" t="s">
        <v>361</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5"/>
    </row>
    <row r="205" spans="1:50" ht="24.75" customHeight="1">
      <c r="A205" s="118"/>
      <c r="B205" s="546"/>
      <c r="C205" s="546"/>
      <c r="D205" s="546"/>
      <c r="E205" s="546"/>
      <c r="F205" s="547"/>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customHeight="1">
      <c r="A206" s="118"/>
      <c r="B206" s="546"/>
      <c r="C206" s="546"/>
      <c r="D206" s="546"/>
      <c r="E206" s="546"/>
      <c r="F206" s="547"/>
      <c r="G206" s="88" t="s">
        <v>399</v>
      </c>
      <c r="H206" s="89"/>
      <c r="I206" s="89"/>
      <c r="J206" s="89"/>
      <c r="K206" s="90"/>
      <c r="L206" s="91" t="s">
        <v>405</v>
      </c>
      <c r="M206" s="92"/>
      <c r="N206" s="92"/>
      <c r="O206" s="92"/>
      <c r="P206" s="92"/>
      <c r="Q206" s="92"/>
      <c r="R206" s="92"/>
      <c r="S206" s="92"/>
      <c r="T206" s="92"/>
      <c r="U206" s="92"/>
      <c r="V206" s="92"/>
      <c r="W206" s="92"/>
      <c r="X206" s="93"/>
      <c r="Y206" s="94">
        <v>6</v>
      </c>
      <c r="Z206" s="95"/>
      <c r="AA206" s="95"/>
      <c r="AB206" s="96"/>
      <c r="AC206" s="394"/>
      <c r="AD206" s="395"/>
      <c r="AE206" s="395"/>
      <c r="AF206" s="395"/>
      <c r="AG206" s="396"/>
      <c r="AH206" s="91"/>
      <c r="AI206" s="397"/>
      <c r="AJ206" s="397"/>
      <c r="AK206" s="397"/>
      <c r="AL206" s="397"/>
      <c r="AM206" s="397"/>
      <c r="AN206" s="397"/>
      <c r="AO206" s="397"/>
      <c r="AP206" s="397"/>
      <c r="AQ206" s="397"/>
      <c r="AR206" s="397"/>
      <c r="AS206" s="397"/>
      <c r="AT206" s="398"/>
      <c r="AU206" s="399"/>
      <c r="AV206" s="400"/>
      <c r="AW206" s="400"/>
      <c r="AX206" s="401"/>
    </row>
    <row r="207" spans="1:50" ht="21.75" customHeight="1">
      <c r="A207" s="118"/>
      <c r="B207" s="546"/>
      <c r="C207" s="546"/>
      <c r="D207" s="546"/>
      <c r="E207" s="546"/>
      <c r="F207" s="547"/>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18"/>
      <c r="B208" s="546"/>
      <c r="C208" s="546"/>
      <c r="D208" s="546"/>
      <c r="E208" s="546"/>
      <c r="F208" s="54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18"/>
      <c r="B209" s="546"/>
      <c r="C209" s="546"/>
      <c r="D209" s="546"/>
      <c r="E209" s="546"/>
      <c r="F209" s="54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18"/>
      <c r="B210" s="546"/>
      <c r="C210" s="546"/>
      <c r="D210" s="546"/>
      <c r="E210" s="546"/>
      <c r="F210" s="54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18"/>
      <c r="B211" s="546"/>
      <c r="C211" s="546"/>
      <c r="D211" s="546"/>
      <c r="E211" s="546"/>
      <c r="F211" s="54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18"/>
      <c r="B212" s="546"/>
      <c r="C212" s="546"/>
      <c r="D212" s="546"/>
      <c r="E212" s="546"/>
      <c r="F212" s="54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18"/>
      <c r="B213" s="546"/>
      <c r="C213" s="546"/>
      <c r="D213" s="546"/>
      <c r="E213" s="546"/>
      <c r="F213" s="54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18"/>
      <c r="B214" s="546"/>
      <c r="C214" s="546"/>
      <c r="D214" s="546"/>
      <c r="E214" s="546"/>
      <c r="F214" s="54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18"/>
      <c r="B215" s="546"/>
      <c r="C215" s="546"/>
      <c r="D215" s="546"/>
      <c r="E215" s="546"/>
      <c r="F215" s="54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8"/>
      <c r="B216" s="546"/>
      <c r="C216" s="546"/>
      <c r="D216" s="546"/>
      <c r="E216" s="546"/>
      <c r="F216" s="547"/>
      <c r="G216" s="74" t="s">
        <v>22</v>
      </c>
      <c r="H216" s="75"/>
      <c r="I216" s="75"/>
      <c r="J216" s="75"/>
      <c r="K216" s="75"/>
      <c r="L216" s="76"/>
      <c r="M216" s="77"/>
      <c r="N216" s="77"/>
      <c r="O216" s="77"/>
      <c r="P216" s="77"/>
      <c r="Q216" s="77"/>
      <c r="R216" s="77"/>
      <c r="S216" s="77"/>
      <c r="T216" s="77"/>
      <c r="U216" s="77"/>
      <c r="V216" s="77"/>
      <c r="W216" s="77"/>
      <c r="X216" s="78"/>
      <c r="Y216" s="79">
        <f>SUM(Y206:AB215)</f>
        <v>6</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8"/>
      <c r="B217" s="546"/>
      <c r="C217" s="546"/>
      <c r="D217" s="546"/>
      <c r="E217" s="546"/>
      <c r="F217" s="547"/>
      <c r="G217" s="380" t="s">
        <v>406</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3" t="s">
        <v>362</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5"/>
    </row>
    <row r="218" spans="1:50" ht="24.75" customHeight="1">
      <c r="A218" s="118"/>
      <c r="B218" s="546"/>
      <c r="C218" s="546"/>
      <c r="D218" s="546"/>
      <c r="E218" s="546"/>
      <c r="F218" s="547"/>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customHeight="1">
      <c r="A219" s="118"/>
      <c r="B219" s="546"/>
      <c r="C219" s="546"/>
      <c r="D219" s="546"/>
      <c r="E219" s="546"/>
      <c r="F219" s="547"/>
      <c r="G219" s="88" t="s">
        <v>399</v>
      </c>
      <c r="H219" s="89"/>
      <c r="I219" s="89"/>
      <c r="J219" s="89"/>
      <c r="K219" s="90"/>
      <c r="L219" s="91" t="s">
        <v>407</v>
      </c>
      <c r="M219" s="92"/>
      <c r="N219" s="92"/>
      <c r="O219" s="92"/>
      <c r="P219" s="92"/>
      <c r="Q219" s="92"/>
      <c r="R219" s="92"/>
      <c r="S219" s="92"/>
      <c r="T219" s="92"/>
      <c r="U219" s="92"/>
      <c r="V219" s="92"/>
      <c r="W219" s="92"/>
      <c r="X219" s="93"/>
      <c r="Y219" s="94">
        <v>1</v>
      </c>
      <c r="Z219" s="95"/>
      <c r="AA219" s="95"/>
      <c r="AB219" s="96"/>
      <c r="AC219" s="394"/>
      <c r="AD219" s="395"/>
      <c r="AE219" s="395"/>
      <c r="AF219" s="395"/>
      <c r="AG219" s="396"/>
      <c r="AH219" s="91"/>
      <c r="AI219" s="397"/>
      <c r="AJ219" s="397"/>
      <c r="AK219" s="397"/>
      <c r="AL219" s="397"/>
      <c r="AM219" s="397"/>
      <c r="AN219" s="397"/>
      <c r="AO219" s="397"/>
      <c r="AP219" s="397"/>
      <c r="AQ219" s="397"/>
      <c r="AR219" s="397"/>
      <c r="AS219" s="397"/>
      <c r="AT219" s="398"/>
      <c r="AU219" s="399"/>
      <c r="AV219" s="400"/>
      <c r="AW219" s="400"/>
      <c r="AX219" s="401"/>
    </row>
    <row r="220" spans="1:50" ht="21.75" customHeight="1">
      <c r="A220" s="118"/>
      <c r="B220" s="546"/>
      <c r="C220" s="546"/>
      <c r="D220" s="546"/>
      <c r="E220" s="546"/>
      <c r="F220" s="54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18"/>
      <c r="B221" s="546"/>
      <c r="C221" s="546"/>
      <c r="D221" s="546"/>
      <c r="E221" s="546"/>
      <c r="F221" s="54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18"/>
      <c r="B222" s="546"/>
      <c r="C222" s="546"/>
      <c r="D222" s="546"/>
      <c r="E222" s="546"/>
      <c r="F222" s="54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18"/>
      <c r="B223" s="546"/>
      <c r="C223" s="546"/>
      <c r="D223" s="546"/>
      <c r="E223" s="546"/>
      <c r="F223" s="54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18"/>
      <c r="B224" s="546"/>
      <c r="C224" s="546"/>
      <c r="D224" s="546"/>
      <c r="E224" s="546"/>
      <c r="F224" s="54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18"/>
      <c r="B225" s="546"/>
      <c r="C225" s="546"/>
      <c r="D225" s="546"/>
      <c r="E225" s="546"/>
      <c r="F225" s="54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18"/>
      <c r="B226" s="546"/>
      <c r="C226" s="546"/>
      <c r="D226" s="546"/>
      <c r="E226" s="546"/>
      <c r="F226" s="54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18"/>
      <c r="B227" s="546"/>
      <c r="C227" s="546"/>
      <c r="D227" s="546"/>
      <c r="E227" s="546"/>
      <c r="F227" s="54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18"/>
      <c r="B228" s="546"/>
      <c r="C228" s="546"/>
      <c r="D228" s="546"/>
      <c r="E228" s="546"/>
      <c r="F228" s="54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8"/>
      <c r="B229" s="546"/>
      <c r="C229" s="546"/>
      <c r="D229" s="546"/>
      <c r="E229" s="546"/>
      <c r="F229" s="547"/>
      <c r="G229" s="74" t="s">
        <v>22</v>
      </c>
      <c r="H229" s="75"/>
      <c r="I229" s="75"/>
      <c r="J229" s="75"/>
      <c r="K229" s="75"/>
      <c r="L229" s="76"/>
      <c r="M229" s="77"/>
      <c r="N229" s="77"/>
      <c r="O229" s="77"/>
      <c r="P229" s="77"/>
      <c r="Q229" s="77"/>
      <c r="R229" s="77"/>
      <c r="S229" s="77"/>
      <c r="T229" s="77"/>
      <c r="U229" s="77"/>
      <c r="V229" s="77"/>
      <c r="W229" s="77"/>
      <c r="X229" s="78"/>
      <c r="Y229" s="79">
        <f>SUM(Y219:AB228)</f>
        <v>1</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4" t="s">
        <v>441</v>
      </c>
      <c r="D236" s="104"/>
      <c r="E236" s="104"/>
      <c r="F236" s="104"/>
      <c r="G236" s="104"/>
      <c r="H236" s="104"/>
      <c r="I236" s="104"/>
      <c r="J236" s="104"/>
      <c r="K236" s="104"/>
      <c r="L236" s="104"/>
      <c r="M236" s="104" t="s">
        <v>400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16">
        <v>637</v>
      </c>
      <c r="AL236" s="117"/>
      <c r="AM236" s="117"/>
      <c r="AN236" s="117"/>
      <c r="AO236" s="117"/>
      <c r="AP236" s="117"/>
      <c r="AQ236" s="108">
        <v>5</v>
      </c>
      <c r="AR236" s="104"/>
      <c r="AS236" s="104"/>
      <c r="AT236" s="104"/>
      <c r="AU236" s="105">
        <v>82</v>
      </c>
      <c r="AV236" s="106"/>
      <c r="AW236" s="106"/>
      <c r="AX236" s="107"/>
    </row>
    <row r="237" spans="1:50" ht="30" customHeight="1">
      <c r="A237" s="103">
        <v>2</v>
      </c>
      <c r="B237" s="103">
        <v>1</v>
      </c>
      <c r="C237" s="104" t="s">
        <v>442</v>
      </c>
      <c r="D237" s="104"/>
      <c r="E237" s="104"/>
      <c r="F237" s="104"/>
      <c r="G237" s="104"/>
      <c r="H237" s="104"/>
      <c r="I237" s="104"/>
      <c r="J237" s="104"/>
      <c r="K237" s="104"/>
      <c r="L237" s="104"/>
      <c r="M237" s="104" t="s">
        <v>408</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16">
        <v>76</v>
      </c>
      <c r="AL237" s="117"/>
      <c r="AM237" s="117"/>
      <c r="AN237" s="117"/>
      <c r="AO237" s="117"/>
      <c r="AP237" s="117"/>
      <c r="AQ237" s="108">
        <v>1</v>
      </c>
      <c r="AR237" s="104"/>
      <c r="AS237" s="104"/>
      <c r="AT237" s="104"/>
      <c r="AU237" s="105">
        <v>97</v>
      </c>
      <c r="AV237" s="106"/>
      <c r="AW237" s="106"/>
      <c r="AX237" s="107"/>
    </row>
    <row r="238" spans="1:50" ht="24" customHeight="1">
      <c r="A238" s="103">
        <v>3</v>
      </c>
      <c r="B238" s="103">
        <v>1</v>
      </c>
      <c r="C238" s="104" t="s">
        <v>443</v>
      </c>
      <c r="D238" s="104"/>
      <c r="E238" s="104"/>
      <c r="F238" s="104"/>
      <c r="G238" s="104"/>
      <c r="H238" s="104"/>
      <c r="I238" s="104"/>
      <c r="J238" s="104"/>
      <c r="K238" s="104"/>
      <c r="L238" s="104"/>
      <c r="M238" s="104" t="s">
        <v>409</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16">
        <v>1</v>
      </c>
      <c r="AL238" s="117"/>
      <c r="AM238" s="117"/>
      <c r="AN238" s="117"/>
      <c r="AO238" s="117"/>
      <c r="AP238" s="117"/>
      <c r="AQ238" s="108">
        <v>4</v>
      </c>
      <c r="AR238" s="104"/>
      <c r="AS238" s="104"/>
      <c r="AT238" s="104"/>
      <c r="AU238" s="105">
        <v>7</v>
      </c>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30" customHeight="1">
      <c r="A269" s="103">
        <v>1</v>
      </c>
      <c r="B269" s="103">
        <v>1</v>
      </c>
      <c r="C269" s="104" t="s">
        <v>444</v>
      </c>
      <c r="D269" s="104"/>
      <c r="E269" s="104"/>
      <c r="F269" s="104"/>
      <c r="G269" s="104"/>
      <c r="H269" s="104"/>
      <c r="I269" s="104"/>
      <c r="J269" s="104"/>
      <c r="K269" s="104"/>
      <c r="L269" s="104"/>
      <c r="M269" s="104" t="s">
        <v>410</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16">
        <v>4</v>
      </c>
      <c r="AL269" s="117"/>
      <c r="AM269" s="117"/>
      <c r="AN269" s="117"/>
      <c r="AO269" s="117"/>
      <c r="AP269" s="117"/>
      <c r="AQ269" s="108" t="s">
        <v>411</v>
      </c>
      <c r="AR269" s="104"/>
      <c r="AS269" s="104"/>
      <c r="AT269" s="104"/>
      <c r="AU269" s="105" t="s">
        <v>412</v>
      </c>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4" t="s">
        <v>445</v>
      </c>
      <c r="D302" s="104"/>
      <c r="E302" s="104"/>
      <c r="F302" s="104"/>
      <c r="G302" s="104"/>
      <c r="H302" s="104"/>
      <c r="I302" s="104"/>
      <c r="J302" s="104"/>
      <c r="K302" s="104"/>
      <c r="L302" s="104"/>
      <c r="M302" s="104" t="s">
        <v>413</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16">
        <v>6</v>
      </c>
      <c r="AL302" s="117"/>
      <c r="AM302" s="117"/>
      <c r="AN302" s="117"/>
      <c r="AO302" s="117"/>
      <c r="AP302" s="117"/>
      <c r="AQ302" s="108" t="s">
        <v>412</v>
      </c>
      <c r="AR302" s="104"/>
      <c r="AS302" s="104"/>
      <c r="AT302" s="104"/>
      <c r="AU302" s="105" t="s">
        <v>412</v>
      </c>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customHeight="1">
      <c r="A335" s="103">
        <v>1</v>
      </c>
      <c r="B335" s="103">
        <v>1</v>
      </c>
      <c r="C335" s="104" t="s">
        <v>414</v>
      </c>
      <c r="D335" s="104"/>
      <c r="E335" s="104"/>
      <c r="F335" s="104"/>
      <c r="G335" s="104"/>
      <c r="H335" s="104"/>
      <c r="I335" s="104"/>
      <c r="J335" s="104"/>
      <c r="K335" s="104"/>
      <c r="L335" s="104"/>
      <c r="M335" s="104" t="s">
        <v>415</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14">
        <v>1</v>
      </c>
      <c r="AL335" s="115"/>
      <c r="AM335" s="115"/>
      <c r="AN335" s="115"/>
      <c r="AO335" s="115"/>
      <c r="AP335" s="115"/>
      <c r="AQ335" s="108" t="s">
        <v>411</v>
      </c>
      <c r="AR335" s="104"/>
      <c r="AS335" s="104"/>
      <c r="AT335" s="104"/>
      <c r="AU335" s="105" t="s">
        <v>412</v>
      </c>
      <c r="AV335" s="106"/>
      <c r="AW335" s="106"/>
      <c r="AX335" s="107"/>
    </row>
    <row r="336" spans="1:50" ht="24" customHeight="1">
      <c r="A336" s="103">
        <v>2</v>
      </c>
      <c r="B336" s="103">
        <v>1</v>
      </c>
      <c r="C336" s="104" t="s">
        <v>416</v>
      </c>
      <c r="D336" s="104"/>
      <c r="E336" s="104"/>
      <c r="F336" s="104"/>
      <c r="G336" s="104"/>
      <c r="H336" s="104"/>
      <c r="I336" s="104"/>
      <c r="J336" s="104"/>
      <c r="K336" s="104"/>
      <c r="L336" s="104"/>
      <c r="M336" s="104" t="s">
        <v>417</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14">
        <v>0.72576</v>
      </c>
      <c r="AL336" s="115"/>
      <c r="AM336" s="115"/>
      <c r="AN336" s="115"/>
      <c r="AO336" s="115"/>
      <c r="AP336" s="115"/>
      <c r="AQ336" s="108" t="s">
        <v>411</v>
      </c>
      <c r="AR336" s="104"/>
      <c r="AS336" s="104"/>
      <c r="AT336" s="104"/>
      <c r="AU336" s="105" t="s">
        <v>412</v>
      </c>
      <c r="AV336" s="106"/>
      <c r="AW336" s="106"/>
      <c r="AX336" s="107"/>
    </row>
    <row r="337" spans="1:50" ht="24" customHeight="1">
      <c r="A337" s="103">
        <v>3</v>
      </c>
      <c r="B337" s="103">
        <v>1</v>
      </c>
      <c r="C337" s="104" t="s">
        <v>418</v>
      </c>
      <c r="D337" s="104"/>
      <c r="E337" s="104"/>
      <c r="F337" s="104"/>
      <c r="G337" s="104"/>
      <c r="H337" s="104"/>
      <c r="I337" s="104"/>
      <c r="J337" s="104"/>
      <c r="K337" s="104"/>
      <c r="L337" s="104"/>
      <c r="M337" s="104" t="s">
        <v>419</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14">
        <v>0.2916</v>
      </c>
      <c r="AL337" s="115"/>
      <c r="AM337" s="115"/>
      <c r="AN337" s="115"/>
      <c r="AO337" s="115"/>
      <c r="AP337" s="115"/>
      <c r="AQ337" s="108" t="s">
        <v>411</v>
      </c>
      <c r="AR337" s="104"/>
      <c r="AS337" s="104"/>
      <c r="AT337" s="104"/>
      <c r="AU337" s="105" t="s">
        <v>412</v>
      </c>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ht="13.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customHeight="1">
      <c r="A368" s="103">
        <v>1</v>
      </c>
      <c r="B368" s="103">
        <v>1</v>
      </c>
      <c r="C368" s="104" t="s">
        <v>420</v>
      </c>
      <c r="D368" s="104"/>
      <c r="E368" s="104"/>
      <c r="F368" s="104"/>
      <c r="G368" s="104"/>
      <c r="H368" s="104"/>
      <c r="I368" s="104"/>
      <c r="J368" s="104"/>
      <c r="K368" s="104"/>
      <c r="L368" s="104"/>
      <c r="M368" s="104" t="s">
        <v>402</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358</v>
      </c>
      <c r="AL368" s="106"/>
      <c r="AM368" s="106"/>
      <c r="AN368" s="106"/>
      <c r="AO368" s="106"/>
      <c r="AP368" s="107"/>
      <c r="AQ368" s="108" t="s">
        <v>411</v>
      </c>
      <c r="AR368" s="104"/>
      <c r="AS368" s="104"/>
      <c r="AT368" s="104"/>
      <c r="AU368" s="105" t="s">
        <v>412</v>
      </c>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67" dxfId="21">
      <formula>IF(RIGHT(TEXT(P14,"0.#"),1)=".",FALSE,TRUE)</formula>
    </cfRule>
    <cfRule type="expression" priority="568" dxfId="20">
      <formula>IF(RIGHT(TEXT(P14,"0.#"),1)=".",TRUE,FALSE)</formula>
    </cfRule>
  </conditionalFormatting>
  <conditionalFormatting sqref="AE23:AI23">
    <cfRule type="expression" priority="557" dxfId="21">
      <formula>IF(RIGHT(TEXT(AE23,"0.#"),1)=".",FALSE,TRUE)</formula>
    </cfRule>
    <cfRule type="expression" priority="558" dxfId="20">
      <formula>IF(RIGHT(TEXT(AE23,"0.#"),1)=".",TRUE,FALSE)</formula>
    </cfRule>
  </conditionalFormatting>
  <conditionalFormatting sqref="AE69:AX69">
    <cfRule type="expression" priority="489" dxfId="21">
      <formula>IF(RIGHT(TEXT(AE69,"0.#"),1)=".",FALSE,TRUE)</formula>
    </cfRule>
    <cfRule type="expression" priority="490" dxfId="20">
      <formula>IF(RIGHT(TEXT(AE69,"0.#"),1)=".",TRUE,FALSE)</formula>
    </cfRule>
  </conditionalFormatting>
  <conditionalFormatting sqref="AE83:AI83">
    <cfRule type="expression" priority="471" dxfId="21">
      <formula>IF(RIGHT(TEXT(AE83,"0.#"),1)=".",FALSE,TRUE)</formula>
    </cfRule>
    <cfRule type="expression" priority="472" dxfId="20">
      <formula>IF(RIGHT(TEXT(AE83,"0.#"),1)=".",TRUE,FALSE)</formula>
    </cfRule>
  </conditionalFormatting>
  <conditionalFormatting sqref="AJ83:AN83 AT83:AX83">
    <cfRule type="expression" priority="469" dxfId="21">
      <formula>IF(RIGHT(TEXT(AJ83,"0.#"),1)=".",FALSE,TRUE)</formula>
    </cfRule>
    <cfRule type="expression" priority="470" dxfId="20">
      <formula>IF(RIGHT(TEXT(AJ83,"0.#"),1)=".",TRUE,FALSE)</formula>
    </cfRule>
  </conditionalFormatting>
  <conditionalFormatting sqref="L99">
    <cfRule type="expression" priority="449" dxfId="21">
      <formula>IF(RIGHT(TEXT(L99,"0.#"),1)=".",FALSE,TRUE)</formula>
    </cfRule>
    <cfRule type="expression" priority="450" dxfId="20">
      <formula>IF(RIGHT(TEXT(L99,"0.#"),1)=".",TRUE,FALSE)</formula>
    </cfRule>
  </conditionalFormatting>
  <conditionalFormatting sqref="L104">
    <cfRule type="expression" priority="447" dxfId="21">
      <formula>IF(RIGHT(TEXT(L104,"0.#"),1)=".",FALSE,TRUE)</formula>
    </cfRule>
    <cfRule type="expression" priority="448" dxfId="20">
      <formula>IF(RIGHT(TEXT(L104,"0.#"),1)=".",TRUE,FALSE)</formula>
    </cfRule>
  </conditionalFormatting>
  <conditionalFormatting sqref="R104">
    <cfRule type="expression" priority="445" dxfId="21">
      <formula>IF(RIGHT(TEXT(R104,"0.#"),1)=".",FALSE,TRUE)</formula>
    </cfRule>
    <cfRule type="expression" priority="446" dxfId="20">
      <formula>IF(RIGHT(TEXT(R104,"0.#"),1)=".",TRUE,FALSE)</formula>
    </cfRule>
  </conditionalFormatting>
  <conditionalFormatting sqref="P18:AX18">
    <cfRule type="expression" priority="443" dxfId="21">
      <formula>IF(RIGHT(TEXT(P18,"0.#"),1)=".",FALSE,TRUE)</formula>
    </cfRule>
    <cfRule type="expression" priority="444" dxfId="20">
      <formula>IF(RIGHT(TEXT(P18,"0.#"),1)=".",TRUE,FALSE)</formula>
    </cfRule>
  </conditionalFormatting>
  <conditionalFormatting sqref="Y181">
    <cfRule type="expression" priority="439" dxfId="21">
      <formula>IF(RIGHT(TEXT(Y181,"0.#"),1)=".",FALSE,TRUE)</formula>
    </cfRule>
    <cfRule type="expression" priority="440" dxfId="20">
      <formula>IF(RIGHT(TEXT(Y181,"0.#"),1)=".",TRUE,FALSE)</formula>
    </cfRule>
  </conditionalFormatting>
  <conditionalFormatting sqref="Y190">
    <cfRule type="expression" priority="435" dxfId="21">
      <formula>IF(RIGHT(TEXT(Y190,"0.#"),1)=".",FALSE,TRUE)</formula>
    </cfRule>
    <cfRule type="expression" priority="436" dxfId="20">
      <formula>IF(RIGHT(TEXT(Y190,"0.#"),1)=".",TRUE,FALSE)</formula>
    </cfRule>
  </conditionalFormatting>
  <conditionalFormatting sqref="AK236">
    <cfRule type="expression" priority="357" dxfId="21">
      <formula>IF(RIGHT(TEXT(AK236,"0.#"),1)=".",FALSE,TRUE)</formula>
    </cfRule>
    <cfRule type="expression" priority="358" dxfId="20">
      <formula>IF(RIGHT(TEXT(AK236,"0.#"),1)=".",TRUE,FALSE)</formula>
    </cfRule>
  </conditionalFormatting>
  <conditionalFormatting sqref="AE54:AI54">
    <cfRule type="expression" priority="307" dxfId="21">
      <formula>IF(RIGHT(TEXT(AE54,"0.#"),1)=".",FALSE,TRUE)</formula>
    </cfRule>
    <cfRule type="expression" priority="308" dxfId="20">
      <formula>IF(RIGHT(TEXT(AE54,"0.#"),1)=".",TRUE,FALSE)</formula>
    </cfRule>
  </conditionalFormatting>
  <conditionalFormatting sqref="P16:AQ17 P15:AX15 P13:AX13">
    <cfRule type="expression" priority="265" dxfId="21">
      <formula>IF(RIGHT(TEXT(P13,"0.#"),1)=".",FALSE,TRUE)</formula>
    </cfRule>
    <cfRule type="expression" priority="266" dxfId="20">
      <formula>IF(RIGHT(TEXT(P13,"0.#"),1)=".",TRUE,FALSE)</formula>
    </cfRule>
  </conditionalFormatting>
  <conditionalFormatting sqref="P19:AJ19">
    <cfRule type="expression" priority="263" dxfId="21">
      <formula>IF(RIGHT(TEXT(P19,"0.#"),1)=".",FALSE,TRUE)</formula>
    </cfRule>
    <cfRule type="expression" priority="264" dxfId="20">
      <formula>IF(RIGHT(TEXT(P19,"0.#"),1)=".",TRUE,FALSE)</formula>
    </cfRule>
  </conditionalFormatting>
  <conditionalFormatting sqref="AE55:AX55 AJ54:AS54">
    <cfRule type="expression" priority="259" dxfId="21">
      <formula>IF(RIGHT(TEXT(AE54,"0.#"),1)=".",FALSE,TRUE)</formula>
    </cfRule>
    <cfRule type="expression" priority="260" dxfId="20">
      <formula>IF(RIGHT(TEXT(AE54,"0.#"),1)=".",TRUE,FALSE)</formula>
    </cfRule>
  </conditionalFormatting>
  <conditionalFormatting sqref="AE68:AS68">
    <cfRule type="expression" priority="255" dxfId="21">
      <formula>IF(RIGHT(TEXT(AE68,"0.#"),1)=".",FALSE,TRUE)</formula>
    </cfRule>
    <cfRule type="expression" priority="256" dxfId="20">
      <formula>IF(RIGHT(TEXT(AE68,"0.#"),1)=".",TRUE,FALSE)</formula>
    </cfRule>
  </conditionalFormatting>
  <conditionalFormatting sqref="AE95:AI95 AE92:AI92 AE89:AI89 AE86:AI86">
    <cfRule type="expression" priority="253" dxfId="21">
      <formula>IF(RIGHT(TEXT(AE86,"0.#"),1)=".",FALSE,TRUE)</formula>
    </cfRule>
    <cfRule type="expression" priority="254" dxfId="20">
      <formula>IF(RIGHT(TEXT(AE86,"0.#"),1)=".",TRUE,FALSE)</formula>
    </cfRule>
  </conditionalFormatting>
  <conditionalFormatting sqref="AJ95:AX95 AJ92:AX92 AJ89:AX89 AJ86:AX86">
    <cfRule type="expression" priority="251" dxfId="21">
      <formula>IF(RIGHT(TEXT(AJ86,"0.#"),1)=".",FALSE,TRUE)</formula>
    </cfRule>
    <cfRule type="expression" priority="252" dxfId="20">
      <formula>IF(RIGHT(TEXT(AJ86,"0.#"),1)=".",TRUE,FALSE)</formula>
    </cfRule>
  </conditionalFormatting>
  <conditionalFormatting sqref="L100:L103 L98">
    <cfRule type="expression" priority="249" dxfId="21">
      <formula>IF(RIGHT(TEXT(L98,"0.#"),1)=".",FALSE,TRUE)</formula>
    </cfRule>
    <cfRule type="expression" priority="250" dxfId="20">
      <formula>IF(RIGHT(TEXT(L98,"0.#"),1)=".",TRUE,FALSE)</formula>
    </cfRule>
  </conditionalFormatting>
  <conditionalFormatting sqref="R98">
    <cfRule type="expression" priority="245" dxfId="21">
      <formula>IF(RIGHT(TEXT(R98,"0.#"),1)=".",FALSE,TRUE)</formula>
    </cfRule>
    <cfRule type="expression" priority="246" dxfId="20">
      <formula>IF(RIGHT(TEXT(R98,"0.#"),1)=".",TRUE,FALSE)</formula>
    </cfRule>
  </conditionalFormatting>
  <conditionalFormatting sqref="R99:R103">
    <cfRule type="expression" priority="243" dxfId="21">
      <formula>IF(RIGHT(TEXT(R99,"0.#"),1)=".",FALSE,TRUE)</formula>
    </cfRule>
    <cfRule type="expression" priority="244" dxfId="20">
      <formula>IF(RIGHT(TEXT(R99,"0.#"),1)=".",TRUE,FALSE)</formula>
    </cfRule>
  </conditionalFormatting>
  <conditionalFormatting sqref="Y182:Y189">
    <cfRule type="expression" priority="241" dxfId="21">
      <formula>IF(RIGHT(TEXT(Y182,"0.#"),1)=".",FALSE,TRUE)</formula>
    </cfRule>
    <cfRule type="expression" priority="242" dxfId="20">
      <formula>IF(RIGHT(TEXT(Y182,"0.#"),1)=".",TRUE,FALSE)</formula>
    </cfRule>
  </conditionalFormatting>
  <conditionalFormatting sqref="AU181">
    <cfRule type="expression" priority="239" dxfId="21">
      <formula>IF(RIGHT(TEXT(AU181,"0.#"),1)=".",FALSE,TRUE)</formula>
    </cfRule>
    <cfRule type="expression" priority="240" dxfId="20">
      <formula>IF(RIGHT(TEXT(AU181,"0.#"),1)=".",TRUE,FALSE)</formula>
    </cfRule>
  </conditionalFormatting>
  <conditionalFormatting sqref="AU190">
    <cfRule type="expression" priority="237" dxfId="21">
      <formula>IF(RIGHT(TEXT(AU190,"0.#"),1)=".",FALSE,TRUE)</formula>
    </cfRule>
    <cfRule type="expression" priority="238" dxfId="20">
      <formula>IF(RIGHT(TEXT(AU190,"0.#"),1)=".",TRUE,FALSE)</formula>
    </cfRule>
  </conditionalFormatting>
  <conditionalFormatting sqref="AU182:AU189 AU180">
    <cfRule type="expression" priority="235" dxfId="21">
      <formula>IF(RIGHT(TEXT(AU180,"0.#"),1)=".",FALSE,TRUE)</formula>
    </cfRule>
    <cfRule type="expression" priority="236" dxfId="20">
      <formula>IF(RIGHT(TEXT(AU180,"0.#"),1)=".",TRUE,FALSE)</formula>
    </cfRule>
  </conditionalFormatting>
  <conditionalFormatting sqref="Y220 Y207 Y194">
    <cfRule type="expression" priority="221" dxfId="21">
      <formula>IF(RIGHT(TEXT(Y194,"0.#"),1)=".",FALSE,TRUE)</formula>
    </cfRule>
    <cfRule type="expression" priority="222" dxfId="20">
      <formula>IF(RIGHT(TEXT(Y194,"0.#"),1)=".",TRUE,FALSE)</formula>
    </cfRule>
  </conditionalFormatting>
  <conditionalFormatting sqref="Y229 Y216 Y203">
    <cfRule type="expression" priority="219" dxfId="21">
      <formula>IF(RIGHT(TEXT(Y203,"0.#"),1)=".",FALSE,TRUE)</formula>
    </cfRule>
    <cfRule type="expression" priority="220" dxfId="20">
      <formula>IF(RIGHT(TEXT(Y203,"0.#"),1)=".",TRUE,FALSE)</formula>
    </cfRule>
  </conditionalFormatting>
  <conditionalFormatting sqref="Y221:Y228 Y219 Y208:Y215 Y206 Y195:Y202 Y193">
    <cfRule type="expression" priority="217" dxfId="21">
      <formula>IF(RIGHT(TEXT(Y193,"0.#"),1)=".",FALSE,TRUE)</formula>
    </cfRule>
    <cfRule type="expression" priority="218" dxfId="20">
      <formula>IF(RIGHT(TEXT(Y193,"0.#"),1)=".",TRUE,FALSE)</formula>
    </cfRule>
  </conditionalFormatting>
  <conditionalFormatting sqref="AU220 AU207 AU194">
    <cfRule type="expression" priority="215" dxfId="21">
      <formula>IF(RIGHT(TEXT(AU194,"0.#"),1)=".",FALSE,TRUE)</formula>
    </cfRule>
    <cfRule type="expression" priority="216" dxfId="20">
      <formula>IF(RIGHT(TEXT(AU194,"0.#"),1)=".",TRUE,FALSE)</formula>
    </cfRule>
  </conditionalFormatting>
  <conditionalFormatting sqref="AU229 AU216 AU203">
    <cfRule type="expression" priority="213" dxfId="21">
      <formula>IF(RIGHT(TEXT(AU203,"0.#"),1)=".",FALSE,TRUE)</formula>
    </cfRule>
    <cfRule type="expression" priority="214" dxfId="20">
      <formula>IF(RIGHT(TEXT(AU203,"0.#"),1)=".",TRUE,FALSE)</formula>
    </cfRule>
  </conditionalFormatting>
  <conditionalFormatting sqref="AU221:AU228 AU219 AU208:AU215 AU206 AU195:AU202 AU193">
    <cfRule type="expression" priority="211" dxfId="21">
      <formula>IF(RIGHT(TEXT(AU193,"0.#"),1)=".",FALSE,TRUE)</formula>
    </cfRule>
    <cfRule type="expression" priority="212" dxfId="20">
      <formula>IF(RIGHT(TEXT(AU193,"0.#"),1)=".",TRUE,FALSE)</formula>
    </cfRule>
  </conditionalFormatting>
  <conditionalFormatting sqref="AE56:AI56">
    <cfRule type="expression" priority="185" dxfId="3">
      <formula>IF(AND(AE56&gt;=0,RIGHT(TEXT(AE56,"0.#"),1)&lt;&gt;"."),TRUE,FALSE)</formula>
    </cfRule>
    <cfRule type="expression" priority="186" dxfId="2">
      <formula>IF(AND(AE56&gt;=0,RIGHT(TEXT(AE56,"0.#"),1)="."),TRUE,FALSE)</formula>
    </cfRule>
    <cfRule type="expression" priority="187" dxfId="1">
      <formula>IF(AND(AE56&lt;0,RIGHT(TEXT(AE56,"0.#"),1)&lt;&gt;"."),TRUE,FALSE)</formula>
    </cfRule>
    <cfRule type="expression" priority="188" dxfId="0">
      <formula>IF(AND(AE56&lt;0,RIGHT(TEXT(AE56,"0.#"),1)="."),TRUE,FALSE)</formula>
    </cfRule>
  </conditionalFormatting>
  <conditionalFormatting sqref="AJ56:AS56">
    <cfRule type="expression" priority="181" dxfId="3">
      <formula>IF(AND(AJ56&gt;=0,RIGHT(TEXT(AJ56,"0.#"),1)&lt;&gt;"."),TRUE,FALSE)</formula>
    </cfRule>
    <cfRule type="expression" priority="182" dxfId="2">
      <formula>IF(AND(AJ56&gt;=0,RIGHT(TEXT(AJ56,"0.#"),1)="."),TRUE,FALSE)</formula>
    </cfRule>
    <cfRule type="expression" priority="183" dxfId="1">
      <formula>IF(AND(AJ56&lt;0,RIGHT(TEXT(AJ56,"0.#"),1)&lt;&gt;"."),TRUE,FALSE)</formula>
    </cfRule>
    <cfRule type="expression" priority="184" dxfId="0">
      <formula>IF(AND(AJ56&lt;0,RIGHT(TEXT(AJ56,"0.#"),1)="."),TRUE,FALSE)</formula>
    </cfRule>
  </conditionalFormatting>
  <conditionalFormatting sqref="AK237:AK265">
    <cfRule type="expression" priority="169" dxfId="21">
      <formula>IF(RIGHT(TEXT(AK237,"0.#"),1)=".",FALSE,TRUE)</formula>
    </cfRule>
    <cfRule type="expression" priority="170" dxfId="20">
      <formula>IF(RIGHT(TEXT(AK237,"0.#"),1)=".",TRUE,FALSE)</formula>
    </cfRule>
  </conditionalFormatting>
  <conditionalFormatting sqref="AU239:AX265">
    <cfRule type="expression" priority="165" dxfId="3">
      <formula>IF(AND(AU239&gt;=0,RIGHT(TEXT(AU239,"0.#"),1)&lt;&gt;"."),TRUE,FALSE)</formula>
    </cfRule>
    <cfRule type="expression" priority="166" dxfId="2">
      <formula>IF(AND(AU239&gt;=0,RIGHT(TEXT(AU239,"0.#"),1)="."),TRUE,FALSE)</formula>
    </cfRule>
    <cfRule type="expression" priority="167" dxfId="1">
      <formula>IF(AND(AU239&lt;0,RIGHT(TEXT(AU239,"0.#"),1)&lt;&gt;"."),TRUE,FALSE)</formula>
    </cfRule>
    <cfRule type="expression" priority="168" dxfId="0">
      <formula>IF(AND(AU239&lt;0,RIGHT(TEXT(AU239,"0.#"),1)="."),TRUE,FALSE)</formula>
    </cfRule>
  </conditionalFormatting>
  <conditionalFormatting sqref="AK269">
    <cfRule type="expression" priority="163" dxfId="21">
      <formula>IF(RIGHT(TEXT(AK269,"0.#"),1)=".",FALSE,TRUE)</formula>
    </cfRule>
    <cfRule type="expression" priority="164" dxfId="20">
      <formula>IF(RIGHT(TEXT(AK269,"0.#"),1)=".",TRUE,FALSE)</formula>
    </cfRule>
  </conditionalFormatting>
  <conditionalFormatting sqref="AK270:AK298">
    <cfRule type="expression" priority="157" dxfId="21">
      <formula>IF(RIGHT(TEXT(AK270,"0.#"),1)=".",FALSE,TRUE)</formula>
    </cfRule>
    <cfRule type="expression" priority="158" dxfId="20">
      <formula>IF(RIGHT(TEXT(AK270,"0.#"),1)=".",TRUE,FALSE)</formula>
    </cfRule>
  </conditionalFormatting>
  <conditionalFormatting sqref="AU270:AX298">
    <cfRule type="expression" priority="153" dxfId="3">
      <formula>IF(AND(AU270&gt;=0,RIGHT(TEXT(AU270,"0.#"),1)&lt;&gt;"."),TRUE,FALSE)</formula>
    </cfRule>
    <cfRule type="expression" priority="154" dxfId="2">
      <formula>IF(AND(AU270&gt;=0,RIGHT(TEXT(AU270,"0.#"),1)="."),TRUE,FALSE)</formula>
    </cfRule>
    <cfRule type="expression" priority="155" dxfId="1">
      <formula>IF(AND(AU270&lt;0,RIGHT(TEXT(AU270,"0.#"),1)&lt;&gt;"."),TRUE,FALSE)</formula>
    </cfRule>
    <cfRule type="expression" priority="156" dxfId="0">
      <formula>IF(AND(AU270&lt;0,RIGHT(TEXT(AU270,"0.#"),1)="."),TRUE,FALSE)</formula>
    </cfRule>
  </conditionalFormatting>
  <conditionalFormatting sqref="AK302">
    <cfRule type="expression" priority="151" dxfId="21">
      <formula>IF(RIGHT(TEXT(AK302,"0.#"),1)=".",FALSE,TRUE)</formula>
    </cfRule>
    <cfRule type="expression" priority="152" dxfId="20">
      <formula>IF(RIGHT(TEXT(AK302,"0.#"),1)=".",TRUE,FALSE)</formula>
    </cfRule>
  </conditionalFormatting>
  <conditionalFormatting sqref="AK303:AK331">
    <cfRule type="expression" priority="145" dxfId="21">
      <formula>IF(RIGHT(TEXT(AK303,"0.#"),1)=".",FALSE,TRUE)</formula>
    </cfRule>
    <cfRule type="expression" priority="146" dxfId="20">
      <formula>IF(RIGHT(TEXT(AK303,"0.#"),1)=".",TRUE,FALSE)</formula>
    </cfRule>
  </conditionalFormatting>
  <conditionalFormatting sqref="AU303:AX331">
    <cfRule type="expression" priority="141" dxfId="3">
      <formula>IF(AND(AU303&gt;=0,RIGHT(TEXT(AU303,"0.#"),1)&lt;&gt;"."),TRUE,FALSE)</formula>
    </cfRule>
    <cfRule type="expression" priority="142" dxfId="2">
      <formula>IF(AND(AU303&gt;=0,RIGHT(TEXT(AU303,"0.#"),1)="."),TRUE,FALSE)</formula>
    </cfRule>
    <cfRule type="expression" priority="143" dxfId="1">
      <formula>IF(AND(AU303&lt;0,RIGHT(TEXT(AU303,"0.#"),1)&lt;&gt;"."),TRUE,FALSE)</formula>
    </cfRule>
    <cfRule type="expression" priority="144" dxfId="0">
      <formula>IF(AND(AU303&lt;0,RIGHT(TEXT(AU303,"0.#"),1)="."),TRUE,FALSE)</formula>
    </cfRule>
  </conditionalFormatting>
  <conditionalFormatting sqref="AK335">
    <cfRule type="expression" priority="139" dxfId="21">
      <formula>IF(RIGHT(TEXT(AK335,"0.#"),1)=".",FALSE,TRUE)</formula>
    </cfRule>
    <cfRule type="expression" priority="140" dxfId="20">
      <formula>IF(RIGHT(TEXT(AK335,"0.#"),1)=".",TRUE,FALSE)</formula>
    </cfRule>
  </conditionalFormatting>
  <conditionalFormatting sqref="AK336:AK364">
    <cfRule type="expression" priority="133" dxfId="21">
      <formula>IF(RIGHT(TEXT(AK336,"0.#"),1)=".",FALSE,TRUE)</formula>
    </cfRule>
    <cfRule type="expression" priority="134" dxfId="20">
      <formula>IF(RIGHT(TEXT(AK336,"0.#"),1)=".",TRUE,FALSE)</formula>
    </cfRule>
  </conditionalFormatting>
  <conditionalFormatting sqref="AU338:AX364">
    <cfRule type="expression" priority="129" dxfId="3">
      <formula>IF(AND(AU338&gt;=0,RIGHT(TEXT(AU338,"0.#"),1)&lt;&gt;"."),TRUE,FALSE)</formula>
    </cfRule>
    <cfRule type="expression" priority="130" dxfId="2">
      <formula>IF(AND(AU338&gt;=0,RIGHT(TEXT(AU338,"0.#"),1)="."),TRUE,FALSE)</formula>
    </cfRule>
    <cfRule type="expression" priority="131" dxfId="1">
      <formula>IF(AND(AU338&lt;0,RIGHT(TEXT(AU338,"0.#"),1)&lt;&gt;"."),TRUE,FALSE)</formula>
    </cfRule>
    <cfRule type="expression" priority="132" dxfId="0">
      <formula>IF(AND(AU338&lt;0,RIGHT(TEXT(AU338,"0.#"),1)="."),TRUE,FALSE)</formula>
    </cfRule>
  </conditionalFormatting>
  <conditionalFormatting sqref="AK369:AK397">
    <cfRule type="expression" priority="121" dxfId="21">
      <formula>IF(RIGHT(TEXT(AK369,"0.#"),1)=".",FALSE,TRUE)</formula>
    </cfRule>
    <cfRule type="expression" priority="122" dxfId="20">
      <formula>IF(RIGHT(TEXT(AK369,"0.#"),1)=".",TRUE,FALSE)</formula>
    </cfRule>
  </conditionalFormatting>
  <conditionalFormatting sqref="AU369:AX397">
    <cfRule type="expression" priority="117" dxfId="3">
      <formula>IF(AND(AU369&gt;=0,RIGHT(TEXT(AU369,"0.#"),1)&lt;&gt;"."),TRUE,FALSE)</formula>
    </cfRule>
    <cfRule type="expression" priority="118" dxfId="2">
      <formula>IF(AND(AU369&gt;=0,RIGHT(TEXT(AU369,"0.#"),1)="."),TRUE,FALSE)</formula>
    </cfRule>
    <cfRule type="expression" priority="119" dxfId="1">
      <formula>IF(AND(AU369&lt;0,RIGHT(TEXT(AU369,"0.#"),1)&lt;&gt;"."),TRUE,FALSE)</formula>
    </cfRule>
    <cfRule type="expression" priority="120" dxfId="0">
      <formula>IF(AND(AU369&lt;0,RIGHT(TEXT(AU369,"0.#"),1)="."),TRUE,FALSE)</formula>
    </cfRule>
  </conditionalFormatting>
  <conditionalFormatting sqref="AK401">
    <cfRule type="expression" priority="115" dxfId="21">
      <formula>IF(RIGHT(TEXT(AK401,"0.#"),1)=".",FALSE,TRUE)</formula>
    </cfRule>
    <cfRule type="expression" priority="116" dxfId="20">
      <formula>IF(RIGHT(TEXT(AK401,"0.#"),1)=".",TRUE,FALSE)</formula>
    </cfRule>
  </conditionalFormatting>
  <conditionalFormatting sqref="AU401:AX401">
    <cfRule type="expression" priority="111" dxfId="3">
      <formula>IF(AND(AU401&gt;=0,RIGHT(TEXT(AU401,"0.#"),1)&lt;&gt;"."),TRUE,FALSE)</formula>
    </cfRule>
    <cfRule type="expression" priority="112" dxfId="2">
      <formula>IF(AND(AU401&gt;=0,RIGHT(TEXT(AU401,"0.#"),1)="."),TRUE,FALSE)</formula>
    </cfRule>
    <cfRule type="expression" priority="113" dxfId="1">
      <formula>IF(AND(AU401&lt;0,RIGHT(TEXT(AU401,"0.#"),1)&lt;&gt;"."),TRUE,FALSE)</formula>
    </cfRule>
    <cfRule type="expression" priority="114" dxfId="0">
      <formula>IF(AND(AU401&lt;0,RIGHT(TEXT(AU401,"0.#"),1)="."),TRUE,FALSE)</formula>
    </cfRule>
  </conditionalFormatting>
  <conditionalFormatting sqref="AK402:AK430">
    <cfRule type="expression" priority="109" dxfId="21">
      <formula>IF(RIGHT(TEXT(AK402,"0.#"),1)=".",FALSE,TRUE)</formula>
    </cfRule>
    <cfRule type="expression" priority="110" dxfId="20">
      <formula>IF(RIGHT(TEXT(AK402,"0.#"),1)=".",TRUE,FALSE)</formula>
    </cfRule>
  </conditionalFormatting>
  <conditionalFormatting sqref="AU402:AX430">
    <cfRule type="expression" priority="105" dxfId="3">
      <formula>IF(AND(AU402&gt;=0,RIGHT(TEXT(AU402,"0.#"),1)&lt;&gt;"."),TRUE,FALSE)</formula>
    </cfRule>
    <cfRule type="expression" priority="106" dxfId="2">
      <formula>IF(AND(AU402&gt;=0,RIGHT(TEXT(AU402,"0.#"),1)="."),TRUE,FALSE)</formula>
    </cfRule>
    <cfRule type="expression" priority="107" dxfId="1">
      <formula>IF(AND(AU402&lt;0,RIGHT(TEXT(AU402,"0.#"),1)&lt;&gt;"."),TRUE,FALSE)</formula>
    </cfRule>
    <cfRule type="expression" priority="108" dxfId="0">
      <formula>IF(AND(AU402&lt;0,RIGHT(TEXT(AU402,"0.#"),1)="."),TRUE,FALSE)</formula>
    </cfRule>
  </conditionalFormatting>
  <conditionalFormatting sqref="AK434">
    <cfRule type="expression" priority="103" dxfId="21">
      <formula>IF(RIGHT(TEXT(AK434,"0.#"),1)=".",FALSE,TRUE)</formula>
    </cfRule>
    <cfRule type="expression" priority="104" dxfId="20">
      <formula>IF(RIGHT(TEXT(AK434,"0.#"),1)=".",TRUE,FALSE)</formula>
    </cfRule>
  </conditionalFormatting>
  <conditionalFormatting sqref="AU434:AX434">
    <cfRule type="expression" priority="99" dxfId="3">
      <formula>IF(AND(AU434&gt;=0,RIGHT(TEXT(AU434,"0.#"),1)&lt;&gt;"."),TRUE,FALSE)</formula>
    </cfRule>
    <cfRule type="expression" priority="100" dxfId="2">
      <formula>IF(AND(AU434&gt;=0,RIGHT(TEXT(AU434,"0.#"),1)="."),TRUE,FALSE)</formula>
    </cfRule>
    <cfRule type="expression" priority="101" dxfId="1">
      <formula>IF(AND(AU434&lt;0,RIGHT(TEXT(AU434,"0.#"),1)&lt;&gt;"."),TRUE,FALSE)</formula>
    </cfRule>
    <cfRule type="expression" priority="102" dxfId="0">
      <formula>IF(AND(AU434&lt;0,RIGHT(TEXT(AU434,"0.#"),1)="."),TRUE,FALSE)</formula>
    </cfRule>
  </conditionalFormatting>
  <conditionalFormatting sqref="AK435:AK463">
    <cfRule type="expression" priority="97" dxfId="21">
      <formula>IF(RIGHT(TEXT(AK435,"0.#"),1)=".",FALSE,TRUE)</formula>
    </cfRule>
    <cfRule type="expression" priority="98" dxfId="20">
      <formula>IF(RIGHT(TEXT(AK435,"0.#"),1)=".",TRUE,FALSE)</formula>
    </cfRule>
  </conditionalFormatting>
  <conditionalFormatting sqref="AU435:AX463">
    <cfRule type="expression" priority="93" dxfId="3">
      <formula>IF(AND(AU435&gt;=0,RIGHT(TEXT(AU435,"0.#"),1)&lt;&gt;"."),TRUE,FALSE)</formula>
    </cfRule>
    <cfRule type="expression" priority="94" dxfId="2">
      <formula>IF(AND(AU435&gt;=0,RIGHT(TEXT(AU435,"0.#"),1)="."),TRUE,FALSE)</formula>
    </cfRule>
    <cfRule type="expression" priority="95" dxfId="1">
      <formula>IF(AND(AU435&lt;0,RIGHT(TEXT(AU435,"0.#"),1)&lt;&gt;"."),TRUE,FALSE)</formula>
    </cfRule>
    <cfRule type="expression" priority="96" dxfId="0">
      <formula>IF(AND(AU435&lt;0,RIGHT(TEXT(AU435,"0.#"),1)="."),TRUE,FALSE)</formula>
    </cfRule>
  </conditionalFormatting>
  <conditionalFormatting sqref="AK467">
    <cfRule type="expression" priority="91" dxfId="21">
      <formula>IF(RIGHT(TEXT(AK467,"0.#"),1)=".",FALSE,TRUE)</formula>
    </cfRule>
    <cfRule type="expression" priority="92" dxfId="20">
      <formula>IF(RIGHT(TEXT(AK467,"0.#"),1)=".",TRUE,FALSE)</formula>
    </cfRule>
  </conditionalFormatting>
  <conditionalFormatting sqref="AU467:AX467">
    <cfRule type="expression" priority="87" dxfId="3">
      <formula>IF(AND(AU467&gt;=0,RIGHT(TEXT(AU467,"0.#"),1)&lt;&gt;"."),TRUE,FALSE)</formula>
    </cfRule>
    <cfRule type="expression" priority="88" dxfId="2">
      <formula>IF(AND(AU467&gt;=0,RIGHT(TEXT(AU467,"0.#"),1)="."),TRUE,FALSE)</formula>
    </cfRule>
    <cfRule type="expression" priority="89" dxfId="1">
      <formula>IF(AND(AU467&lt;0,RIGHT(TEXT(AU467,"0.#"),1)&lt;&gt;"."),TRUE,FALSE)</formula>
    </cfRule>
    <cfRule type="expression" priority="90" dxfId="0">
      <formula>IF(AND(AU467&lt;0,RIGHT(TEXT(AU467,"0.#"),1)="."),TRUE,FALSE)</formula>
    </cfRule>
  </conditionalFormatting>
  <conditionalFormatting sqref="AK468:AK496">
    <cfRule type="expression" priority="85" dxfId="21">
      <formula>IF(RIGHT(TEXT(AK468,"0.#"),1)=".",FALSE,TRUE)</formula>
    </cfRule>
    <cfRule type="expression" priority="86" dxfId="20">
      <formula>IF(RIGHT(TEXT(AK468,"0.#"),1)=".",TRUE,FALSE)</formula>
    </cfRule>
  </conditionalFormatting>
  <conditionalFormatting sqref="AU468:AX496">
    <cfRule type="expression" priority="81" dxfId="3">
      <formula>IF(AND(AU468&gt;=0,RIGHT(TEXT(AU468,"0.#"),1)&lt;&gt;"."),TRUE,FALSE)</formula>
    </cfRule>
    <cfRule type="expression" priority="82" dxfId="2">
      <formula>IF(AND(AU468&gt;=0,RIGHT(TEXT(AU468,"0.#"),1)="."),TRUE,FALSE)</formula>
    </cfRule>
    <cfRule type="expression" priority="83" dxfId="1">
      <formula>IF(AND(AU468&lt;0,RIGHT(TEXT(AU468,"0.#"),1)&lt;&gt;"."),TRUE,FALSE)</formula>
    </cfRule>
    <cfRule type="expression" priority="84" dxfId="0">
      <formula>IF(AND(AU468&lt;0,RIGHT(TEXT(AU468,"0.#"),1)="."),TRUE,FALSE)</formula>
    </cfRule>
  </conditionalFormatting>
  <conditionalFormatting sqref="AE24:AN24 AJ23:AN23 AT24:AX24 AO23:AS24">
    <cfRule type="expression" priority="79" dxfId="21">
      <formula>IF(RIGHT(TEXT(AE23,"0.#"),1)=".",FALSE,TRUE)</formula>
    </cfRule>
    <cfRule type="expression" priority="80" dxfId="20">
      <formula>IF(RIGHT(TEXT(AE23,"0.#"),1)=".",TRUE,FALSE)</formula>
    </cfRule>
  </conditionalFormatting>
  <conditionalFormatting sqref="AE25:AI25">
    <cfRule type="expression" priority="71" dxfId="3">
      <formula>IF(AND(AE25&gt;=0,RIGHT(TEXT(AE25,"0.#"),1)&lt;&gt;"."),TRUE,FALSE)</formula>
    </cfRule>
    <cfRule type="expression" priority="72" dxfId="2">
      <formula>IF(AND(AE25&gt;=0,RIGHT(TEXT(AE25,"0.#"),1)="."),TRUE,FALSE)</formula>
    </cfRule>
    <cfRule type="expression" priority="73" dxfId="1">
      <formula>IF(AND(AE25&lt;0,RIGHT(TEXT(AE25,"0.#"),1)&lt;&gt;"."),TRUE,FALSE)</formula>
    </cfRule>
    <cfRule type="expression" priority="74" dxfId="0">
      <formula>IF(AND(AE25&lt;0,RIGHT(TEXT(AE25,"0.#"),1)="."),TRUE,FALSE)</formula>
    </cfRule>
  </conditionalFormatting>
  <conditionalFormatting sqref="AJ25:AS25">
    <cfRule type="expression" priority="67" dxfId="3">
      <formula>IF(AND(AJ25&gt;=0,RIGHT(TEXT(AJ25,"0.#"),1)&lt;&gt;"."),TRUE,FALSE)</formula>
    </cfRule>
    <cfRule type="expression" priority="68" dxfId="2">
      <formula>IF(AND(AJ25&gt;=0,RIGHT(TEXT(AJ25,"0.#"),1)="."),TRUE,FALSE)</formula>
    </cfRule>
    <cfRule type="expression" priority="69" dxfId="1">
      <formula>IF(AND(AJ25&lt;0,RIGHT(TEXT(AJ25,"0.#"),1)&lt;&gt;"."),TRUE,FALSE)</formula>
    </cfRule>
    <cfRule type="expression" priority="70" dxfId="0">
      <formula>IF(AND(AJ25&lt;0,RIGHT(TEXT(AJ25,"0.#"),1)="."),TRUE,FALSE)</formula>
    </cfRule>
  </conditionalFormatting>
  <conditionalFormatting sqref="AE43:AI43 AE38:AI38 AE33:AI33 AE28:AI28">
    <cfRule type="expression" priority="53" dxfId="21">
      <formula>IF(RIGHT(TEXT(AE28,"0.#"),1)=".",FALSE,TRUE)</formula>
    </cfRule>
    <cfRule type="expression" priority="54" dxfId="20">
      <formula>IF(RIGHT(TEXT(AE28,"0.#"),1)=".",TRUE,FALSE)</formula>
    </cfRule>
  </conditionalFormatting>
  <conditionalFormatting sqref="AE44:AX44 AJ43:AS43 AE39:AX39 AJ38:AS38 AE34:AN34 AJ33:AN33 AE29:AN29 AJ28:AN28 AT29:AX29 AO28:AS29 AT34:AX34 AO33:AS34">
    <cfRule type="expression" priority="51" dxfId="21">
      <formula>IF(RIGHT(TEXT(AE28,"0.#"),1)=".",FALSE,TRUE)</formula>
    </cfRule>
    <cfRule type="expression" priority="52" dxfId="20">
      <formula>IF(RIGHT(TEXT(AE28,"0.#"),1)=".",TRUE,FALSE)</formula>
    </cfRule>
  </conditionalFormatting>
  <conditionalFormatting sqref="AE45:AI45 AE40:AI40 AE35:AI35 AE30:AI30">
    <cfRule type="expression" priority="47" dxfId="3">
      <formula>IF(AND(AE30&gt;=0,RIGHT(TEXT(AE30,"0.#"),1)&lt;&gt;"."),TRUE,FALSE)</formula>
    </cfRule>
    <cfRule type="expression" priority="48" dxfId="2">
      <formula>IF(AND(AE30&gt;=0,RIGHT(TEXT(AE30,"0.#"),1)="."),TRUE,FALSE)</formula>
    </cfRule>
    <cfRule type="expression" priority="49" dxfId="1">
      <formula>IF(AND(AE30&lt;0,RIGHT(TEXT(AE30,"0.#"),1)&lt;&gt;"."),TRUE,FALSE)</formula>
    </cfRule>
    <cfRule type="expression" priority="50" dxfId="0">
      <formula>IF(AND(AE30&lt;0,RIGHT(TEXT(AE30,"0.#"),1)="."),TRUE,FALSE)</formula>
    </cfRule>
  </conditionalFormatting>
  <conditionalFormatting sqref="AJ45:AS45 AJ40:AS40 AJ35:AS35 AJ30:AS30">
    <cfRule type="expression" priority="43" dxfId="3">
      <formula>IF(AND(AJ30&gt;=0,RIGHT(TEXT(AJ30,"0.#"),1)&lt;&gt;"."),TRUE,FALSE)</formula>
    </cfRule>
    <cfRule type="expression" priority="44" dxfId="2">
      <formula>IF(AND(AJ30&gt;=0,RIGHT(TEXT(AJ30,"0.#"),1)="."),TRUE,FALSE)</formula>
    </cfRule>
    <cfRule type="expression" priority="45" dxfId="1">
      <formula>IF(AND(AJ30&lt;0,RIGHT(TEXT(AJ30,"0.#"),1)&lt;&gt;"."),TRUE,FALSE)</formula>
    </cfRule>
    <cfRule type="expression" priority="46" dxfId="0">
      <formula>IF(AND(AJ30&lt;0,RIGHT(TEXT(AJ30,"0.#"),1)="."),TRUE,FALSE)</formula>
    </cfRule>
  </conditionalFormatting>
  <conditionalFormatting sqref="AE64:AI64 AE59:AI59">
    <cfRule type="expression" priority="41" dxfId="21">
      <formula>IF(RIGHT(TEXT(AE59,"0.#"),1)=".",FALSE,TRUE)</formula>
    </cfRule>
    <cfRule type="expression" priority="42" dxfId="20">
      <formula>IF(RIGHT(TEXT(AE59,"0.#"),1)=".",TRUE,FALSE)</formula>
    </cfRule>
  </conditionalFormatting>
  <conditionalFormatting sqref="AE65:AX65 AJ64:AS64 AE60:AX60 AJ59:AS59">
    <cfRule type="expression" priority="39" dxfId="21">
      <formula>IF(RIGHT(TEXT(AE59,"0.#"),1)=".",FALSE,TRUE)</formula>
    </cfRule>
    <cfRule type="expression" priority="40" dxfId="20">
      <formula>IF(RIGHT(TEXT(AE59,"0.#"),1)=".",TRUE,FALSE)</formula>
    </cfRule>
  </conditionalFormatting>
  <conditionalFormatting sqref="AE66:AI66 AE61:AI61">
    <cfRule type="expression" priority="35" dxfId="3">
      <formula>IF(AND(AE61&gt;=0,RIGHT(TEXT(AE61,"0.#"),1)&lt;&gt;"."),TRUE,FALSE)</formula>
    </cfRule>
    <cfRule type="expression" priority="36" dxfId="2">
      <formula>IF(AND(AE61&gt;=0,RIGHT(TEXT(AE61,"0.#"),1)="."),TRUE,FALSE)</formula>
    </cfRule>
    <cfRule type="expression" priority="37" dxfId="1">
      <formula>IF(AND(AE61&lt;0,RIGHT(TEXT(AE61,"0.#"),1)&lt;&gt;"."),TRUE,FALSE)</formula>
    </cfRule>
    <cfRule type="expression" priority="38" dxfId="0">
      <formula>IF(AND(AE61&lt;0,RIGHT(TEXT(AE61,"0.#"),1)="."),TRUE,FALSE)</formula>
    </cfRule>
  </conditionalFormatting>
  <conditionalFormatting sqref="AJ66:AS66 AJ61:AS61">
    <cfRule type="expression" priority="31" dxfId="3">
      <formula>IF(AND(AJ61&gt;=0,RIGHT(TEXT(AJ61,"0.#"),1)&lt;&gt;"."),TRUE,FALSE)</formula>
    </cfRule>
    <cfRule type="expression" priority="32" dxfId="2">
      <formula>IF(AND(AJ61&gt;=0,RIGHT(TEXT(AJ61,"0.#"),1)="."),TRUE,FALSE)</formula>
    </cfRule>
    <cfRule type="expression" priority="33" dxfId="1">
      <formula>IF(AND(AJ61&lt;0,RIGHT(TEXT(AJ61,"0.#"),1)&lt;&gt;"."),TRUE,FALSE)</formula>
    </cfRule>
    <cfRule type="expression" priority="34" dxfId="0">
      <formula>IF(AND(AJ61&lt;0,RIGHT(TEXT(AJ61,"0.#"),1)="."),TRUE,FALSE)</formula>
    </cfRule>
  </conditionalFormatting>
  <conditionalFormatting sqref="AE81:AX81 AE78:AX78 AE75:AX75 AE72:AX72">
    <cfRule type="expression" priority="29" dxfId="21">
      <formula>IF(RIGHT(TEXT(AE72,"0.#"),1)=".",FALSE,TRUE)</formula>
    </cfRule>
    <cfRule type="expression" priority="30" dxfId="20">
      <formula>IF(RIGHT(TEXT(AE72,"0.#"),1)=".",TRUE,FALSE)</formula>
    </cfRule>
  </conditionalFormatting>
  <conditionalFormatting sqref="AE80:AS80 AE77:AS77 AE74:AS74 AE71:AS71">
    <cfRule type="expression" priority="27" dxfId="21">
      <formula>IF(RIGHT(TEXT(AE71,"0.#"),1)=".",FALSE,TRUE)</formula>
    </cfRule>
    <cfRule type="expression" priority="28" dxfId="20">
      <formula>IF(RIGHT(TEXT(AE71,"0.#"),1)=".",TRUE,FALSE)</formula>
    </cfRule>
  </conditionalFormatting>
  <conditionalFormatting sqref="Y180">
    <cfRule type="expression" priority="25" dxfId="21">
      <formula>IF(RIGHT(TEXT(Y180,"0.#"),1)=".",FALSE,TRUE)</formula>
    </cfRule>
    <cfRule type="expression" priority="26" dxfId="20">
      <formula>IF(RIGHT(TEXT(Y180,"0.#"),1)=".",TRUE,FALSE)</formula>
    </cfRule>
  </conditionalFormatting>
  <conditionalFormatting sqref="AO83:AS83">
    <cfRule type="expression" priority="23" dxfId="21">
      <formula>IF(RIGHT(TEXT(AO83,"0.#"),1)=".",FALSE,TRUE)</formula>
    </cfRule>
    <cfRule type="expression" priority="24" dxfId="20">
      <formula>IF(RIGHT(TEXT(AO83,"0.#"),1)=".",TRUE,FALSE)</formula>
    </cfRule>
  </conditionalFormatting>
  <conditionalFormatting sqref="AK368">
    <cfRule type="expression" priority="21" dxfId="21">
      <formula>IF(RIGHT(TEXT(AK368,"0.#"),1)=".",FALSE,TRUE)</formula>
    </cfRule>
    <cfRule type="expression" priority="22" dxfId="20">
      <formula>IF(RIGHT(TEXT(AK368,"0.#"),1)=".",TRUE,FALSE)</formula>
    </cfRule>
  </conditionalFormatting>
  <conditionalFormatting sqref="AU368:AX368">
    <cfRule type="expression" priority="17" dxfId="3">
      <formula>IF(AND(AU368&gt;=0,RIGHT(TEXT(AU368,"0.#"),1)&lt;&gt;"."),TRUE,FALSE)</formula>
    </cfRule>
    <cfRule type="expression" priority="18" dxfId="2">
      <formula>IF(AND(AU368&gt;=0,RIGHT(TEXT(AU368,"0.#"),1)="."),TRUE,FALSE)</formula>
    </cfRule>
    <cfRule type="expression" priority="19" dxfId="1">
      <formula>IF(AND(AU368&lt;0,RIGHT(TEXT(AU368,"0.#"),1)&lt;&gt;"."),TRUE,FALSE)</formula>
    </cfRule>
    <cfRule type="expression" priority="20" dxfId="0">
      <formula>IF(AND(AU368&lt;0,RIGHT(TEXT(AU368,"0.#"),1)="."),TRUE,FALSE)</formula>
    </cfRule>
  </conditionalFormatting>
  <conditionalFormatting sqref="AU335:AX337">
    <cfRule type="expression" priority="13" dxfId="3">
      <formula>IF(AND(AU335&gt;=0,RIGHT(TEXT(AU335,"0.#"),1)&lt;&gt;"."),TRUE,FALSE)</formula>
    </cfRule>
    <cfRule type="expression" priority="14" dxfId="2">
      <formula>IF(AND(AU335&gt;=0,RIGHT(TEXT(AU335,"0.#"),1)="."),TRUE,FALSE)</formula>
    </cfRule>
    <cfRule type="expression" priority="15" dxfId="1">
      <formula>IF(AND(AU335&lt;0,RIGHT(TEXT(AU335,"0.#"),1)&lt;&gt;"."),TRUE,FALSE)</formula>
    </cfRule>
    <cfRule type="expression" priority="16" dxfId="0">
      <formula>IF(AND(AU335&lt;0,RIGHT(TEXT(AU335,"0.#"),1)="."),TRUE,FALSE)</formula>
    </cfRule>
  </conditionalFormatting>
  <conditionalFormatting sqref="AU302:AX302">
    <cfRule type="expression" priority="9" dxfId="3">
      <formula>IF(AND(AU302&gt;=0,RIGHT(TEXT(AU302,"0.#"),1)&lt;&gt;"."),TRUE,FALSE)</formula>
    </cfRule>
    <cfRule type="expression" priority="10" dxfId="2">
      <formula>IF(AND(AU302&gt;=0,RIGHT(TEXT(AU302,"0.#"),1)="."),TRUE,FALSE)</formula>
    </cfRule>
    <cfRule type="expression" priority="11" dxfId="1">
      <formula>IF(AND(AU302&lt;0,RIGHT(TEXT(AU302,"0.#"),1)&lt;&gt;"."),TRUE,FALSE)</formula>
    </cfRule>
    <cfRule type="expression" priority="12" dxfId="0">
      <formula>IF(AND(AU302&lt;0,RIGHT(TEXT(AU302,"0.#"),1)="."),TRUE,FALSE)</formula>
    </cfRule>
  </conditionalFormatting>
  <conditionalFormatting sqref="AU269:AX269">
    <cfRule type="expression" priority="5" dxfId="3">
      <formula>IF(AND(AU269&gt;=0,RIGHT(TEXT(AU269,"0.#"),1)&lt;&gt;"."),TRUE,FALSE)</formula>
    </cfRule>
    <cfRule type="expression" priority="6" dxfId="2">
      <formula>IF(AND(AU269&gt;=0,RIGHT(TEXT(AU269,"0.#"),1)="."),TRUE,FALSE)</formula>
    </cfRule>
    <cfRule type="expression" priority="7" dxfId="1">
      <formula>IF(AND(AU269&lt;0,RIGHT(TEXT(AU269,"0.#"),1)&lt;&gt;"."),TRUE,FALSE)</formula>
    </cfRule>
    <cfRule type="expression" priority="8" dxfId="0">
      <formula>IF(AND(AU269&lt;0,RIGHT(TEXT(AU269,"0.#"),1)="."),TRUE,FALSE)</formula>
    </cfRule>
  </conditionalFormatting>
  <conditionalFormatting sqref="AU236:AX238">
    <cfRule type="expression" priority="1" dxfId="3">
      <formula>IF(AND(AU236&gt;=0,RIGHT(TEXT(AU236,"0.#"),1)&lt;&gt;"."),TRUE,FALSE)</formula>
    </cfRule>
    <cfRule type="expression" priority="2" dxfId="2">
      <formula>IF(AND(AU236&gt;=0,RIGHT(TEXT(AU236,"0.#"),1)="."),TRUE,FALSE)</formula>
    </cfRule>
    <cfRule type="expression" priority="3" dxfId="1">
      <formula>IF(AND(AU236&lt;0,RIGHT(TEXT(AU236,"0.#"),1)&lt;&gt;"."),TRUE,FALSE)</formula>
    </cfRule>
    <cfRule type="expression" priority="4" dxfId="0">
      <formula>IF(AND(AU236&lt;0,RIGHT(TEXT(AU236,"0.#"),1)="."),TRUE,FALSE)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7" sqref="L1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378</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374</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378</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378</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委託・請負、補助</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委託・請負、補助</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委託・請負、補助</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委託・請負、補助</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378</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2015-06-24T05:30:23Z</dcterms:created>
  <dcterms:modified xsi:type="dcterms:W3CDTF">2015-06-30T05:06:39Z</dcterms:modified>
  <cp:category/>
  <cp:version/>
  <cp:contentType/>
  <cp:contentStatus/>
</cp:coreProperties>
</file>