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<sst xmlns="http://schemas.openxmlformats.org/spreadsheetml/2006/main" count="777" uniqueCount="439">
  <si>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</si>
  <si>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</si>
  <si>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</si>
  <si>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</si>
  <si>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</si>
  <si>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</si>
  <si>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</si>
  <si>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</si>
  <si>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</si>
  <si>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</si>
  <si>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</si>
  <si>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</si>
  <si>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</si>
  <si>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</si>
  <si>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</si>
  <si>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</si>
  <si>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</si>
  <si>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</si>
  <si>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</si>
  <si>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</si>
  <si>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</si>
  <si>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</si>
  <si>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</si>
  <si>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</si>
  <si>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</si>
  <si>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</si>
  <si>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</si>
  <si>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</si>
  <si>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</si>
  <si>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</si>
  <si>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</si>
  <si>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</si>
  <si>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</si>
  <si>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</si>
  <si>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</si>
  <si>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</si>
  <si>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</si>
  <si>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</si>
  <si>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</si>
  <si>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</si>
  <si>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</si>
  <si>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</si>
  <si>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</si>
  <si>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</si>
  <si>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</si>
  <si>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</si>
  <si>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</si>
  <si>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</si>
  <si>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</si>
  <si>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</si>
  <si>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</si>
  <si>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</si>
  <si>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</si>
  <si>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</si>
  <si>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</si>
  <si>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</si>
  <si>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</si>
  <si>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</si>
  <si>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</si>
  <si>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</si>
  <si>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</si>
  <si>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</si>
  <si>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</si>
  <si>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</si>
  <si>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</si>
  <si>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</si>
  <si>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</si>
  <si>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</si>
  <si>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</si>
  <si>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</si>
  <si>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</si>
  <si>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</si>
  <si>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</si>
  <si>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</si>
  <si>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</si>
  <si>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</si>
  <si>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</si>
  <si>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</si>
  <si>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</si>
  <si>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</si>
  <si>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</si>
  <si>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</si>
  <si>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</si>
  <si>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</si>
  <si>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</si>
  <si>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</si>
  <si>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</si>
  <si>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</si>
  <si>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</si>
  <si>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</si>
  <si>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</si>
  <si>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</si>
  <si>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</si>
  <si>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</si>
  <si>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</si>
  <si>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</si>
  <si>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</si>
  <si>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</si>
  <si>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</si>
  <si>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</si>
  <si>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</si>
  <si>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</si>
  <si>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</si>
  <si>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</si>
  <si>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</si>
  <si>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</si>
  <si>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</si>
  <si>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</si>
  <si>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</si>
  <si>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</si>
  <si>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</si>
  <si>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</si>
  <si>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</si>
  <si>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</si>
  <si>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</si>
  <si>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</si>
  <si>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</si>
  <si>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</si>
  <si>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</si>
  <si>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</si>
  <si>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</si>
  <si>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</si>
  <si>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</si>
  <si>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</si>
  <si>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</si>
  <si>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</si>
  <si>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</si>
  <si>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</si>
  <si>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</si>
  <si>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</si>
  <si>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</si>
  <si>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</si>
  <si>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</si>
  <si>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</si>
  <si>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</si>
  <si>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</si>
  <si>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</si>
  <si>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</si>
  <si>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</si>
  <si>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</si>
  <si>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</si>
  <si>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</si>
  <si>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</si>
  <si>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</si>
  <si>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</si>
  <si>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</si>
  <si>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</si>
  <si>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</si>
  <si>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</si>
  <si>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</si>
  <si>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</si>
  <si>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</si>
  <si>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</si>
  <si>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</si>
  <si>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</si>
  <si>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</si>
  <si>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</si>
  <si>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</si>
  <si>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</si>
  <si>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</si>
  <si>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</si>
  <si>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</si>
  <si>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</si>
  <si>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</si>
  <si>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</si>
  <si>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</si>
  <si>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</si>
  <si>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</si>
  <si>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</si>
  <si>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</si>
  <si>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</si>
  <si>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</si>
  <si>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</si>
  <si>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</si>
  <si>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</si>
  <si>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</si>
  <si>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</si>
  <si>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</si>
  <si>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</si>
  <si>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</si>
  <si>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</si>
  <si>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</si>
  <si>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</si>
  <si>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</si>
  <si>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</si>
  <si>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</si>
  <si>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</si>
  <si>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</si>
  <si>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</si>
  <si>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</si>
  <si>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</si>
  <si>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</si>
  <si>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</si>
  <si>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</si>
  <si>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</si>
  <si>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</si>
  <si>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</si>
  <si>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</si>
  <si>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</si>
  <si>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</si>
  <si>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</si>
  <si>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</si>
  <si>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</si>
  <si>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</si>
  <si>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</si>
  <si>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</si>
  <si>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</si>
  <si>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</si>
  <si>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</si>
  <si>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</si>
  <si>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</si>
  <si>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</si>
  <si>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</si>
  <si>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</si>
  <si>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</si>
  <si>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</si>
  <si>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</si>
  <si>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</si>
  <si>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</si>
  <si>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</si>
  <si>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</si>
  <si>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</si>
  <si>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</si>
  <si>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</si>
  <si>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</si>
  <si>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</si>
  <si>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</si>
  <si>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</si>
  <si>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</si>
  <si>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</si>
  <si>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</si>
  <si>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</si>
  <si>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</si>
  <si>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</si>
  <si>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</si>
  <si>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</si>
  <si>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</si>
  <si>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</si>
  <si>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</si>
  <si>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</si>
  <si>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</si>
  <si>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</si>
  <si>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</si>
  <si>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</si>
  <si>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</si>
  <si>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</si>
  <si>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</si>
  <si>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</si>
  <si>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</si>
  <si>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</si>
  <si>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</si>
  <si>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</si>
  <si>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</si>
  <si>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</si>
  <si>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</si>
  <si>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</si>
  <si>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</si>
  <si>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</si>
  <si>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</si>
  <si>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</si>
  <si>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</si>
  <si>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</si>
  <si>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</si>
  <si>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</si>
  <si>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</si>
  <si>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</si>
  <si>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</si>
  <si>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</si>
  <si>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</si>
  <si>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</si>
  <si>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</si>
  <si>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</si>
  <si>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</si>
  <si>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</si>
  <si>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</si>
  <si>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</si>
  <si>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</si>
  <si>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</si>
  <si>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</si>
  <si>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</si>
  <si>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</si>
  <si>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</si>
  <si>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</si>
  <si>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</si>
  <si>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</si>
  <si>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</si>
  <si>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</si>
  <si>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</si>
  <si>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</si>
  <si>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</si>
  <si>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</si>
  <si>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</si>
  <si>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</si>
  <si>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</si>
  <si>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</si>
  <si>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</si>
  <si>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</si>
  <si>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</si>
  <si>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</si>
  <si>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</si>
  <si>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</si>
  <si>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</si>
  <si>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</si>
  <si>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</si>
  <si>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</si>
  <si>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</si>
  <si>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</si>
  <si>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</si>
  <si>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</si>
  <si>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</si>
  <si>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</si>
  <si>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</si>
  <si>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</si>
  <si>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</si>
  <si>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</si>
  <si>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</si>
  <si>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</si>
  <si>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</si>
  <si>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</si>
  <si>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</si>
  <si>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</si>
  <si>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</si>
  <si>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</si>
  <si>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</si>
  <si>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</si>
  <si>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</si>
  <si>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</si>
  <si>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</si>
  <si>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</si>
  <si>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</si>
  <si>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</si>
  <si>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</si>
  <si>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</si>
  <si>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</si>
  <si>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</si>
  <si>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</si>
  <si>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</si>
  <si>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</si>
  <si>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</si>
  <si>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</si>
  <si>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</si>
  <si>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</si>
  <si>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</si>
  <si>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</si>
  <si>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</si>
  <si>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</si>
  <si>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</si>
  <si>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</si>
  <si>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</si>
  <si>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</si>
  <si>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</si>
  <si>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</si>
  <si>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</si>
  <si>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</si>
  <si>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</si>
  <si>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</si>
  <si>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</si>
  <si>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</si>
  <si>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</si>
  <si>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</si>
  <si>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</si>
  <si>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</si>
  <si>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</si>
  <si>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</si>
  <si>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</si>
  <si>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</si>
  <si>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</si>
  <si>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</si>
  <si>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</si>
  <si>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</si>
  <si>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</si>
  <si>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</si>
  <si>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</si>
  <si>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</si>
  <si>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　　/</t>
  </si>
  <si>
    <t>内閣府</t>
  </si>
  <si>
    <t>宇宙利用拡大の調査研究</t>
  </si>
  <si>
    <t>宇宙戦略室</t>
  </si>
  <si>
    <t>参事官　頓宮裕貴</t>
  </si>
  <si>
    <t>○</t>
  </si>
  <si>
    <t>宇宙基本法</t>
  </si>
  <si>
    <t>宇宙基本計画（平成２７年1月宇宙開発戦略本部決定）</t>
  </si>
  <si>
    <t>施策名：３２ 宇宙開発利用の推進
（政策９－施策①）</t>
  </si>
  <si>
    <t xml:space="preserve">　我が国の宇宙政策の基本的な方針は、宇宙基本法の理念に則り、①宇宙安全保障の確保、②民生分野における宇宙利用推進、③①、②の実現に向けて、宇宙産業及び科学技術基盤の維持・強化をすることである。
　宇宙利用は、自然災害の多い我が国における災害対応や安全保障の確保に有効な手段として期待されている。また、通信・放送、衛星測位、リモートセンシングの利用による産業、行政、生活の一層の高度化及び効率化も見込まれている。したがって、宇宙利用を拡大していくことは極めて重要である。さらに、民間需要や海外需要を取り込むこと等を通じて、産業基盤の維持、強化を図ることも必要である。
　本事業では、宇宙利用先進国における宇宙政策の動向、我が国宇宙インフラシステムの海外展開方策、我が国における宇宙インフラの利用拡大方策、及び宇宙監視システム等に関する調査・分析を行い、今後の宇宙政策の立案等に資することを目的とする。
</t>
  </si>
  <si>
    <t>上記事業目的の達成のため、次の調査を行う。
○宇宙政策及び商業宇宙活動の動向等に関する調査
　　宇宙利用先進国における宇宙政策及び商業宇宙活動の動向等に関する調査・分析
○宇宙インフラシステムの海外戦略策定調査
　　新興国等についての国別の総合的パッケージを検討するとともに、現地における状況調査やセミナー開催等
○宇宙利用方策開拓調査
　　国内外の宇宙利用事例の調査等、新たな宇宙利用アイディア等の募集とその妥当性等に係る調査・分析
○宇宙監視システムの能力具体化に関する調査研究
　　宇宙監視システムに求められる能力の具体化に関する調査研究</t>
  </si>
  <si>
    <t>-</t>
  </si>
  <si>
    <t>-</t>
  </si>
  <si>
    <t>本事業は、宇宙利用先進国における宇宙政策の動向、我が国宇宙インフラシステムの海外展開方策、我が国における宇宙インフラの利用拡大方策、及び宇宙監視システム等に関する調査・分析を行うものであり、定量的な目標を設定することは困難であるが、本調査研究によって得られた成果は、今後の宇宙政策の立案等に活用する予定である。</t>
  </si>
  <si>
    <t>定性的な成果目標：我が国の宇宙政策の目標を達成するために、今後の宇宙政策の立案等に資すること。
24～26年度の達成状況・実績：平成27年1月宇宙基本計画決定</t>
  </si>
  <si>
    <t>調査研究の確実な実施</t>
  </si>
  <si>
    <t>調査数</t>
  </si>
  <si>
    <t>調査件数</t>
  </si>
  <si>
    <t>執行額／調査件数　　　　　　　　　　　　　　</t>
  </si>
  <si>
    <t>百万円</t>
  </si>
  <si>
    <t>88百万円/8件</t>
  </si>
  <si>
    <t>222百万円/4件</t>
  </si>
  <si>
    <t>-</t>
  </si>
  <si>
    <t>宇宙政策及び商業宇宙活動の動向等に関する調査</t>
  </si>
  <si>
    <t>宇宙インフラシステムの海外戦略策定調査</t>
  </si>
  <si>
    <t>宇宙利用方策開拓調査</t>
  </si>
  <si>
    <t>宇宙監視システムの能力具体化に関する調査研究</t>
  </si>
  <si>
    <t>本事業は、国民や社会のニーズを反映してさ策定された宇宙基本計画に基づき執行されている。</t>
  </si>
  <si>
    <t>我が国宇宙政策の立案に資するための調査であることから、地方自治体及び民間等ではなく、国が主体的に実施する。</t>
  </si>
  <si>
    <t>‐</t>
  </si>
  <si>
    <t>総合評価方式による一般競争入札により委託先を選定しており、競争性を確保するなど、適切に事業者を選定している。</t>
  </si>
  <si>
    <t>真に必要な費目・使途に限定を行い、事業規模に見合った経費で支出を行う等、コストの削減にも努めている。</t>
  </si>
  <si>
    <t>真に必要な費目・使途に限定を行い、事業規模に見合った経費で支出を行う等、コストの削減に努めている。</t>
  </si>
  <si>
    <t>活動実績は当初見込みを上回っている。</t>
  </si>
  <si>
    <t>真に必要な費目・使途に限定を行い、事業規模に見合った経費で支出を行う等、コストの削減に努めている。</t>
  </si>
  <si>
    <t>会計法に基づく一般競争入札等により、より効果的、効率的な事業を提案した事業者を委託先として選定して、事業を執行している。
契約期間を通じて定期的に打合せを行う等、委託先事業者における事業の進捗管理を行い、適時適切な指導監督を行っている。</t>
  </si>
  <si>
    <t>引き続き、適正な執行に努める。</t>
  </si>
  <si>
    <t>新26-0004</t>
  </si>
  <si>
    <t>A.（株）三菱総合研究所</t>
  </si>
  <si>
    <t>人件費</t>
  </si>
  <si>
    <t>事業費</t>
  </si>
  <si>
    <t>一般管理費</t>
  </si>
  <si>
    <t>E.（一財）日本宇宙フォーラム</t>
  </si>
  <si>
    <t>B.エクスカリバー株式会社</t>
  </si>
  <si>
    <t>F.（一財）日本宇宙フォーラム</t>
  </si>
  <si>
    <t>C.三菱商事株式会社</t>
  </si>
  <si>
    <t>G. NPO宇宙利用を推進する会</t>
  </si>
  <si>
    <t>人件費、事業費他</t>
  </si>
  <si>
    <t>D.株式会社パスコ</t>
  </si>
  <si>
    <t>株式会社三菱総合研究所</t>
  </si>
  <si>
    <t>宇宙ベンチャー企業による宇宙利用拡大に関する動向調査</t>
  </si>
  <si>
    <t>エクスカリバー株式会社</t>
  </si>
  <si>
    <t>諸外国における宇宙機の開発管理に係る調査</t>
  </si>
  <si>
    <t>三菱商事株式会社</t>
  </si>
  <si>
    <t>宇宙インフラを活用した海外防災システムの戦略策定調</t>
  </si>
  <si>
    <t>株式会社パスコ</t>
  </si>
  <si>
    <t>アジア地域に対する宇宙インフラを活用した防災システム導入に向けた調査</t>
  </si>
  <si>
    <t>一般財団法人日本宇宙フォーラム</t>
  </si>
  <si>
    <t>宇宙政策セミナーによる宇宙開発利用推進調査</t>
  </si>
  <si>
    <t>宇宙開発利用対象による宇宙利用拡大の推進に関する調査</t>
  </si>
  <si>
    <t>特定非営利法人活動法人宇宙利用を推進する会</t>
  </si>
  <si>
    <t>衛星リモート戦士具法案に関する基礎的調査</t>
  </si>
  <si>
    <t>随意契約</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</si>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</sst>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thin"/>
      <right style="thin"/>
      <top style="thin"/>
      <bottom style="hair"/>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border>
    <border>
      <left/>
      <right/>
      <top style="dashed"/>
      <bottom/>
    </border>
    <border>
      <left/>
      <right style="medium"/>
      <top style="dashed"/>
      <bottom/>
    </border>
    <border>
      <left style="thin"/>
      <right/>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3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7" xfId="0" applyFont="1" applyBorder="1" applyAlignment="1" applyProtection="1">
      <alignment horizontal="left"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2"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top"/>
      <protection locked="0"/>
    </xf>
    <xf numFmtId="177" fontId="0" fillId="0" borderId="36" xfId="0" applyNumberFormat="1" applyFont="1" applyFill="1" applyBorder="1" applyAlignment="1" applyProtection="1">
      <alignment horizontal="center" vertical="top"/>
      <protection locked="0"/>
    </xf>
    <xf numFmtId="0" fontId="0" fillId="0" borderId="61" xfId="0" applyFont="1" applyFill="1" applyBorder="1" applyAlignment="1" applyProtection="1">
      <alignment horizontal="center" vertical="top" wrapText="1"/>
      <protection locked="0"/>
    </xf>
    <xf numFmtId="0" fontId="0" fillId="0" borderId="35" xfId="0" applyFont="1" applyFill="1" applyBorder="1" applyAlignment="1" applyProtection="1">
      <alignment horizontal="center" vertical="top" wrapText="1"/>
      <protection locked="0"/>
    </xf>
    <xf numFmtId="0" fontId="0" fillId="0" borderId="36" xfId="0" applyFont="1" applyFill="1" applyBorder="1" applyAlignment="1" applyProtection="1">
      <alignment horizontal="center"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177" fontId="0" fillId="0" borderId="42"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48"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0" borderId="93"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4"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center" vertical="top" wrapText="1"/>
      <protection locked="0"/>
    </xf>
    <xf numFmtId="0" fontId="0" fillId="0" borderId="46" xfId="0" applyFont="1" applyFill="1" applyBorder="1" applyAlignment="1" applyProtection="1">
      <alignment horizontal="center" vertical="top" wrapText="1"/>
      <protection locked="0"/>
    </xf>
    <xf numFmtId="0" fontId="0" fillId="0" borderId="47" xfId="0" applyFont="1" applyFill="1" applyBorder="1" applyAlignment="1" applyProtection="1">
      <alignment horizontal="center" vertical="top" wrapText="1"/>
      <protection locked="0"/>
    </xf>
    <xf numFmtId="177" fontId="0" fillId="0" borderId="48" xfId="0" applyNumberFormat="1" applyFont="1" applyFill="1" applyBorder="1" applyAlignment="1" applyProtection="1">
      <alignment horizontal="center" vertical="top"/>
      <protection locked="0"/>
    </xf>
    <xf numFmtId="177" fontId="0" fillId="0" borderId="46" xfId="0" applyNumberFormat="1" applyFont="1" applyFill="1" applyBorder="1" applyAlignment="1" applyProtection="1">
      <alignment horizontal="center" vertical="top"/>
      <protection locked="0"/>
    </xf>
    <xf numFmtId="177" fontId="0" fillId="0" borderId="47" xfId="0" applyNumberFormat="1" applyFont="1" applyFill="1" applyBorder="1" applyAlignment="1" applyProtection="1">
      <alignment horizontal="center" vertical="top"/>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0" fontId="0" fillId="0" borderId="117" xfId="0" applyFont="1" applyFill="1" applyBorder="1" applyAlignment="1" applyProtection="1">
      <alignment horizontal="center" vertical="center"/>
      <protection locked="0"/>
    </xf>
    <xf numFmtId="0" fontId="0" fillId="0" borderId="117" xfId="0"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9"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49"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protection locked="0"/>
    </xf>
    <xf numFmtId="0" fontId="7" fillId="33" borderId="121"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8"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0" borderId="3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5"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10" xfId="0" applyFont="1" applyBorder="1" applyAlignment="1" applyProtection="1">
      <alignment horizontal="left" vertical="center"/>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36" xfId="0" applyFont="1" applyBorder="1" applyAlignment="1" applyProtection="1">
      <alignment horizontal="center" vertical="center"/>
      <protection locked="0"/>
    </xf>
    <xf numFmtId="0" fontId="0" fillId="0" borderId="123"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41"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148"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140</xdr:row>
      <xdr:rowOff>0</xdr:rowOff>
    </xdr:from>
    <xdr:ext cx="1190625" cy="457200"/>
    <xdr:sp>
      <xdr:nvSpPr>
        <xdr:cNvPr id="1" name="テキスト ボックス 4"/>
        <xdr:cNvSpPr txBox="1">
          <a:spLocks noChangeArrowheads="1"/>
        </xdr:cNvSpPr>
      </xdr:nvSpPr>
      <xdr:spPr>
        <a:xfrm>
          <a:off x="2019300" y="35442525"/>
          <a:ext cx="1190625"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８８．３百万円</a:t>
          </a:r>
        </a:p>
      </xdr:txBody>
    </xdr:sp>
    <xdr:clientData/>
  </xdr:oneCellAnchor>
  <xdr:oneCellAnchor>
    <xdr:from>
      <xdr:col>10</xdr:col>
      <xdr:colOff>76200</xdr:colOff>
      <xdr:row>145</xdr:row>
      <xdr:rowOff>47625</xdr:rowOff>
    </xdr:from>
    <xdr:ext cx="1285875" cy="266700"/>
    <xdr:sp>
      <xdr:nvSpPr>
        <xdr:cNvPr id="2" name="テキスト ボックス 5"/>
        <xdr:cNvSpPr txBox="1">
          <a:spLocks noChangeArrowheads="1"/>
        </xdr:cNvSpPr>
      </xdr:nvSpPr>
      <xdr:spPr>
        <a:xfrm>
          <a:off x="2076450" y="37252275"/>
          <a:ext cx="1285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28575</xdr:colOff>
      <xdr:row>147</xdr:row>
      <xdr:rowOff>104775</xdr:rowOff>
    </xdr:from>
    <xdr:ext cx="1476375" cy="619125"/>
    <xdr:sp>
      <xdr:nvSpPr>
        <xdr:cNvPr id="3" name="テキスト ボックス 6"/>
        <xdr:cNvSpPr>
          <a:spLocks/>
        </xdr:cNvSpPr>
      </xdr:nvSpPr>
      <xdr:spPr>
        <a:xfrm>
          <a:off x="2028825" y="38014275"/>
          <a:ext cx="1476375" cy="6191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宇宙ベンチャー企業に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よる宇宙利用拡大に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関する動向調査</a:t>
          </a:r>
        </a:p>
      </xdr:txBody>
    </xdr:sp>
    <xdr:clientData/>
  </xdr:oneCellAnchor>
  <xdr:twoCellAnchor>
    <xdr:from>
      <xdr:col>12</xdr:col>
      <xdr:colOff>28575</xdr:colOff>
      <xdr:row>141</xdr:row>
      <xdr:rowOff>152400</xdr:rowOff>
    </xdr:from>
    <xdr:to>
      <xdr:col>12</xdr:col>
      <xdr:colOff>38100</xdr:colOff>
      <xdr:row>143</xdr:row>
      <xdr:rowOff>152400</xdr:rowOff>
    </xdr:to>
    <xdr:sp>
      <xdr:nvSpPr>
        <xdr:cNvPr id="4" name="直線コネクタ 7"/>
        <xdr:cNvSpPr>
          <a:spLocks/>
        </xdr:cNvSpPr>
      </xdr:nvSpPr>
      <xdr:spPr>
        <a:xfrm>
          <a:off x="2428875" y="35947350"/>
          <a:ext cx="95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143</xdr:row>
      <xdr:rowOff>133350</xdr:rowOff>
    </xdr:from>
    <xdr:to>
      <xdr:col>48</xdr:col>
      <xdr:colOff>95250</xdr:colOff>
      <xdr:row>143</xdr:row>
      <xdr:rowOff>142875</xdr:rowOff>
    </xdr:to>
    <xdr:sp>
      <xdr:nvSpPr>
        <xdr:cNvPr id="5" name="直線コネクタ 8"/>
        <xdr:cNvSpPr>
          <a:spLocks/>
        </xdr:cNvSpPr>
      </xdr:nvSpPr>
      <xdr:spPr>
        <a:xfrm>
          <a:off x="2438400" y="36633150"/>
          <a:ext cx="7258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143</xdr:row>
      <xdr:rowOff>142875</xdr:rowOff>
    </xdr:from>
    <xdr:to>
      <xdr:col>13</xdr:col>
      <xdr:colOff>104775</xdr:colOff>
      <xdr:row>144</xdr:row>
      <xdr:rowOff>304800</xdr:rowOff>
    </xdr:to>
    <xdr:sp>
      <xdr:nvSpPr>
        <xdr:cNvPr id="6" name="直線矢印コネクタ 9"/>
        <xdr:cNvSpPr>
          <a:spLocks/>
        </xdr:cNvSpPr>
      </xdr:nvSpPr>
      <xdr:spPr>
        <a:xfrm>
          <a:off x="2695575" y="3664267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143</xdr:row>
      <xdr:rowOff>142875</xdr:rowOff>
    </xdr:from>
    <xdr:to>
      <xdr:col>22</xdr:col>
      <xdr:colOff>133350</xdr:colOff>
      <xdr:row>144</xdr:row>
      <xdr:rowOff>304800</xdr:rowOff>
    </xdr:to>
    <xdr:sp>
      <xdr:nvSpPr>
        <xdr:cNvPr id="7" name="直線矢印コネクタ 10"/>
        <xdr:cNvSpPr>
          <a:spLocks/>
        </xdr:cNvSpPr>
      </xdr:nvSpPr>
      <xdr:spPr>
        <a:xfrm>
          <a:off x="4524375" y="3664267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145</xdr:row>
      <xdr:rowOff>266700</xdr:rowOff>
    </xdr:from>
    <xdr:ext cx="1819275" cy="466725"/>
    <xdr:sp>
      <xdr:nvSpPr>
        <xdr:cNvPr id="8" name="テキスト ボックス 11"/>
        <xdr:cNvSpPr txBox="1">
          <a:spLocks noChangeArrowheads="1"/>
        </xdr:cNvSpPr>
      </xdr:nvSpPr>
      <xdr:spPr>
        <a:xfrm>
          <a:off x="2038350" y="37471350"/>
          <a:ext cx="1819275" cy="4667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１４．９百万円</a:t>
          </a:r>
        </a:p>
      </xdr:txBody>
    </xdr:sp>
    <xdr:clientData/>
  </xdr:oneCellAnchor>
  <xdr:oneCellAnchor>
    <xdr:from>
      <xdr:col>19</xdr:col>
      <xdr:colOff>28575</xdr:colOff>
      <xdr:row>145</xdr:row>
      <xdr:rowOff>19050</xdr:rowOff>
    </xdr:from>
    <xdr:ext cx="1285875" cy="266700"/>
    <xdr:sp>
      <xdr:nvSpPr>
        <xdr:cNvPr id="9" name="テキスト ボックス 12"/>
        <xdr:cNvSpPr txBox="1">
          <a:spLocks noChangeArrowheads="1"/>
        </xdr:cNvSpPr>
      </xdr:nvSpPr>
      <xdr:spPr>
        <a:xfrm>
          <a:off x="3829050" y="37223700"/>
          <a:ext cx="1285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47625</xdr:colOff>
      <xdr:row>147</xdr:row>
      <xdr:rowOff>142875</xdr:rowOff>
    </xdr:from>
    <xdr:ext cx="1476375" cy="590550"/>
    <xdr:sp>
      <xdr:nvSpPr>
        <xdr:cNvPr id="10" name="テキスト ボックス 13"/>
        <xdr:cNvSpPr>
          <a:spLocks/>
        </xdr:cNvSpPr>
      </xdr:nvSpPr>
      <xdr:spPr>
        <a:xfrm>
          <a:off x="3848100" y="38052375"/>
          <a:ext cx="1476375" cy="5905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諸外国における宇宙機</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の開発管理に係る調査</a:t>
          </a:r>
        </a:p>
      </xdr:txBody>
    </xdr:sp>
    <xdr:clientData/>
  </xdr:oneCellAnchor>
  <xdr:oneCellAnchor>
    <xdr:from>
      <xdr:col>19</xdr:col>
      <xdr:colOff>38100</xdr:colOff>
      <xdr:row>145</xdr:row>
      <xdr:rowOff>266700</xdr:rowOff>
    </xdr:from>
    <xdr:ext cx="2000250" cy="466725"/>
    <xdr:sp>
      <xdr:nvSpPr>
        <xdr:cNvPr id="11" name="テキスト ボックス 14"/>
        <xdr:cNvSpPr txBox="1">
          <a:spLocks noChangeArrowheads="1"/>
        </xdr:cNvSpPr>
      </xdr:nvSpPr>
      <xdr:spPr>
        <a:xfrm>
          <a:off x="3838575" y="37471350"/>
          <a:ext cx="2000250" cy="4667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Ｂ．エクスカリバー株式会社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５．６百万円</a:t>
          </a:r>
        </a:p>
      </xdr:txBody>
    </xdr:sp>
    <xdr:clientData/>
  </xdr:oneCellAnchor>
  <xdr:oneCellAnchor>
    <xdr:from>
      <xdr:col>29</xdr:col>
      <xdr:colOff>76200</xdr:colOff>
      <xdr:row>145</xdr:row>
      <xdr:rowOff>19050</xdr:rowOff>
    </xdr:from>
    <xdr:ext cx="1285875" cy="266700"/>
    <xdr:sp>
      <xdr:nvSpPr>
        <xdr:cNvPr id="12" name="テキスト ボックス 15"/>
        <xdr:cNvSpPr txBox="1">
          <a:spLocks noChangeArrowheads="1"/>
        </xdr:cNvSpPr>
      </xdr:nvSpPr>
      <xdr:spPr>
        <a:xfrm>
          <a:off x="5876925" y="37223700"/>
          <a:ext cx="1285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28575</xdr:colOff>
      <xdr:row>147</xdr:row>
      <xdr:rowOff>142875</xdr:rowOff>
    </xdr:from>
    <xdr:ext cx="1485900" cy="609600"/>
    <xdr:sp>
      <xdr:nvSpPr>
        <xdr:cNvPr id="13" name="テキスト ボックス 16"/>
        <xdr:cNvSpPr>
          <a:spLocks/>
        </xdr:cNvSpPr>
      </xdr:nvSpPr>
      <xdr:spPr>
        <a:xfrm>
          <a:off x="5829300" y="38052375"/>
          <a:ext cx="1485900" cy="6096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宇宙インフラを活用した</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海外防災システムの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戦略策定調</a:t>
          </a:r>
        </a:p>
      </xdr:txBody>
    </xdr:sp>
    <xdr:clientData/>
  </xdr:oneCellAnchor>
  <xdr:oneCellAnchor>
    <xdr:from>
      <xdr:col>29</xdr:col>
      <xdr:colOff>123825</xdr:colOff>
      <xdr:row>145</xdr:row>
      <xdr:rowOff>257175</xdr:rowOff>
    </xdr:from>
    <xdr:ext cx="1676400" cy="476250"/>
    <xdr:sp>
      <xdr:nvSpPr>
        <xdr:cNvPr id="14" name="テキスト ボックス 17"/>
        <xdr:cNvSpPr txBox="1">
          <a:spLocks noChangeArrowheads="1"/>
        </xdr:cNvSpPr>
      </xdr:nvSpPr>
      <xdr:spPr>
        <a:xfrm>
          <a:off x="5924550" y="37461825"/>
          <a:ext cx="1676400" cy="4762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Ｃ．三菱商事株式会社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３８．９百万円</a:t>
          </a:r>
        </a:p>
      </xdr:txBody>
    </xdr:sp>
    <xdr:clientData/>
  </xdr:oneCellAnchor>
  <xdr:twoCellAnchor>
    <xdr:from>
      <xdr:col>31</xdr:col>
      <xdr:colOff>85725</xdr:colOff>
      <xdr:row>143</xdr:row>
      <xdr:rowOff>123825</xdr:rowOff>
    </xdr:from>
    <xdr:to>
      <xdr:col>31</xdr:col>
      <xdr:colOff>95250</xdr:colOff>
      <xdr:row>144</xdr:row>
      <xdr:rowOff>295275</xdr:rowOff>
    </xdr:to>
    <xdr:sp>
      <xdr:nvSpPr>
        <xdr:cNvPr id="15" name="直線矢印コネクタ 18"/>
        <xdr:cNvSpPr>
          <a:spLocks/>
        </xdr:cNvSpPr>
      </xdr:nvSpPr>
      <xdr:spPr>
        <a:xfrm>
          <a:off x="6286500" y="36623625"/>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143</xdr:row>
      <xdr:rowOff>133350</xdr:rowOff>
    </xdr:from>
    <xdr:to>
      <xdr:col>40</xdr:col>
      <xdr:colOff>95250</xdr:colOff>
      <xdr:row>144</xdr:row>
      <xdr:rowOff>304800</xdr:rowOff>
    </xdr:to>
    <xdr:sp>
      <xdr:nvSpPr>
        <xdr:cNvPr id="16" name="直線矢印コネクタ 19"/>
        <xdr:cNvSpPr>
          <a:spLocks/>
        </xdr:cNvSpPr>
      </xdr:nvSpPr>
      <xdr:spPr>
        <a:xfrm>
          <a:off x="8077200" y="36633150"/>
          <a:ext cx="1905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57150</xdr:colOff>
      <xdr:row>143</xdr:row>
      <xdr:rowOff>142875</xdr:rowOff>
    </xdr:from>
    <xdr:to>
      <xdr:col>48</xdr:col>
      <xdr:colOff>66675</xdr:colOff>
      <xdr:row>157</xdr:row>
      <xdr:rowOff>104775</xdr:rowOff>
    </xdr:to>
    <xdr:sp>
      <xdr:nvSpPr>
        <xdr:cNvPr id="17" name="直線矢印コネクタ 20"/>
        <xdr:cNvSpPr>
          <a:spLocks/>
        </xdr:cNvSpPr>
      </xdr:nvSpPr>
      <xdr:spPr>
        <a:xfrm flipH="1">
          <a:off x="9658350" y="36642675"/>
          <a:ext cx="9525" cy="489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114300</xdr:colOff>
      <xdr:row>145</xdr:row>
      <xdr:rowOff>28575</xdr:rowOff>
    </xdr:from>
    <xdr:ext cx="1304925" cy="266700"/>
    <xdr:sp>
      <xdr:nvSpPr>
        <xdr:cNvPr id="18" name="テキスト ボックス 21"/>
        <xdr:cNvSpPr txBox="1">
          <a:spLocks noChangeArrowheads="1"/>
        </xdr:cNvSpPr>
      </xdr:nvSpPr>
      <xdr:spPr>
        <a:xfrm>
          <a:off x="7715250" y="37233225"/>
          <a:ext cx="13049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66675</xdr:colOff>
      <xdr:row>147</xdr:row>
      <xdr:rowOff>152400</xdr:rowOff>
    </xdr:from>
    <xdr:ext cx="1476375" cy="847725"/>
    <xdr:sp>
      <xdr:nvSpPr>
        <xdr:cNvPr id="19" name="テキスト ボックス 22"/>
        <xdr:cNvSpPr>
          <a:spLocks/>
        </xdr:cNvSpPr>
      </xdr:nvSpPr>
      <xdr:spPr>
        <a:xfrm>
          <a:off x="7667625" y="38061900"/>
          <a:ext cx="1476375" cy="8477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アジア地域に対する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宇宙インフラを活用した</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防災システム導入に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向けた調査</a:t>
          </a:r>
        </a:p>
      </xdr:txBody>
    </xdr:sp>
    <xdr:clientData/>
  </xdr:oneCellAnchor>
  <xdr:oneCellAnchor>
    <xdr:from>
      <xdr:col>38</xdr:col>
      <xdr:colOff>152400</xdr:colOff>
      <xdr:row>145</xdr:row>
      <xdr:rowOff>276225</xdr:rowOff>
    </xdr:from>
    <xdr:ext cx="1485900" cy="466725"/>
    <xdr:sp>
      <xdr:nvSpPr>
        <xdr:cNvPr id="20" name="テキスト ボックス 23"/>
        <xdr:cNvSpPr txBox="1">
          <a:spLocks noChangeArrowheads="1"/>
        </xdr:cNvSpPr>
      </xdr:nvSpPr>
      <xdr:spPr>
        <a:xfrm>
          <a:off x="7753350" y="37480875"/>
          <a:ext cx="1485900" cy="4667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Ｄ．株式会社パスコ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１０．８百万円</a:t>
          </a:r>
        </a:p>
      </xdr:txBody>
    </xdr:sp>
    <xdr:clientData/>
  </xdr:oneCellAnchor>
  <xdr:oneCellAnchor>
    <xdr:from>
      <xdr:col>10</xdr:col>
      <xdr:colOff>0</xdr:colOff>
      <xdr:row>152</xdr:row>
      <xdr:rowOff>266700</xdr:rowOff>
    </xdr:from>
    <xdr:ext cx="1285875" cy="285750"/>
    <xdr:sp>
      <xdr:nvSpPr>
        <xdr:cNvPr id="21" name="テキスト ボックス 24"/>
        <xdr:cNvSpPr txBox="1">
          <a:spLocks noChangeArrowheads="1"/>
        </xdr:cNvSpPr>
      </xdr:nvSpPr>
      <xdr:spPr>
        <a:xfrm>
          <a:off x="2000250" y="39938325"/>
          <a:ext cx="12858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95250</xdr:colOff>
      <xdr:row>155</xdr:row>
      <xdr:rowOff>9525</xdr:rowOff>
    </xdr:from>
    <xdr:ext cx="1476375" cy="619125"/>
    <xdr:sp>
      <xdr:nvSpPr>
        <xdr:cNvPr id="22" name="テキスト ボックス 25"/>
        <xdr:cNvSpPr>
          <a:spLocks/>
        </xdr:cNvSpPr>
      </xdr:nvSpPr>
      <xdr:spPr>
        <a:xfrm>
          <a:off x="2095500" y="40738425"/>
          <a:ext cx="1476375" cy="6191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宇宙政策セミナーによる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宇宙開発利用推進調査</a:t>
          </a:r>
        </a:p>
      </xdr:txBody>
    </xdr:sp>
    <xdr:clientData/>
  </xdr:oneCellAnchor>
  <xdr:twoCellAnchor>
    <xdr:from>
      <xdr:col>14</xdr:col>
      <xdr:colOff>123825</xdr:colOff>
      <xdr:row>151</xdr:row>
      <xdr:rowOff>66675</xdr:rowOff>
    </xdr:from>
    <xdr:to>
      <xdr:col>14</xdr:col>
      <xdr:colOff>133350</xdr:colOff>
      <xdr:row>152</xdr:row>
      <xdr:rowOff>238125</xdr:rowOff>
    </xdr:to>
    <xdr:sp>
      <xdr:nvSpPr>
        <xdr:cNvPr id="23" name="直線矢印コネクタ 26"/>
        <xdr:cNvSpPr>
          <a:spLocks/>
        </xdr:cNvSpPr>
      </xdr:nvSpPr>
      <xdr:spPr>
        <a:xfrm>
          <a:off x="2924175" y="39385875"/>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76200</xdr:colOff>
      <xdr:row>153</xdr:row>
      <xdr:rowOff>190500</xdr:rowOff>
    </xdr:from>
    <xdr:ext cx="2190750" cy="447675"/>
    <xdr:sp>
      <xdr:nvSpPr>
        <xdr:cNvPr id="24" name="テキスト ボックス 27"/>
        <xdr:cNvSpPr txBox="1">
          <a:spLocks noChangeArrowheads="1"/>
        </xdr:cNvSpPr>
      </xdr:nvSpPr>
      <xdr:spPr>
        <a:xfrm>
          <a:off x="2076450" y="40214550"/>
          <a:ext cx="2190750" cy="4476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（一財）日本宇宙フォーラム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７．２百万円</a:t>
          </a:r>
        </a:p>
      </xdr:txBody>
    </xdr:sp>
    <xdr:clientData/>
  </xdr:oneCellAnchor>
  <xdr:oneCellAnchor>
    <xdr:from>
      <xdr:col>22</xdr:col>
      <xdr:colOff>47625</xdr:colOff>
      <xdr:row>152</xdr:row>
      <xdr:rowOff>285750</xdr:rowOff>
    </xdr:from>
    <xdr:ext cx="1285875" cy="285750"/>
    <xdr:sp>
      <xdr:nvSpPr>
        <xdr:cNvPr id="25" name="テキスト ボックス 28"/>
        <xdr:cNvSpPr txBox="1">
          <a:spLocks noChangeArrowheads="1"/>
        </xdr:cNvSpPr>
      </xdr:nvSpPr>
      <xdr:spPr>
        <a:xfrm>
          <a:off x="4448175" y="39957375"/>
          <a:ext cx="12858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152400</xdr:colOff>
      <xdr:row>155</xdr:row>
      <xdr:rowOff>28575</xdr:rowOff>
    </xdr:from>
    <xdr:ext cx="1647825" cy="781050"/>
    <xdr:sp>
      <xdr:nvSpPr>
        <xdr:cNvPr id="26" name="テキスト ボックス 29"/>
        <xdr:cNvSpPr>
          <a:spLocks/>
        </xdr:cNvSpPr>
      </xdr:nvSpPr>
      <xdr:spPr>
        <a:xfrm>
          <a:off x="4552950" y="40757475"/>
          <a:ext cx="1647825" cy="7810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宇宙開発利用対象による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宇宙利用拡大の推進に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関する調査</a:t>
          </a:r>
        </a:p>
      </xdr:txBody>
    </xdr:sp>
    <xdr:clientData/>
  </xdr:oneCellAnchor>
  <xdr:oneCellAnchor>
    <xdr:from>
      <xdr:col>22</xdr:col>
      <xdr:colOff>133350</xdr:colOff>
      <xdr:row>153</xdr:row>
      <xdr:rowOff>190500</xdr:rowOff>
    </xdr:from>
    <xdr:ext cx="2181225" cy="447675"/>
    <xdr:sp>
      <xdr:nvSpPr>
        <xdr:cNvPr id="27" name="テキスト ボックス 30"/>
        <xdr:cNvSpPr txBox="1">
          <a:spLocks noChangeArrowheads="1"/>
        </xdr:cNvSpPr>
      </xdr:nvSpPr>
      <xdr:spPr>
        <a:xfrm>
          <a:off x="4533900" y="40214550"/>
          <a:ext cx="2181225" cy="4476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Ｆ．（一財）日本宇宙フォーラム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３．５百万円</a:t>
          </a:r>
        </a:p>
      </xdr:txBody>
    </xdr:sp>
    <xdr:clientData/>
  </xdr:oneCellAnchor>
  <xdr:twoCellAnchor>
    <xdr:from>
      <xdr:col>25</xdr:col>
      <xdr:colOff>161925</xdr:colOff>
      <xdr:row>151</xdr:row>
      <xdr:rowOff>38100</xdr:rowOff>
    </xdr:from>
    <xdr:to>
      <xdr:col>25</xdr:col>
      <xdr:colOff>171450</xdr:colOff>
      <xdr:row>152</xdr:row>
      <xdr:rowOff>219075</xdr:rowOff>
    </xdr:to>
    <xdr:sp>
      <xdr:nvSpPr>
        <xdr:cNvPr id="28" name="直線矢印コネクタ 31"/>
        <xdr:cNvSpPr>
          <a:spLocks/>
        </xdr:cNvSpPr>
      </xdr:nvSpPr>
      <xdr:spPr>
        <a:xfrm>
          <a:off x="5162550" y="39357300"/>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66675</xdr:colOff>
      <xdr:row>157</xdr:row>
      <xdr:rowOff>171450</xdr:rowOff>
    </xdr:from>
    <xdr:ext cx="981075" cy="276225"/>
    <xdr:sp>
      <xdr:nvSpPr>
        <xdr:cNvPr id="29" name="テキスト ボックス 32"/>
        <xdr:cNvSpPr txBox="1">
          <a:spLocks noChangeArrowheads="1"/>
        </xdr:cNvSpPr>
      </xdr:nvSpPr>
      <xdr:spPr>
        <a:xfrm>
          <a:off x="8467725" y="41605200"/>
          <a:ext cx="981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38100</xdr:colOff>
      <xdr:row>159</xdr:row>
      <xdr:rowOff>276225</xdr:rowOff>
    </xdr:from>
    <xdr:ext cx="1485900" cy="742950"/>
    <xdr:sp>
      <xdr:nvSpPr>
        <xdr:cNvPr id="30" name="テキスト ボックス 33"/>
        <xdr:cNvSpPr>
          <a:spLocks/>
        </xdr:cNvSpPr>
      </xdr:nvSpPr>
      <xdr:spPr>
        <a:xfrm>
          <a:off x="8439150" y="42414825"/>
          <a:ext cx="1485900" cy="7429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宇宙監視システムの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能力具体化に関する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調査研究</a:t>
          </a:r>
        </a:p>
      </xdr:txBody>
    </xdr:sp>
    <xdr:clientData/>
  </xdr:oneCellAnchor>
  <xdr:oneCellAnchor>
    <xdr:from>
      <xdr:col>42</xdr:col>
      <xdr:colOff>133350</xdr:colOff>
      <xdr:row>158</xdr:row>
      <xdr:rowOff>66675</xdr:rowOff>
    </xdr:from>
    <xdr:ext cx="1104900" cy="457200"/>
    <xdr:sp>
      <xdr:nvSpPr>
        <xdr:cNvPr id="31" name="テキスト ボックス 34"/>
        <xdr:cNvSpPr txBox="1">
          <a:spLocks noChangeArrowheads="1"/>
        </xdr:cNvSpPr>
      </xdr:nvSpPr>
      <xdr:spPr>
        <a:xfrm>
          <a:off x="8534400" y="41852850"/>
          <a:ext cx="1104900"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６．４百万円</a:t>
          </a:r>
        </a:p>
      </xdr:txBody>
    </xdr:sp>
    <xdr:clientData/>
  </xdr:oneCellAnchor>
  <xdr:twoCellAnchor>
    <xdr:from>
      <xdr:col>36</xdr:col>
      <xdr:colOff>114300</xdr:colOff>
      <xdr:row>151</xdr:row>
      <xdr:rowOff>57150</xdr:rowOff>
    </xdr:from>
    <xdr:to>
      <xdr:col>36</xdr:col>
      <xdr:colOff>123825</xdr:colOff>
      <xdr:row>152</xdr:row>
      <xdr:rowOff>238125</xdr:rowOff>
    </xdr:to>
    <xdr:sp>
      <xdr:nvSpPr>
        <xdr:cNvPr id="32" name="直線矢印コネクタ 35"/>
        <xdr:cNvSpPr>
          <a:spLocks/>
        </xdr:cNvSpPr>
      </xdr:nvSpPr>
      <xdr:spPr>
        <a:xfrm>
          <a:off x="7315200" y="39376350"/>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28575</xdr:colOff>
      <xdr:row>152</xdr:row>
      <xdr:rowOff>266700</xdr:rowOff>
    </xdr:from>
    <xdr:ext cx="990600" cy="285750"/>
    <xdr:sp>
      <xdr:nvSpPr>
        <xdr:cNvPr id="33" name="テキスト ボックス 36"/>
        <xdr:cNvSpPr txBox="1">
          <a:spLocks noChangeArrowheads="1"/>
        </xdr:cNvSpPr>
      </xdr:nvSpPr>
      <xdr:spPr>
        <a:xfrm>
          <a:off x="6829425" y="39938325"/>
          <a:ext cx="9906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19050</xdr:colOff>
      <xdr:row>155</xdr:row>
      <xdr:rowOff>47625</xdr:rowOff>
    </xdr:from>
    <xdr:ext cx="1485900" cy="561975"/>
    <xdr:sp>
      <xdr:nvSpPr>
        <xdr:cNvPr id="34" name="テキスト ボックス 37"/>
        <xdr:cNvSpPr>
          <a:spLocks/>
        </xdr:cNvSpPr>
      </xdr:nvSpPr>
      <xdr:spPr>
        <a:xfrm>
          <a:off x="6819900" y="40776525"/>
          <a:ext cx="1485900" cy="5619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衛星リモート戦士具法案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に関する基礎的調査</a:t>
          </a:r>
        </a:p>
      </xdr:txBody>
    </xdr:sp>
    <xdr:clientData/>
  </xdr:oneCellAnchor>
  <xdr:oneCellAnchor>
    <xdr:from>
      <xdr:col>34</xdr:col>
      <xdr:colOff>114300</xdr:colOff>
      <xdr:row>153</xdr:row>
      <xdr:rowOff>180975</xdr:rowOff>
    </xdr:from>
    <xdr:ext cx="2219325" cy="447675"/>
    <xdr:sp>
      <xdr:nvSpPr>
        <xdr:cNvPr id="35" name="テキスト ボックス 38"/>
        <xdr:cNvSpPr txBox="1">
          <a:spLocks noChangeArrowheads="1"/>
        </xdr:cNvSpPr>
      </xdr:nvSpPr>
      <xdr:spPr>
        <a:xfrm>
          <a:off x="6915150" y="40205025"/>
          <a:ext cx="2219325" cy="4476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宇宙利用を推進する会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oneCellAnchor>
  <xdr:twoCellAnchor>
    <xdr:from>
      <xdr:col>14</xdr:col>
      <xdr:colOff>123825</xdr:colOff>
      <xdr:row>151</xdr:row>
      <xdr:rowOff>47625</xdr:rowOff>
    </xdr:from>
    <xdr:to>
      <xdr:col>48</xdr:col>
      <xdr:colOff>47625</xdr:colOff>
      <xdr:row>151</xdr:row>
      <xdr:rowOff>66675</xdr:rowOff>
    </xdr:to>
    <xdr:sp>
      <xdr:nvSpPr>
        <xdr:cNvPr id="36" name="直線コネクタ 39"/>
        <xdr:cNvSpPr>
          <a:spLocks/>
        </xdr:cNvSpPr>
      </xdr:nvSpPr>
      <xdr:spPr>
        <a:xfrm flipV="1">
          <a:off x="2924175" y="39366825"/>
          <a:ext cx="67246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5" zoomScaleNormal="75" zoomScalePageLayoutView="85" workbookViewId="0" topLeftCell="A1">
      <selection activeCell="G126" sqref="G126:AX12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8" t="s">
        <v>0</v>
      </c>
      <c r="AK2" s="518"/>
      <c r="AL2" s="518"/>
      <c r="AM2" s="518"/>
      <c r="AN2" s="518"/>
      <c r="AO2" s="518"/>
      <c r="AP2" s="518"/>
      <c r="AQ2" s="99" t="s">
        <v>373</v>
      </c>
      <c r="AR2" s="99"/>
      <c r="AS2" s="59">
        <f>IF(OR(AQ2="　",AQ2=""),"","-")</f>
      </c>
      <c r="AT2" s="100">
        <v>37</v>
      </c>
      <c r="AU2" s="100"/>
      <c r="AV2" s="60">
        <f>IF(AW2="","","-")</f>
      </c>
      <c r="AW2" s="104"/>
      <c r="AX2" s="104"/>
    </row>
    <row r="3" spans="1:50" ht="21" customHeight="1" thickBot="1">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375</v>
      </c>
      <c r="AK3" s="310"/>
      <c r="AL3" s="310"/>
      <c r="AM3" s="310"/>
      <c r="AN3" s="310"/>
      <c r="AO3" s="310"/>
      <c r="AP3" s="310"/>
      <c r="AQ3" s="310"/>
      <c r="AR3" s="310"/>
      <c r="AS3" s="310"/>
      <c r="AT3" s="310"/>
      <c r="AU3" s="310"/>
      <c r="AV3" s="310"/>
      <c r="AW3" s="310"/>
      <c r="AX3" s="36" t="s">
        <v>91</v>
      </c>
    </row>
    <row r="4" spans="1:50" ht="24.75" customHeight="1">
      <c r="A4" s="546" t="s">
        <v>30</v>
      </c>
      <c r="B4" s="547"/>
      <c r="C4" s="547"/>
      <c r="D4" s="547"/>
      <c r="E4" s="547"/>
      <c r="F4" s="547"/>
      <c r="G4" s="520" t="s">
        <v>376</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375</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c r="A5" s="530" t="s">
        <v>93</v>
      </c>
      <c r="B5" s="531"/>
      <c r="C5" s="531"/>
      <c r="D5" s="531"/>
      <c r="E5" s="531"/>
      <c r="F5" s="532"/>
      <c r="G5" s="335" t="s">
        <v>97</v>
      </c>
      <c r="H5" s="336"/>
      <c r="I5" s="336"/>
      <c r="J5" s="336"/>
      <c r="K5" s="336"/>
      <c r="L5" s="336"/>
      <c r="M5" s="337" t="s">
        <v>92</v>
      </c>
      <c r="N5" s="338"/>
      <c r="O5" s="338"/>
      <c r="P5" s="338"/>
      <c r="Q5" s="338"/>
      <c r="R5" s="339"/>
      <c r="S5" s="340" t="s">
        <v>157</v>
      </c>
      <c r="T5" s="336"/>
      <c r="U5" s="336"/>
      <c r="V5" s="336"/>
      <c r="W5" s="336"/>
      <c r="X5" s="341"/>
      <c r="Y5" s="537" t="s">
        <v>3</v>
      </c>
      <c r="Z5" s="538"/>
      <c r="AA5" s="538"/>
      <c r="AB5" s="538"/>
      <c r="AC5" s="538"/>
      <c r="AD5" s="539"/>
      <c r="AE5" s="540" t="s">
        <v>377</v>
      </c>
      <c r="AF5" s="541"/>
      <c r="AG5" s="541"/>
      <c r="AH5" s="541"/>
      <c r="AI5" s="541"/>
      <c r="AJ5" s="541"/>
      <c r="AK5" s="541"/>
      <c r="AL5" s="541"/>
      <c r="AM5" s="541"/>
      <c r="AN5" s="541"/>
      <c r="AO5" s="541"/>
      <c r="AP5" s="542"/>
      <c r="AQ5" s="543" t="s">
        <v>378</v>
      </c>
      <c r="AR5" s="544"/>
      <c r="AS5" s="544"/>
      <c r="AT5" s="544"/>
      <c r="AU5" s="544"/>
      <c r="AV5" s="544"/>
      <c r="AW5" s="544"/>
      <c r="AX5" s="545"/>
    </row>
    <row r="6" spans="1:50" ht="39" customHeight="1">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382</v>
      </c>
      <c r="AF6" s="555"/>
      <c r="AG6" s="555"/>
      <c r="AH6" s="555"/>
      <c r="AI6" s="555"/>
      <c r="AJ6" s="555"/>
      <c r="AK6" s="555"/>
      <c r="AL6" s="555"/>
      <c r="AM6" s="555"/>
      <c r="AN6" s="555"/>
      <c r="AO6" s="555"/>
      <c r="AP6" s="555"/>
      <c r="AQ6" s="556"/>
      <c r="AR6" s="556"/>
      <c r="AS6" s="556"/>
      <c r="AT6" s="556"/>
      <c r="AU6" s="556"/>
      <c r="AV6" s="556"/>
      <c r="AW6" s="556"/>
      <c r="AX6" s="557"/>
    </row>
    <row r="7" spans="1:50" ht="49.5" customHeight="1">
      <c r="A7" s="473" t="s">
        <v>25</v>
      </c>
      <c r="B7" s="474"/>
      <c r="C7" s="474"/>
      <c r="D7" s="474"/>
      <c r="E7" s="474"/>
      <c r="F7" s="474"/>
      <c r="G7" s="475" t="s">
        <v>380</v>
      </c>
      <c r="H7" s="476"/>
      <c r="I7" s="476"/>
      <c r="J7" s="476"/>
      <c r="K7" s="476"/>
      <c r="L7" s="476"/>
      <c r="M7" s="476"/>
      <c r="N7" s="476"/>
      <c r="O7" s="476"/>
      <c r="P7" s="476"/>
      <c r="Q7" s="476"/>
      <c r="R7" s="476"/>
      <c r="S7" s="476"/>
      <c r="T7" s="476"/>
      <c r="U7" s="476"/>
      <c r="V7" s="477"/>
      <c r="W7" s="477"/>
      <c r="X7" s="477"/>
      <c r="Y7" s="478" t="s">
        <v>5</v>
      </c>
      <c r="Z7" s="404"/>
      <c r="AA7" s="404"/>
      <c r="AB7" s="404"/>
      <c r="AC7" s="404"/>
      <c r="AD7" s="406"/>
      <c r="AE7" s="479" t="s">
        <v>381</v>
      </c>
      <c r="AF7" s="480"/>
      <c r="AG7" s="480"/>
      <c r="AH7" s="480"/>
      <c r="AI7" s="480"/>
      <c r="AJ7" s="480"/>
      <c r="AK7" s="480"/>
      <c r="AL7" s="480"/>
      <c r="AM7" s="480"/>
      <c r="AN7" s="480"/>
      <c r="AO7" s="480"/>
      <c r="AP7" s="480"/>
      <c r="AQ7" s="480"/>
      <c r="AR7" s="480"/>
      <c r="AS7" s="480"/>
      <c r="AT7" s="480"/>
      <c r="AU7" s="480"/>
      <c r="AV7" s="480"/>
      <c r="AW7" s="480"/>
      <c r="AX7" s="481"/>
    </row>
    <row r="8" spans="1:50" ht="52.5" customHeight="1">
      <c r="A8" s="366" t="s">
        <v>308</v>
      </c>
      <c r="B8" s="367"/>
      <c r="C8" s="367"/>
      <c r="D8" s="367"/>
      <c r="E8" s="367"/>
      <c r="F8" s="368"/>
      <c r="G8" s="363" t="str">
        <f>'入力規則等'!A26</f>
        <v>宇宙開発利用</v>
      </c>
      <c r="H8" s="364"/>
      <c r="I8" s="364"/>
      <c r="J8" s="364"/>
      <c r="K8" s="364"/>
      <c r="L8" s="364"/>
      <c r="M8" s="364"/>
      <c r="N8" s="364"/>
      <c r="O8" s="364"/>
      <c r="P8" s="364"/>
      <c r="Q8" s="364"/>
      <c r="R8" s="364"/>
      <c r="S8" s="364"/>
      <c r="T8" s="364"/>
      <c r="U8" s="364"/>
      <c r="V8" s="364"/>
      <c r="W8" s="364"/>
      <c r="X8" s="365"/>
      <c r="Y8" s="558" t="s">
        <v>79</v>
      </c>
      <c r="Z8" s="558"/>
      <c r="AA8" s="558"/>
      <c r="AB8" s="558"/>
      <c r="AC8" s="558"/>
      <c r="AD8" s="55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108.75" customHeight="1">
      <c r="A9" s="482" t="s">
        <v>26</v>
      </c>
      <c r="B9" s="483"/>
      <c r="C9" s="483"/>
      <c r="D9" s="483"/>
      <c r="E9" s="483"/>
      <c r="F9" s="483"/>
      <c r="G9" s="514" t="s">
        <v>383</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144.75" customHeight="1">
      <c r="A10" s="482" t="s">
        <v>36</v>
      </c>
      <c r="B10" s="483"/>
      <c r="C10" s="483"/>
      <c r="D10" s="483"/>
      <c r="E10" s="483"/>
      <c r="F10" s="483"/>
      <c r="G10" s="514" t="s">
        <v>384</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42" customHeight="1">
      <c r="A11" s="482" t="s">
        <v>6</v>
      </c>
      <c r="B11" s="483"/>
      <c r="C11" s="483"/>
      <c r="D11" s="483"/>
      <c r="E11" s="483"/>
      <c r="F11" s="484"/>
      <c r="G11" s="534" t="str">
        <f>'入力規則等'!P10</f>
        <v>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c r="A12" s="485" t="s">
        <v>27</v>
      </c>
      <c r="B12" s="486"/>
      <c r="C12" s="486"/>
      <c r="D12" s="486"/>
      <c r="E12" s="486"/>
      <c r="F12" s="487"/>
      <c r="G12" s="494"/>
      <c r="H12" s="495"/>
      <c r="I12" s="495"/>
      <c r="J12" s="495"/>
      <c r="K12" s="495"/>
      <c r="L12" s="495"/>
      <c r="M12" s="495"/>
      <c r="N12" s="495"/>
      <c r="O12" s="495"/>
      <c r="P12" s="180" t="s">
        <v>69</v>
      </c>
      <c r="Q12" s="114"/>
      <c r="R12" s="114"/>
      <c r="S12" s="114"/>
      <c r="T12" s="114"/>
      <c r="U12" s="114"/>
      <c r="V12" s="176"/>
      <c r="W12" s="180" t="s">
        <v>70</v>
      </c>
      <c r="X12" s="114"/>
      <c r="Y12" s="114"/>
      <c r="Z12" s="114"/>
      <c r="AA12" s="114"/>
      <c r="AB12" s="114"/>
      <c r="AC12" s="176"/>
      <c r="AD12" s="180" t="s">
        <v>71</v>
      </c>
      <c r="AE12" s="114"/>
      <c r="AF12" s="114"/>
      <c r="AG12" s="114"/>
      <c r="AH12" s="114"/>
      <c r="AI12" s="114"/>
      <c r="AJ12" s="176"/>
      <c r="AK12" s="180" t="s">
        <v>72</v>
      </c>
      <c r="AL12" s="114"/>
      <c r="AM12" s="114"/>
      <c r="AN12" s="114"/>
      <c r="AO12" s="114"/>
      <c r="AP12" s="114"/>
      <c r="AQ12" s="176"/>
      <c r="AR12" s="180" t="s">
        <v>73</v>
      </c>
      <c r="AS12" s="114"/>
      <c r="AT12" s="114"/>
      <c r="AU12" s="114"/>
      <c r="AV12" s="114"/>
      <c r="AW12" s="114"/>
      <c r="AX12" s="501"/>
    </row>
    <row r="13" spans="1:50" ht="21" customHeight="1">
      <c r="A13" s="488"/>
      <c r="B13" s="489"/>
      <c r="C13" s="489"/>
      <c r="D13" s="489"/>
      <c r="E13" s="489"/>
      <c r="F13" s="490"/>
      <c r="G13" s="502" t="s">
        <v>7</v>
      </c>
      <c r="H13" s="503"/>
      <c r="I13" s="508" t="s">
        <v>8</v>
      </c>
      <c r="J13" s="509"/>
      <c r="K13" s="509"/>
      <c r="L13" s="509"/>
      <c r="M13" s="509"/>
      <c r="N13" s="509"/>
      <c r="O13" s="510"/>
      <c r="P13" s="62" t="s">
        <v>385</v>
      </c>
      <c r="Q13" s="63"/>
      <c r="R13" s="63"/>
      <c r="S13" s="63"/>
      <c r="T13" s="63"/>
      <c r="U13" s="63"/>
      <c r="V13" s="64"/>
      <c r="W13" s="62" t="s">
        <v>385</v>
      </c>
      <c r="X13" s="63"/>
      <c r="Y13" s="63"/>
      <c r="Z13" s="63"/>
      <c r="AA13" s="63"/>
      <c r="AB13" s="63"/>
      <c r="AC13" s="64"/>
      <c r="AD13" s="361">
        <v>93</v>
      </c>
      <c r="AE13" s="362"/>
      <c r="AF13" s="362"/>
      <c r="AG13" s="362"/>
      <c r="AH13" s="362"/>
      <c r="AI13" s="362"/>
      <c r="AJ13" s="362"/>
      <c r="AK13" s="714">
        <v>222</v>
      </c>
      <c r="AL13" s="714"/>
      <c r="AM13" s="714"/>
      <c r="AN13" s="714"/>
      <c r="AO13" s="714"/>
      <c r="AP13" s="714"/>
      <c r="AQ13" s="714"/>
      <c r="AR13" s="715"/>
      <c r="AS13" s="716"/>
      <c r="AT13" s="716"/>
      <c r="AU13" s="716"/>
      <c r="AV13" s="716"/>
      <c r="AW13" s="716"/>
      <c r="AX13" s="717"/>
    </row>
    <row r="14" spans="1:50" ht="21" customHeight="1">
      <c r="A14" s="488"/>
      <c r="B14" s="489"/>
      <c r="C14" s="489"/>
      <c r="D14" s="489"/>
      <c r="E14" s="489"/>
      <c r="F14" s="490"/>
      <c r="G14" s="504"/>
      <c r="H14" s="505"/>
      <c r="I14" s="352" t="s">
        <v>9</v>
      </c>
      <c r="J14" s="499"/>
      <c r="K14" s="499"/>
      <c r="L14" s="499"/>
      <c r="M14" s="499"/>
      <c r="N14" s="499"/>
      <c r="O14" s="500"/>
      <c r="P14" s="62" t="s">
        <v>385</v>
      </c>
      <c r="Q14" s="63"/>
      <c r="R14" s="63"/>
      <c r="S14" s="63"/>
      <c r="T14" s="63"/>
      <c r="U14" s="63"/>
      <c r="V14" s="64"/>
      <c r="W14" s="62" t="s">
        <v>385</v>
      </c>
      <c r="X14" s="63"/>
      <c r="Y14" s="63"/>
      <c r="Z14" s="63"/>
      <c r="AA14" s="63"/>
      <c r="AB14" s="63"/>
      <c r="AC14" s="64"/>
      <c r="AD14" s="467" t="s">
        <v>386</v>
      </c>
      <c r="AE14" s="468"/>
      <c r="AF14" s="468"/>
      <c r="AG14" s="468"/>
      <c r="AH14" s="468"/>
      <c r="AI14" s="468"/>
      <c r="AJ14" s="468"/>
      <c r="AK14" s="469" t="s">
        <v>386</v>
      </c>
      <c r="AL14" s="470"/>
      <c r="AM14" s="470"/>
      <c r="AN14" s="470"/>
      <c r="AO14" s="470"/>
      <c r="AP14" s="470"/>
      <c r="AQ14" s="470"/>
      <c r="AR14" s="712"/>
      <c r="AS14" s="712"/>
      <c r="AT14" s="712"/>
      <c r="AU14" s="712"/>
      <c r="AV14" s="712"/>
      <c r="AW14" s="712"/>
      <c r="AX14" s="713"/>
    </row>
    <row r="15" spans="1:50" ht="21" customHeight="1">
      <c r="A15" s="488"/>
      <c r="B15" s="489"/>
      <c r="C15" s="489"/>
      <c r="D15" s="489"/>
      <c r="E15" s="489"/>
      <c r="F15" s="490"/>
      <c r="G15" s="504"/>
      <c r="H15" s="505"/>
      <c r="I15" s="352" t="s">
        <v>62</v>
      </c>
      <c r="J15" s="353"/>
      <c r="K15" s="353"/>
      <c r="L15" s="353"/>
      <c r="M15" s="353"/>
      <c r="N15" s="353"/>
      <c r="O15" s="354"/>
      <c r="P15" s="62" t="s">
        <v>385</v>
      </c>
      <c r="Q15" s="63"/>
      <c r="R15" s="63"/>
      <c r="S15" s="63"/>
      <c r="T15" s="63"/>
      <c r="U15" s="63"/>
      <c r="V15" s="64"/>
      <c r="W15" s="62" t="s">
        <v>385</v>
      </c>
      <c r="X15" s="63"/>
      <c r="Y15" s="63"/>
      <c r="Z15" s="63"/>
      <c r="AA15" s="63"/>
      <c r="AB15" s="63"/>
      <c r="AC15" s="64"/>
      <c r="AD15" s="496" t="s">
        <v>386</v>
      </c>
      <c r="AE15" s="497"/>
      <c r="AF15" s="497"/>
      <c r="AG15" s="497"/>
      <c r="AH15" s="497"/>
      <c r="AI15" s="497"/>
      <c r="AJ15" s="498"/>
      <c r="AK15" s="62" t="s">
        <v>386</v>
      </c>
      <c r="AL15" s="565"/>
      <c r="AM15" s="565"/>
      <c r="AN15" s="565"/>
      <c r="AO15" s="565"/>
      <c r="AP15" s="565"/>
      <c r="AQ15" s="566"/>
      <c r="AR15" s="62"/>
      <c r="AS15" s="63"/>
      <c r="AT15" s="63"/>
      <c r="AU15" s="63"/>
      <c r="AV15" s="63"/>
      <c r="AW15" s="63"/>
      <c r="AX15" s="711"/>
    </row>
    <row r="16" spans="1:50" ht="21" customHeight="1">
      <c r="A16" s="488"/>
      <c r="B16" s="489"/>
      <c r="C16" s="489"/>
      <c r="D16" s="489"/>
      <c r="E16" s="489"/>
      <c r="F16" s="490"/>
      <c r="G16" s="504"/>
      <c r="H16" s="505"/>
      <c r="I16" s="352" t="s">
        <v>63</v>
      </c>
      <c r="J16" s="353"/>
      <c r="K16" s="353"/>
      <c r="L16" s="353"/>
      <c r="M16" s="353"/>
      <c r="N16" s="353"/>
      <c r="O16" s="354"/>
      <c r="P16" s="62" t="s">
        <v>385</v>
      </c>
      <c r="Q16" s="63"/>
      <c r="R16" s="63"/>
      <c r="S16" s="63"/>
      <c r="T16" s="63"/>
      <c r="U16" s="63"/>
      <c r="V16" s="64"/>
      <c r="W16" s="62" t="s">
        <v>385</v>
      </c>
      <c r="X16" s="63"/>
      <c r="Y16" s="63"/>
      <c r="Z16" s="63"/>
      <c r="AA16" s="63"/>
      <c r="AB16" s="63"/>
      <c r="AC16" s="64"/>
      <c r="AD16" s="496" t="s">
        <v>386</v>
      </c>
      <c r="AE16" s="497"/>
      <c r="AF16" s="497"/>
      <c r="AG16" s="497"/>
      <c r="AH16" s="497"/>
      <c r="AI16" s="497"/>
      <c r="AJ16" s="498"/>
      <c r="AK16" s="62" t="s">
        <v>386</v>
      </c>
      <c r="AL16" s="565"/>
      <c r="AM16" s="565"/>
      <c r="AN16" s="565"/>
      <c r="AO16" s="565"/>
      <c r="AP16" s="565"/>
      <c r="AQ16" s="566"/>
      <c r="AR16" s="464"/>
      <c r="AS16" s="465"/>
      <c r="AT16" s="465"/>
      <c r="AU16" s="465"/>
      <c r="AV16" s="465"/>
      <c r="AW16" s="465"/>
      <c r="AX16" s="466"/>
    </row>
    <row r="17" spans="1:50" ht="24.75" customHeight="1">
      <c r="A17" s="488"/>
      <c r="B17" s="489"/>
      <c r="C17" s="489"/>
      <c r="D17" s="489"/>
      <c r="E17" s="489"/>
      <c r="F17" s="490"/>
      <c r="G17" s="504"/>
      <c r="H17" s="505"/>
      <c r="I17" s="352" t="s">
        <v>61</v>
      </c>
      <c r="J17" s="499"/>
      <c r="K17" s="499"/>
      <c r="L17" s="499"/>
      <c r="M17" s="499"/>
      <c r="N17" s="499"/>
      <c r="O17" s="500"/>
      <c r="P17" s="62" t="s">
        <v>385</v>
      </c>
      <c r="Q17" s="63"/>
      <c r="R17" s="63"/>
      <c r="S17" s="63"/>
      <c r="T17" s="63"/>
      <c r="U17" s="63"/>
      <c r="V17" s="64"/>
      <c r="W17" s="62" t="s">
        <v>385</v>
      </c>
      <c r="X17" s="63"/>
      <c r="Y17" s="63"/>
      <c r="Z17" s="63"/>
      <c r="AA17" s="63"/>
      <c r="AB17" s="63"/>
      <c r="AC17" s="64"/>
      <c r="AD17" s="467" t="s">
        <v>386</v>
      </c>
      <c r="AE17" s="468"/>
      <c r="AF17" s="468"/>
      <c r="AG17" s="468"/>
      <c r="AH17" s="468"/>
      <c r="AI17" s="468"/>
      <c r="AJ17" s="468"/>
      <c r="AK17" s="469" t="s">
        <v>386</v>
      </c>
      <c r="AL17" s="470"/>
      <c r="AM17" s="470"/>
      <c r="AN17" s="470"/>
      <c r="AO17" s="470"/>
      <c r="AP17" s="470"/>
      <c r="AQ17" s="470"/>
      <c r="AR17" s="471"/>
      <c r="AS17" s="471"/>
      <c r="AT17" s="471"/>
      <c r="AU17" s="471"/>
      <c r="AV17" s="471"/>
      <c r="AW17" s="471"/>
      <c r="AX17" s="472"/>
    </row>
    <row r="18" spans="1:50" ht="24.75" customHeight="1">
      <c r="A18" s="488"/>
      <c r="B18" s="489"/>
      <c r="C18" s="489"/>
      <c r="D18" s="489"/>
      <c r="E18" s="489"/>
      <c r="F18" s="490"/>
      <c r="G18" s="506"/>
      <c r="H18" s="507"/>
      <c r="I18" s="355" t="s">
        <v>22</v>
      </c>
      <c r="J18" s="356"/>
      <c r="K18" s="356"/>
      <c r="L18" s="356"/>
      <c r="M18" s="356"/>
      <c r="N18" s="356"/>
      <c r="O18" s="357"/>
      <c r="P18" s="325">
        <f>SUM(P13:V17)</f>
        <v>0</v>
      </c>
      <c r="Q18" s="326"/>
      <c r="R18" s="326"/>
      <c r="S18" s="326"/>
      <c r="T18" s="326"/>
      <c r="U18" s="326"/>
      <c r="V18" s="327"/>
      <c r="W18" s="325">
        <f>SUM(W13:AC17)</f>
        <v>0</v>
      </c>
      <c r="X18" s="326"/>
      <c r="Y18" s="326"/>
      <c r="Z18" s="326"/>
      <c r="AA18" s="326"/>
      <c r="AB18" s="326"/>
      <c r="AC18" s="327"/>
      <c r="AD18" s="325">
        <f>SUM(AD13:AJ17)</f>
        <v>93</v>
      </c>
      <c r="AE18" s="326"/>
      <c r="AF18" s="326"/>
      <c r="AG18" s="326"/>
      <c r="AH18" s="326"/>
      <c r="AI18" s="326"/>
      <c r="AJ18" s="327"/>
      <c r="AK18" s="325">
        <f>SUM(AK13:AQ17)</f>
        <v>222</v>
      </c>
      <c r="AL18" s="326"/>
      <c r="AM18" s="326"/>
      <c r="AN18" s="326"/>
      <c r="AO18" s="326"/>
      <c r="AP18" s="326"/>
      <c r="AQ18" s="327"/>
      <c r="AR18" s="325">
        <f>SUM(AR13:AX17)</f>
        <v>0</v>
      </c>
      <c r="AS18" s="326"/>
      <c r="AT18" s="326"/>
      <c r="AU18" s="326"/>
      <c r="AV18" s="326"/>
      <c r="AW18" s="326"/>
      <c r="AX18" s="328"/>
    </row>
    <row r="19" spans="1:50" ht="24.75" customHeight="1">
      <c r="A19" s="488"/>
      <c r="B19" s="489"/>
      <c r="C19" s="489"/>
      <c r="D19" s="489"/>
      <c r="E19" s="489"/>
      <c r="F19" s="490"/>
      <c r="G19" s="322" t="s">
        <v>10</v>
      </c>
      <c r="H19" s="323"/>
      <c r="I19" s="323"/>
      <c r="J19" s="323"/>
      <c r="K19" s="323"/>
      <c r="L19" s="323"/>
      <c r="M19" s="323"/>
      <c r="N19" s="323"/>
      <c r="O19" s="323"/>
      <c r="P19" s="62" t="s">
        <v>385</v>
      </c>
      <c r="Q19" s="63"/>
      <c r="R19" s="63"/>
      <c r="S19" s="63"/>
      <c r="T19" s="63"/>
      <c r="U19" s="63"/>
      <c r="V19" s="64"/>
      <c r="W19" s="62" t="s">
        <v>385</v>
      </c>
      <c r="X19" s="63"/>
      <c r="Y19" s="63"/>
      <c r="Z19" s="63"/>
      <c r="AA19" s="63"/>
      <c r="AB19" s="63"/>
      <c r="AC19" s="64"/>
      <c r="AD19" s="62">
        <v>88</v>
      </c>
      <c r="AE19" s="63"/>
      <c r="AF19" s="63"/>
      <c r="AG19" s="63"/>
      <c r="AH19" s="63"/>
      <c r="AI19" s="63"/>
      <c r="AJ19" s="64"/>
      <c r="AK19" s="324"/>
      <c r="AL19" s="324"/>
      <c r="AM19" s="324"/>
      <c r="AN19" s="324"/>
      <c r="AO19" s="324"/>
      <c r="AP19" s="324"/>
      <c r="AQ19" s="324"/>
      <c r="AR19" s="324"/>
      <c r="AS19" s="324"/>
      <c r="AT19" s="324"/>
      <c r="AU19" s="324"/>
      <c r="AV19" s="324"/>
      <c r="AW19" s="324"/>
      <c r="AX19" s="329"/>
    </row>
    <row r="20" spans="1:50" ht="24.75" customHeight="1">
      <c r="A20" s="491"/>
      <c r="B20" s="492"/>
      <c r="C20" s="492"/>
      <c r="D20" s="492"/>
      <c r="E20" s="492"/>
      <c r="F20" s="493"/>
      <c r="G20" s="322" t="s">
        <v>11</v>
      </c>
      <c r="H20" s="323"/>
      <c r="I20" s="323"/>
      <c r="J20" s="323"/>
      <c r="K20" s="323"/>
      <c r="L20" s="323"/>
      <c r="M20" s="323"/>
      <c r="N20" s="323"/>
      <c r="O20" s="323"/>
      <c r="P20" s="330" t="str">
        <f>IF(P18=0,"-",P19/P18)</f>
        <v>-</v>
      </c>
      <c r="Q20" s="330"/>
      <c r="R20" s="330"/>
      <c r="S20" s="330"/>
      <c r="T20" s="330"/>
      <c r="U20" s="330"/>
      <c r="V20" s="330"/>
      <c r="W20" s="330" t="str">
        <f>IF(W18=0,"-",W19/W18)</f>
        <v>-</v>
      </c>
      <c r="X20" s="330"/>
      <c r="Y20" s="330"/>
      <c r="Z20" s="330"/>
      <c r="AA20" s="330"/>
      <c r="AB20" s="330"/>
      <c r="AC20" s="330"/>
      <c r="AD20" s="330">
        <f>IF(AD18=0,"-",AD19/AD18)</f>
        <v>0.946236559139785</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77"/>
      <c r="AA21" s="78"/>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c r="A22" s="224"/>
      <c r="B22" s="225"/>
      <c r="C22" s="225"/>
      <c r="D22" s="225"/>
      <c r="E22" s="225"/>
      <c r="F22" s="226"/>
      <c r="G22" s="234"/>
      <c r="H22" s="101"/>
      <c r="I22" s="101"/>
      <c r="J22" s="101"/>
      <c r="K22" s="101"/>
      <c r="L22" s="101"/>
      <c r="M22" s="101"/>
      <c r="N22" s="101"/>
      <c r="O22" s="235"/>
      <c r="P22" s="252"/>
      <c r="Q22" s="101"/>
      <c r="R22" s="101"/>
      <c r="S22" s="101"/>
      <c r="T22" s="101"/>
      <c r="U22" s="101"/>
      <c r="V22" s="101"/>
      <c r="W22" s="101"/>
      <c r="X22" s="235"/>
      <c r="Y22" s="290"/>
      <c r="Z22" s="291"/>
      <c r="AA22" s="292"/>
      <c r="AB22" s="141"/>
      <c r="AC22" s="136"/>
      <c r="AD22" s="137"/>
      <c r="AE22" s="142"/>
      <c r="AF22" s="135"/>
      <c r="AG22" s="135"/>
      <c r="AH22" s="135"/>
      <c r="AI22" s="296"/>
      <c r="AJ22" s="142"/>
      <c r="AK22" s="135"/>
      <c r="AL22" s="135"/>
      <c r="AM22" s="135"/>
      <c r="AN22" s="296"/>
      <c r="AO22" s="142"/>
      <c r="AP22" s="135"/>
      <c r="AQ22" s="135"/>
      <c r="AR22" s="135"/>
      <c r="AS22" s="296"/>
      <c r="AT22" s="58"/>
      <c r="AU22" s="103"/>
      <c r="AV22" s="103"/>
      <c r="AW22" s="101" t="s">
        <v>355</v>
      </c>
      <c r="AX22" s="102"/>
    </row>
    <row r="23" spans="1:50" ht="22.5" customHeight="1">
      <c r="A23" s="227"/>
      <c r="B23" s="225"/>
      <c r="C23" s="225"/>
      <c r="D23" s="225"/>
      <c r="E23" s="225"/>
      <c r="F23" s="226"/>
      <c r="G23" s="331" t="s">
        <v>385</v>
      </c>
      <c r="H23" s="299"/>
      <c r="I23" s="299"/>
      <c r="J23" s="299"/>
      <c r="K23" s="299"/>
      <c r="L23" s="299"/>
      <c r="M23" s="299"/>
      <c r="N23" s="299"/>
      <c r="O23" s="300"/>
      <c r="P23" s="265" t="s">
        <v>385</v>
      </c>
      <c r="Q23" s="206"/>
      <c r="R23" s="206"/>
      <c r="S23" s="206"/>
      <c r="T23" s="206"/>
      <c r="U23" s="206"/>
      <c r="V23" s="206"/>
      <c r="W23" s="206"/>
      <c r="X23" s="207"/>
      <c r="Y23" s="304" t="s">
        <v>14</v>
      </c>
      <c r="Z23" s="305"/>
      <c r="AA23" s="306"/>
      <c r="AB23" s="707"/>
      <c r="AC23" s="307"/>
      <c r="AD23" s="307"/>
      <c r="AE23" s="84" t="s">
        <v>385</v>
      </c>
      <c r="AF23" s="85"/>
      <c r="AG23" s="85"/>
      <c r="AH23" s="85"/>
      <c r="AI23" s="86"/>
      <c r="AJ23" s="84" t="s">
        <v>385</v>
      </c>
      <c r="AK23" s="85"/>
      <c r="AL23" s="85"/>
      <c r="AM23" s="85"/>
      <c r="AN23" s="86"/>
      <c r="AO23" s="84" t="s">
        <v>385</v>
      </c>
      <c r="AP23" s="85"/>
      <c r="AQ23" s="85"/>
      <c r="AR23" s="85"/>
      <c r="AS23" s="86"/>
      <c r="AT23" s="237"/>
      <c r="AU23" s="237"/>
      <c r="AV23" s="237"/>
      <c r="AW23" s="237"/>
      <c r="AX23" s="238"/>
    </row>
    <row r="24" spans="1:50" ht="22.5" customHeight="1">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80" t="s">
        <v>65</v>
      </c>
      <c r="Z24" s="114"/>
      <c r="AA24" s="176"/>
      <c r="AB24" s="345"/>
      <c r="AC24" s="297"/>
      <c r="AD24" s="297"/>
      <c r="AE24" s="84" t="s">
        <v>385</v>
      </c>
      <c r="AF24" s="85"/>
      <c r="AG24" s="85"/>
      <c r="AH24" s="85"/>
      <c r="AI24" s="86"/>
      <c r="AJ24" s="84" t="s">
        <v>385</v>
      </c>
      <c r="AK24" s="85"/>
      <c r="AL24" s="85"/>
      <c r="AM24" s="85"/>
      <c r="AN24" s="86"/>
      <c r="AO24" s="84" t="s">
        <v>385</v>
      </c>
      <c r="AP24" s="85"/>
      <c r="AQ24" s="85"/>
      <c r="AR24" s="85"/>
      <c r="AS24" s="86"/>
      <c r="AT24" s="84"/>
      <c r="AU24" s="85"/>
      <c r="AV24" s="85"/>
      <c r="AW24" s="85"/>
      <c r="AX24" s="87"/>
    </row>
    <row r="25" spans="1:50" ht="22.5" customHeight="1">
      <c r="A25" s="718"/>
      <c r="B25" s="719"/>
      <c r="C25" s="719"/>
      <c r="D25" s="719"/>
      <c r="E25" s="719"/>
      <c r="F25" s="720"/>
      <c r="G25" s="332"/>
      <c r="H25" s="333"/>
      <c r="I25" s="333"/>
      <c r="J25" s="333"/>
      <c r="K25" s="333"/>
      <c r="L25" s="333"/>
      <c r="M25" s="333"/>
      <c r="N25" s="333"/>
      <c r="O25" s="334"/>
      <c r="P25" s="208"/>
      <c r="Q25" s="208"/>
      <c r="R25" s="208"/>
      <c r="S25" s="208"/>
      <c r="T25" s="208"/>
      <c r="U25" s="208"/>
      <c r="V25" s="208"/>
      <c r="W25" s="208"/>
      <c r="X25" s="209"/>
      <c r="Y25" s="113" t="s">
        <v>15</v>
      </c>
      <c r="Z25" s="114"/>
      <c r="AA25" s="176"/>
      <c r="AB25" s="730" t="s">
        <v>359</v>
      </c>
      <c r="AC25" s="275"/>
      <c r="AD25" s="275"/>
      <c r="AE25" s="84" t="s">
        <v>385</v>
      </c>
      <c r="AF25" s="85"/>
      <c r="AG25" s="85"/>
      <c r="AH25" s="85"/>
      <c r="AI25" s="86"/>
      <c r="AJ25" s="84" t="s">
        <v>385</v>
      </c>
      <c r="AK25" s="85"/>
      <c r="AL25" s="85"/>
      <c r="AM25" s="85"/>
      <c r="AN25" s="86"/>
      <c r="AO25" s="84" t="s">
        <v>385</v>
      </c>
      <c r="AP25" s="85"/>
      <c r="AQ25" s="85"/>
      <c r="AR25" s="85"/>
      <c r="AS25" s="86"/>
      <c r="AT25" s="279"/>
      <c r="AU25" s="280"/>
      <c r="AV25" s="280"/>
      <c r="AW25" s="280"/>
      <c r="AX25" s="281"/>
    </row>
    <row r="26" spans="1:50" ht="18.75" customHeight="1" hidden="1">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77"/>
      <c r="AA26" s="78"/>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708" t="s">
        <v>303</v>
      </c>
      <c r="AU26" s="709"/>
      <c r="AV26" s="709"/>
      <c r="AW26" s="709"/>
      <c r="AX26" s="710"/>
    </row>
    <row r="27" spans="1:50" ht="18.75" customHeight="1" hidden="1">
      <c r="A27" s="224"/>
      <c r="B27" s="225"/>
      <c r="C27" s="225"/>
      <c r="D27" s="225"/>
      <c r="E27" s="225"/>
      <c r="F27" s="226"/>
      <c r="G27" s="234"/>
      <c r="H27" s="101"/>
      <c r="I27" s="101"/>
      <c r="J27" s="101"/>
      <c r="K27" s="101"/>
      <c r="L27" s="101"/>
      <c r="M27" s="101"/>
      <c r="N27" s="101"/>
      <c r="O27" s="235"/>
      <c r="P27" s="252"/>
      <c r="Q27" s="101"/>
      <c r="R27" s="101"/>
      <c r="S27" s="101"/>
      <c r="T27" s="101"/>
      <c r="U27" s="101"/>
      <c r="V27" s="101"/>
      <c r="W27" s="101"/>
      <c r="X27" s="235"/>
      <c r="Y27" s="290"/>
      <c r="Z27" s="291"/>
      <c r="AA27" s="292"/>
      <c r="AB27" s="141"/>
      <c r="AC27" s="136"/>
      <c r="AD27" s="137"/>
      <c r="AE27" s="142"/>
      <c r="AF27" s="135"/>
      <c r="AG27" s="135"/>
      <c r="AH27" s="135"/>
      <c r="AI27" s="296"/>
      <c r="AJ27" s="142"/>
      <c r="AK27" s="135"/>
      <c r="AL27" s="135"/>
      <c r="AM27" s="135"/>
      <c r="AN27" s="296"/>
      <c r="AO27" s="142"/>
      <c r="AP27" s="135"/>
      <c r="AQ27" s="135"/>
      <c r="AR27" s="135"/>
      <c r="AS27" s="296"/>
      <c r="AT27" s="58"/>
      <c r="AU27" s="103"/>
      <c r="AV27" s="103"/>
      <c r="AW27" s="101" t="s">
        <v>355</v>
      </c>
      <c r="AX27" s="102"/>
    </row>
    <row r="28" spans="1:50" ht="22.5" customHeight="1" hidden="1">
      <c r="A28" s="227"/>
      <c r="B28" s="225"/>
      <c r="C28" s="225"/>
      <c r="D28" s="225"/>
      <c r="E28" s="225"/>
      <c r="F28" s="226"/>
      <c r="G28" s="331"/>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84"/>
      <c r="AF28" s="85"/>
      <c r="AG28" s="85"/>
      <c r="AH28" s="85"/>
      <c r="AI28" s="86"/>
      <c r="AJ28" s="84"/>
      <c r="AK28" s="85"/>
      <c r="AL28" s="85"/>
      <c r="AM28" s="85"/>
      <c r="AN28" s="86"/>
      <c r="AO28" s="84"/>
      <c r="AP28" s="85"/>
      <c r="AQ28" s="85"/>
      <c r="AR28" s="85"/>
      <c r="AS28" s="86"/>
      <c r="AT28" s="237"/>
      <c r="AU28" s="237"/>
      <c r="AV28" s="237"/>
      <c r="AW28" s="237"/>
      <c r="AX28" s="238"/>
    </row>
    <row r="29" spans="1:50" ht="22.5" customHeight="1" hidden="1">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80" t="s">
        <v>65</v>
      </c>
      <c r="Z29" s="114"/>
      <c r="AA29" s="176"/>
      <c r="AB29" s="297"/>
      <c r="AC29" s="297"/>
      <c r="AD29" s="29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718"/>
      <c r="B30" s="719"/>
      <c r="C30" s="719"/>
      <c r="D30" s="719"/>
      <c r="E30" s="719"/>
      <c r="F30" s="720"/>
      <c r="G30" s="332"/>
      <c r="H30" s="333"/>
      <c r="I30" s="333"/>
      <c r="J30" s="333"/>
      <c r="K30" s="333"/>
      <c r="L30" s="333"/>
      <c r="M30" s="333"/>
      <c r="N30" s="333"/>
      <c r="O30" s="334"/>
      <c r="P30" s="208"/>
      <c r="Q30" s="208"/>
      <c r="R30" s="208"/>
      <c r="S30" s="208"/>
      <c r="T30" s="208"/>
      <c r="U30" s="208"/>
      <c r="V30" s="208"/>
      <c r="W30" s="208"/>
      <c r="X30" s="209"/>
      <c r="Y30" s="113" t="s">
        <v>15</v>
      </c>
      <c r="Z30" s="114"/>
      <c r="AA30" s="176"/>
      <c r="AB30" s="275" t="s">
        <v>16</v>
      </c>
      <c r="AC30" s="275"/>
      <c r="AD30" s="275"/>
      <c r="AE30" s="84"/>
      <c r="AF30" s="85"/>
      <c r="AG30" s="85"/>
      <c r="AH30" s="85"/>
      <c r="AI30" s="86"/>
      <c r="AJ30" s="84"/>
      <c r="AK30" s="85"/>
      <c r="AL30" s="85"/>
      <c r="AM30" s="85"/>
      <c r="AN30" s="86"/>
      <c r="AO30" s="84"/>
      <c r="AP30" s="85"/>
      <c r="AQ30" s="85"/>
      <c r="AR30" s="85"/>
      <c r="AS30" s="86"/>
      <c r="AT30" s="279"/>
      <c r="AU30" s="280"/>
      <c r="AV30" s="280"/>
      <c r="AW30" s="280"/>
      <c r="AX30" s="281"/>
    </row>
    <row r="31" spans="1:50" ht="18.75" customHeight="1" hidden="1">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77"/>
      <c r="AA31" s="78"/>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customHeight="1" hidden="1">
      <c r="A32" s="224"/>
      <c r="B32" s="225"/>
      <c r="C32" s="225"/>
      <c r="D32" s="225"/>
      <c r="E32" s="225"/>
      <c r="F32" s="226"/>
      <c r="G32" s="234"/>
      <c r="H32" s="101"/>
      <c r="I32" s="101"/>
      <c r="J32" s="101"/>
      <c r="K32" s="101"/>
      <c r="L32" s="101"/>
      <c r="M32" s="101"/>
      <c r="N32" s="101"/>
      <c r="O32" s="235"/>
      <c r="P32" s="252"/>
      <c r="Q32" s="101"/>
      <c r="R32" s="101"/>
      <c r="S32" s="101"/>
      <c r="T32" s="101"/>
      <c r="U32" s="101"/>
      <c r="V32" s="101"/>
      <c r="W32" s="101"/>
      <c r="X32" s="235"/>
      <c r="Y32" s="290"/>
      <c r="Z32" s="291"/>
      <c r="AA32" s="292"/>
      <c r="AB32" s="141"/>
      <c r="AC32" s="136"/>
      <c r="AD32" s="137"/>
      <c r="AE32" s="142"/>
      <c r="AF32" s="135"/>
      <c r="AG32" s="135"/>
      <c r="AH32" s="135"/>
      <c r="AI32" s="296"/>
      <c r="AJ32" s="142"/>
      <c r="AK32" s="135"/>
      <c r="AL32" s="135"/>
      <c r="AM32" s="135"/>
      <c r="AN32" s="296"/>
      <c r="AO32" s="142"/>
      <c r="AP32" s="135"/>
      <c r="AQ32" s="135"/>
      <c r="AR32" s="135"/>
      <c r="AS32" s="296"/>
      <c r="AT32" s="58"/>
      <c r="AU32" s="103"/>
      <c r="AV32" s="103"/>
      <c r="AW32" s="101" t="s">
        <v>355</v>
      </c>
      <c r="AX32" s="102"/>
    </row>
    <row r="33" spans="1:50" ht="22.5" customHeight="1" hidden="1">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84"/>
      <c r="AF33" s="85"/>
      <c r="AG33" s="85"/>
      <c r="AH33" s="85"/>
      <c r="AI33" s="86"/>
      <c r="AJ33" s="84"/>
      <c r="AK33" s="85"/>
      <c r="AL33" s="85"/>
      <c r="AM33" s="85"/>
      <c r="AN33" s="86"/>
      <c r="AO33" s="84"/>
      <c r="AP33" s="85"/>
      <c r="AQ33" s="85"/>
      <c r="AR33" s="85"/>
      <c r="AS33" s="86"/>
      <c r="AT33" s="237"/>
      <c r="AU33" s="237"/>
      <c r="AV33" s="237"/>
      <c r="AW33" s="237"/>
      <c r="AX33" s="238"/>
    </row>
    <row r="34" spans="1:50" ht="22.5" customHeight="1" hidden="1">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80" t="s">
        <v>65</v>
      </c>
      <c r="Z34" s="114"/>
      <c r="AA34" s="176"/>
      <c r="AB34" s="297"/>
      <c r="AC34" s="297"/>
      <c r="AD34" s="29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718"/>
      <c r="B35" s="719"/>
      <c r="C35" s="719"/>
      <c r="D35" s="719"/>
      <c r="E35" s="719"/>
      <c r="F35" s="720"/>
      <c r="G35" s="332"/>
      <c r="H35" s="333"/>
      <c r="I35" s="333"/>
      <c r="J35" s="333"/>
      <c r="K35" s="333"/>
      <c r="L35" s="333"/>
      <c r="M35" s="333"/>
      <c r="N35" s="333"/>
      <c r="O35" s="334"/>
      <c r="P35" s="208"/>
      <c r="Q35" s="208"/>
      <c r="R35" s="208"/>
      <c r="S35" s="208"/>
      <c r="T35" s="208"/>
      <c r="U35" s="208"/>
      <c r="V35" s="208"/>
      <c r="W35" s="208"/>
      <c r="X35" s="209"/>
      <c r="Y35" s="113" t="s">
        <v>15</v>
      </c>
      <c r="Z35" s="114"/>
      <c r="AA35" s="176"/>
      <c r="AB35" s="275" t="s">
        <v>16</v>
      </c>
      <c r="AC35" s="275"/>
      <c r="AD35" s="275"/>
      <c r="AE35" s="84"/>
      <c r="AF35" s="85"/>
      <c r="AG35" s="85"/>
      <c r="AH35" s="85"/>
      <c r="AI35" s="86"/>
      <c r="AJ35" s="84"/>
      <c r="AK35" s="85"/>
      <c r="AL35" s="85"/>
      <c r="AM35" s="85"/>
      <c r="AN35" s="86"/>
      <c r="AO35" s="84"/>
      <c r="AP35" s="85"/>
      <c r="AQ35" s="85"/>
      <c r="AR35" s="85"/>
      <c r="AS35" s="86"/>
      <c r="AT35" s="279"/>
      <c r="AU35" s="280"/>
      <c r="AV35" s="280"/>
      <c r="AW35" s="280"/>
      <c r="AX35" s="281"/>
    </row>
    <row r="36" spans="1:50" ht="18.75" customHeight="1" hidden="1">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77"/>
      <c r="AA36" s="78"/>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customHeight="1" hidden="1">
      <c r="A37" s="224"/>
      <c r="B37" s="225"/>
      <c r="C37" s="225"/>
      <c r="D37" s="225"/>
      <c r="E37" s="225"/>
      <c r="F37" s="226"/>
      <c r="G37" s="234"/>
      <c r="H37" s="101"/>
      <c r="I37" s="101"/>
      <c r="J37" s="101"/>
      <c r="K37" s="101"/>
      <c r="L37" s="101"/>
      <c r="M37" s="101"/>
      <c r="N37" s="101"/>
      <c r="O37" s="235"/>
      <c r="P37" s="252"/>
      <c r="Q37" s="101"/>
      <c r="R37" s="101"/>
      <c r="S37" s="101"/>
      <c r="T37" s="101"/>
      <c r="U37" s="101"/>
      <c r="V37" s="101"/>
      <c r="W37" s="101"/>
      <c r="X37" s="235"/>
      <c r="Y37" s="290"/>
      <c r="Z37" s="291"/>
      <c r="AA37" s="292"/>
      <c r="AB37" s="141"/>
      <c r="AC37" s="136"/>
      <c r="AD37" s="137"/>
      <c r="AE37" s="142"/>
      <c r="AF37" s="135"/>
      <c r="AG37" s="135"/>
      <c r="AH37" s="135"/>
      <c r="AI37" s="296"/>
      <c r="AJ37" s="142"/>
      <c r="AK37" s="135"/>
      <c r="AL37" s="135"/>
      <c r="AM37" s="135"/>
      <c r="AN37" s="296"/>
      <c r="AO37" s="142"/>
      <c r="AP37" s="135"/>
      <c r="AQ37" s="135"/>
      <c r="AR37" s="135"/>
      <c r="AS37" s="296"/>
      <c r="AT37" s="58"/>
      <c r="AU37" s="103"/>
      <c r="AV37" s="103"/>
      <c r="AW37" s="101" t="s">
        <v>355</v>
      </c>
      <c r="AX37" s="102"/>
    </row>
    <row r="38" spans="1:50" ht="22.5" customHeight="1" hidden="1">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84"/>
      <c r="AF38" s="85"/>
      <c r="AG38" s="85"/>
      <c r="AH38" s="85"/>
      <c r="AI38" s="86"/>
      <c r="AJ38" s="84"/>
      <c r="AK38" s="85"/>
      <c r="AL38" s="85"/>
      <c r="AM38" s="85"/>
      <c r="AN38" s="86"/>
      <c r="AO38" s="84"/>
      <c r="AP38" s="85"/>
      <c r="AQ38" s="85"/>
      <c r="AR38" s="85"/>
      <c r="AS38" s="86"/>
      <c r="AT38" s="237"/>
      <c r="AU38" s="237"/>
      <c r="AV38" s="237"/>
      <c r="AW38" s="237"/>
      <c r="AX38" s="238"/>
    </row>
    <row r="39" spans="1:50" ht="22.5" customHeight="1" hidden="1">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80" t="s">
        <v>65</v>
      </c>
      <c r="Z39" s="114"/>
      <c r="AA39" s="176"/>
      <c r="AB39" s="297"/>
      <c r="AC39" s="297"/>
      <c r="AD39" s="29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718"/>
      <c r="B40" s="719"/>
      <c r="C40" s="719"/>
      <c r="D40" s="719"/>
      <c r="E40" s="719"/>
      <c r="F40" s="720"/>
      <c r="G40" s="332"/>
      <c r="H40" s="333"/>
      <c r="I40" s="333"/>
      <c r="J40" s="333"/>
      <c r="K40" s="333"/>
      <c r="L40" s="333"/>
      <c r="M40" s="333"/>
      <c r="N40" s="333"/>
      <c r="O40" s="334"/>
      <c r="P40" s="208"/>
      <c r="Q40" s="208"/>
      <c r="R40" s="208"/>
      <c r="S40" s="208"/>
      <c r="T40" s="208"/>
      <c r="U40" s="208"/>
      <c r="V40" s="208"/>
      <c r="W40" s="208"/>
      <c r="X40" s="209"/>
      <c r="Y40" s="113" t="s">
        <v>15</v>
      </c>
      <c r="Z40" s="114"/>
      <c r="AA40" s="176"/>
      <c r="AB40" s="275" t="s">
        <v>16</v>
      </c>
      <c r="AC40" s="275"/>
      <c r="AD40" s="275"/>
      <c r="AE40" s="84"/>
      <c r="AF40" s="85"/>
      <c r="AG40" s="85"/>
      <c r="AH40" s="85"/>
      <c r="AI40" s="86"/>
      <c r="AJ40" s="84"/>
      <c r="AK40" s="85"/>
      <c r="AL40" s="85"/>
      <c r="AM40" s="85"/>
      <c r="AN40" s="86"/>
      <c r="AO40" s="84"/>
      <c r="AP40" s="85"/>
      <c r="AQ40" s="85"/>
      <c r="AR40" s="85"/>
      <c r="AS40" s="86"/>
      <c r="AT40" s="279"/>
      <c r="AU40" s="280"/>
      <c r="AV40" s="280"/>
      <c r="AW40" s="280"/>
      <c r="AX40" s="281"/>
    </row>
    <row r="41" spans="1:50" ht="18.75" customHeight="1" hidden="1">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77"/>
      <c r="AA41" s="78"/>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customHeight="1" hidden="1">
      <c r="A42" s="224"/>
      <c r="B42" s="225"/>
      <c r="C42" s="225"/>
      <c r="D42" s="225"/>
      <c r="E42" s="225"/>
      <c r="F42" s="226"/>
      <c r="G42" s="234"/>
      <c r="H42" s="101"/>
      <c r="I42" s="101"/>
      <c r="J42" s="101"/>
      <c r="K42" s="101"/>
      <c r="L42" s="101"/>
      <c r="M42" s="101"/>
      <c r="N42" s="101"/>
      <c r="O42" s="235"/>
      <c r="P42" s="252"/>
      <c r="Q42" s="101"/>
      <c r="R42" s="101"/>
      <c r="S42" s="101"/>
      <c r="T42" s="101"/>
      <c r="U42" s="101"/>
      <c r="V42" s="101"/>
      <c r="W42" s="101"/>
      <c r="X42" s="235"/>
      <c r="Y42" s="290"/>
      <c r="Z42" s="291"/>
      <c r="AA42" s="292"/>
      <c r="AB42" s="141"/>
      <c r="AC42" s="136"/>
      <c r="AD42" s="137"/>
      <c r="AE42" s="142"/>
      <c r="AF42" s="135"/>
      <c r="AG42" s="135"/>
      <c r="AH42" s="135"/>
      <c r="AI42" s="296"/>
      <c r="AJ42" s="142"/>
      <c r="AK42" s="135"/>
      <c r="AL42" s="135"/>
      <c r="AM42" s="135"/>
      <c r="AN42" s="296"/>
      <c r="AO42" s="142"/>
      <c r="AP42" s="135"/>
      <c r="AQ42" s="135"/>
      <c r="AR42" s="135"/>
      <c r="AS42" s="296"/>
      <c r="AT42" s="58"/>
      <c r="AU42" s="103"/>
      <c r="AV42" s="103"/>
      <c r="AW42" s="101" t="s">
        <v>355</v>
      </c>
      <c r="AX42" s="102"/>
    </row>
    <row r="43" spans="1:50" ht="22.5" customHeight="1" hidden="1">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84"/>
      <c r="AF43" s="85"/>
      <c r="AG43" s="85"/>
      <c r="AH43" s="85"/>
      <c r="AI43" s="86"/>
      <c r="AJ43" s="84"/>
      <c r="AK43" s="85"/>
      <c r="AL43" s="85"/>
      <c r="AM43" s="85"/>
      <c r="AN43" s="86"/>
      <c r="AO43" s="84"/>
      <c r="AP43" s="85"/>
      <c r="AQ43" s="85"/>
      <c r="AR43" s="85"/>
      <c r="AS43" s="86"/>
      <c r="AT43" s="237"/>
      <c r="AU43" s="237"/>
      <c r="AV43" s="237"/>
      <c r="AW43" s="237"/>
      <c r="AX43" s="238"/>
    </row>
    <row r="44" spans="1:50" ht="22.5" customHeight="1" hidden="1">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80" t="s">
        <v>65</v>
      </c>
      <c r="Z44" s="114"/>
      <c r="AA44" s="176"/>
      <c r="AB44" s="297"/>
      <c r="AC44" s="297"/>
      <c r="AD44" s="29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84"/>
      <c r="AF45" s="85"/>
      <c r="AG45" s="85"/>
      <c r="AH45" s="85"/>
      <c r="AI45" s="86"/>
      <c r="AJ45" s="84"/>
      <c r="AK45" s="85"/>
      <c r="AL45" s="85"/>
      <c r="AM45" s="85"/>
      <c r="AN45" s="86"/>
      <c r="AO45" s="84"/>
      <c r="AP45" s="85"/>
      <c r="AQ45" s="85"/>
      <c r="AR45" s="85"/>
      <c r="AS45" s="86"/>
      <c r="AT45" s="279"/>
      <c r="AU45" s="280"/>
      <c r="AV45" s="280"/>
      <c r="AW45" s="280"/>
      <c r="AX45" s="281"/>
    </row>
    <row r="46" spans="1:50" ht="22.5" customHeight="1">
      <c r="A46" s="731" t="s">
        <v>322</v>
      </c>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30"/>
      <c r="AP46" s="30"/>
      <c r="AQ46" s="30"/>
      <c r="AR46" s="30"/>
      <c r="AS46" s="30"/>
      <c r="AT46" s="30"/>
      <c r="AU46" s="30"/>
      <c r="AV46" s="30"/>
      <c r="AW46" s="30"/>
      <c r="AX46" s="32"/>
    </row>
    <row r="47" spans="1:50" ht="18.75" customHeight="1">
      <c r="A47" s="245" t="s">
        <v>320</v>
      </c>
      <c r="B47" s="733" t="s">
        <v>317</v>
      </c>
      <c r="C47" s="247"/>
      <c r="D47" s="247"/>
      <c r="E47" s="247"/>
      <c r="F47" s="248"/>
      <c r="G47" s="665" t="s">
        <v>311</v>
      </c>
      <c r="H47" s="665"/>
      <c r="I47" s="665"/>
      <c r="J47" s="665"/>
      <c r="K47" s="665"/>
      <c r="L47" s="665"/>
      <c r="M47" s="665"/>
      <c r="N47" s="665"/>
      <c r="O47" s="665"/>
      <c r="P47" s="665"/>
      <c r="Q47" s="665"/>
      <c r="R47" s="665"/>
      <c r="S47" s="665"/>
      <c r="T47" s="665"/>
      <c r="U47" s="665"/>
      <c r="V47" s="665"/>
      <c r="W47" s="665"/>
      <c r="X47" s="665"/>
      <c r="Y47" s="665"/>
      <c r="Z47" s="665"/>
      <c r="AA47" s="738"/>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customHeight="1">
      <c r="A48" s="245"/>
      <c r="B48" s="733"/>
      <c r="C48" s="247"/>
      <c r="D48" s="247"/>
      <c r="E48" s="247"/>
      <c r="F48" s="248"/>
      <c r="G48" s="101"/>
      <c r="H48" s="101"/>
      <c r="I48" s="101"/>
      <c r="J48" s="101"/>
      <c r="K48" s="101"/>
      <c r="L48" s="101"/>
      <c r="M48" s="101"/>
      <c r="N48" s="101"/>
      <c r="O48" s="101"/>
      <c r="P48" s="101"/>
      <c r="Q48" s="101"/>
      <c r="R48" s="101"/>
      <c r="S48" s="101"/>
      <c r="T48" s="101"/>
      <c r="U48" s="101"/>
      <c r="V48" s="101"/>
      <c r="W48" s="101"/>
      <c r="X48" s="101"/>
      <c r="Y48" s="101"/>
      <c r="Z48" s="101"/>
      <c r="AA48" s="235"/>
      <c r="AB48" s="252"/>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44.25" customHeight="1">
      <c r="A49" s="245"/>
      <c r="B49" s="733"/>
      <c r="C49" s="247"/>
      <c r="D49" s="247"/>
      <c r="E49" s="247"/>
      <c r="F49" s="248"/>
      <c r="G49" s="346" t="s">
        <v>387</v>
      </c>
      <c r="H49" s="346"/>
      <c r="I49" s="346"/>
      <c r="J49" s="346"/>
      <c r="K49" s="346"/>
      <c r="L49" s="346"/>
      <c r="M49" s="346"/>
      <c r="N49" s="346"/>
      <c r="O49" s="346"/>
      <c r="P49" s="346"/>
      <c r="Q49" s="346"/>
      <c r="R49" s="346"/>
      <c r="S49" s="346"/>
      <c r="T49" s="346"/>
      <c r="U49" s="346"/>
      <c r="V49" s="346"/>
      <c r="W49" s="346"/>
      <c r="X49" s="346"/>
      <c r="Y49" s="346"/>
      <c r="Z49" s="346"/>
      <c r="AA49" s="347"/>
      <c r="AB49" s="658" t="s">
        <v>388</v>
      </c>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59"/>
    </row>
    <row r="50" spans="1:50" ht="37.5" customHeight="1">
      <c r="A50" s="245"/>
      <c r="B50" s="733"/>
      <c r="C50" s="247"/>
      <c r="D50" s="247"/>
      <c r="E50" s="247"/>
      <c r="F50" s="248"/>
      <c r="G50" s="348"/>
      <c r="H50" s="348"/>
      <c r="I50" s="348"/>
      <c r="J50" s="348"/>
      <c r="K50" s="348"/>
      <c r="L50" s="348"/>
      <c r="M50" s="348"/>
      <c r="N50" s="348"/>
      <c r="O50" s="348"/>
      <c r="P50" s="348"/>
      <c r="Q50" s="348"/>
      <c r="R50" s="348"/>
      <c r="S50" s="348"/>
      <c r="T50" s="348"/>
      <c r="U50" s="348"/>
      <c r="V50" s="348"/>
      <c r="W50" s="348"/>
      <c r="X50" s="348"/>
      <c r="Y50" s="348"/>
      <c r="Z50" s="348"/>
      <c r="AA50" s="349"/>
      <c r="AB50" s="660"/>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61"/>
    </row>
    <row r="51" spans="1:50" ht="33.75" customHeight="1">
      <c r="A51" s="245"/>
      <c r="B51" s="734"/>
      <c r="C51" s="249"/>
      <c r="D51" s="249"/>
      <c r="E51" s="249"/>
      <c r="F51" s="250"/>
      <c r="G51" s="350"/>
      <c r="H51" s="350"/>
      <c r="I51" s="350"/>
      <c r="J51" s="350"/>
      <c r="K51" s="350"/>
      <c r="L51" s="350"/>
      <c r="M51" s="350"/>
      <c r="N51" s="350"/>
      <c r="O51" s="350"/>
      <c r="P51" s="350"/>
      <c r="Q51" s="350"/>
      <c r="R51" s="350"/>
      <c r="S51" s="350"/>
      <c r="T51" s="350"/>
      <c r="U51" s="350"/>
      <c r="V51" s="350"/>
      <c r="W51" s="350"/>
      <c r="X51" s="350"/>
      <c r="Y51" s="350"/>
      <c r="Z51" s="350"/>
      <c r="AA51" s="351"/>
      <c r="AB51" s="662"/>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63"/>
    </row>
    <row r="52" spans="1:50" ht="18.75" customHeight="1">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customHeight="1">
      <c r="A53" s="245"/>
      <c r="B53" s="247"/>
      <c r="C53" s="247"/>
      <c r="D53" s="247"/>
      <c r="E53" s="247"/>
      <c r="F53" s="248"/>
      <c r="G53" s="234"/>
      <c r="H53" s="101"/>
      <c r="I53" s="101"/>
      <c r="J53" s="101"/>
      <c r="K53" s="101"/>
      <c r="L53" s="101"/>
      <c r="M53" s="101"/>
      <c r="N53" s="101"/>
      <c r="O53" s="235"/>
      <c r="P53" s="252"/>
      <c r="Q53" s="101"/>
      <c r="R53" s="101"/>
      <c r="S53" s="101"/>
      <c r="T53" s="101"/>
      <c r="U53" s="101"/>
      <c r="V53" s="101"/>
      <c r="W53" s="101"/>
      <c r="X53" s="235"/>
      <c r="Y53" s="256"/>
      <c r="Z53" s="257"/>
      <c r="AA53" s="258"/>
      <c r="AB53" s="262"/>
      <c r="AC53" s="263"/>
      <c r="AD53" s="264"/>
      <c r="AE53" s="252"/>
      <c r="AF53" s="101"/>
      <c r="AG53" s="101"/>
      <c r="AH53" s="101"/>
      <c r="AI53" s="235"/>
      <c r="AJ53" s="252"/>
      <c r="AK53" s="101"/>
      <c r="AL53" s="101"/>
      <c r="AM53" s="101"/>
      <c r="AN53" s="235"/>
      <c r="AO53" s="252"/>
      <c r="AP53" s="101"/>
      <c r="AQ53" s="101"/>
      <c r="AR53" s="101"/>
      <c r="AS53" s="235"/>
      <c r="AT53" s="58"/>
      <c r="AU53" s="103"/>
      <c r="AV53" s="103"/>
      <c r="AW53" s="101" t="s">
        <v>355</v>
      </c>
      <c r="AX53" s="102"/>
    </row>
    <row r="54" spans="1:50" ht="22.5" customHeight="1">
      <c r="A54" s="245"/>
      <c r="B54" s="247"/>
      <c r="C54" s="247"/>
      <c r="D54" s="247"/>
      <c r="E54" s="247"/>
      <c r="F54" s="248"/>
      <c r="G54" s="285" t="s">
        <v>389</v>
      </c>
      <c r="H54" s="206"/>
      <c r="I54" s="206"/>
      <c r="J54" s="206"/>
      <c r="K54" s="206"/>
      <c r="L54" s="206"/>
      <c r="M54" s="206"/>
      <c r="N54" s="206"/>
      <c r="O54" s="207"/>
      <c r="P54" s="265" t="s">
        <v>390</v>
      </c>
      <c r="Q54" s="266"/>
      <c r="R54" s="266"/>
      <c r="S54" s="266"/>
      <c r="T54" s="266"/>
      <c r="U54" s="266"/>
      <c r="V54" s="266"/>
      <c r="W54" s="266"/>
      <c r="X54" s="267"/>
      <c r="Y54" s="272" t="s">
        <v>86</v>
      </c>
      <c r="Z54" s="273"/>
      <c r="AA54" s="274"/>
      <c r="AB54" s="380" t="s">
        <v>390</v>
      </c>
      <c r="AC54" s="236"/>
      <c r="AD54" s="236"/>
      <c r="AE54" s="84" t="s">
        <v>385</v>
      </c>
      <c r="AF54" s="85"/>
      <c r="AG54" s="85"/>
      <c r="AH54" s="85"/>
      <c r="AI54" s="86"/>
      <c r="AJ54" s="84" t="s">
        <v>385</v>
      </c>
      <c r="AK54" s="85"/>
      <c r="AL54" s="85"/>
      <c r="AM54" s="85"/>
      <c r="AN54" s="86"/>
      <c r="AO54" s="84">
        <v>8</v>
      </c>
      <c r="AP54" s="85"/>
      <c r="AQ54" s="85"/>
      <c r="AR54" s="85"/>
      <c r="AS54" s="86"/>
      <c r="AT54" s="237"/>
      <c r="AU54" s="237"/>
      <c r="AV54" s="237"/>
      <c r="AW54" s="237"/>
      <c r="AX54" s="238"/>
    </row>
    <row r="55" spans="1:50" ht="22.5" customHeight="1">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705" t="s">
        <v>390</v>
      </c>
      <c r="AC55" s="242"/>
      <c r="AD55" s="242"/>
      <c r="AE55" s="84" t="s">
        <v>385</v>
      </c>
      <c r="AF55" s="85"/>
      <c r="AG55" s="85"/>
      <c r="AH55" s="85"/>
      <c r="AI55" s="86"/>
      <c r="AJ55" s="84" t="s">
        <v>385</v>
      </c>
      <c r="AK55" s="85"/>
      <c r="AL55" s="85"/>
      <c r="AM55" s="85"/>
      <c r="AN55" s="86"/>
      <c r="AO55" s="84">
        <v>4</v>
      </c>
      <c r="AP55" s="85"/>
      <c r="AQ55" s="85"/>
      <c r="AR55" s="85"/>
      <c r="AS55" s="86"/>
      <c r="AT55" s="84"/>
      <c r="AU55" s="85"/>
      <c r="AV55" s="85"/>
      <c r="AW55" s="85"/>
      <c r="AX55" s="87"/>
    </row>
    <row r="56" spans="1:50" ht="22.5" customHeight="1">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84" t="s">
        <v>385</v>
      </c>
      <c r="AF56" s="85"/>
      <c r="AG56" s="85"/>
      <c r="AH56" s="85"/>
      <c r="AI56" s="86"/>
      <c r="AJ56" s="84" t="s">
        <v>385</v>
      </c>
      <c r="AK56" s="85"/>
      <c r="AL56" s="85"/>
      <c r="AM56" s="85"/>
      <c r="AN56" s="86"/>
      <c r="AO56" s="84">
        <v>200</v>
      </c>
      <c r="AP56" s="85"/>
      <c r="AQ56" s="85"/>
      <c r="AR56" s="85"/>
      <c r="AS56" s="86"/>
      <c r="AT56" s="279"/>
      <c r="AU56" s="280"/>
      <c r="AV56" s="280"/>
      <c r="AW56" s="280"/>
      <c r="AX56" s="281"/>
    </row>
    <row r="57" spans="1:50" ht="18.75" customHeight="1" hidden="1">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customHeight="1" hidden="1">
      <c r="A58" s="245"/>
      <c r="B58" s="247"/>
      <c r="C58" s="247"/>
      <c r="D58" s="247"/>
      <c r="E58" s="247"/>
      <c r="F58" s="248"/>
      <c r="G58" s="234"/>
      <c r="H58" s="101"/>
      <c r="I58" s="101"/>
      <c r="J58" s="101"/>
      <c r="K58" s="101"/>
      <c r="L58" s="101"/>
      <c r="M58" s="101"/>
      <c r="N58" s="101"/>
      <c r="O58" s="235"/>
      <c r="P58" s="252"/>
      <c r="Q58" s="101"/>
      <c r="R58" s="101"/>
      <c r="S58" s="101"/>
      <c r="T58" s="101"/>
      <c r="U58" s="101"/>
      <c r="V58" s="101"/>
      <c r="W58" s="101"/>
      <c r="X58" s="235"/>
      <c r="Y58" s="256"/>
      <c r="Z58" s="257"/>
      <c r="AA58" s="258"/>
      <c r="AB58" s="262"/>
      <c r="AC58" s="263"/>
      <c r="AD58" s="264"/>
      <c r="AE58" s="252"/>
      <c r="AF58" s="101"/>
      <c r="AG58" s="101"/>
      <c r="AH58" s="101"/>
      <c r="AI58" s="235"/>
      <c r="AJ58" s="252"/>
      <c r="AK58" s="101"/>
      <c r="AL58" s="101"/>
      <c r="AM58" s="101"/>
      <c r="AN58" s="235"/>
      <c r="AO58" s="252"/>
      <c r="AP58" s="101"/>
      <c r="AQ58" s="101"/>
      <c r="AR58" s="101"/>
      <c r="AS58" s="235"/>
      <c r="AT58" s="58"/>
      <c r="AU58" s="103"/>
      <c r="AV58" s="103"/>
      <c r="AW58" s="101" t="s">
        <v>355</v>
      </c>
      <c r="AX58" s="102"/>
    </row>
    <row r="59" spans="1:50" ht="22.5" customHeight="1" hidden="1">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84"/>
      <c r="AF59" s="85"/>
      <c r="AG59" s="85"/>
      <c r="AH59" s="85"/>
      <c r="AI59" s="86"/>
      <c r="AJ59" s="84"/>
      <c r="AK59" s="85"/>
      <c r="AL59" s="85"/>
      <c r="AM59" s="85"/>
      <c r="AN59" s="86"/>
      <c r="AO59" s="84"/>
      <c r="AP59" s="85"/>
      <c r="AQ59" s="85"/>
      <c r="AR59" s="85"/>
      <c r="AS59" s="86"/>
      <c r="AT59" s="237"/>
      <c r="AU59" s="237"/>
      <c r="AV59" s="237"/>
      <c r="AW59" s="237"/>
      <c r="AX59" s="238"/>
    </row>
    <row r="60" spans="1:50" ht="22.5" customHeight="1" hidden="1">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84"/>
      <c r="AF61" s="85"/>
      <c r="AG61" s="85"/>
      <c r="AH61" s="85"/>
      <c r="AI61" s="86"/>
      <c r="AJ61" s="84"/>
      <c r="AK61" s="85"/>
      <c r="AL61" s="85"/>
      <c r="AM61" s="85"/>
      <c r="AN61" s="86"/>
      <c r="AO61" s="84"/>
      <c r="AP61" s="85"/>
      <c r="AQ61" s="85"/>
      <c r="AR61" s="85"/>
      <c r="AS61" s="86"/>
      <c r="AT61" s="279"/>
      <c r="AU61" s="280"/>
      <c r="AV61" s="280"/>
      <c r="AW61" s="280"/>
      <c r="AX61" s="281"/>
    </row>
    <row r="62" spans="1:50" ht="18.75" customHeight="1" hidden="1">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customHeight="1" hidden="1">
      <c r="A63" s="245"/>
      <c r="B63" s="247"/>
      <c r="C63" s="247"/>
      <c r="D63" s="247"/>
      <c r="E63" s="247"/>
      <c r="F63" s="248"/>
      <c r="G63" s="234"/>
      <c r="H63" s="101"/>
      <c r="I63" s="101"/>
      <c r="J63" s="101"/>
      <c r="K63" s="101"/>
      <c r="L63" s="101"/>
      <c r="M63" s="101"/>
      <c r="N63" s="101"/>
      <c r="O63" s="235"/>
      <c r="P63" s="252"/>
      <c r="Q63" s="101"/>
      <c r="R63" s="101"/>
      <c r="S63" s="101"/>
      <c r="T63" s="101"/>
      <c r="U63" s="101"/>
      <c r="V63" s="101"/>
      <c r="W63" s="101"/>
      <c r="X63" s="235"/>
      <c r="Y63" s="256"/>
      <c r="Z63" s="257"/>
      <c r="AA63" s="258"/>
      <c r="AB63" s="262"/>
      <c r="AC63" s="263"/>
      <c r="AD63" s="264"/>
      <c r="AE63" s="252"/>
      <c r="AF63" s="101"/>
      <c r="AG63" s="101"/>
      <c r="AH63" s="101"/>
      <c r="AI63" s="235"/>
      <c r="AJ63" s="252"/>
      <c r="AK63" s="101"/>
      <c r="AL63" s="101"/>
      <c r="AM63" s="101"/>
      <c r="AN63" s="235"/>
      <c r="AO63" s="252"/>
      <c r="AP63" s="101"/>
      <c r="AQ63" s="101"/>
      <c r="AR63" s="101"/>
      <c r="AS63" s="235"/>
      <c r="AT63" s="58"/>
      <c r="AU63" s="103"/>
      <c r="AV63" s="103"/>
      <c r="AW63" s="101" t="s">
        <v>355</v>
      </c>
      <c r="AX63" s="102"/>
    </row>
    <row r="64" spans="1:50" ht="22.5" customHeight="1" hidden="1">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84"/>
      <c r="AF64" s="85"/>
      <c r="AG64" s="85"/>
      <c r="AH64" s="85"/>
      <c r="AI64" s="86"/>
      <c r="AJ64" s="84"/>
      <c r="AK64" s="85"/>
      <c r="AL64" s="85"/>
      <c r="AM64" s="85"/>
      <c r="AN64" s="86"/>
      <c r="AO64" s="84"/>
      <c r="AP64" s="85"/>
      <c r="AQ64" s="85"/>
      <c r="AR64" s="85"/>
      <c r="AS64" s="86"/>
      <c r="AT64" s="237"/>
      <c r="AU64" s="237"/>
      <c r="AV64" s="237"/>
      <c r="AW64" s="237"/>
      <c r="AX64" s="238"/>
    </row>
    <row r="65" spans="1:50" ht="22.5" customHeight="1" hidden="1">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84"/>
      <c r="AF66" s="85"/>
      <c r="AG66" s="85"/>
      <c r="AH66" s="85"/>
      <c r="AI66" s="86"/>
      <c r="AJ66" s="84"/>
      <c r="AK66" s="85"/>
      <c r="AL66" s="85"/>
      <c r="AM66" s="85"/>
      <c r="AN66" s="86"/>
      <c r="AO66" s="84"/>
      <c r="AP66" s="85"/>
      <c r="AQ66" s="85"/>
      <c r="AR66" s="85"/>
      <c r="AS66" s="86"/>
      <c r="AT66" s="279"/>
      <c r="AU66" s="280"/>
      <c r="AV66" s="280"/>
      <c r="AW66" s="280"/>
      <c r="AX66" s="281"/>
    </row>
    <row r="67" spans="1:50" ht="31.5" customHeight="1">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77"/>
      <c r="AA67" s="78"/>
      <c r="AB67" s="113" t="s">
        <v>12</v>
      </c>
      <c r="AC67" s="114"/>
      <c r="AD67" s="176"/>
      <c r="AE67" s="706" t="s">
        <v>69</v>
      </c>
      <c r="AF67" s="111"/>
      <c r="AG67" s="111"/>
      <c r="AH67" s="111"/>
      <c r="AI67" s="111"/>
      <c r="AJ67" s="706" t="s">
        <v>70</v>
      </c>
      <c r="AK67" s="111"/>
      <c r="AL67" s="111"/>
      <c r="AM67" s="111"/>
      <c r="AN67" s="111"/>
      <c r="AO67" s="706" t="s">
        <v>71</v>
      </c>
      <c r="AP67" s="111"/>
      <c r="AQ67" s="111"/>
      <c r="AR67" s="111"/>
      <c r="AS67" s="111"/>
      <c r="AT67" s="181" t="s">
        <v>74</v>
      </c>
      <c r="AU67" s="182"/>
      <c r="AV67" s="182"/>
      <c r="AW67" s="182"/>
      <c r="AX67" s="183"/>
    </row>
    <row r="68" spans="1:55" ht="22.5" customHeight="1">
      <c r="A68" s="196"/>
      <c r="B68" s="197"/>
      <c r="C68" s="197"/>
      <c r="D68" s="197"/>
      <c r="E68" s="197"/>
      <c r="F68" s="198"/>
      <c r="G68" s="265" t="s">
        <v>391</v>
      </c>
      <c r="H68" s="206"/>
      <c r="I68" s="206"/>
      <c r="J68" s="206"/>
      <c r="K68" s="206"/>
      <c r="L68" s="206"/>
      <c r="M68" s="206"/>
      <c r="N68" s="206"/>
      <c r="O68" s="206"/>
      <c r="P68" s="206"/>
      <c r="Q68" s="206"/>
      <c r="R68" s="206"/>
      <c r="S68" s="206"/>
      <c r="T68" s="206"/>
      <c r="U68" s="206"/>
      <c r="V68" s="206"/>
      <c r="W68" s="206"/>
      <c r="X68" s="207"/>
      <c r="Y68" s="342" t="s">
        <v>66</v>
      </c>
      <c r="Z68" s="343"/>
      <c r="AA68" s="344"/>
      <c r="AB68" s="213" t="s">
        <v>390</v>
      </c>
      <c r="AC68" s="214"/>
      <c r="AD68" s="215"/>
      <c r="AE68" s="84" t="s">
        <v>385</v>
      </c>
      <c r="AF68" s="85"/>
      <c r="AG68" s="85"/>
      <c r="AH68" s="85"/>
      <c r="AI68" s="86"/>
      <c r="AJ68" s="84" t="s">
        <v>385</v>
      </c>
      <c r="AK68" s="85"/>
      <c r="AL68" s="85"/>
      <c r="AM68" s="85"/>
      <c r="AN68" s="86"/>
      <c r="AO68" s="84">
        <v>8</v>
      </c>
      <c r="AP68" s="85"/>
      <c r="AQ68" s="85"/>
      <c r="AR68" s="85"/>
      <c r="AS68" s="86"/>
      <c r="AT68" s="216"/>
      <c r="AU68" s="216"/>
      <c r="AV68" s="216"/>
      <c r="AW68" s="216"/>
      <c r="AX68" s="217"/>
      <c r="AY68" s="10"/>
      <c r="AZ68" s="10"/>
      <c r="BA68" s="10"/>
      <c r="BB68" s="10"/>
      <c r="BC68" s="10"/>
    </row>
    <row r="69" spans="1:60" ht="22.5" customHeight="1">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57"/>
      <c r="AA69" s="158"/>
      <c r="AB69" s="221" t="s">
        <v>390</v>
      </c>
      <c r="AC69" s="222"/>
      <c r="AD69" s="223"/>
      <c r="AE69" s="84" t="s">
        <v>385</v>
      </c>
      <c r="AF69" s="85"/>
      <c r="AG69" s="85"/>
      <c r="AH69" s="85"/>
      <c r="AI69" s="86"/>
      <c r="AJ69" s="84" t="s">
        <v>385</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50" ht="33" customHeight="1" hidden="1">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77"/>
      <c r="AA70" s="78"/>
      <c r="AB70" s="113" t="s">
        <v>12</v>
      </c>
      <c r="AC70" s="114"/>
      <c r="AD70" s="176"/>
      <c r="AE70" s="180" t="s">
        <v>69</v>
      </c>
      <c r="AF70" s="175"/>
      <c r="AG70" s="175"/>
      <c r="AH70" s="175"/>
      <c r="AI70" s="205"/>
      <c r="AJ70" s="180" t="s">
        <v>70</v>
      </c>
      <c r="AK70" s="175"/>
      <c r="AL70" s="175"/>
      <c r="AM70" s="175"/>
      <c r="AN70" s="205"/>
      <c r="AO70" s="180" t="s">
        <v>71</v>
      </c>
      <c r="AP70" s="175"/>
      <c r="AQ70" s="175"/>
      <c r="AR70" s="175"/>
      <c r="AS70" s="205"/>
      <c r="AT70" s="181" t="s">
        <v>74</v>
      </c>
      <c r="AU70" s="182"/>
      <c r="AV70" s="182"/>
      <c r="AW70" s="182"/>
      <c r="AX70" s="183"/>
    </row>
    <row r="71" spans="1:55" ht="22.5" customHeight="1" hidden="1">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84"/>
      <c r="AF71" s="85"/>
      <c r="AG71" s="85"/>
      <c r="AH71" s="85"/>
      <c r="AI71" s="86"/>
      <c r="AJ71" s="84"/>
      <c r="AK71" s="85"/>
      <c r="AL71" s="85"/>
      <c r="AM71" s="85"/>
      <c r="AN71" s="86"/>
      <c r="AO71" s="84"/>
      <c r="AP71" s="85"/>
      <c r="AQ71" s="85"/>
      <c r="AR71" s="85"/>
      <c r="AS71" s="86"/>
      <c r="AT71" s="216"/>
      <c r="AU71" s="216"/>
      <c r="AV71" s="216"/>
      <c r="AW71" s="216"/>
      <c r="AX71" s="217"/>
      <c r="AY71" s="10"/>
      <c r="AZ71" s="10"/>
      <c r="BA71" s="10"/>
      <c r="BB71" s="10"/>
      <c r="BC71" s="10"/>
    </row>
    <row r="72" spans="1:60" ht="22.5" customHeight="1" hidden="1">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77"/>
      <c r="AA73" s="78"/>
      <c r="AB73" s="113" t="s">
        <v>12</v>
      </c>
      <c r="AC73" s="114"/>
      <c r="AD73" s="176"/>
      <c r="AE73" s="180" t="s">
        <v>69</v>
      </c>
      <c r="AF73" s="175"/>
      <c r="AG73" s="175"/>
      <c r="AH73" s="175"/>
      <c r="AI73" s="205"/>
      <c r="AJ73" s="180" t="s">
        <v>70</v>
      </c>
      <c r="AK73" s="175"/>
      <c r="AL73" s="175"/>
      <c r="AM73" s="175"/>
      <c r="AN73" s="205"/>
      <c r="AO73" s="180" t="s">
        <v>71</v>
      </c>
      <c r="AP73" s="175"/>
      <c r="AQ73" s="175"/>
      <c r="AR73" s="175"/>
      <c r="AS73" s="205"/>
      <c r="AT73" s="181" t="s">
        <v>74</v>
      </c>
      <c r="AU73" s="182"/>
      <c r="AV73" s="182"/>
      <c r="AW73" s="182"/>
      <c r="AX73" s="183"/>
    </row>
    <row r="74" spans="1:55" ht="22.5" customHeight="1" hidden="1">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84"/>
      <c r="AF74" s="85"/>
      <c r="AG74" s="85"/>
      <c r="AH74" s="85"/>
      <c r="AI74" s="86"/>
      <c r="AJ74" s="84"/>
      <c r="AK74" s="85"/>
      <c r="AL74" s="85"/>
      <c r="AM74" s="85"/>
      <c r="AN74" s="86"/>
      <c r="AO74" s="84"/>
      <c r="AP74" s="85"/>
      <c r="AQ74" s="85"/>
      <c r="AR74" s="85"/>
      <c r="AS74" s="86"/>
      <c r="AT74" s="216"/>
      <c r="AU74" s="216"/>
      <c r="AV74" s="216"/>
      <c r="AW74" s="216"/>
      <c r="AX74" s="217"/>
      <c r="AY74" s="10"/>
      <c r="AZ74" s="10"/>
      <c r="BA74" s="10"/>
      <c r="BB74" s="10"/>
      <c r="BC74" s="10"/>
    </row>
    <row r="75" spans="1:60" ht="22.5" customHeight="1" hidden="1">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77"/>
      <c r="AA76" s="78"/>
      <c r="AB76" s="113" t="s">
        <v>12</v>
      </c>
      <c r="AC76" s="114"/>
      <c r="AD76" s="176"/>
      <c r="AE76" s="180" t="s">
        <v>69</v>
      </c>
      <c r="AF76" s="175"/>
      <c r="AG76" s="175"/>
      <c r="AH76" s="175"/>
      <c r="AI76" s="205"/>
      <c r="AJ76" s="180" t="s">
        <v>70</v>
      </c>
      <c r="AK76" s="175"/>
      <c r="AL76" s="175"/>
      <c r="AM76" s="175"/>
      <c r="AN76" s="205"/>
      <c r="AO76" s="180" t="s">
        <v>71</v>
      </c>
      <c r="AP76" s="175"/>
      <c r="AQ76" s="175"/>
      <c r="AR76" s="175"/>
      <c r="AS76" s="205"/>
      <c r="AT76" s="181" t="s">
        <v>74</v>
      </c>
      <c r="AU76" s="182"/>
      <c r="AV76" s="182"/>
      <c r="AW76" s="182"/>
      <c r="AX76" s="183"/>
    </row>
    <row r="77" spans="1:55" ht="22.5" customHeight="1" hidden="1">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84"/>
      <c r="AF77" s="85"/>
      <c r="AG77" s="85"/>
      <c r="AH77" s="85"/>
      <c r="AI77" s="86"/>
      <c r="AJ77" s="84"/>
      <c r="AK77" s="85"/>
      <c r="AL77" s="85"/>
      <c r="AM77" s="85"/>
      <c r="AN77" s="86"/>
      <c r="AO77" s="84"/>
      <c r="AP77" s="85"/>
      <c r="AQ77" s="85"/>
      <c r="AR77" s="85"/>
      <c r="AS77" s="86"/>
      <c r="AT77" s="216"/>
      <c r="AU77" s="216"/>
      <c r="AV77" s="216"/>
      <c r="AW77" s="216"/>
      <c r="AX77" s="217"/>
      <c r="AY77" s="10"/>
      <c r="AZ77" s="10"/>
      <c r="BA77" s="10"/>
      <c r="BB77" s="10"/>
      <c r="BC77" s="10"/>
    </row>
    <row r="78" spans="1:60" ht="22.5" customHeight="1" hidden="1">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77"/>
      <c r="AA79" s="78"/>
      <c r="AB79" s="113" t="s">
        <v>12</v>
      </c>
      <c r="AC79" s="114"/>
      <c r="AD79" s="176"/>
      <c r="AE79" s="180" t="s">
        <v>69</v>
      </c>
      <c r="AF79" s="175"/>
      <c r="AG79" s="175"/>
      <c r="AH79" s="175"/>
      <c r="AI79" s="205"/>
      <c r="AJ79" s="180" t="s">
        <v>70</v>
      </c>
      <c r="AK79" s="175"/>
      <c r="AL79" s="175"/>
      <c r="AM79" s="175"/>
      <c r="AN79" s="205"/>
      <c r="AO79" s="180" t="s">
        <v>71</v>
      </c>
      <c r="AP79" s="175"/>
      <c r="AQ79" s="175"/>
      <c r="AR79" s="175"/>
      <c r="AS79" s="205"/>
      <c r="AT79" s="181" t="s">
        <v>74</v>
      </c>
      <c r="AU79" s="182"/>
      <c r="AV79" s="182"/>
      <c r="AW79" s="182"/>
      <c r="AX79" s="183"/>
    </row>
    <row r="80" spans="1:55" ht="22.5" customHeight="1" hidden="1">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84"/>
      <c r="AF80" s="85"/>
      <c r="AG80" s="85"/>
      <c r="AH80" s="85"/>
      <c r="AI80" s="86"/>
      <c r="AJ80" s="84"/>
      <c r="AK80" s="85"/>
      <c r="AL80" s="85"/>
      <c r="AM80" s="85"/>
      <c r="AN80" s="86"/>
      <c r="AO80" s="84"/>
      <c r="AP80" s="85"/>
      <c r="AQ80" s="85"/>
      <c r="AR80" s="85"/>
      <c r="AS80" s="86"/>
      <c r="AT80" s="216"/>
      <c r="AU80" s="216"/>
      <c r="AV80" s="216"/>
      <c r="AW80" s="216"/>
      <c r="AX80" s="217"/>
      <c r="AY80" s="10"/>
      <c r="AZ80" s="10"/>
      <c r="BA80" s="10"/>
      <c r="BB80" s="10"/>
      <c r="BC80" s="10"/>
    </row>
    <row r="81" spans="1:60" ht="22.5" customHeight="1" hidden="1">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72" t="s">
        <v>17</v>
      </c>
      <c r="B82" s="173"/>
      <c r="C82" s="173"/>
      <c r="D82" s="173"/>
      <c r="E82" s="173"/>
      <c r="F82" s="174"/>
      <c r="G82" s="175" t="s">
        <v>18</v>
      </c>
      <c r="H82" s="114"/>
      <c r="I82" s="114"/>
      <c r="J82" s="114"/>
      <c r="K82" s="114"/>
      <c r="L82" s="114"/>
      <c r="M82" s="114"/>
      <c r="N82" s="114"/>
      <c r="O82" s="114"/>
      <c r="P82" s="114"/>
      <c r="Q82" s="114"/>
      <c r="R82" s="114"/>
      <c r="S82" s="114"/>
      <c r="T82" s="114"/>
      <c r="U82" s="114"/>
      <c r="V82" s="114"/>
      <c r="W82" s="114"/>
      <c r="X82" s="176"/>
      <c r="Y82" s="177"/>
      <c r="Z82" s="178"/>
      <c r="AA82" s="179"/>
      <c r="AB82" s="113" t="s">
        <v>12</v>
      </c>
      <c r="AC82" s="114"/>
      <c r="AD82" s="176"/>
      <c r="AE82" s="180" t="s">
        <v>69</v>
      </c>
      <c r="AF82" s="114"/>
      <c r="AG82" s="114"/>
      <c r="AH82" s="114"/>
      <c r="AI82" s="176"/>
      <c r="AJ82" s="180" t="s">
        <v>70</v>
      </c>
      <c r="AK82" s="114"/>
      <c r="AL82" s="114"/>
      <c r="AM82" s="114"/>
      <c r="AN82" s="176"/>
      <c r="AO82" s="180" t="s">
        <v>71</v>
      </c>
      <c r="AP82" s="114"/>
      <c r="AQ82" s="114"/>
      <c r="AR82" s="114"/>
      <c r="AS82" s="176"/>
      <c r="AT82" s="181" t="s">
        <v>75</v>
      </c>
      <c r="AU82" s="182"/>
      <c r="AV82" s="182"/>
      <c r="AW82" s="182"/>
      <c r="AX82" s="183"/>
    </row>
    <row r="83" spans="1:50" ht="22.5" customHeight="1">
      <c r="A83" s="131"/>
      <c r="B83" s="129"/>
      <c r="C83" s="129"/>
      <c r="D83" s="129"/>
      <c r="E83" s="129"/>
      <c r="F83" s="130"/>
      <c r="G83" s="146" t="s">
        <v>392</v>
      </c>
      <c r="H83" s="146"/>
      <c r="I83" s="146"/>
      <c r="J83" s="146"/>
      <c r="K83" s="146"/>
      <c r="L83" s="146"/>
      <c r="M83" s="146"/>
      <c r="N83" s="146"/>
      <c r="O83" s="146"/>
      <c r="P83" s="146"/>
      <c r="Q83" s="146"/>
      <c r="R83" s="146"/>
      <c r="S83" s="146"/>
      <c r="T83" s="146"/>
      <c r="U83" s="146"/>
      <c r="V83" s="146"/>
      <c r="W83" s="146"/>
      <c r="X83" s="146"/>
      <c r="Y83" s="148" t="s">
        <v>17</v>
      </c>
      <c r="Z83" s="149"/>
      <c r="AA83" s="150"/>
      <c r="AB83" s="186" t="s">
        <v>393</v>
      </c>
      <c r="AC83" s="152"/>
      <c r="AD83" s="153"/>
      <c r="AE83" s="154" t="s">
        <v>385</v>
      </c>
      <c r="AF83" s="155"/>
      <c r="AG83" s="155"/>
      <c r="AH83" s="155"/>
      <c r="AI83" s="155"/>
      <c r="AJ83" s="154" t="s">
        <v>385</v>
      </c>
      <c r="AK83" s="155"/>
      <c r="AL83" s="155"/>
      <c r="AM83" s="155"/>
      <c r="AN83" s="155"/>
      <c r="AO83" s="187">
        <v>11</v>
      </c>
      <c r="AP83" s="188"/>
      <c r="AQ83" s="188"/>
      <c r="AR83" s="188"/>
      <c r="AS83" s="189"/>
      <c r="AT83" s="187">
        <v>56</v>
      </c>
      <c r="AU83" s="188"/>
      <c r="AV83" s="188"/>
      <c r="AW83" s="188"/>
      <c r="AX83" s="189"/>
    </row>
    <row r="84" spans="1:50" ht="46.5"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374</v>
      </c>
      <c r="AC84" s="160"/>
      <c r="AD84" s="161"/>
      <c r="AE84" s="159" t="s">
        <v>396</v>
      </c>
      <c r="AF84" s="160"/>
      <c r="AG84" s="160"/>
      <c r="AH84" s="160"/>
      <c r="AI84" s="161"/>
      <c r="AJ84" s="159" t="s">
        <v>385</v>
      </c>
      <c r="AK84" s="160"/>
      <c r="AL84" s="160"/>
      <c r="AM84" s="160"/>
      <c r="AN84" s="161"/>
      <c r="AO84" s="190" t="s">
        <v>394</v>
      </c>
      <c r="AP84" s="191"/>
      <c r="AQ84" s="191"/>
      <c r="AR84" s="191"/>
      <c r="AS84" s="192"/>
      <c r="AT84" s="190" t="s">
        <v>395</v>
      </c>
      <c r="AU84" s="191"/>
      <c r="AV84" s="191"/>
      <c r="AW84" s="191"/>
      <c r="AX84" s="192"/>
    </row>
    <row r="85" spans="1:50" ht="32.25" customHeight="1" hidden="1">
      <c r="A85" s="172" t="s">
        <v>17</v>
      </c>
      <c r="B85" s="173"/>
      <c r="C85" s="173"/>
      <c r="D85" s="173"/>
      <c r="E85" s="173"/>
      <c r="F85" s="174"/>
      <c r="G85" s="175" t="s">
        <v>18</v>
      </c>
      <c r="H85" s="114"/>
      <c r="I85" s="114"/>
      <c r="J85" s="114"/>
      <c r="K85" s="114"/>
      <c r="L85" s="114"/>
      <c r="M85" s="114"/>
      <c r="N85" s="114"/>
      <c r="O85" s="114"/>
      <c r="P85" s="114"/>
      <c r="Q85" s="114"/>
      <c r="R85" s="114"/>
      <c r="S85" s="114"/>
      <c r="T85" s="114"/>
      <c r="U85" s="114"/>
      <c r="V85" s="114"/>
      <c r="W85" s="114"/>
      <c r="X85" s="176"/>
      <c r="Y85" s="177"/>
      <c r="Z85" s="178"/>
      <c r="AA85" s="179"/>
      <c r="AB85" s="113" t="s">
        <v>12</v>
      </c>
      <c r="AC85" s="114"/>
      <c r="AD85" s="176"/>
      <c r="AE85" s="180" t="s">
        <v>69</v>
      </c>
      <c r="AF85" s="114"/>
      <c r="AG85" s="114"/>
      <c r="AH85" s="114"/>
      <c r="AI85" s="176"/>
      <c r="AJ85" s="180" t="s">
        <v>70</v>
      </c>
      <c r="AK85" s="114"/>
      <c r="AL85" s="114"/>
      <c r="AM85" s="114"/>
      <c r="AN85" s="176"/>
      <c r="AO85" s="180" t="s">
        <v>71</v>
      </c>
      <c r="AP85" s="114"/>
      <c r="AQ85" s="114"/>
      <c r="AR85" s="114"/>
      <c r="AS85" s="176"/>
      <c r="AT85" s="181" t="s">
        <v>75</v>
      </c>
      <c r="AU85" s="182"/>
      <c r="AV85" s="182"/>
      <c r="AW85" s="182"/>
      <c r="AX85" s="183"/>
    </row>
    <row r="86" spans="1:50" ht="22.5" customHeight="1" hidden="1">
      <c r="A86" s="131"/>
      <c r="B86" s="129"/>
      <c r="C86" s="129"/>
      <c r="D86" s="129"/>
      <c r="E86" s="129"/>
      <c r="F86" s="130"/>
      <c r="G86" s="146" t="s">
        <v>358</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84"/>
      <c r="AU86" s="85"/>
      <c r="AV86" s="85"/>
      <c r="AW86" s="85"/>
      <c r="AX86" s="87"/>
    </row>
    <row r="87" spans="1:50" ht="46.5" customHeight="1" hidden="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50" ht="32.25" customHeight="1" hidden="1">
      <c r="A88" s="172" t="s">
        <v>17</v>
      </c>
      <c r="B88" s="173"/>
      <c r="C88" s="173"/>
      <c r="D88" s="173"/>
      <c r="E88" s="173"/>
      <c r="F88" s="174"/>
      <c r="G88" s="175" t="s">
        <v>18</v>
      </c>
      <c r="H88" s="114"/>
      <c r="I88" s="114"/>
      <c r="J88" s="114"/>
      <c r="K88" s="114"/>
      <c r="L88" s="114"/>
      <c r="M88" s="114"/>
      <c r="N88" s="114"/>
      <c r="O88" s="114"/>
      <c r="P88" s="114"/>
      <c r="Q88" s="114"/>
      <c r="R88" s="114"/>
      <c r="S88" s="114"/>
      <c r="T88" s="114"/>
      <c r="U88" s="114"/>
      <c r="V88" s="114"/>
      <c r="W88" s="114"/>
      <c r="X88" s="176"/>
      <c r="Y88" s="177"/>
      <c r="Z88" s="178"/>
      <c r="AA88" s="179"/>
      <c r="AB88" s="113" t="s">
        <v>12</v>
      </c>
      <c r="AC88" s="114"/>
      <c r="AD88" s="176"/>
      <c r="AE88" s="180" t="s">
        <v>69</v>
      </c>
      <c r="AF88" s="114"/>
      <c r="AG88" s="114"/>
      <c r="AH88" s="114"/>
      <c r="AI88" s="176"/>
      <c r="AJ88" s="180" t="s">
        <v>70</v>
      </c>
      <c r="AK88" s="114"/>
      <c r="AL88" s="114"/>
      <c r="AM88" s="114"/>
      <c r="AN88" s="176"/>
      <c r="AO88" s="180" t="s">
        <v>71</v>
      </c>
      <c r="AP88" s="114"/>
      <c r="AQ88" s="114"/>
      <c r="AR88" s="114"/>
      <c r="AS88" s="176"/>
      <c r="AT88" s="181" t="s">
        <v>75</v>
      </c>
      <c r="AU88" s="182"/>
      <c r="AV88" s="182"/>
      <c r="AW88" s="182"/>
      <c r="AX88" s="183"/>
    </row>
    <row r="89" spans="1:50" ht="22.5" customHeight="1" hidden="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84"/>
      <c r="AU89" s="85"/>
      <c r="AV89" s="85"/>
      <c r="AW89" s="85"/>
      <c r="AX89" s="87"/>
    </row>
    <row r="90" spans="1:50" ht="46.5" customHeight="1" hidden="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50" ht="32.25" customHeight="1" hidden="1">
      <c r="A91" s="172" t="s">
        <v>17</v>
      </c>
      <c r="B91" s="173"/>
      <c r="C91" s="173"/>
      <c r="D91" s="173"/>
      <c r="E91" s="173"/>
      <c r="F91" s="174"/>
      <c r="G91" s="175" t="s">
        <v>18</v>
      </c>
      <c r="H91" s="114"/>
      <c r="I91" s="114"/>
      <c r="J91" s="114"/>
      <c r="K91" s="114"/>
      <c r="L91" s="114"/>
      <c r="M91" s="114"/>
      <c r="N91" s="114"/>
      <c r="O91" s="114"/>
      <c r="P91" s="114"/>
      <c r="Q91" s="114"/>
      <c r="R91" s="114"/>
      <c r="S91" s="114"/>
      <c r="T91" s="114"/>
      <c r="U91" s="114"/>
      <c r="V91" s="114"/>
      <c r="W91" s="114"/>
      <c r="X91" s="176"/>
      <c r="Y91" s="177"/>
      <c r="Z91" s="178"/>
      <c r="AA91" s="179"/>
      <c r="AB91" s="113" t="s">
        <v>12</v>
      </c>
      <c r="AC91" s="114"/>
      <c r="AD91" s="176"/>
      <c r="AE91" s="180" t="s">
        <v>69</v>
      </c>
      <c r="AF91" s="114"/>
      <c r="AG91" s="114"/>
      <c r="AH91" s="114"/>
      <c r="AI91" s="176"/>
      <c r="AJ91" s="180" t="s">
        <v>70</v>
      </c>
      <c r="AK91" s="114"/>
      <c r="AL91" s="114"/>
      <c r="AM91" s="114"/>
      <c r="AN91" s="176"/>
      <c r="AO91" s="180" t="s">
        <v>71</v>
      </c>
      <c r="AP91" s="114"/>
      <c r="AQ91" s="114"/>
      <c r="AR91" s="114"/>
      <c r="AS91" s="176"/>
      <c r="AT91" s="181" t="s">
        <v>75</v>
      </c>
      <c r="AU91" s="182"/>
      <c r="AV91" s="182"/>
      <c r="AW91" s="182"/>
      <c r="AX91" s="183"/>
    </row>
    <row r="92" spans="1:50" ht="22.5" customHeight="1" hidden="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4"/>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84"/>
      <c r="AU92" s="85"/>
      <c r="AV92" s="85"/>
      <c r="AW92" s="85"/>
      <c r="AX92" s="87"/>
    </row>
    <row r="93" spans="1:50" ht="46.5" customHeight="1" hidden="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5"/>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50" ht="32.25" customHeight="1" hidden="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50" ht="22.5" customHeight="1" hidden="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84"/>
      <c r="AU95" s="85"/>
      <c r="AV95" s="85"/>
      <c r="AW95" s="85"/>
      <c r="AX95" s="87"/>
    </row>
    <row r="96" spans="1:50" ht="46.5" customHeight="1" hidden="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2.5" customHeight="1">
      <c r="A97" s="387" t="s">
        <v>77</v>
      </c>
      <c r="B97" s="388"/>
      <c r="C97" s="358" t="s">
        <v>19</v>
      </c>
      <c r="D97" s="359"/>
      <c r="E97" s="359"/>
      <c r="F97" s="359"/>
      <c r="G97" s="359"/>
      <c r="H97" s="359"/>
      <c r="I97" s="359"/>
      <c r="J97" s="359"/>
      <c r="K97" s="360"/>
      <c r="L97" s="426" t="s">
        <v>76</v>
      </c>
      <c r="M97" s="426"/>
      <c r="N97" s="426"/>
      <c r="O97" s="426"/>
      <c r="P97" s="426"/>
      <c r="Q97" s="426"/>
      <c r="R97" s="427" t="s">
        <v>73</v>
      </c>
      <c r="S97" s="428"/>
      <c r="T97" s="428"/>
      <c r="U97" s="428"/>
      <c r="V97" s="428"/>
      <c r="W97" s="428"/>
      <c r="X97" s="429"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30"/>
    </row>
    <row r="98" spans="1:50" ht="30.75" customHeight="1">
      <c r="A98" s="389"/>
      <c r="B98" s="390"/>
      <c r="C98" s="431" t="s">
        <v>397</v>
      </c>
      <c r="D98" s="432"/>
      <c r="E98" s="432"/>
      <c r="F98" s="432"/>
      <c r="G98" s="432"/>
      <c r="H98" s="432"/>
      <c r="I98" s="432"/>
      <c r="J98" s="432"/>
      <c r="K98" s="433"/>
      <c r="L98" s="434">
        <v>60</v>
      </c>
      <c r="M98" s="435"/>
      <c r="N98" s="435"/>
      <c r="O98" s="435"/>
      <c r="P98" s="435"/>
      <c r="Q98" s="436"/>
      <c r="R98" s="62"/>
      <c r="S98" s="63"/>
      <c r="T98" s="63"/>
      <c r="U98" s="63"/>
      <c r="V98" s="63"/>
      <c r="W98" s="64"/>
      <c r="X98" s="721"/>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row>
    <row r="99" spans="1:50" ht="33" customHeight="1">
      <c r="A99" s="389"/>
      <c r="B99" s="390"/>
      <c r="C99" s="166" t="s">
        <v>398</v>
      </c>
      <c r="D99" s="167"/>
      <c r="E99" s="167"/>
      <c r="F99" s="167"/>
      <c r="G99" s="167"/>
      <c r="H99" s="167"/>
      <c r="I99" s="167"/>
      <c r="J99" s="167"/>
      <c r="K99" s="168"/>
      <c r="L99" s="163">
        <v>70</v>
      </c>
      <c r="M99" s="164"/>
      <c r="N99" s="164"/>
      <c r="O99" s="164"/>
      <c r="P99" s="164"/>
      <c r="Q99" s="165"/>
      <c r="R99" s="62"/>
      <c r="S99" s="63"/>
      <c r="T99" s="63"/>
      <c r="U99" s="63"/>
      <c r="V99" s="63"/>
      <c r="W99" s="64"/>
      <c r="X99" s="724"/>
      <c r="Y99" s="725"/>
      <c r="Z99" s="725"/>
      <c r="AA99" s="725"/>
      <c r="AB99" s="725"/>
      <c r="AC99" s="725"/>
      <c r="AD99" s="725"/>
      <c r="AE99" s="725"/>
      <c r="AF99" s="725"/>
      <c r="AG99" s="725"/>
      <c r="AH99" s="725"/>
      <c r="AI99" s="725"/>
      <c r="AJ99" s="725"/>
      <c r="AK99" s="725"/>
      <c r="AL99" s="725"/>
      <c r="AM99" s="725"/>
      <c r="AN99" s="725"/>
      <c r="AO99" s="725"/>
      <c r="AP99" s="725"/>
      <c r="AQ99" s="725"/>
      <c r="AR99" s="725"/>
      <c r="AS99" s="725"/>
      <c r="AT99" s="725"/>
      <c r="AU99" s="725"/>
      <c r="AV99" s="725"/>
      <c r="AW99" s="725"/>
      <c r="AX99" s="726"/>
    </row>
    <row r="100" spans="1:50" ht="22.5" customHeight="1">
      <c r="A100" s="389"/>
      <c r="B100" s="390"/>
      <c r="C100" s="166" t="s">
        <v>399</v>
      </c>
      <c r="D100" s="167"/>
      <c r="E100" s="167"/>
      <c r="F100" s="167"/>
      <c r="G100" s="167"/>
      <c r="H100" s="167"/>
      <c r="I100" s="167"/>
      <c r="J100" s="167"/>
      <c r="K100" s="168"/>
      <c r="L100" s="163">
        <v>46.9</v>
      </c>
      <c r="M100" s="164"/>
      <c r="N100" s="164"/>
      <c r="O100" s="164"/>
      <c r="P100" s="164"/>
      <c r="Q100" s="165"/>
      <c r="R100" s="62"/>
      <c r="S100" s="63"/>
      <c r="T100" s="63"/>
      <c r="U100" s="63"/>
      <c r="V100" s="63"/>
      <c r="W100" s="64"/>
      <c r="X100" s="724"/>
      <c r="Y100" s="725"/>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6"/>
    </row>
    <row r="101" spans="1:50" ht="32.25" customHeight="1">
      <c r="A101" s="389"/>
      <c r="B101" s="390"/>
      <c r="C101" s="166" t="s">
        <v>400</v>
      </c>
      <c r="D101" s="167"/>
      <c r="E101" s="167"/>
      <c r="F101" s="167"/>
      <c r="G101" s="167"/>
      <c r="H101" s="167"/>
      <c r="I101" s="167"/>
      <c r="J101" s="167"/>
      <c r="K101" s="168"/>
      <c r="L101" s="163">
        <v>45</v>
      </c>
      <c r="M101" s="164"/>
      <c r="N101" s="164"/>
      <c r="O101" s="164"/>
      <c r="P101" s="164"/>
      <c r="Q101" s="165"/>
      <c r="R101" s="62"/>
      <c r="S101" s="63"/>
      <c r="T101" s="63"/>
      <c r="U101" s="63"/>
      <c r="V101" s="63"/>
      <c r="W101" s="64"/>
      <c r="X101" s="724"/>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6"/>
    </row>
    <row r="102" spans="1:50" ht="22.5" customHeight="1">
      <c r="A102" s="389"/>
      <c r="B102" s="390"/>
      <c r="C102" s="166"/>
      <c r="D102" s="167"/>
      <c r="E102" s="167"/>
      <c r="F102" s="167"/>
      <c r="G102" s="167"/>
      <c r="H102" s="167"/>
      <c r="I102" s="167"/>
      <c r="J102" s="167"/>
      <c r="K102" s="168"/>
      <c r="L102" s="163"/>
      <c r="M102" s="164"/>
      <c r="N102" s="164"/>
      <c r="O102" s="164"/>
      <c r="P102" s="164"/>
      <c r="Q102" s="165"/>
      <c r="R102" s="62"/>
      <c r="S102" s="63"/>
      <c r="T102" s="63"/>
      <c r="U102" s="63"/>
      <c r="V102" s="63"/>
      <c r="W102" s="64"/>
      <c r="X102" s="724"/>
      <c r="Y102" s="725"/>
      <c r="Z102" s="725"/>
      <c r="AA102" s="725"/>
      <c r="AB102" s="725"/>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6"/>
    </row>
    <row r="103" spans="1:50" ht="22.5" customHeight="1">
      <c r="A103" s="389"/>
      <c r="B103" s="390"/>
      <c r="C103" s="393"/>
      <c r="D103" s="394"/>
      <c r="E103" s="394"/>
      <c r="F103" s="394"/>
      <c r="G103" s="394"/>
      <c r="H103" s="394"/>
      <c r="I103" s="394"/>
      <c r="J103" s="394"/>
      <c r="K103" s="395"/>
      <c r="L103" s="62"/>
      <c r="M103" s="63"/>
      <c r="N103" s="63"/>
      <c r="O103" s="63"/>
      <c r="P103" s="63"/>
      <c r="Q103" s="64"/>
      <c r="R103" s="62"/>
      <c r="S103" s="63"/>
      <c r="T103" s="63"/>
      <c r="U103" s="63"/>
      <c r="V103" s="63"/>
      <c r="W103" s="64"/>
      <c r="X103" s="724"/>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6"/>
    </row>
    <row r="104" spans="1:50" ht="21" customHeight="1" thickBot="1">
      <c r="A104" s="391"/>
      <c r="B104" s="392"/>
      <c r="C104" s="381" t="s">
        <v>22</v>
      </c>
      <c r="D104" s="382"/>
      <c r="E104" s="382"/>
      <c r="F104" s="382"/>
      <c r="G104" s="382"/>
      <c r="H104" s="382"/>
      <c r="I104" s="382"/>
      <c r="J104" s="382"/>
      <c r="K104" s="383"/>
      <c r="L104" s="384">
        <f>SUM(L98:Q103)</f>
        <v>221.9</v>
      </c>
      <c r="M104" s="385"/>
      <c r="N104" s="385"/>
      <c r="O104" s="385"/>
      <c r="P104" s="385"/>
      <c r="Q104" s="386"/>
      <c r="R104" s="384">
        <f>SUM(R98:W103)</f>
        <v>0</v>
      </c>
      <c r="S104" s="385"/>
      <c r="T104" s="385"/>
      <c r="U104" s="385"/>
      <c r="V104" s="385"/>
      <c r="W104" s="386"/>
      <c r="X104" s="727"/>
      <c r="Y104" s="728"/>
      <c r="Z104" s="728"/>
      <c r="AA104" s="728"/>
      <c r="AB104" s="728"/>
      <c r="AC104" s="728"/>
      <c r="AD104" s="728"/>
      <c r="AE104" s="728"/>
      <c r="AF104" s="728"/>
      <c r="AG104" s="728"/>
      <c r="AH104" s="728"/>
      <c r="AI104" s="728"/>
      <c r="AJ104" s="728"/>
      <c r="AK104" s="728"/>
      <c r="AL104" s="728"/>
      <c r="AM104" s="728"/>
      <c r="AN104" s="728"/>
      <c r="AO104" s="728"/>
      <c r="AP104" s="728"/>
      <c r="AQ104" s="728"/>
      <c r="AR104" s="728"/>
      <c r="AS104" s="728"/>
      <c r="AT104" s="728"/>
      <c r="AU104" s="728"/>
      <c r="AV104" s="728"/>
      <c r="AW104" s="728"/>
      <c r="AX104" s="72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73" t="s">
        <v>38</v>
      </c>
      <c r="AH107" s="633"/>
      <c r="AI107" s="633"/>
      <c r="AJ107" s="633"/>
      <c r="AK107" s="633"/>
      <c r="AL107" s="633"/>
      <c r="AM107" s="633"/>
      <c r="AN107" s="633"/>
      <c r="AO107" s="633"/>
      <c r="AP107" s="633"/>
      <c r="AQ107" s="633"/>
      <c r="AR107" s="633"/>
      <c r="AS107" s="633"/>
      <c r="AT107" s="633"/>
      <c r="AU107" s="633"/>
      <c r="AV107" s="633"/>
      <c r="AW107" s="633"/>
      <c r="AX107" s="674"/>
    </row>
    <row r="108" spans="1:50" ht="44.25" customHeight="1">
      <c r="A108" s="316" t="s">
        <v>312</v>
      </c>
      <c r="B108" s="317"/>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648" t="s">
        <v>379</v>
      </c>
      <c r="AE108" s="649"/>
      <c r="AF108" s="649"/>
      <c r="AG108" s="643" t="s">
        <v>401</v>
      </c>
      <c r="AH108" s="644"/>
      <c r="AI108" s="644"/>
      <c r="AJ108" s="644"/>
      <c r="AK108" s="644"/>
      <c r="AL108" s="644"/>
      <c r="AM108" s="644"/>
      <c r="AN108" s="644"/>
      <c r="AO108" s="644"/>
      <c r="AP108" s="644"/>
      <c r="AQ108" s="644"/>
      <c r="AR108" s="644"/>
      <c r="AS108" s="644"/>
      <c r="AT108" s="644"/>
      <c r="AU108" s="644"/>
      <c r="AV108" s="644"/>
      <c r="AW108" s="644"/>
      <c r="AX108" s="645"/>
    </row>
    <row r="109" spans="1:50" ht="57" customHeight="1">
      <c r="A109" s="318"/>
      <c r="B109" s="319"/>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379</v>
      </c>
      <c r="AE109" s="463"/>
      <c r="AF109" s="463"/>
      <c r="AG109" s="636" t="s">
        <v>402</v>
      </c>
      <c r="AH109" s="646"/>
      <c r="AI109" s="646"/>
      <c r="AJ109" s="646"/>
      <c r="AK109" s="646"/>
      <c r="AL109" s="646"/>
      <c r="AM109" s="646"/>
      <c r="AN109" s="646"/>
      <c r="AO109" s="646"/>
      <c r="AP109" s="646"/>
      <c r="AQ109" s="646"/>
      <c r="AR109" s="646"/>
      <c r="AS109" s="646"/>
      <c r="AT109" s="646"/>
      <c r="AU109" s="646"/>
      <c r="AV109" s="646"/>
      <c r="AW109" s="646"/>
      <c r="AX109" s="647"/>
    </row>
    <row r="110" spans="1:50" ht="30" customHeight="1">
      <c r="A110" s="320"/>
      <c r="B110" s="321"/>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8" t="s">
        <v>403</v>
      </c>
      <c r="AE110" s="619"/>
      <c r="AF110" s="619"/>
      <c r="AG110" s="559" t="s">
        <v>438</v>
      </c>
      <c r="AH110" s="560"/>
      <c r="AI110" s="560"/>
      <c r="AJ110" s="560"/>
      <c r="AK110" s="560"/>
      <c r="AL110" s="560"/>
      <c r="AM110" s="560"/>
      <c r="AN110" s="560"/>
      <c r="AO110" s="560"/>
      <c r="AP110" s="560"/>
      <c r="AQ110" s="560"/>
      <c r="AR110" s="560"/>
      <c r="AS110" s="560"/>
      <c r="AT110" s="560"/>
      <c r="AU110" s="560"/>
      <c r="AV110" s="560"/>
      <c r="AW110" s="560"/>
      <c r="AX110" s="561"/>
    </row>
    <row r="111" spans="1:50" ht="42" customHeight="1">
      <c r="A111" s="581" t="s">
        <v>46</v>
      </c>
      <c r="B111" s="622"/>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620" t="s">
        <v>379</v>
      </c>
      <c r="AE111" s="621"/>
      <c r="AF111" s="621"/>
      <c r="AG111" s="311" t="s">
        <v>404</v>
      </c>
      <c r="AH111" s="312"/>
      <c r="AI111" s="312"/>
      <c r="AJ111" s="312"/>
      <c r="AK111" s="312"/>
      <c r="AL111" s="312"/>
      <c r="AM111" s="312"/>
      <c r="AN111" s="312"/>
      <c r="AO111" s="312"/>
      <c r="AP111" s="312"/>
      <c r="AQ111" s="312"/>
      <c r="AR111" s="312"/>
      <c r="AS111" s="312"/>
      <c r="AT111" s="312"/>
      <c r="AU111" s="312"/>
      <c r="AV111" s="312"/>
      <c r="AW111" s="312"/>
      <c r="AX111" s="313"/>
    </row>
    <row r="112" spans="1:50" ht="18.75" customHeight="1">
      <c r="A112" s="623"/>
      <c r="B112" s="624"/>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403</v>
      </c>
      <c r="AE112" s="463"/>
      <c r="AF112" s="463"/>
      <c r="AG112" s="314" t="s">
        <v>385</v>
      </c>
      <c r="AH112" s="66"/>
      <c r="AI112" s="66"/>
      <c r="AJ112" s="66"/>
      <c r="AK112" s="66"/>
      <c r="AL112" s="66"/>
      <c r="AM112" s="66"/>
      <c r="AN112" s="66"/>
      <c r="AO112" s="66"/>
      <c r="AP112" s="66"/>
      <c r="AQ112" s="66"/>
      <c r="AR112" s="66"/>
      <c r="AS112" s="66"/>
      <c r="AT112" s="66"/>
      <c r="AU112" s="66"/>
      <c r="AV112" s="66"/>
      <c r="AW112" s="66"/>
      <c r="AX112" s="315"/>
    </row>
    <row r="113" spans="1:50" ht="45" customHeight="1">
      <c r="A113" s="623"/>
      <c r="B113" s="624"/>
      <c r="C113" s="533"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379</v>
      </c>
      <c r="AE113" s="463"/>
      <c r="AF113" s="463"/>
      <c r="AG113" s="314" t="s">
        <v>405</v>
      </c>
      <c r="AH113" s="66"/>
      <c r="AI113" s="66"/>
      <c r="AJ113" s="66"/>
      <c r="AK113" s="66"/>
      <c r="AL113" s="66"/>
      <c r="AM113" s="66"/>
      <c r="AN113" s="66"/>
      <c r="AO113" s="66"/>
      <c r="AP113" s="66"/>
      <c r="AQ113" s="66"/>
      <c r="AR113" s="66"/>
      <c r="AS113" s="66"/>
      <c r="AT113" s="66"/>
      <c r="AU113" s="66"/>
      <c r="AV113" s="66"/>
      <c r="AW113" s="66"/>
      <c r="AX113" s="315"/>
    </row>
    <row r="114" spans="1:50" ht="18.75" customHeight="1">
      <c r="A114" s="623"/>
      <c r="B114" s="624"/>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403</v>
      </c>
      <c r="AE114" s="463"/>
      <c r="AF114" s="463"/>
      <c r="AG114" s="314" t="s">
        <v>385</v>
      </c>
      <c r="AH114" s="66"/>
      <c r="AI114" s="66"/>
      <c r="AJ114" s="66"/>
      <c r="AK114" s="66"/>
      <c r="AL114" s="66"/>
      <c r="AM114" s="66"/>
      <c r="AN114" s="66"/>
      <c r="AO114" s="66"/>
      <c r="AP114" s="66"/>
      <c r="AQ114" s="66"/>
      <c r="AR114" s="66"/>
      <c r="AS114" s="66"/>
      <c r="AT114" s="66"/>
      <c r="AU114" s="66"/>
      <c r="AV114" s="66"/>
      <c r="AW114" s="66"/>
      <c r="AX114" s="315"/>
    </row>
    <row r="115" spans="1:50" ht="34.5" customHeight="1">
      <c r="A115" s="623"/>
      <c r="B115" s="624"/>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9"/>
      <c r="AD115" s="462" t="s">
        <v>379</v>
      </c>
      <c r="AE115" s="463"/>
      <c r="AF115" s="463"/>
      <c r="AG115" s="314" t="s">
        <v>406</v>
      </c>
      <c r="AH115" s="66"/>
      <c r="AI115" s="66"/>
      <c r="AJ115" s="66"/>
      <c r="AK115" s="66"/>
      <c r="AL115" s="66"/>
      <c r="AM115" s="66"/>
      <c r="AN115" s="66"/>
      <c r="AO115" s="66"/>
      <c r="AP115" s="66"/>
      <c r="AQ115" s="66"/>
      <c r="AR115" s="66"/>
      <c r="AS115" s="66"/>
      <c r="AT115" s="66"/>
      <c r="AU115" s="66"/>
      <c r="AV115" s="66"/>
      <c r="AW115" s="66"/>
      <c r="AX115" s="315"/>
    </row>
    <row r="116" spans="1:64" ht="18.75" customHeight="1">
      <c r="A116" s="623"/>
      <c r="B116" s="624"/>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9"/>
      <c r="AD116" s="678" t="s">
        <v>403</v>
      </c>
      <c r="AE116" s="679"/>
      <c r="AF116" s="679"/>
      <c r="AG116" s="377" t="s">
        <v>385</v>
      </c>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2" ht="40.5"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30" t="s">
        <v>379</v>
      </c>
      <c r="AE117" s="631"/>
      <c r="AF117" s="632"/>
      <c r="AG117" s="640" t="s">
        <v>408</v>
      </c>
      <c r="AH117" s="641"/>
      <c r="AI117" s="641"/>
      <c r="AJ117" s="641"/>
      <c r="AK117" s="641"/>
      <c r="AL117" s="641"/>
      <c r="AM117" s="641"/>
      <c r="AN117" s="641"/>
      <c r="AO117" s="641"/>
      <c r="AP117" s="641"/>
      <c r="AQ117" s="641"/>
      <c r="AR117" s="641"/>
      <c r="AS117" s="641"/>
      <c r="AT117" s="641"/>
      <c r="AU117" s="641"/>
      <c r="AV117" s="641"/>
      <c r="AW117" s="641"/>
      <c r="AX117" s="642"/>
      <c r="BG117" s="10"/>
      <c r="BH117" s="10"/>
      <c r="BI117" s="10"/>
      <c r="BJ117" s="10"/>
    </row>
    <row r="118" spans="1:50" ht="58.5" customHeight="1">
      <c r="A118" s="581" t="s">
        <v>47</v>
      </c>
      <c r="B118" s="622"/>
      <c r="C118" s="680" t="s">
        <v>81</v>
      </c>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2"/>
      <c r="AD118" s="458" t="s">
        <v>403</v>
      </c>
      <c r="AE118" s="459"/>
      <c r="AF118" s="683"/>
      <c r="AG118" s="684" t="s">
        <v>385</v>
      </c>
      <c r="AH118" s="685"/>
      <c r="AI118" s="685"/>
      <c r="AJ118" s="685"/>
      <c r="AK118" s="685"/>
      <c r="AL118" s="685"/>
      <c r="AM118" s="685"/>
      <c r="AN118" s="685"/>
      <c r="AO118" s="685"/>
      <c r="AP118" s="685"/>
      <c r="AQ118" s="685"/>
      <c r="AR118" s="685"/>
      <c r="AS118" s="685"/>
      <c r="AT118" s="685"/>
      <c r="AU118" s="685"/>
      <c r="AV118" s="685"/>
      <c r="AW118" s="685"/>
      <c r="AX118" s="686"/>
    </row>
    <row r="119" spans="1:50" ht="30" customHeight="1">
      <c r="A119" s="623"/>
      <c r="B119" s="624"/>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50" t="s">
        <v>403</v>
      </c>
      <c r="AE119" s="651"/>
      <c r="AF119" s="651"/>
      <c r="AG119" s="636" t="s">
        <v>385</v>
      </c>
      <c r="AH119" s="637"/>
      <c r="AI119" s="637"/>
      <c r="AJ119" s="637"/>
      <c r="AK119" s="637"/>
      <c r="AL119" s="637"/>
      <c r="AM119" s="637"/>
      <c r="AN119" s="637"/>
      <c r="AO119" s="637"/>
      <c r="AP119" s="637"/>
      <c r="AQ119" s="637"/>
      <c r="AR119" s="637"/>
      <c r="AS119" s="637"/>
      <c r="AT119" s="637"/>
      <c r="AU119" s="637"/>
      <c r="AV119" s="637"/>
      <c r="AW119" s="637"/>
      <c r="AX119" s="638"/>
    </row>
    <row r="120" spans="1:50" ht="18" customHeight="1">
      <c r="A120" s="623"/>
      <c r="B120" s="624"/>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379</v>
      </c>
      <c r="AE120" s="463"/>
      <c r="AF120" s="463"/>
      <c r="AG120" s="314" t="s">
        <v>407</v>
      </c>
      <c r="AH120" s="66"/>
      <c r="AI120" s="66"/>
      <c r="AJ120" s="66"/>
      <c r="AK120" s="66"/>
      <c r="AL120" s="66"/>
      <c r="AM120" s="66"/>
      <c r="AN120" s="66"/>
      <c r="AO120" s="66"/>
      <c r="AP120" s="66"/>
      <c r="AQ120" s="66"/>
      <c r="AR120" s="66"/>
      <c r="AS120" s="66"/>
      <c r="AT120" s="66"/>
      <c r="AU120" s="66"/>
      <c r="AV120" s="66"/>
      <c r="AW120" s="66"/>
      <c r="AX120" s="67"/>
    </row>
    <row r="121" spans="1:50" ht="18" customHeight="1">
      <c r="A121" s="625"/>
      <c r="B121" s="626"/>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403</v>
      </c>
      <c r="AE121" s="463"/>
      <c r="AF121" s="463"/>
      <c r="AG121" s="639" t="s">
        <v>385</v>
      </c>
      <c r="AH121" s="333"/>
      <c r="AI121" s="333"/>
      <c r="AJ121" s="333"/>
      <c r="AK121" s="333"/>
      <c r="AL121" s="333"/>
      <c r="AM121" s="333"/>
      <c r="AN121" s="333"/>
      <c r="AO121" s="333"/>
      <c r="AP121" s="333"/>
      <c r="AQ121" s="333"/>
      <c r="AR121" s="333"/>
      <c r="AS121" s="333"/>
      <c r="AT121" s="333"/>
      <c r="AU121" s="333"/>
      <c r="AV121" s="333"/>
      <c r="AW121" s="333"/>
      <c r="AX121" s="334"/>
    </row>
    <row r="122" spans="1:50" ht="33" customHeight="1">
      <c r="A122" s="667" t="s">
        <v>80</v>
      </c>
      <c r="B122" s="668"/>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403</v>
      </c>
      <c r="AE122" s="459"/>
      <c r="AF122" s="459"/>
      <c r="AG122" s="609" t="s">
        <v>385</v>
      </c>
      <c r="AH122" s="206"/>
      <c r="AI122" s="206"/>
      <c r="AJ122" s="206"/>
      <c r="AK122" s="206"/>
      <c r="AL122" s="206"/>
      <c r="AM122" s="206"/>
      <c r="AN122" s="206"/>
      <c r="AO122" s="206"/>
      <c r="AP122" s="206"/>
      <c r="AQ122" s="206"/>
      <c r="AR122" s="206"/>
      <c r="AS122" s="206"/>
      <c r="AT122" s="206"/>
      <c r="AU122" s="206"/>
      <c r="AV122" s="206"/>
      <c r="AW122" s="206"/>
      <c r="AX122" s="610"/>
    </row>
    <row r="123" spans="1:50" ht="15.75" customHeight="1">
      <c r="A123" s="669"/>
      <c r="B123" s="670"/>
      <c r="C123" s="700" t="s">
        <v>87</v>
      </c>
      <c r="D123" s="701"/>
      <c r="E123" s="701"/>
      <c r="F123" s="701"/>
      <c r="G123" s="701"/>
      <c r="H123" s="701"/>
      <c r="I123" s="701"/>
      <c r="J123" s="701"/>
      <c r="K123" s="701"/>
      <c r="L123" s="701"/>
      <c r="M123" s="701"/>
      <c r="N123" s="701"/>
      <c r="O123" s="702"/>
      <c r="P123" s="694" t="s">
        <v>0</v>
      </c>
      <c r="Q123" s="703"/>
      <c r="R123" s="703"/>
      <c r="S123" s="704"/>
      <c r="T123" s="693" t="s">
        <v>30</v>
      </c>
      <c r="U123" s="694"/>
      <c r="V123" s="694"/>
      <c r="W123" s="694"/>
      <c r="X123" s="694"/>
      <c r="Y123" s="694"/>
      <c r="Z123" s="694"/>
      <c r="AA123" s="694"/>
      <c r="AB123" s="694"/>
      <c r="AC123" s="694"/>
      <c r="AD123" s="694"/>
      <c r="AE123" s="694"/>
      <c r="AF123" s="695"/>
      <c r="AG123" s="611"/>
      <c r="AH123" s="287"/>
      <c r="AI123" s="287"/>
      <c r="AJ123" s="287"/>
      <c r="AK123" s="287"/>
      <c r="AL123" s="287"/>
      <c r="AM123" s="287"/>
      <c r="AN123" s="287"/>
      <c r="AO123" s="287"/>
      <c r="AP123" s="287"/>
      <c r="AQ123" s="287"/>
      <c r="AR123" s="287"/>
      <c r="AS123" s="287"/>
      <c r="AT123" s="287"/>
      <c r="AU123" s="287"/>
      <c r="AV123" s="287"/>
      <c r="AW123" s="287"/>
      <c r="AX123" s="612"/>
    </row>
    <row r="124" spans="1:50" ht="26.25" customHeight="1">
      <c r="A124" s="669"/>
      <c r="B124" s="670"/>
      <c r="C124" s="687"/>
      <c r="D124" s="688"/>
      <c r="E124" s="688"/>
      <c r="F124" s="688"/>
      <c r="G124" s="688"/>
      <c r="H124" s="688"/>
      <c r="I124" s="688"/>
      <c r="J124" s="688"/>
      <c r="K124" s="688"/>
      <c r="L124" s="688"/>
      <c r="M124" s="688"/>
      <c r="N124" s="688"/>
      <c r="O124" s="689"/>
      <c r="P124" s="696"/>
      <c r="Q124" s="696"/>
      <c r="R124" s="696"/>
      <c r="S124" s="697"/>
      <c r="T124" s="675"/>
      <c r="U124" s="676"/>
      <c r="V124" s="676"/>
      <c r="W124" s="676"/>
      <c r="X124" s="676"/>
      <c r="Y124" s="676"/>
      <c r="Z124" s="676"/>
      <c r="AA124" s="676"/>
      <c r="AB124" s="676"/>
      <c r="AC124" s="676"/>
      <c r="AD124" s="676"/>
      <c r="AE124" s="676"/>
      <c r="AF124" s="677"/>
      <c r="AG124" s="611"/>
      <c r="AH124" s="287"/>
      <c r="AI124" s="287"/>
      <c r="AJ124" s="287"/>
      <c r="AK124" s="287"/>
      <c r="AL124" s="287"/>
      <c r="AM124" s="287"/>
      <c r="AN124" s="287"/>
      <c r="AO124" s="287"/>
      <c r="AP124" s="287"/>
      <c r="AQ124" s="287"/>
      <c r="AR124" s="287"/>
      <c r="AS124" s="287"/>
      <c r="AT124" s="287"/>
      <c r="AU124" s="287"/>
      <c r="AV124" s="287"/>
      <c r="AW124" s="287"/>
      <c r="AX124" s="612"/>
    </row>
    <row r="125" spans="1:50" ht="26.25" customHeight="1">
      <c r="A125" s="671"/>
      <c r="B125" s="672"/>
      <c r="C125" s="690"/>
      <c r="D125" s="691"/>
      <c r="E125" s="691"/>
      <c r="F125" s="691"/>
      <c r="G125" s="691"/>
      <c r="H125" s="691"/>
      <c r="I125" s="691"/>
      <c r="J125" s="691"/>
      <c r="K125" s="691"/>
      <c r="L125" s="691"/>
      <c r="M125" s="691"/>
      <c r="N125" s="691"/>
      <c r="O125" s="692"/>
      <c r="P125" s="698"/>
      <c r="Q125" s="698"/>
      <c r="R125" s="698"/>
      <c r="S125" s="699"/>
      <c r="T125" s="455"/>
      <c r="U125" s="456"/>
      <c r="V125" s="456"/>
      <c r="W125" s="456"/>
      <c r="X125" s="456"/>
      <c r="Y125" s="456"/>
      <c r="Z125" s="456"/>
      <c r="AA125" s="456"/>
      <c r="AB125" s="456"/>
      <c r="AC125" s="456"/>
      <c r="AD125" s="456"/>
      <c r="AE125" s="456"/>
      <c r="AF125" s="457"/>
      <c r="AG125" s="613"/>
      <c r="AH125" s="208"/>
      <c r="AI125" s="208"/>
      <c r="AJ125" s="208"/>
      <c r="AK125" s="208"/>
      <c r="AL125" s="208"/>
      <c r="AM125" s="208"/>
      <c r="AN125" s="208"/>
      <c r="AO125" s="208"/>
      <c r="AP125" s="208"/>
      <c r="AQ125" s="208"/>
      <c r="AR125" s="208"/>
      <c r="AS125" s="208"/>
      <c r="AT125" s="208"/>
      <c r="AU125" s="208"/>
      <c r="AV125" s="208"/>
      <c r="AW125" s="208"/>
      <c r="AX125" s="614"/>
    </row>
    <row r="126" spans="1:50" ht="57" customHeight="1">
      <c r="A126" s="581" t="s">
        <v>58</v>
      </c>
      <c r="B126" s="582"/>
      <c r="C126" s="403" t="s">
        <v>64</v>
      </c>
      <c r="D126" s="604"/>
      <c r="E126" s="604"/>
      <c r="F126" s="605"/>
      <c r="G126" s="575" t="s">
        <v>409</v>
      </c>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66.75" customHeight="1" thickBot="1">
      <c r="A127" s="583"/>
      <c r="B127" s="584"/>
      <c r="C127" s="372" t="s">
        <v>68</v>
      </c>
      <c r="D127" s="373"/>
      <c r="E127" s="373"/>
      <c r="F127" s="374"/>
      <c r="G127" s="375" t="s">
        <v>410</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50" ht="21" customHeight="1">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80.25" customHeight="1" thickBot="1">
      <c r="A129" s="603"/>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21" customHeight="1">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86.25" customHeight="1" thickBot="1">
      <c r="A131" s="578"/>
      <c r="B131" s="579"/>
      <c r="C131" s="579"/>
      <c r="D131" s="579"/>
      <c r="E131" s="580"/>
      <c r="F131" s="597"/>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9"/>
    </row>
    <row r="132" spans="1:50" ht="21" customHeight="1">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99.75" customHeight="1" thickBot="1">
      <c r="A133" s="452"/>
      <c r="B133" s="453"/>
      <c r="C133" s="453"/>
      <c r="D133" s="453"/>
      <c r="E133" s="454"/>
      <c r="F133" s="600"/>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2"/>
    </row>
    <row r="134" spans="1:50" ht="21" customHeight="1">
      <c r="A134" s="585" t="s">
        <v>42</v>
      </c>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7"/>
    </row>
    <row r="135" spans="1:50" ht="57.75" customHeight="1" thickBot="1">
      <c r="A135" s="652"/>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5" customHeight="1">
      <c r="A136" s="572" t="s">
        <v>37</v>
      </c>
      <c r="B136" s="573"/>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3"/>
      <c r="AL136" s="573"/>
      <c r="AM136" s="573"/>
      <c r="AN136" s="573"/>
      <c r="AO136" s="573"/>
      <c r="AP136" s="573"/>
      <c r="AQ136" s="573"/>
      <c r="AR136" s="573"/>
      <c r="AS136" s="573"/>
      <c r="AT136" s="573"/>
      <c r="AU136" s="573"/>
      <c r="AV136" s="573"/>
      <c r="AW136" s="573"/>
      <c r="AX136" s="574"/>
    </row>
    <row r="137" spans="1:50" ht="19.5" customHeight="1">
      <c r="A137" s="422" t="s">
        <v>224</v>
      </c>
      <c r="B137" s="423"/>
      <c r="C137" s="423"/>
      <c r="D137" s="423"/>
      <c r="E137" s="423"/>
      <c r="F137" s="423"/>
      <c r="G137" s="439"/>
      <c r="H137" s="440"/>
      <c r="I137" s="440"/>
      <c r="J137" s="440"/>
      <c r="K137" s="440"/>
      <c r="L137" s="440"/>
      <c r="M137" s="440"/>
      <c r="N137" s="440"/>
      <c r="O137" s="440"/>
      <c r="P137" s="441"/>
      <c r="Q137" s="423" t="s">
        <v>225</v>
      </c>
      <c r="R137" s="423"/>
      <c r="S137" s="423"/>
      <c r="T137" s="423"/>
      <c r="U137" s="423"/>
      <c r="V137" s="423"/>
      <c r="W137" s="439"/>
      <c r="X137" s="440"/>
      <c r="Y137" s="440"/>
      <c r="Z137" s="440"/>
      <c r="AA137" s="440"/>
      <c r="AB137" s="440"/>
      <c r="AC137" s="440"/>
      <c r="AD137" s="440"/>
      <c r="AE137" s="440"/>
      <c r="AF137" s="441"/>
      <c r="AG137" s="423" t="s">
        <v>226</v>
      </c>
      <c r="AH137" s="423"/>
      <c r="AI137" s="423"/>
      <c r="AJ137" s="423"/>
      <c r="AK137" s="423"/>
      <c r="AL137" s="423"/>
      <c r="AM137" s="419"/>
      <c r="AN137" s="420"/>
      <c r="AO137" s="420"/>
      <c r="AP137" s="420"/>
      <c r="AQ137" s="420"/>
      <c r="AR137" s="420"/>
      <c r="AS137" s="420"/>
      <c r="AT137" s="420"/>
      <c r="AU137" s="420"/>
      <c r="AV137" s="421"/>
      <c r="AW137" s="12"/>
      <c r="AX137" s="13"/>
    </row>
    <row r="138" spans="1:50" ht="19.5" customHeight="1" thickBot="1">
      <c r="A138" s="424" t="s">
        <v>227</v>
      </c>
      <c r="B138" s="425"/>
      <c r="C138" s="425"/>
      <c r="D138" s="425"/>
      <c r="E138" s="425"/>
      <c r="F138" s="425"/>
      <c r="G138" s="442"/>
      <c r="H138" s="443"/>
      <c r="I138" s="443"/>
      <c r="J138" s="443"/>
      <c r="K138" s="443"/>
      <c r="L138" s="443"/>
      <c r="M138" s="443"/>
      <c r="N138" s="443"/>
      <c r="O138" s="443"/>
      <c r="P138" s="444"/>
      <c r="Q138" s="425" t="s">
        <v>228</v>
      </c>
      <c r="R138" s="425"/>
      <c r="S138" s="425"/>
      <c r="T138" s="425"/>
      <c r="U138" s="425"/>
      <c r="V138" s="425"/>
      <c r="W138" s="606" t="s">
        <v>411</v>
      </c>
      <c r="X138" s="443"/>
      <c r="Y138" s="443"/>
      <c r="Z138" s="443"/>
      <c r="AA138" s="443"/>
      <c r="AB138" s="443"/>
      <c r="AC138" s="443"/>
      <c r="AD138" s="443"/>
      <c r="AE138" s="443"/>
      <c r="AF138" s="444"/>
      <c r="AG138" s="607"/>
      <c r="AH138" s="608"/>
      <c r="AI138" s="608"/>
      <c r="AJ138" s="608"/>
      <c r="AK138" s="608"/>
      <c r="AL138" s="608"/>
      <c r="AM138" s="655"/>
      <c r="AN138" s="656"/>
      <c r="AO138" s="656"/>
      <c r="AP138" s="656"/>
      <c r="AQ138" s="656"/>
      <c r="AR138" s="656"/>
      <c r="AS138" s="656"/>
      <c r="AT138" s="656"/>
      <c r="AU138" s="656"/>
      <c r="AV138" s="657"/>
      <c r="AW138" s="28"/>
      <c r="AX138" s="29"/>
    </row>
    <row r="139" spans="1:50" ht="23.25" customHeight="1">
      <c r="A139" s="588" t="s">
        <v>28</v>
      </c>
      <c r="B139" s="589"/>
      <c r="C139" s="589"/>
      <c r="D139" s="589"/>
      <c r="E139" s="589"/>
      <c r="F139" s="5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88"/>
      <c r="B140" s="489"/>
      <c r="C140" s="489"/>
      <c r="D140" s="489"/>
      <c r="E140" s="489"/>
      <c r="F140" s="4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88"/>
      <c r="B141" s="489"/>
      <c r="C141" s="489"/>
      <c r="D141" s="489"/>
      <c r="E141" s="489"/>
      <c r="F141" s="4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88"/>
      <c r="B142" s="489"/>
      <c r="C142" s="489"/>
      <c r="D142" s="489"/>
      <c r="E142" s="489"/>
      <c r="F142" s="4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88"/>
      <c r="B143" s="489"/>
      <c r="C143" s="489"/>
      <c r="D143" s="489"/>
      <c r="E143" s="489"/>
      <c r="F143" s="4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88"/>
      <c r="B144" s="489"/>
      <c r="C144" s="489"/>
      <c r="D144" s="489"/>
      <c r="E144" s="489"/>
      <c r="F144" s="4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88"/>
      <c r="B145" s="489"/>
      <c r="C145" s="489"/>
      <c r="D145" s="489"/>
      <c r="E145" s="489"/>
      <c r="F145" s="4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88"/>
      <c r="B146" s="489"/>
      <c r="C146" s="489"/>
      <c r="D146" s="489"/>
      <c r="E146" s="489"/>
      <c r="F146" s="4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88"/>
      <c r="B147" s="489"/>
      <c r="C147" s="489"/>
      <c r="D147" s="489"/>
      <c r="E147" s="489"/>
      <c r="F147" s="4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88"/>
      <c r="B148" s="489"/>
      <c r="C148" s="489"/>
      <c r="D148" s="489"/>
      <c r="E148" s="489"/>
      <c r="F148" s="4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88"/>
      <c r="B149" s="489"/>
      <c r="C149" s="489"/>
      <c r="D149" s="489"/>
      <c r="E149" s="489"/>
      <c r="F149" s="4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88"/>
      <c r="B150" s="489"/>
      <c r="C150" s="489"/>
      <c r="D150" s="489"/>
      <c r="E150" s="489"/>
      <c r="F150" s="4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88"/>
      <c r="B151" s="489"/>
      <c r="C151" s="489"/>
      <c r="D151" s="489"/>
      <c r="E151" s="489"/>
      <c r="F151" s="4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88"/>
      <c r="B152" s="489"/>
      <c r="C152" s="489"/>
      <c r="D152" s="489"/>
      <c r="E152" s="489"/>
      <c r="F152" s="4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88"/>
      <c r="B153" s="489"/>
      <c r="C153" s="489"/>
      <c r="D153" s="489"/>
      <c r="E153" s="489"/>
      <c r="F153" s="4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88"/>
      <c r="B154" s="489"/>
      <c r="C154" s="489"/>
      <c r="D154" s="489"/>
      <c r="E154" s="489"/>
      <c r="F154" s="4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88"/>
      <c r="B155" s="489"/>
      <c r="C155" s="489"/>
      <c r="D155" s="489"/>
      <c r="E155" s="489"/>
      <c r="F155" s="4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88"/>
      <c r="B156" s="489"/>
      <c r="C156" s="489"/>
      <c r="D156" s="489"/>
      <c r="E156" s="489"/>
      <c r="F156" s="4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88"/>
      <c r="B157" s="489"/>
      <c r="C157" s="489"/>
      <c r="D157" s="489"/>
      <c r="E157" s="489"/>
      <c r="F157" s="4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88"/>
      <c r="B158" s="489"/>
      <c r="C158" s="489"/>
      <c r="D158" s="489"/>
      <c r="E158" s="489"/>
      <c r="F158" s="4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88"/>
      <c r="B159" s="489"/>
      <c r="C159" s="489"/>
      <c r="D159" s="489"/>
      <c r="E159" s="489"/>
      <c r="F159" s="4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88"/>
      <c r="B160" s="489"/>
      <c r="C160" s="489"/>
      <c r="D160" s="489"/>
      <c r="E160" s="489"/>
      <c r="F160" s="4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88"/>
      <c r="B161" s="489"/>
      <c r="C161" s="489"/>
      <c r="D161" s="489"/>
      <c r="E161" s="489"/>
      <c r="F161" s="4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8"/>
      <c r="B162" s="489"/>
      <c r="C162" s="489"/>
      <c r="D162" s="489"/>
      <c r="E162" s="489"/>
      <c r="F162" s="4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88"/>
      <c r="B163" s="489"/>
      <c r="C163" s="489"/>
      <c r="D163" s="489"/>
      <c r="E163" s="489"/>
      <c r="F163" s="4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88"/>
      <c r="B164" s="489"/>
      <c r="C164" s="489"/>
      <c r="D164" s="489"/>
      <c r="E164" s="489"/>
      <c r="F164" s="4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88"/>
      <c r="B165" s="489"/>
      <c r="C165" s="489"/>
      <c r="D165" s="489"/>
      <c r="E165" s="489"/>
      <c r="F165" s="4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88"/>
      <c r="B166" s="489"/>
      <c r="C166" s="489"/>
      <c r="D166" s="489"/>
      <c r="E166" s="489"/>
      <c r="F166" s="4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88"/>
      <c r="B167" s="489"/>
      <c r="C167" s="489"/>
      <c r="D167" s="489"/>
      <c r="E167" s="489"/>
      <c r="F167" s="4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8"/>
      <c r="B168" s="489"/>
      <c r="C168" s="489"/>
      <c r="D168" s="489"/>
      <c r="E168" s="489"/>
      <c r="F168" s="4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88"/>
      <c r="B169" s="489"/>
      <c r="C169" s="489"/>
      <c r="D169" s="489"/>
      <c r="E169" s="489"/>
      <c r="F169" s="4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8"/>
      <c r="B170" s="489"/>
      <c r="C170" s="489"/>
      <c r="D170" s="489"/>
      <c r="E170" s="489"/>
      <c r="F170" s="4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88"/>
      <c r="B171" s="489"/>
      <c r="C171" s="489"/>
      <c r="D171" s="489"/>
      <c r="E171" s="489"/>
      <c r="F171" s="4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88"/>
      <c r="B172" s="489"/>
      <c r="C172" s="489"/>
      <c r="D172" s="489"/>
      <c r="E172" s="489"/>
      <c r="F172" s="4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88"/>
      <c r="B173" s="489"/>
      <c r="C173" s="489"/>
      <c r="D173" s="489"/>
      <c r="E173" s="489"/>
      <c r="F173" s="4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88"/>
      <c r="B174" s="489"/>
      <c r="C174" s="489"/>
      <c r="D174" s="489"/>
      <c r="E174" s="489"/>
      <c r="F174" s="4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88"/>
      <c r="B175" s="489"/>
      <c r="C175" s="489"/>
      <c r="D175" s="489"/>
      <c r="E175" s="489"/>
      <c r="F175" s="4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88"/>
      <c r="B176" s="489"/>
      <c r="C176" s="489"/>
      <c r="D176" s="489"/>
      <c r="E176" s="489"/>
      <c r="F176" s="4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91"/>
      <c r="B177" s="592"/>
      <c r="C177" s="592"/>
      <c r="D177" s="592"/>
      <c r="E177" s="592"/>
      <c r="F177" s="5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67" t="s">
        <v>34</v>
      </c>
      <c r="B178" s="568"/>
      <c r="C178" s="568"/>
      <c r="D178" s="568"/>
      <c r="E178" s="568"/>
      <c r="F178" s="569"/>
      <c r="G178" s="399" t="s">
        <v>412</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416</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c r="A179" s="128"/>
      <c r="B179" s="570"/>
      <c r="C179" s="570"/>
      <c r="D179" s="570"/>
      <c r="E179" s="570"/>
      <c r="F179" s="571"/>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c r="A180" s="128"/>
      <c r="B180" s="570"/>
      <c r="C180" s="570"/>
      <c r="D180" s="570"/>
      <c r="E180" s="570"/>
      <c r="F180" s="571"/>
      <c r="G180" s="88" t="s">
        <v>413</v>
      </c>
      <c r="H180" s="89"/>
      <c r="I180" s="89"/>
      <c r="J180" s="89"/>
      <c r="K180" s="90"/>
      <c r="L180" s="91"/>
      <c r="M180" s="89"/>
      <c r="N180" s="89"/>
      <c r="O180" s="89"/>
      <c r="P180" s="89"/>
      <c r="Q180" s="89"/>
      <c r="R180" s="89"/>
      <c r="S180" s="89"/>
      <c r="T180" s="89"/>
      <c r="U180" s="89"/>
      <c r="V180" s="89"/>
      <c r="W180" s="89"/>
      <c r="X180" s="90"/>
      <c r="Y180" s="92">
        <v>5.6</v>
      </c>
      <c r="Z180" s="93"/>
      <c r="AA180" s="93"/>
      <c r="AB180" s="94"/>
      <c r="AC180" s="88" t="s">
        <v>413</v>
      </c>
      <c r="AD180" s="89"/>
      <c r="AE180" s="89"/>
      <c r="AF180" s="89"/>
      <c r="AG180" s="90"/>
      <c r="AH180" s="91"/>
      <c r="AI180" s="89"/>
      <c r="AJ180" s="89"/>
      <c r="AK180" s="89"/>
      <c r="AL180" s="89"/>
      <c r="AM180" s="89"/>
      <c r="AN180" s="89"/>
      <c r="AO180" s="89"/>
      <c r="AP180" s="89"/>
      <c r="AQ180" s="89"/>
      <c r="AR180" s="89"/>
      <c r="AS180" s="89"/>
      <c r="AT180" s="90"/>
      <c r="AU180" s="92">
        <v>3.7</v>
      </c>
      <c r="AV180" s="93"/>
      <c r="AW180" s="93"/>
      <c r="AX180" s="417"/>
    </row>
    <row r="181" spans="1:50" ht="24.75" customHeight="1">
      <c r="A181" s="128"/>
      <c r="B181" s="570"/>
      <c r="C181" s="570"/>
      <c r="D181" s="570"/>
      <c r="E181" s="570"/>
      <c r="F181" s="571"/>
      <c r="G181" s="95" t="s">
        <v>414</v>
      </c>
      <c r="H181" s="69"/>
      <c r="I181" s="69"/>
      <c r="J181" s="69"/>
      <c r="K181" s="70"/>
      <c r="L181" s="68"/>
      <c r="M181" s="69"/>
      <c r="N181" s="69"/>
      <c r="O181" s="69"/>
      <c r="P181" s="69"/>
      <c r="Q181" s="69"/>
      <c r="R181" s="69"/>
      <c r="S181" s="69"/>
      <c r="T181" s="69"/>
      <c r="U181" s="69"/>
      <c r="V181" s="69"/>
      <c r="W181" s="69"/>
      <c r="X181" s="70"/>
      <c r="Y181" s="96">
        <v>7.3</v>
      </c>
      <c r="Z181" s="97"/>
      <c r="AA181" s="97"/>
      <c r="AB181" s="98"/>
      <c r="AC181" s="95" t="s">
        <v>414</v>
      </c>
      <c r="AD181" s="69"/>
      <c r="AE181" s="69"/>
      <c r="AF181" s="69"/>
      <c r="AG181" s="70"/>
      <c r="AH181" s="68"/>
      <c r="AI181" s="69"/>
      <c r="AJ181" s="69"/>
      <c r="AK181" s="69"/>
      <c r="AL181" s="69"/>
      <c r="AM181" s="69"/>
      <c r="AN181" s="69"/>
      <c r="AO181" s="69"/>
      <c r="AP181" s="69"/>
      <c r="AQ181" s="69"/>
      <c r="AR181" s="69"/>
      <c r="AS181" s="69"/>
      <c r="AT181" s="70"/>
      <c r="AU181" s="96">
        <v>3.4</v>
      </c>
      <c r="AV181" s="97"/>
      <c r="AW181" s="97"/>
      <c r="AX181" s="418"/>
    </row>
    <row r="182" spans="1:50" ht="24.75" customHeight="1">
      <c r="A182" s="128"/>
      <c r="B182" s="570"/>
      <c r="C182" s="570"/>
      <c r="D182" s="570"/>
      <c r="E182" s="570"/>
      <c r="F182" s="571"/>
      <c r="G182" s="95" t="s">
        <v>415</v>
      </c>
      <c r="H182" s="69"/>
      <c r="I182" s="69"/>
      <c r="J182" s="69"/>
      <c r="K182" s="70"/>
      <c r="L182" s="68"/>
      <c r="M182" s="69"/>
      <c r="N182" s="69"/>
      <c r="O182" s="69"/>
      <c r="P182" s="69"/>
      <c r="Q182" s="69"/>
      <c r="R182" s="69"/>
      <c r="S182" s="69"/>
      <c r="T182" s="69"/>
      <c r="U182" s="69"/>
      <c r="V182" s="69"/>
      <c r="W182" s="69"/>
      <c r="X182" s="70"/>
      <c r="Y182" s="96">
        <v>1.9</v>
      </c>
      <c r="Z182" s="97"/>
      <c r="AA182" s="97"/>
      <c r="AB182" s="98"/>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8"/>
      <c r="B183" s="570"/>
      <c r="C183" s="570"/>
      <c r="D183" s="570"/>
      <c r="E183" s="570"/>
      <c r="F183" s="57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8"/>
      <c r="B184" s="570"/>
      <c r="C184" s="570"/>
      <c r="D184" s="570"/>
      <c r="E184" s="570"/>
      <c r="F184" s="57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8"/>
      <c r="B185" s="570"/>
      <c r="C185" s="570"/>
      <c r="D185" s="570"/>
      <c r="E185" s="570"/>
      <c r="F185" s="57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8"/>
      <c r="B186" s="570"/>
      <c r="C186" s="570"/>
      <c r="D186" s="570"/>
      <c r="E186" s="570"/>
      <c r="F186" s="57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8"/>
      <c r="B187" s="570"/>
      <c r="C187" s="570"/>
      <c r="D187" s="570"/>
      <c r="E187" s="570"/>
      <c r="F187" s="57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8"/>
      <c r="B188" s="570"/>
      <c r="C188" s="570"/>
      <c r="D188" s="570"/>
      <c r="E188" s="570"/>
      <c r="F188" s="57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8"/>
      <c r="B189" s="570"/>
      <c r="C189" s="570"/>
      <c r="D189" s="570"/>
      <c r="E189" s="570"/>
      <c r="F189" s="57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8"/>
      <c r="B190" s="570"/>
      <c r="C190" s="570"/>
      <c r="D190" s="570"/>
      <c r="E190" s="570"/>
      <c r="F190" s="571"/>
      <c r="G190" s="74" t="s">
        <v>22</v>
      </c>
      <c r="H190" s="75"/>
      <c r="I190" s="75"/>
      <c r="J190" s="75"/>
      <c r="K190" s="75"/>
      <c r="L190" s="76"/>
      <c r="M190" s="77"/>
      <c r="N190" s="77"/>
      <c r="O190" s="77"/>
      <c r="P190" s="77"/>
      <c r="Q190" s="77"/>
      <c r="R190" s="77"/>
      <c r="S190" s="77"/>
      <c r="T190" s="77"/>
      <c r="U190" s="77"/>
      <c r="V190" s="77"/>
      <c r="W190" s="77"/>
      <c r="X190" s="78"/>
      <c r="Y190" s="79">
        <f>SUM(Y180:AB189)</f>
        <v>14.799999999999999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7.1</v>
      </c>
      <c r="AV190" s="80"/>
      <c r="AW190" s="80"/>
      <c r="AX190" s="82"/>
    </row>
    <row r="191" spans="1:50" ht="30" customHeight="1">
      <c r="A191" s="128"/>
      <c r="B191" s="570"/>
      <c r="C191" s="570"/>
      <c r="D191" s="570"/>
      <c r="E191" s="570"/>
      <c r="F191" s="571"/>
      <c r="G191" s="399" t="s">
        <v>417</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418</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c r="A192" s="128"/>
      <c r="B192" s="570"/>
      <c r="C192" s="570"/>
      <c r="D192" s="570"/>
      <c r="E192" s="570"/>
      <c r="F192" s="571"/>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c r="A193" s="128"/>
      <c r="B193" s="570"/>
      <c r="C193" s="570"/>
      <c r="D193" s="570"/>
      <c r="E193" s="570"/>
      <c r="F193" s="571"/>
      <c r="G193" s="88" t="s">
        <v>413</v>
      </c>
      <c r="H193" s="89"/>
      <c r="I193" s="89"/>
      <c r="J193" s="89"/>
      <c r="K193" s="90"/>
      <c r="L193" s="91"/>
      <c r="M193" s="89"/>
      <c r="N193" s="89"/>
      <c r="O193" s="89"/>
      <c r="P193" s="89"/>
      <c r="Q193" s="89"/>
      <c r="R193" s="89"/>
      <c r="S193" s="89"/>
      <c r="T193" s="89"/>
      <c r="U193" s="89"/>
      <c r="V193" s="89"/>
      <c r="W193" s="89"/>
      <c r="X193" s="90"/>
      <c r="Y193" s="92">
        <v>4.4</v>
      </c>
      <c r="Z193" s="93"/>
      <c r="AA193" s="93"/>
      <c r="AB193" s="94"/>
      <c r="AC193" s="88" t="s">
        <v>413</v>
      </c>
      <c r="AD193" s="89"/>
      <c r="AE193" s="89"/>
      <c r="AF193" s="89"/>
      <c r="AG193" s="90"/>
      <c r="AH193" s="91"/>
      <c r="AI193" s="89"/>
      <c r="AJ193" s="89"/>
      <c r="AK193" s="89"/>
      <c r="AL193" s="89"/>
      <c r="AM193" s="89"/>
      <c r="AN193" s="89"/>
      <c r="AO193" s="89"/>
      <c r="AP193" s="89"/>
      <c r="AQ193" s="89"/>
      <c r="AR193" s="89"/>
      <c r="AS193" s="89"/>
      <c r="AT193" s="90"/>
      <c r="AU193" s="92">
        <v>2.1</v>
      </c>
      <c r="AV193" s="93"/>
      <c r="AW193" s="93"/>
      <c r="AX193" s="417"/>
    </row>
    <row r="194" spans="1:50" ht="24.75" customHeight="1">
      <c r="A194" s="128"/>
      <c r="B194" s="570"/>
      <c r="C194" s="570"/>
      <c r="D194" s="570"/>
      <c r="E194" s="570"/>
      <c r="F194" s="571"/>
      <c r="G194" s="95" t="s">
        <v>414</v>
      </c>
      <c r="H194" s="69"/>
      <c r="I194" s="69"/>
      <c r="J194" s="69"/>
      <c r="K194" s="70"/>
      <c r="L194" s="68"/>
      <c r="M194" s="69"/>
      <c r="N194" s="69"/>
      <c r="O194" s="69"/>
      <c r="P194" s="69"/>
      <c r="Q194" s="69"/>
      <c r="R194" s="69"/>
      <c r="S194" s="69"/>
      <c r="T194" s="69"/>
      <c r="U194" s="69"/>
      <c r="V194" s="69"/>
      <c r="W194" s="69"/>
      <c r="X194" s="70"/>
      <c r="Y194" s="96">
        <v>0.8</v>
      </c>
      <c r="Z194" s="97"/>
      <c r="AA194" s="97"/>
      <c r="AB194" s="98"/>
      <c r="AC194" s="95" t="s">
        <v>414</v>
      </c>
      <c r="AD194" s="69"/>
      <c r="AE194" s="69"/>
      <c r="AF194" s="69"/>
      <c r="AG194" s="70"/>
      <c r="AH194" s="68"/>
      <c r="AI194" s="69"/>
      <c r="AJ194" s="69"/>
      <c r="AK194" s="69"/>
      <c r="AL194" s="69"/>
      <c r="AM194" s="69"/>
      <c r="AN194" s="69"/>
      <c r="AO194" s="69"/>
      <c r="AP194" s="69"/>
      <c r="AQ194" s="69"/>
      <c r="AR194" s="69"/>
      <c r="AS194" s="69"/>
      <c r="AT194" s="70"/>
      <c r="AU194" s="96">
        <v>0.9</v>
      </c>
      <c r="AV194" s="97"/>
      <c r="AW194" s="97"/>
      <c r="AX194" s="418"/>
    </row>
    <row r="195" spans="1:50" ht="24.75" customHeight="1">
      <c r="A195" s="128"/>
      <c r="B195" s="570"/>
      <c r="C195" s="570"/>
      <c r="D195" s="570"/>
      <c r="E195" s="570"/>
      <c r="F195" s="57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8"/>
      <c r="B196" s="570"/>
      <c r="C196" s="570"/>
      <c r="D196" s="570"/>
      <c r="E196" s="570"/>
      <c r="F196" s="57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8"/>
      <c r="B197" s="570"/>
      <c r="C197" s="570"/>
      <c r="D197" s="570"/>
      <c r="E197" s="570"/>
      <c r="F197" s="57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8"/>
      <c r="B198" s="570"/>
      <c r="C198" s="570"/>
      <c r="D198" s="570"/>
      <c r="E198" s="570"/>
      <c r="F198" s="57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8"/>
      <c r="B199" s="570"/>
      <c r="C199" s="570"/>
      <c r="D199" s="570"/>
      <c r="E199" s="570"/>
      <c r="F199" s="57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8"/>
      <c r="B200" s="570"/>
      <c r="C200" s="570"/>
      <c r="D200" s="570"/>
      <c r="E200" s="570"/>
      <c r="F200" s="57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8"/>
      <c r="B201" s="570"/>
      <c r="C201" s="570"/>
      <c r="D201" s="570"/>
      <c r="E201" s="570"/>
      <c r="F201" s="57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8"/>
      <c r="B202" s="570"/>
      <c r="C202" s="570"/>
      <c r="D202" s="570"/>
      <c r="E202" s="570"/>
      <c r="F202" s="57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8"/>
      <c r="B203" s="570"/>
      <c r="C203" s="570"/>
      <c r="D203" s="570"/>
      <c r="E203" s="570"/>
      <c r="F203" s="571"/>
      <c r="G203" s="74" t="s">
        <v>22</v>
      </c>
      <c r="H203" s="75"/>
      <c r="I203" s="75"/>
      <c r="J203" s="75"/>
      <c r="K203" s="75"/>
      <c r="L203" s="76"/>
      <c r="M203" s="77"/>
      <c r="N203" s="77"/>
      <c r="O203" s="77"/>
      <c r="P203" s="77"/>
      <c r="Q203" s="77"/>
      <c r="R203" s="77"/>
      <c r="S203" s="77"/>
      <c r="T203" s="77"/>
      <c r="U203" s="77"/>
      <c r="V203" s="77"/>
      <c r="W203" s="77"/>
      <c r="X203" s="78"/>
      <c r="Y203" s="79">
        <f>SUM(Y193:AB202)</f>
        <v>5.2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3</v>
      </c>
      <c r="AV203" s="80"/>
      <c r="AW203" s="80"/>
      <c r="AX203" s="82"/>
    </row>
    <row r="204" spans="1:50" ht="30" customHeight="1">
      <c r="A204" s="128"/>
      <c r="B204" s="570"/>
      <c r="C204" s="570"/>
      <c r="D204" s="570"/>
      <c r="E204" s="570"/>
      <c r="F204" s="571"/>
      <c r="G204" s="399" t="s">
        <v>419</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420</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c r="A205" s="128"/>
      <c r="B205" s="570"/>
      <c r="C205" s="570"/>
      <c r="D205" s="570"/>
      <c r="E205" s="570"/>
      <c r="F205" s="571"/>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c r="A206" s="128"/>
      <c r="B206" s="570"/>
      <c r="C206" s="570"/>
      <c r="D206" s="570"/>
      <c r="E206" s="570"/>
      <c r="F206" s="571"/>
      <c r="G206" s="88" t="s">
        <v>413</v>
      </c>
      <c r="H206" s="89"/>
      <c r="I206" s="89"/>
      <c r="J206" s="89"/>
      <c r="K206" s="90"/>
      <c r="L206" s="91"/>
      <c r="M206" s="89"/>
      <c r="N206" s="89"/>
      <c r="O206" s="89"/>
      <c r="P206" s="89"/>
      <c r="Q206" s="89"/>
      <c r="R206" s="89"/>
      <c r="S206" s="89"/>
      <c r="T206" s="89"/>
      <c r="U206" s="89"/>
      <c r="V206" s="89"/>
      <c r="W206" s="89"/>
      <c r="X206" s="90"/>
      <c r="Y206" s="92">
        <v>21.4</v>
      </c>
      <c r="Z206" s="93"/>
      <c r="AA206" s="93"/>
      <c r="AB206" s="94"/>
      <c r="AC206" s="88" t="s">
        <v>223</v>
      </c>
      <c r="AD206" s="89"/>
      <c r="AE206" s="89"/>
      <c r="AF206" s="89"/>
      <c r="AG206" s="90"/>
      <c r="AH206" s="91" t="s">
        <v>421</v>
      </c>
      <c r="AI206" s="89"/>
      <c r="AJ206" s="89"/>
      <c r="AK206" s="89"/>
      <c r="AL206" s="89"/>
      <c r="AM206" s="89"/>
      <c r="AN206" s="89"/>
      <c r="AO206" s="89"/>
      <c r="AP206" s="89"/>
      <c r="AQ206" s="89"/>
      <c r="AR206" s="89"/>
      <c r="AS206" s="89"/>
      <c r="AT206" s="90"/>
      <c r="AU206" s="92">
        <v>1</v>
      </c>
      <c r="AV206" s="93"/>
      <c r="AW206" s="93"/>
      <c r="AX206" s="417"/>
    </row>
    <row r="207" spans="1:50" ht="24.75" customHeight="1">
      <c r="A207" s="128"/>
      <c r="B207" s="570"/>
      <c r="C207" s="570"/>
      <c r="D207" s="570"/>
      <c r="E207" s="570"/>
      <c r="F207" s="571"/>
      <c r="G207" s="95" t="s">
        <v>414</v>
      </c>
      <c r="H207" s="69"/>
      <c r="I207" s="69"/>
      <c r="J207" s="69"/>
      <c r="K207" s="70"/>
      <c r="L207" s="68"/>
      <c r="M207" s="69"/>
      <c r="N207" s="69"/>
      <c r="O207" s="69"/>
      <c r="P207" s="69"/>
      <c r="Q207" s="69"/>
      <c r="R207" s="69"/>
      <c r="S207" s="69"/>
      <c r="T207" s="69"/>
      <c r="U207" s="69"/>
      <c r="V207" s="69"/>
      <c r="W207" s="69"/>
      <c r="X207" s="70"/>
      <c r="Y207" s="96">
        <v>14.1</v>
      </c>
      <c r="Z207" s="97"/>
      <c r="AA207" s="97"/>
      <c r="AB207" s="98"/>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8"/>
      <c r="B208" s="570"/>
      <c r="C208" s="570"/>
      <c r="D208" s="570"/>
      <c r="E208" s="570"/>
      <c r="F208" s="571"/>
      <c r="G208" s="95" t="s">
        <v>415</v>
      </c>
      <c r="H208" s="69"/>
      <c r="I208" s="69"/>
      <c r="J208" s="69"/>
      <c r="K208" s="70"/>
      <c r="L208" s="68"/>
      <c r="M208" s="69"/>
      <c r="N208" s="69"/>
      <c r="O208" s="69"/>
      <c r="P208" s="69"/>
      <c r="Q208" s="69"/>
      <c r="R208" s="69"/>
      <c r="S208" s="69"/>
      <c r="T208" s="69"/>
      <c r="U208" s="69"/>
      <c r="V208" s="69"/>
      <c r="W208" s="69"/>
      <c r="X208" s="70"/>
      <c r="Y208" s="96">
        <v>3.4</v>
      </c>
      <c r="Z208" s="97"/>
      <c r="AA208" s="97"/>
      <c r="AB208" s="98"/>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8"/>
      <c r="B209" s="570"/>
      <c r="C209" s="570"/>
      <c r="D209" s="570"/>
      <c r="E209" s="570"/>
      <c r="F209" s="57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8"/>
      <c r="B210" s="570"/>
      <c r="C210" s="570"/>
      <c r="D210" s="570"/>
      <c r="E210" s="570"/>
      <c r="F210" s="57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8"/>
      <c r="B211" s="570"/>
      <c r="C211" s="570"/>
      <c r="D211" s="570"/>
      <c r="E211" s="570"/>
      <c r="F211" s="57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8"/>
      <c r="B212" s="570"/>
      <c r="C212" s="570"/>
      <c r="D212" s="570"/>
      <c r="E212" s="570"/>
      <c r="F212" s="57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8"/>
      <c r="B213" s="570"/>
      <c r="C213" s="570"/>
      <c r="D213" s="570"/>
      <c r="E213" s="570"/>
      <c r="F213" s="57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8"/>
      <c r="B214" s="570"/>
      <c r="C214" s="570"/>
      <c r="D214" s="570"/>
      <c r="E214" s="570"/>
      <c r="F214" s="57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8"/>
      <c r="B215" s="570"/>
      <c r="C215" s="570"/>
      <c r="D215" s="570"/>
      <c r="E215" s="570"/>
      <c r="F215" s="57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8"/>
      <c r="B216" s="570"/>
      <c r="C216" s="570"/>
      <c r="D216" s="570"/>
      <c r="E216" s="570"/>
      <c r="F216" s="571"/>
      <c r="G216" s="74" t="s">
        <v>22</v>
      </c>
      <c r="H216" s="75"/>
      <c r="I216" s="75"/>
      <c r="J216" s="75"/>
      <c r="K216" s="75"/>
      <c r="L216" s="76"/>
      <c r="M216" s="77"/>
      <c r="N216" s="77"/>
      <c r="O216" s="77"/>
      <c r="P216" s="77"/>
      <c r="Q216" s="77"/>
      <c r="R216" s="77"/>
      <c r="S216" s="77"/>
      <c r="T216" s="77"/>
      <c r="U216" s="77"/>
      <c r="V216" s="77"/>
      <c r="W216" s="77"/>
      <c r="X216" s="78"/>
      <c r="Y216" s="79">
        <f>SUM(Y206:AB215)</f>
        <v>38.9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v>
      </c>
      <c r="AV216" s="80"/>
      <c r="AW216" s="80"/>
      <c r="AX216" s="82"/>
    </row>
    <row r="217" spans="1:50" ht="30" customHeight="1">
      <c r="A217" s="128"/>
      <c r="B217" s="570"/>
      <c r="C217" s="570"/>
      <c r="D217" s="570"/>
      <c r="E217" s="570"/>
      <c r="F217" s="571"/>
      <c r="G217" s="399" t="s">
        <v>422</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360</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c r="A218" s="128"/>
      <c r="B218" s="570"/>
      <c r="C218" s="570"/>
      <c r="D218" s="570"/>
      <c r="E218" s="570"/>
      <c r="F218" s="571"/>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c r="A219" s="128"/>
      <c r="B219" s="570"/>
      <c r="C219" s="570"/>
      <c r="D219" s="570"/>
      <c r="E219" s="570"/>
      <c r="F219" s="571"/>
      <c r="G219" s="88" t="s">
        <v>413</v>
      </c>
      <c r="H219" s="89"/>
      <c r="I219" s="89"/>
      <c r="J219" s="89"/>
      <c r="K219" s="90"/>
      <c r="L219" s="91"/>
      <c r="M219" s="89"/>
      <c r="N219" s="89"/>
      <c r="O219" s="89"/>
      <c r="P219" s="89"/>
      <c r="Q219" s="89"/>
      <c r="R219" s="89"/>
      <c r="S219" s="89"/>
      <c r="T219" s="89"/>
      <c r="U219" s="89"/>
      <c r="V219" s="89"/>
      <c r="W219" s="89"/>
      <c r="X219" s="90"/>
      <c r="Y219" s="92">
        <v>2.4</v>
      </c>
      <c r="Z219" s="93"/>
      <c r="AA219" s="93"/>
      <c r="AB219" s="94"/>
      <c r="AC219" s="411"/>
      <c r="AD219" s="412"/>
      <c r="AE219" s="412"/>
      <c r="AF219" s="412"/>
      <c r="AG219" s="413"/>
      <c r="AH219" s="91"/>
      <c r="AI219" s="89"/>
      <c r="AJ219" s="89"/>
      <c r="AK219" s="89"/>
      <c r="AL219" s="89"/>
      <c r="AM219" s="89"/>
      <c r="AN219" s="89"/>
      <c r="AO219" s="89"/>
      <c r="AP219" s="89"/>
      <c r="AQ219" s="89"/>
      <c r="AR219" s="89"/>
      <c r="AS219" s="89"/>
      <c r="AT219" s="90"/>
      <c r="AU219" s="414"/>
      <c r="AV219" s="415"/>
      <c r="AW219" s="415"/>
      <c r="AX219" s="416"/>
    </row>
    <row r="220" spans="1:50" ht="24.75" customHeight="1">
      <c r="A220" s="128"/>
      <c r="B220" s="570"/>
      <c r="C220" s="570"/>
      <c r="D220" s="570"/>
      <c r="E220" s="570"/>
      <c r="F220" s="571"/>
      <c r="G220" s="95" t="s">
        <v>414</v>
      </c>
      <c r="H220" s="69"/>
      <c r="I220" s="69"/>
      <c r="J220" s="69"/>
      <c r="K220" s="70"/>
      <c r="L220" s="68"/>
      <c r="M220" s="69"/>
      <c r="N220" s="69"/>
      <c r="O220" s="69"/>
      <c r="P220" s="69"/>
      <c r="Q220" s="69"/>
      <c r="R220" s="69"/>
      <c r="S220" s="69"/>
      <c r="T220" s="69"/>
      <c r="U220" s="69"/>
      <c r="V220" s="69"/>
      <c r="W220" s="69"/>
      <c r="X220" s="70"/>
      <c r="Y220" s="96">
        <v>7</v>
      </c>
      <c r="Z220" s="97"/>
      <c r="AA220" s="97"/>
      <c r="AB220" s="98"/>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8"/>
      <c r="B221" s="570"/>
      <c r="C221" s="570"/>
      <c r="D221" s="570"/>
      <c r="E221" s="570"/>
      <c r="F221" s="571"/>
      <c r="G221" s="95" t="s">
        <v>415</v>
      </c>
      <c r="H221" s="69"/>
      <c r="I221" s="69"/>
      <c r="J221" s="69"/>
      <c r="K221" s="70"/>
      <c r="L221" s="68"/>
      <c r="M221" s="69"/>
      <c r="N221" s="69"/>
      <c r="O221" s="69"/>
      <c r="P221" s="69"/>
      <c r="Q221" s="69"/>
      <c r="R221" s="69"/>
      <c r="S221" s="69"/>
      <c r="T221" s="69"/>
      <c r="U221" s="69"/>
      <c r="V221" s="69"/>
      <c r="W221" s="69"/>
      <c r="X221" s="70"/>
      <c r="Y221" s="96">
        <v>0.6</v>
      </c>
      <c r="Z221" s="97"/>
      <c r="AA221" s="97"/>
      <c r="AB221" s="98"/>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8"/>
      <c r="B222" s="570"/>
      <c r="C222" s="570"/>
      <c r="D222" s="570"/>
      <c r="E222" s="570"/>
      <c r="F222" s="57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8"/>
      <c r="B223" s="570"/>
      <c r="C223" s="570"/>
      <c r="D223" s="570"/>
      <c r="E223" s="570"/>
      <c r="F223" s="57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8"/>
      <c r="B224" s="570"/>
      <c r="C224" s="570"/>
      <c r="D224" s="570"/>
      <c r="E224" s="570"/>
      <c r="F224" s="57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8"/>
      <c r="B225" s="570"/>
      <c r="C225" s="570"/>
      <c r="D225" s="570"/>
      <c r="E225" s="570"/>
      <c r="F225" s="57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8"/>
      <c r="B226" s="570"/>
      <c r="C226" s="570"/>
      <c r="D226" s="570"/>
      <c r="E226" s="570"/>
      <c r="F226" s="57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8"/>
      <c r="B227" s="570"/>
      <c r="C227" s="570"/>
      <c r="D227" s="570"/>
      <c r="E227" s="570"/>
      <c r="F227" s="57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8"/>
      <c r="B228" s="570"/>
      <c r="C228" s="570"/>
      <c r="D228" s="570"/>
      <c r="E228" s="570"/>
      <c r="F228" s="57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8"/>
      <c r="B229" s="570"/>
      <c r="C229" s="570"/>
      <c r="D229" s="570"/>
      <c r="E229" s="570"/>
      <c r="F229" s="571"/>
      <c r="G229" s="74" t="s">
        <v>22</v>
      </c>
      <c r="H229" s="75"/>
      <c r="I229" s="75"/>
      <c r="J229" s="75"/>
      <c r="K229" s="75"/>
      <c r="L229" s="76"/>
      <c r="M229" s="77"/>
      <c r="N229" s="77"/>
      <c r="O229" s="77"/>
      <c r="P229" s="77"/>
      <c r="Q229" s="77"/>
      <c r="R229" s="77"/>
      <c r="S229" s="77"/>
      <c r="T229" s="77"/>
      <c r="U229" s="77"/>
      <c r="V229" s="77"/>
      <c r="W229" s="77"/>
      <c r="X229" s="78"/>
      <c r="Y229" s="79">
        <f>SUM(Y219:AB228)</f>
        <v>10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c r="A236" s="105">
        <v>1</v>
      </c>
      <c r="B236" s="105">
        <v>1</v>
      </c>
      <c r="C236" s="116" t="s">
        <v>423</v>
      </c>
      <c r="D236" s="117"/>
      <c r="E236" s="117"/>
      <c r="F236" s="117"/>
      <c r="G236" s="117"/>
      <c r="H236" s="117"/>
      <c r="I236" s="117"/>
      <c r="J236" s="117"/>
      <c r="K236" s="117"/>
      <c r="L236" s="117"/>
      <c r="M236" s="116" t="s">
        <v>424</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14.9</v>
      </c>
      <c r="AL236" s="119"/>
      <c r="AM236" s="119"/>
      <c r="AN236" s="119"/>
      <c r="AO236" s="119"/>
      <c r="AP236" s="119"/>
      <c r="AQ236" s="110">
        <v>4</v>
      </c>
      <c r="AR236" s="106"/>
      <c r="AS236" s="106"/>
      <c r="AT236" s="106"/>
      <c r="AU236" s="107">
        <v>77.8</v>
      </c>
      <c r="AV236" s="108"/>
      <c r="AW236" s="108"/>
      <c r="AX236" s="109"/>
    </row>
    <row r="237" spans="1:50" ht="24" customHeight="1" hidden="1">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hidden="1">
      <c r="A238" s="105">
        <v>3</v>
      </c>
      <c r="B238" s="105">
        <v>1</v>
      </c>
      <c r="C238" s="106"/>
      <c r="D238" s="106"/>
      <c r="E238" s="106"/>
      <c r="F238" s="106"/>
      <c r="G238" s="106"/>
      <c r="H238" s="106"/>
      <c r="I238" s="106"/>
      <c r="J238" s="106"/>
      <c r="K238" s="106"/>
      <c r="L238" s="106"/>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07"/>
      <c r="AL238" s="108"/>
      <c r="AM238" s="108"/>
      <c r="AN238" s="108"/>
      <c r="AO238" s="108"/>
      <c r="AP238" s="109"/>
      <c r="AQ238" s="110"/>
      <c r="AR238" s="106"/>
      <c r="AS238" s="106"/>
      <c r="AT238" s="106"/>
      <c r="AU238" s="107"/>
      <c r="AV238" s="108"/>
      <c r="AW238" s="108"/>
      <c r="AX238" s="109"/>
    </row>
    <row r="239" spans="1:50" ht="24" customHeight="1" hidden="1">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hidden="1">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hidden="1">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hidden="1">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hidden="1">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hidden="1">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hidden="1">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5"/>
      <c r="B268" s="105"/>
      <c r="C268" s="111" t="s">
        <v>363</v>
      </c>
      <c r="D268" s="111"/>
      <c r="E268" s="111"/>
      <c r="F268" s="111"/>
      <c r="G268" s="111"/>
      <c r="H268" s="111"/>
      <c r="I268" s="111"/>
      <c r="J268" s="111"/>
      <c r="K268" s="111"/>
      <c r="L268" s="111"/>
      <c r="M268" s="111" t="s">
        <v>364</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365</v>
      </c>
      <c r="AL268" s="111"/>
      <c r="AM268" s="111"/>
      <c r="AN268" s="111"/>
      <c r="AO268" s="111"/>
      <c r="AP268" s="111"/>
      <c r="AQ268" s="111" t="s">
        <v>23</v>
      </c>
      <c r="AR268" s="111"/>
      <c r="AS268" s="111"/>
      <c r="AT268" s="111"/>
      <c r="AU268" s="113" t="s">
        <v>24</v>
      </c>
      <c r="AV268" s="114"/>
      <c r="AW268" s="114"/>
      <c r="AX268" s="115"/>
    </row>
    <row r="269" spans="1:50" ht="24" customHeight="1">
      <c r="A269" s="105">
        <v>1</v>
      </c>
      <c r="B269" s="105">
        <v>1</v>
      </c>
      <c r="C269" s="116" t="s">
        <v>425</v>
      </c>
      <c r="D269" s="117"/>
      <c r="E269" s="117"/>
      <c r="F269" s="117"/>
      <c r="G269" s="117"/>
      <c r="H269" s="117"/>
      <c r="I269" s="117"/>
      <c r="J269" s="117"/>
      <c r="K269" s="117"/>
      <c r="L269" s="117"/>
      <c r="M269" s="116" t="s">
        <v>426</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5.6</v>
      </c>
      <c r="AL269" s="119"/>
      <c r="AM269" s="119"/>
      <c r="AN269" s="119"/>
      <c r="AO269" s="119"/>
      <c r="AP269" s="119"/>
      <c r="AQ269" s="110">
        <v>2</v>
      </c>
      <c r="AR269" s="106"/>
      <c r="AS269" s="106"/>
      <c r="AT269" s="106"/>
      <c r="AU269" s="107">
        <v>28.6</v>
      </c>
      <c r="AV269" s="108"/>
      <c r="AW269" s="108"/>
      <c r="AX269" s="109"/>
    </row>
    <row r="270" spans="1:50" ht="24" customHeight="1" hidden="1">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customHeight="1" hidden="1">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customHeight="1" hidden="1">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hidden="1">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hidden="1">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hidden="1">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hidden="1">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hidden="1">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hidden="1">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5"/>
      <c r="B301" s="105"/>
      <c r="C301" s="111" t="s">
        <v>363</v>
      </c>
      <c r="D301" s="111"/>
      <c r="E301" s="111"/>
      <c r="F301" s="111"/>
      <c r="G301" s="111"/>
      <c r="H301" s="111"/>
      <c r="I301" s="111"/>
      <c r="J301" s="111"/>
      <c r="K301" s="111"/>
      <c r="L301" s="111"/>
      <c r="M301" s="111" t="s">
        <v>364</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365</v>
      </c>
      <c r="AL301" s="111"/>
      <c r="AM301" s="111"/>
      <c r="AN301" s="111"/>
      <c r="AO301" s="111"/>
      <c r="AP301" s="111"/>
      <c r="AQ301" s="111" t="s">
        <v>23</v>
      </c>
      <c r="AR301" s="111"/>
      <c r="AS301" s="111"/>
      <c r="AT301" s="111"/>
      <c r="AU301" s="113" t="s">
        <v>24</v>
      </c>
      <c r="AV301" s="114"/>
      <c r="AW301" s="114"/>
      <c r="AX301" s="115"/>
    </row>
    <row r="302" spans="1:50" ht="24" customHeight="1">
      <c r="A302" s="105">
        <v>1</v>
      </c>
      <c r="B302" s="105">
        <v>1</v>
      </c>
      <c r="C302" s="116" t="s">
        <v>427</v>
      </c>
      <c r="D302" s="117"/>
      <c r="E302" s="117"/>
      <c r="F302" s="117"/>
      <c r="G302" s="117"/>
      <c r="H302" s="117"/>
      <c r="I302" s="117"/>
      <c r="J302" s="117"/>
      <c r="K302" s="117"/>
      <c r="L302" s="117"/>
      <c r="M302" s="116" t="s">
        <v>428</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38.9</v>
      </c>
      <c r="AL302" s="119"/>
      <c r="AM302" s="119"/>
      <c r="AN302" s="119"/>
      <c r="AO302" s="119"/>
      <c r="AP302" s="119"/>
      <c r="AQ302" s="110">
        <v>1</v>
      </c>
      <c r="AR302" s="106"/>
      <c r="AS302" s="106"/>
      <c r="AT302" s="106"/>
      <c r="AU302" s="107">
        <v>97.3</v>
      </c>
      <c r="AV302" s="108"/>
      <c r="AW302" s="108"/>
      <c r="AX302" s="109"/>
    </row>
    <row r="303" spans="1:50" ht="24" customHeight="1" hidden="1">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customHeight="1" hidden="1">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customHeight="1" hidden="1">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hidden="1">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hidden="1">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hidden="1">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hidden="1">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hidden="1">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hidden="1">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hidden="1">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5"/>
      <c r="B334" s="105"/>
      <c r="C334" s="111" t="s">
        <v>363</v>
      </c>
      <c r="D334" s="111"/>
      <c r="E334" s="111"/>
      <c r="F334" s="111"/>
      <c r="G334" s="111"/>
      <c r="H334" s="111"/>
      <c r="I334" s="111"/>
      <c r="J334" s="111"/>
      <c r="K334" s="111"/>
      <c r="L334" s="111"/>
      <c r="M334" s="111" t="s">
        <v>364</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365</v>
      </c>
      <c r="AL334" s="111"/>
      <c r="AM334" s="111"/>
      <c r="AN334" s="111"/>
      <c r="AO334" s="111"/>
      <c r="AP334" s="111"/>
      <c r="AQ334" s="111" t="s">
        <v>23</v>
      </c>
      <c r="AR334" s="111"/>
      <c r="AS334" s="111"/>
      <c r="AT334" s="111"/>
      <c r="AU334" s="113" t="s">
        <v>24</v>
      </c>
      <c r="AV334" s="114"/>
      <c r="AW334" s="114"/>
      <c r="AX334" s="115"/>
    </row>
    <row r="335" spans="1:50" ht="24" customHeight="1">
      <c r="A335" s="105">
        <v>1</v>
      </c>
      <c r="B335" s="105">
        <v>1</v>
      </c>
      <c r="C335" s="116" t="s">
        <v>429</v>
      </c>
      <c r="D335" s="117"/>
      <c r="E335" s="117"/>
      <c r="F335" s="117"/>
      <c r="G335" s="117"/>
      <c r="H335" s="117"/>
      <c r="I335" s="117"/>
      <c r="J335" s="117"/>
      <c r="K335" s="117"/>
      <c r="L335" s="117"/>
      <c r="M335" s="116" t="s">
        <v>430</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v>10.8</v>
      </c>
      <c r="AL335" s="119"/>
      <c r="AM335" s="119"/>
      <c r="AN335" s="119"/>
      <c r="AO335" s="119"/>
      <c r="AP335" s="119"/>
      <c r="AQ335" s="110">
        <v>1</v>
      </c>
      <c r="AR335" s="106"/>
      <c r="AS335" s="106"/>
      <c r="AT335" s="106"/>
      <c r="AU335" s="107">
        <v>85</v>
      </c>
      <c r="AV335" s="108"/>
      <c r="AW335" s="108"/>
      <c r="AX335" s="109"/>
    </row>
    <row r="336" spans="1:50" ht="24" customHeight="1" hidden="1">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customHeight="1" hidden="1">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customHeight="1" hidden="1">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customHeight="1" hidden="1">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customHeight="1" hidden="1">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customHeight="1" hidden="1">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customHeight="1" hidden="1">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customHeight="1" hidden="1">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customHeight="1" hidden="1">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customHeight="1" hidden="1">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5"/>
      <c r="B367" s="105"/>
      <c r="C367" s="111" t="s">
        <v>363</v>
      </c>
      <c r="D367" s="111"/>
      <c r="E367" s="111"/>
      <c r="F367" s="111"/>
      <c r="G367" s="111"/>
      <c r="H367" s="111"/>
      <c r="I367" s="111"/>
      <c r="J367" s="111"/>
      <c r="K367" s="111"/>
      <c r="L367" s="111"/>
      <c r="M367" s="111" t="s">
        <v>364</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365</v>
      </c>
      <c r="AL367" s="111"/>
      <c r="AM367" s="111"/>
      <c r="AN367" s="111"/>
      <c r="AO367" s="111"/>
      <c r="AP367" s="111"/>
      <c r="AQ367" s="111" t="s">
        <v>23</v>
      </c>
      <c r="AR367" s="111"/>
      <c r="AS367" s="111"/>
      <c r="AT367" s="111"/>
      <c r="AU367" s="113" t="s">
        <v>24</v>
      </c>
      <c r="AV367" s="114"/>
      <c r="AW367" s="114"/>
      <c r="AX367" s="115"/>
    </row>
    <row r="368" spans="1:50" ht="24" customHeight="1">
      <c r="A368" s="105">
        <v>1</v>
      </c>
      <c r="B368" s="105">
        <v>1</v>
      </c>
      <c r="C368" s="116" t="s">
        <v>431</v>
      </c>
      <c r="D368" s="117"/>
      <c r="E368" s="117"/>
      <c r="F368" s="117"/>
      <c r="G368" s="117"/>
      <c r="H368" s="117"/>
      <c r="I368" s="117"/>
      <c r="J368" s="117"/>
      <c r="K368" s="117"/>
      <c r="L368" s="117"/>
      <c r="M368" s="116" t="s">
        <v>432</v>
      </c>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v>7.2</v>
      </c>
      <c r="AL368" s="119"/>
      <c r="AM368" s="119"/>
      <c r="AN368" s="119"/>
      <c r="AO368" s="119"/>
      <c r="AP368" s="119"/>
      <c r="AQ368" s="110">
        <v>1</v>
      </c>
      <c r="AR368" s="106"/>
      <c r="AS368" s="106"/>
      <c r="AT368" s="106"/>
      <c r="AU368" s="107">
        <v>97.5</v>
      </c>
      <c r="AV368" s="108"/>
      <c r="AW368" s="108"/>
      <c r="AX368" s="109"/>
    </row>
    <row r="369" spans="1:50" ht="24" customHeight="1" hidden="1">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customHeight="1" hidden="1">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customHeight="1" hidden="1">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customHeight="1" hidden="1">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customHeight="1" hidden="1">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customHeight="1" hidden="1">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customHeight="1" hidden="1">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customHeight="1" hidden="1">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customHeight="1" hidden="1">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5"/>
      <c r="B400" s="105"/>
      <c r="C400" s="111" t="s">
        <v>363</v>
      </c>
      <c r="D400" s="111"/>
      <c r="E400" s="111"/>
      <c r="F400" s="111"/>
      <c r="G400" s="111"/>
      <c r="H400" s="111"/>
      <c r="I400" s="111"/>
      <c r="J400" s="111"/>
      <c r="K400" s="111"/>
      <c r="L400" s="111"/>
      <c r="M400" s="111" t="s">
        <v>364</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365</v>
      </c>
      <c r="AL400" s="111"/>
      <c r="AM400" s="111"/>
      <c r="AN400" s="111"/>
      <c r="AO400" s="111"/>
      <c r="AP400" s="111"/>
      <c r="AQ400" s="111" t="s">
        <v>23</v>
      </c>
      <c r="AR400" s="111"/>
      <c r="AS400" s="111"/>
      <c r="AT400" s="111"/>
      <c r="AU400" s="113" t="s">
        <v>24</v>
      </c>
      <c r="AV400" s="114"/>
      <c r="AW400" s="114"/>
      <c r="AX400" s="115"/>
    </row>
    <row r="401" spans="1:50" ht="24" customHeight="1">
      <c r="A401" s="105">
        <v>1</v>
      </c>
      <c r="B401" s="105">
        <v>1</v>
      </c>
      <c r="C401" s="122" t="s">
        <v>431</v>
      </c>
      <c r="D401" s="123"/>
      <c r="E401" s="123"/>
      <c r="F401" s="123"/>
      <c r="G401" s="123"/>
      <c r="H401" s="123"/>
      <c r="I401" s="123"/>
      <c r="J401" s="123"/>
      <c r="K401" s="123"/>
      <c r="L401" s="124"/>
      <c r="M401" s="116" t="s">
        <v>433</v>
      </c>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v>3.5</v>
      </c>
      <c r="AL401" s="119"/>
      <c r="AM401" s="119"/>
      <c r="AN401" s="119"/>
      <c r="AO401" s="119"/>
      <c r="AP401" s="119"/>
      <c r="AQ401" s="110">
        <v>2</v>
      </c>
      <c r="AR401" s="106"/>
      <c r="AS401" s="106"/>
      <c r="AT401" s="106"/>
      <c r="AU401" s="107">
        <v>99.5</v>
      </c>
      <c r="AV401" s="108"/>
      <c r="AW401" s="108"/>
      <c r="AX401" s="109"/>
    </row>
    <row r="402" spans="1:50" ht="24" customHeight="1" hidden="1">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hidden="1">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hidden="1">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hidden="1">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hidden="1">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hidden="1">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hidden="1">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hidden="1">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hidden="1">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hidden="1">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hidden="1">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hidden="1">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hidden="1">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hidden="1">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hidden="1">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hidden="1">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hidden="1">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hidden="1">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hidden="1">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hidden="1">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hidden="1">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hidden="1">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hidden="1">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hidden="1">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hidden="1">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hidden="1">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hidden="1">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hidden="1">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customHeight="1" hidden="1">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2" spans="1:50" ht="13.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5"/>
      <c r="B433" s="105"/>
      <c r="C433" s="111" t="s">
        <v>363</v>
      </c>
      <c r="D433" s="111"/>
      <c r="E433" s="111"/>
      <c r="F433" s="111"/>
      <c r="G433" s="111"/>
      <c r="H433" s="111"/>
      <c r="I433" s="111"/>
      <c r="J433" s="111"/>
      <c r="K433" s="111"/>
      <c r="L433" s="111"/>
      <c r="M433" s="111" t="s">
        <v>364</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365</v>
      </c>
      <c r="AL433" s="111"/>
      <c r="AM433" s="111"/>
      <c r="AN433" s="111"/>
      <c r="AO433" s="111"/>
      <c r="AP433" s="111"/>
      <c r="AQ433" s="111" t="s">
        <v>23</v>
      </c>
      <c r="AR433" s="111"/>
      <c r="AS433" s="111"/>
      <c r="AT433" s="111"/>
      <c r="AU433" s="113" t="s">
        <v>24</v>
      </c>
      <c r="AV433" s="114"/>
      <c r="AW433" s="114"/>
      <c r="AX433" s="115"/>
    </row>
    <row r="434" spans="1:50" ht="24" customHeight="1">
      <c r="A434" s="105">
        <v>1</v>
      </c>
      <c r="B434" s="105">
        <v>1</v>
      </c>
      <c r="C434" s="116" t="s">
        <v>434</v>
      </c>
      <c r="D434" s="117"/>
      <c r="E434" s="117"/>
      <c r="F434" s="117"/>
      <c r="G434" s="117"/>
      <c r="H434" s="117"/>
      <c r="I434" s="117"/>
      <c r="J434" s="117"/>
      <c r="K434" s="117"/>
      <c r="L434" s="117"/>
      <c r="M434" s="116" t="s">
        <v>435</v>
      </c>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v>1</v>
      </c>
      <c r="AL434" s="119"/>
      <c r="AM434" s="119"/>
      <c r="AN434" s="119"/>
      <c r="AO434" s="119"/>
      <c r="AP434" s="119"/>
      <c r="AQ434" s="120" t="s">
        <v>436</v>
      </c>
      <c r="AR434" s="121"/>
      <c r="AS434" s="121"/>
      <c r="AT434" s="121"/>
      <c r="AU434" s="107" t="s">
        <v>437</v>
      </c>
      <c r="AV434" s="108"/>
      <c r="AW434" s="108"/>
      <c r="AX434" s="109"/>
    </row>
    <row r="435" spans="1:50" ht="24" customHeight="1" hidden="1">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hidden="1">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hidden="1">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hidden="1">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hidden="1">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hidden="1">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hidden="1">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hidden="1">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hidden="1">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hidden="1">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hidden="1">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hidden="1">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hidden="1">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hidden="1">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hidden="1">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hidden="1">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hidden="1">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hidden="1">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hidden="1">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hidden="1">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hidden="1">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hidden="1">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hidden="1">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hidden="1">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hidden="1">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hidden="1">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hidden="1">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hidden="1">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customHeight="1" hidden="1">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5" spans="1:50" ht="13.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5"/>
      <c r="B466" s="105"/>
      <c r="C466" s="111" t="s">
        <v>363</v>
      </c>
      <c r="D466" s="111"/>
      <c r="E466" s="111"/>
      <c r="F466" s="111"/>
      <c r="G466" s="111"/>
      <c r="H466" s="111"/>
      <c r="I466" s="111"/>
      <c r="J466" s="111"/>
      <c r="K466" s="111"/>
      <c r="L466" s="111"/>
      <c r="M466" s="111" t="s">
        <v>364</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365</v>
      </c>
      <c r="AL466" s="111"/>
      <c r="AM466" s="111"/>
      <c r="AN466" s="111"/>
      <c r="AO466" s="111"/>
      <c r="AP466" s="111"/>
      <c r="AQ466" s="111" t="s">
        <v>23</v>
      </c>
      <c r="AR466" s="111"/>
      <c r="AS466" s="111"/>
      <c r="AT466" s="111"/>
      <c r="AU466" s="113" t="s">
        <v>24</v>
      </c>
      <c r="AV466" s="114"/>
      <c r="AW466" s="114"/>
      <c r="AX466" s="115"/>
    </row>
    <row r="467" spans="1:50" ht="24" customHeight="1" hidden="1">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customHeight="1" hidden="1">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hidden="1">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hidden="1">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hidden="1">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hidden="1">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hidden="1">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hidden="1">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hidden="1">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hidden="1">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hidden="1">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hidden="1">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hidden="1">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hidden="1">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hidden="1">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hidden="1">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hidden="1">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hidden="1">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hidden="1">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hidden="1">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hidden="1">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hidden="1">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hidden="1">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hidden="1">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hidden="1">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hidden="1">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hidden="1">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hidden="1">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hidden="1">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customHeight="1" hidden="1">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c r="A497" s="735" t="s">
        <v>323</v>
      </c>
      <c r="B497" s="736"/>
      <c r="C497" s="736"/>
      <c r="D497" s="736"/>
      <c r="E497" s="736"/>
      <c r="F497" s="736"/>
      <c r="G497" s="736"/>
      <c r="H497" s="736"/>
      <c r="I497" s="736"/>
      <c r="J497" s="736"/>
      <c r="K497" s="736"/>
      <c r="L497" s="736"/>
      <c r="M497" s="736"/>
      <c r="N497" s="736"/>
      <c r="O497" s="736"/>
      <c r="P497" s="736"/>
      <c r="Q497" s="736"/>
      <c r="R497" s="736"/>
      <c r="S497" s="736"/>
      <c r="T497" s="736"/>
      <c r="U497" s="736"/>
      <c r="V497" s="736"/>
      <c r="W497" s="736"/>
      <c r="X497" s="736"/>
      <c r="Y497" s="736"/>
      <c r="Z497" s="736"/>
      <c r="AA497" s="736"/>
      <c r="AB497" s="736"/>
      <c r="AC497" s="736"/>
      <c r="AD497" s="736"/>
      <c r="AE497" s="736"/>
      <c r="AF497" s="736"/>
      <c r="AG497" s="736"/>
      <c r="AH497" s="736"/>
      <c r="AI497" s="736"/>
      <c r="AJ497" s="736"/>
      <c r="AK497" s="73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3" dxfId="1">
      <formula>IF(RIGHT(TEXT(P14,"0.#"),1)=".",FALSE,TRUE)</formula>
    </cfRule>
    <cfRule type="expression" priority="544" dxfId="0">
      <formula>IF(RIGHT(TEXT(P14,"0.#"),1)=".",TRUE,FALSE)</formula>
    </cfRule>
  </conditionalFormatting>
  <conditionalFormatting sqref="AE23:AI23">
    <cfRule type="expression" priority="533" dxfId="1">
      <formula>IF(RIGHT(TEXT(AE23,"0.#"),1)=".",FALSE,TRUE)</formula>
    </cfRule>
    <cfRule type="expression" priority="534" dxfId="0">
      <formula>IF(RIGHT(TEXT(AE23,"0.#"),1)=".",TRUE,FALSE)</formula>
    </cfRule>
  </conditionalFormatting>
  <conditionalFormatting sqref="AE69:AX69">
    <cfRule type="expression" priority="465" dxfId="1">
      <formula>IF(RIGHT(TEXT(AE69,"0.#"),1)=".",FALSE,TRUE)</formula>
    </cfRule>
    <cfRule type="expression" priority="466" dxfId="0">
      <formula>IF(RIGHT(TEXT(AE69,"0.#"),1)=".",TRUE,FALSE)</formula>
    </cfRule>
  </conditionalFormatting>
  <conditionalFormatting sqref="AE83:AI83">
    <cfRule type="expression" priority="447" dxfId="1">
      <formula>IF(RIGHT(TEXT(AE83,"0.#"),1)=".",FALSE,TRUE)</formula>
    </cfRule>
    <cfRule type="expression" priority="448" dxfId="0">
      <formula>IF(RIGHT(TEXT(AE83,"0.#"),1)=".",TRUE,FALSE)</formula>
    </cfRule>
  </conditionalFormatting>
  <conditionalFormatting sqref="AJ83:AX83 AJ84:AN84">
    <cfRule type="expression" priority="445" dxfId="1">
      <formula>IF(RIGHT(TEXT(AJ83,"0.#"),1)=".",FALSE,TRUE)</formula>
    </cfRule>
    <cfRule type="expression" priority="446" dxfId="0">
      <formula>IF(RIGHT(TEXT(AJ83,"0.#"),1)=".",TRUE,FALSE)</formula>
    </cfRule>
  </conditionalFormatting>
  <conditionalFormatting sqref="L99">
    <cfRule type="expression" priority="425" dxfId="1">
      <formula>IF(RIGHT(TEXT(L99,"0.#"),1)=".",FALSE,TRUE)</formula>
    </cfRule>
    <cfRule type="expression" priority="426" dxfId="0">
      <formula>IF(RIGHT(TEXT(L99,"0.#"),1)=".",TRUE,FALSE)</formula>
    </cfRule>
  </conditionalFormatting>
  <conditionalFormatting sqref="L104">
    <cfRule type="expression" priority="423" dxfId="1">
      <formula>IF(RIGHT(TEXT(L104,"0.#"),1)=".",FALSE,TRUE)</formula>
    </cfRule>
    <cfRule type="expression" priority="424" dxfId="0">
      <formula>IF(RIGHT(TEXT(L104,"0.#"),1)=".",TRUE,FALSE)</formula>
    </cfRule>
  </conditionalFormatting>
  <conditionalFormatting sqref="R104">
    <cfRule type="expression" priority="421" dxfId="1">
      <formula>IF(RIGHT(TEXT(R104,"0.#"),1)=".",FALSE,TRUE)</formula>
    </cfRule>
    <cfRule type="expression" priority="422" dxfId="0">
      <formula>IF(RIGHT(TEXT(R104,"0.#"),1)=".",TRUE,FALSE)</formula>
    </cfRule>
  </conditionalFormatting>
  <conditionalFormatting sqref="P18:AX18">
    <cfRule type="expression" priority="419" dxfId="1">
      <formula>IF(RIGHT(TEXT(P18,"0.#"),1)=".",FALSE,TRUE)</formula>
    </cfRule>
    <cfRule type="expression" priority="420" dxfId="0">
      <formula>IF(RIGHT(TEXT(P18,"0.#"),1)=".",TRUE,FALSE)</formula>
    </cfRule>
  </conditionalFormatting>
  <conditionalFormatting sqref="Y181">
    <cfRule type="expression" priority="415" dxfId="1">
      <formula>IF(RIGHT(TEXT(Y181,"0.#"),1)=".",FALSE,TRUE)</formula>
    </cfRule>
    <cfRule type="expression" priority="416" dxfId="0">
      <formula>IF(RIGHT(TEXT(Y181,"0.#"),1)=".",TRUE,FALSE)</formula>
    </cfRule>
  </conditionalFormatting>
  <conditionalFormatting sqref="Y190">
    <cfRule type="expression" priority="411" dxfId="1">
      <formula>IF(RIGHT(TEXT(Y190,"0.#"),1)=".",FALSE,TRUE)</formula>
    </cfRule>
    <cfRule type="expression" priority="412" dxfId="0">
      <formula>IF(RIGHT(TEXT(Y190,"0.#"),1)=".",TRUE,FALSE)</formula>
    </cfRule>
  </conditionalFormatting>
  <conditionalFormatting sqref="AK236">
    <cfRule type="expression" priority="333" dxfId="1">
      <formula>IF(RIGHT(TEXT(AK236,"0.#"),1)=".",FALSE,TRUE)</formula>
    </cfRule>
    <cfRule type="expression" priority="334" dxfId="0">
      <formula>IF(RIGHT(TEXT(AK236,"0.#"),1)=".",TRUE,FALSE)</formula>
    </cfRule>
  </conditionalFormatting>
  <conditionalFormatting sqref="AE54:AI54">
    <cfRule type="expression" priority="283" dxfId="1">
      <formula>IF(RIGHT(TEXT(AE54,"0.#"),1)=".",FALSE,TRUE)</formula>
    </cfRule>
    <cfRule type="expression" priority="284" dxfId="0">
      <formula>IF(RIGHT(TEXT(AE54,"0.#"),1)=".",TRUE,FALSE)</formula>
    </cfRule>
  </conditionalFormatting>
  <conditionalFormatting sqref="P16:AQ17 P15:AX15 P13:AX13">
    <cfRule type="expression" priority="241" dxfId="1">
      <formula>IF(RIGHT(TEXT(P13,"0.#"),1)=".",FALSE,TRUE)</formula>
    </cfRule>
    <cfRule type="expression" priority="242" dxfId="0">
      <formula>IF(RIGHT(TEXT(P13,"0.#"),1)=".",TRUE,FALSE)</formula>
    </cfRule>
  </conditionalFormatting>
  <conditionalFormatting sqref="P19:AJ19">
    <cfRule type="expression" priority="239" dxfId="1">
      <formula>IF(RIGHT(TEXT(P19,"0.#"),1)=".",FALSE,TRUE)</formula>
    </cfRule>
    <cfRule type="expression" priority="240" dxfId="0">
      <formula>IF(RIGHT(TEXT(P19,"0.#"),1)=".",TRUE,FALSE)</formula>
    </cfRule>
  </conditionalFormatting>
  <conditionalFormatting sqref="AE55:AX55 AJ54:AS54">
    <cfRule type="expression" priority="235" dxfId="1">
      <formula>IF(RIGHT(TEXT(AE54,"0.#"),1)=".",FALSE,TRUE)</formula>
    </cfRule>
    <cfRule type="expression" priority="236" dxfId="0">
      <formula>IF(RIGHT(TEXT(AE54,"0.#"),1)=".",TRUE,FALSE)</formula>
    </cfRule>
  </conditionalFormatting>
  <conditionalFormatting sqref="AE68:AS68">
    <cfRule type="expression" priority="231" dxfId="1">
      <formula>IF(RIGHT(TEXT(AE68,"0.#"),1)=".",FALSE,TRUE)</formula>
    </cfRule>
    <cfRule type="expression" priority="232" dxfId="0">
      <formula>IF(RIGHT(TEXT(AE68,"0.#"),1)=".",TRUE,FALSE)</formula>
    </cfRule>
  </conditionalFormatting>
  <conditionalFormatting sqref="AE95:AI95 AE92:AI92 AE89:AI89 AE86:AI86">
    <cfRule type="expression" priority="229" dxfId="1">
      <formula>IF(RIGHT(TEXT(AE86,"0.#"),1)=".",FALSE,TRUE)</formula>
    </cfRule>
    <cfRule type="expression" priority="230" dxfId="0">
      <formula>IF(RIGHT(TEXT(AE86,"0.#"),1)=".",TRUE,FALSE)</formula>
    </cfRule>
  </conditionalFormatting>
  <conditionalFormatting sqref="AJ95:AX95 AJ92:AX92 AJ89:AX89 AJ86:AX86">
    <cfRule type="expression" priority="227" dxfId="1">
      <formula>IF(RIGHT(TEXT(AJ86,"0.#"),1)=".",FALSE,TRUE)</formula>
    </cfRule>
    <cfRule type="expression" priority="228" dxfId="0">
      <formula>IF(RIGHT(TEXT(AJ86,"0.#"),1)=".",TRUE,FALSE)</formula>
    </cfRule>
  </conditionalFormatting>
  <conditionalFormatting sqref="L100 L98 L102:L103">
    <cfRule type="expression" priority="225" dxfId="1">
      <formula>IF(RIGHT(TEXT(L98,"0.#"),1)=".",FALSE,TRUE)</formula>
    </cfRule>
    <cfRule type="expression" priority="226" dxfId="0">
      <formula>IF(RIGHT(TEXT(L98,"0.#"),1)=".",TRUE,FALSE)</formula>
    </cfRule>
  </conditionalFormatting>
  <conditionalFormatting sqref="R98">
    <cfRule type="expression" priority="221" dxfId="1">
      <formula>IF(RIGHT(TEXT(R98,"0.#"),1)=".",FALSE,TRUE)</formula>
    </cfRule>
    <cfRule type="expression" priority="222" dxfId="0">
      <formula>IF(RIGHT(TEXT(R98,"0.#"),1)=".",TRUE,FALSE)</formula>
    </cfRule>
  </conditionalFormatting>
  <conditionalFormatting sqref="R99:R103">
    <cfRule type="expression" priority="219" dxfId="1">
      <formula>IF(RIGHT(TEXT(R99,"0.#"),1)=".",FALSE,TRUE)</formula>
    </cfRule>
    <cfRule type="expression" priority="220" dxfId="0">
      <formula>IF(RIGHT(TEXT(R99,"0.#"),1)=".",TRUE,FALSE)</formula>
    </cfRule>
  </conditionalFormatting>
  <conditionalFormatting sqref="Y182:Y189 Y180">
    <cfRule type="expression" priority="217" dxfId="1">
      <formula>IF(RIGHT(TEXT(Y180,"0.#"),1)=".",FALSE,TRUE)</formula>
    </cfRule>
    <cfRule type="expression" priority="218" dxfId="0">
      <formula>IF(RIGHT(TEXT(Y180,"0.#"),1)=".",TRUE,FALSE)</formula>
    </cfRule>
  </conditionalFormatting>
  <conditionalFormatting sqref="AU181">
    <cfRule type="expression" priority="215" dxfId="1">
      <formula>IF(RIGHT(TEXT(AU181,"0.#"),1)=".",FALSE,TRUE)</formula>
    </cfRule>
    <cfRule type="expression" priority="216" dxfId="0">
      <formula>IF(RIGHT(TEXT(AU181,"0.#"),1)=".",TRUE,FALSE)</formula>
    </cfRule>
  </conditionalFormatting>
  <conditionalFormatting sqref="AU190">
    <cfRule type="expression" priority="213" dxfId="1">
      <formula>IF(RIGHT(TEXT(AU190,"0.#"),1)=".",FALSE,TRUE)</formula>
    </cfRule>
    <cfRule type="expression" priority="214" dxfId="0">
      <formula>IF(RIGHT(TEXT(AU190,"0.#"),1)=".",TRUE,FALSE)</formula>
    </cfRule>
  </conditionalFormatting>
  <conditionalFormatting sqref="AU182:AU189 AU180">
    <cfRule type="expression" priority="211" dxfId="1">
      <formula>IF(RIGHT(TEXT(AU180,"0.#"),1)=".",FALSE,TRUE)</formula>
    </cfRule>
    <cfRule type="expression" priority="212" dxfId="0">
      <formula>IF(RIGHT(TEXT(AU180,"0.#"),1)=".",TRUE,FALSE)</formula>
    </cfRule>
  </conditionalFormatting>
  <conditionalFormatting sqref="Y220 Y207 Y194">
    <cfRule type="expression" priority="197" dxfId="1">
      <formula>IF(RIGHT(TEXT(Y194,"0.#"),1)=".",FALSE,TRUE)</formula>
    </cfRule>
    <cfRule type="expression" priority="198" dxfId="0">
      <formula>IF(RIGHT(TEXT(Y194,"0.#"),1)=".",TRUE,FALSE)</formula>
    </cfRule>
  </conditionalFormatting>
  <conditionalFormatting sqref="Y229 Y216 Y203">
    <cfRule type="expression" priority="195" dxfId="1">
      <formula>IF(RIGHT(TEXT(Y203,"0.#"),1)=".",FALSE,TRUE)</formula>
    </cfRule>
    <cfRule type="expression" priority="196" dxfId="0">
      <formula>IF(RIGHT(TEXT(Y203,"0.#"),1)=".",TRUE,FALSE)</formula>
    </cfRule>
  </conditionalFormatting>
  <conditionalFormatting sqref="Y221:Y228 Y219 Y208:Y215 Y206 Y195:Y202 Y193">
    <cfRule type="expression" priority="193" dxfId="1">
      <formula>IF(RIGHT(TEXT(Y193,"0.#"),1)=".",FALSE,TRUE)</formula>
    </cfRule>
    <cfRule type="expression" priority="194" dxfId="0">
      <formula>IF(RIGHT(TEXT(Y193,"0.#"),1)=".",TRUE,FALSE)</formula>
    </cfRule>
  </conditionalFormatting>
  <conditionalFormatting sqref="AU220 AU207 AU194">
    <cfRule type="expression" priority="191" dxfId="1">
      <formula>IF(RIGHT(TEXT(AU194,"0.#"),1)=".",FALSE,TRUE)</formula>
    </cfRule>
    <cfRule type="expression" priority="192" dxfId="0">
      <formula>IF(RIGHT(TEXT(AU194,"0.#"),1)=".",TRUE,FALSE)</formula>
    </cfRule>
  </conditionalFormatting>
  <conditionalFormatting sqref="AU229 AU216 AU203">
    <cfRule type="expression" priority="189" dxfId="1">
      <formula>IF(RIGHT(TEXT(AU203,"0.#"),1)=".",FALSE,TRUE)</formula>
    </cfRule>
    <cfRule type="expression" priority="190" dxfId="0">
      <formula>IF(RIGHT(TEXT(AU203,"0.#"),1)=".",TRUE,FALSE)</formula>
    </cfRule>
  </conditionalFormatting>
  <conditionalFormatting sqref="AU221:AU228 AU219 AU208:AU215 AU206 AU195:AU202 AU193">
    <cfRule type="expression" priority="187" dxfId="1">
      <formula>IF(RIGHT(TEXT(AU193,"0.#"),1)=".",FALSE,TRUE)</formula>
    </cfRule>
    <cfRule type="expression" priority="188" dxfId="0">
      <formula>IF(RIGHT(TEXT(AU193,"0.#"),1)=".",TRUE,FALSE)</formula>
    </cfRule>
  </conditionalFormatting>
  <conditionalFormatting sqref="AE56:AI56">
    <cfRule type="expression" priority="161" dxfId="9">
      <formula>IF(AND(AE56&gt;=0,RIGHT(TEXT(AE56,"0.#"),1)&lt;&gt;"."),TRUE,FALSE)</formula>
    </cfRule>
    <cfRule type="expression" priority="162" dxfId="8">
      <formula>IF(AND(AE56&gt;=0,RIGHT(TEXT(AE56,"0.#"),1)="."),TRUE,FALSE)</formula>
    </cfRule>
    <cfRule type="expression" priority="163" dxfId="7">
      <formula>IF(AND(AE56&lt;0,RIGHT(TEXT(AE56,"0.#"),1)&lt;&gt;"."),TRUE,FALSE)</formula>
    </cfRule>
    <cfRule type="expression" priority="164" dxfId="6">
      <formula>IF(AND(AE56&lt;0,RIGHT(TEXT(AE56,"0.#"),1)="."),TRUE,FALSE)</formula>
    </cfRule>
  </conditionalFormatting>
  <conditionalFormatting sqref="AJ56:AS56">
    <cfRule type="expression" priority="157" dxfId="9">
      <formula>IF(AND(AJ56&gt;=0,RIGHT(TEXT(AJ56,"0.#"),1)&lt;&gt;"."),TRUE,FALSE)</formula>
    </cfRule>
    <cfRule type="expression" priority="158" dxfId="8">
      <formula>IF(AND(AJ56&gt;=0,RIGHT(TEXT(AJ56,"0.#"),1)="."),TRUE,FALSE)</formula>
    </cfRule>
    <cfRule type="expression" priority="159" dxfId="7">
      <formula>IF(AND(AJ56&lt;0,RIGHT(TEXT(AJ56,"0.#"),1)&lt;&gt;"."),TRUE,FALSE)</formula>
    </cfRule>
    <cfRule type="expression" priority="160" dxfId="6">
      <formula>IF(AND(AJ56&lt;0,RIGHT(TEXT(AJ56,"0.#"),1)="."),TRUE,FALSE)</formula>
    </cfRule>
  </conditionalFormatting>
  <conditionalFormatting sqref="AK237:AK265">
    <cfRule type="expression" priority="145" dxfId="1">
      <formula>IF(RIGHT(TEXT(AK237,"0.#"),1)=".",FALSE,TRUE)</formula>
    </cfRule>
    <cfRule type="expression" priority="146" dxfId="0">
      <formula>IF(RIGHT(TEXT(AK237,"0.#"),1)=".",TRUE,FALSE)</formula>
    </cfRule>
  </conditionalFormatting>
  <conditionalFormatting sqref="AU237:AX265">
    <cfRule type="expression" priority="141" dxfId="9">
      <formula>IF(AND(AU237&gt;=0,RIGHT(TEXT(AU237,"0.#"),1)&lt;&gt;"."),TRUE,FALSE)</formula>
    </cfRule>
    <cfRule type="expression" priority="142" dxfId="8">
      <formula>IF(AND(AU237&gt;=0,RIGHT(TEXT(AU237,"0.#"),1)="."),TRUE,FALSE)</formula>
    </cfRule>
    <cfRule type="expression" priority="143" dxfId="7">
      <formula>IF(AND(AU237&lt;0,RIGHT(TEXT(AU237,"0.#"),1)&lt;&gt;"."),TRUE,FALSE)</formula>
    </cfRule>
    <cfRule type="expression" priority="144" dxfId="6">
      <formula>IF(AND(AU237&lt;0,RIGHT(TEXT(AU237,"0.#"),1)="."),TRUE,FALSE)</formula>
    </cfRule>
  </conditionalFormatting>
  <conditionalFormatting sqref="AK269">
    <cfRule type="expression" priority="139" dxfId="1">
      <formula>IF(RIGHT(TEXT(AK269,"0.#"),1)=".",FALSE,TRUE)</formula>
    </cfRule>
    <cfRule type="expression" priority="140" dxfId="0">
      <formula>IF(RIGHT(TEXT(AK269,"0.#"),1)=".",TRUE,FALSE)</formula>
    </cfRule>
  </conditionalFormatting>
  <conditionalFormatting sqref="AU269:AX269">
    <cfRule type="expression" priority="135" dxfId="9">
      <formula>IF(AND(AU269&gt;=0,RIGHT(TEXT(AU269,"0.#"),1)&lt;&gt;"."),TRUE,FALSE)</formula>
    </cfRule>
    <cfRule type="expression" priority="136" dxfId="8">
      <formula>IF(AND(AU269&gt;=0,RIGHT(TEXT(AU269,"0.#"),1)="."),TRUE,FALSE)</formula>
    </cfRule>
    <cfRule type="expression" priority="137" dxfId="7">
      <formula>IF(AND(AU269&lt;0,RIGHT(TEXT(AU269,"0.#"),1)&lt;&gt;"."),TRUE,FALSE)</formula>
    </cfRule>
    <cfRule type="expression" priority="138" dxfId="6">
      <formula>IF(AND(AU269&lt;0,RIGHT(TEXT(AU269,"0.#"),1)="."),TRUE,FALSE)</formula>
    </cfRule>
  </conditionalFormatting>
  <conditionalFormatting sqref="AK270:AK298">
    <cfRule type="expression" priority="133" dxfId="1">
      <formula>IF(RIGHT(TEXT(AK270,"0.#"),1)=".",FALSE,TRUE)</formula>
    </cfRule>
    <cfRule type="expression" priority="134" dxfId="0">
      <formula>IF(RIGHT(TEXT(AK270,"0.#"),1)=".",TRUE,FALSE)</formula>
    </cfRule>
  </conditionalFormatting>
  <conditionalFormatting sqref="AU270:AX298">
    <cfRule type="expression" priority="129" dxfId="9">
      <formula>IF(AND(AU270&gt;=0,RIGHT(TEXT(AU270,"0.#"),1)&lt;&gt;"."),TRUE,FALSE)</formula>
    </cfRule>
    <cfRule type="expression" priority="130" dxfId="8">
      <formula>IF(AND(AU270&gt;=0,RIGHT(TEXT(AU270,"0.#"),1)="."),TRUE,FALSE)</formula>
    </cfRule>
    <cfRule type="expression" priority="131" dxfId="7">
      <formula>IF(AND(AU270&lt;0,RIGHT(TEXT(AU270,"0.#"),1)&lt;&gt;"."),TRUE,FALSE)</formula>
    </cfRule>
    <cfRule type="expression" priority="132" dxfId="6">
      <formula>IF(AND(AU270&lt;0,RIGHT(TEXT(AU270,"0.#"),1)="."),TRUE,FALSE)</formula>
    </cfRule>
  </conditionalFormatting>
  <conditionalFormatting sqref="AK302">
    <cfRule type="expression" priority="127" dxfId="1">
      <formula>IF(RIGHT(TEXT(AK302,"0.#"),1)=".",FALSE,TRUE)</formula>
    </cfRule>
    <cfRule type="expression" priority="128" dxfId="0">
      <formula>IF(RIGHT(TEXT(AK302,"0.#"),1)=".",TRUE,FALSE)</formula>
    </cfRule>
  </conditionalFormatting>
  <conditionalFormatting sqref="AU302:AX302">
    <cfRule type="expression" priority="123" dxfId="9">
      <formula>IF(AND(AU302&gt;=0,RIGHT(TEXT(AU302,"0.#"),1)&lt;&gt;"."),TRUE,FALSE)</formula>
    </cfRule>
    <cfRule type="expression" priority="124" dxfId="8">
      <formula>IF(AND(AU302&gt;=0,RIGHT(TEXT(AU302,"0.#"),1)="."),TRUE,FALSE)</formula>
    </cfRule>
    <cfRule type="expression" priority="125" dxfId="7">
      <formula>IF(AND(AU302&lt;0,RIGHT(TEXT(AU302,"0.#"),1)&lt;&gt;"."),TRUE,FALSE)</formula>
    </cfRule>
    <cfRule type="expression" priority="126" dxfId="6">
      <formula>IF(AND(AU302&lt;0,RIGHT(TEXT(AU302,"0.#"),1)="."),TRUE,FALSE)</formula>
    </cfRule>
  </conditionalFormatting>
  <conditionalFormatting sqref="AK303:AK331">
    <cfRule type="expression" priority="121" dxfId="1">
      <formula>IF(RIGHT(TEXT(AK303,"0.#"),1)=".",FALSE,TRUE)</formula>
    </cfRule>
    <cfRule type="expression" priority="122" dxfId="0">
      <formula>IF(RIGHT(TEXT(AK303,"0.#"),1)=".",TRUE,FALSE)</formula>
    </cfRule>
  </conditionalFormatting>
  <conditionalFormatting sqref="AU303:AX331">
    <cfRule type="expression" priority="117" dxfId="9">
      <formula>IF(AND(AU303&gt;=0,RIGHT(TEXT(AU303,"0.#"),1)&lt;&gt;"."),TRUE,FALSE)</formula>
    </cfRule>
    <cfRule type="expression" priority="118" dxfId="8">
      <formula>IF(AND(AU303&gt;=0,RIGHT(TEXT(AU303,"0.#"),1)="."),TRUE,FALSE)</formula>
    </cfRule>
    <cfRule type="expression" priority="119" dxfId="7">
      <formula>IF(AND(AU303&lt;0,RIGHT(TEXT(AU303,"0.#"),1)&lt;&gt;"."),TRUE,FALSE)</formula>
    </cfRule>
    <cfRule type="expression" priority="120" dxfId="6">
      <formula>IF(AND(AU303&lt;0,RIGHT(TEXT(AU303,"0.#"),1)="."),TRUE,FALSE)</formula>
    </cfRule>
  </conditionalFormatting>
  <conditionalFormatting sqref="AK335">
    <cfRule type="expression" priority="115" dxfId="1">
      <formula>IF(RIGHT(TEXT(AK335,"0.#"),1)=".",FALSE,TRUE)</formula>
    </cfRule>
    <cfRule type="expression" priority="116" dxfId="0">
      <formula>IF(RIGHT(TEXT(AK335,"0.#"),1)=".",TRUE,FALSE)</formula>
    </cfRule>
  </conditionalFormatting>
  <conditionalFormatting sqref="AU335:AX335">
    <cfRule type="expression" priority="111" dxfId="9">
      <formula>IF(AND(AU335&gt;=0,RIGHT(TEXT(AU335,"0.#"),1)&lt;&gt;"."),TRUE,FALSE)</formula>
    </cfRule>
    <cfRule type="expression" priority="112" dxfId="8">
      <formula>IF(AND(AU335&gt;=0,RIGHT(TEXT(AU335,"0.#"),1)="."),TRUE,FALSE)</formula>
    </cfRule>
    <cfRule type="expression" priority="113" dxfId="7">
      <formula>IF(AND(AU335&lt;0,RIGHT(TEXT(AU335,"0.#"),1)&lt;&gt;"."),TRUE,FALSE)</formula>
    </cfRule>
    <cfRule type="expression" priority="114" dxfId="6">
      <formula>IF(AND(AU335&lt;0,RIGHT(TEXT(AU335,"0.#"),1)="."),TRUE,FALSE)</formula>
    </cfRule>
  </conditionalFormatting>
  <conditionalFormatting sqref="AK336:AK364">
    <cfRule type="expression" priority="109" dxfId="1">
      <formula>IF(RIGHT(TEXT(AK336,"0.#"),1)=".",FALSE,TRUE)</formula>
    </cfRule>
    <cfRule type="expression" priority="110" dxfId="0">
      <formula>IF(RIGHT(TEXT(AK336,"0.#"),1)=".",TRUE,FALSE)</formula>
    </cfRule>
  </conditionalFormatting>
  <conditionalFormatting sqref="AU336:AX364">
    <cfRule type="expression" priority="105" dxfId="9">
      <formula>IF(AND(AU336&gt;=0,RIGHT(TEXT(AU336,"0.#"),1)&lt;&gt;"."),TRUE,FALSE)</formula>
    </cfRule>
    <cfRule type="expression" priority="106" dxfId="8">
      <formula>IF(AND(AU336&gt;=0,RIGHT(TEXT(AU336,"0.#"),1)="."),TRUE,FALSE)</formula>
    </cfRule>
    <cfRule type="expression" priority="107" dxfId="7">
      <formula>IF(AND(AU336&lt;0,RIGHT(TEXT(AU336,"0.#"),1)&lt;&gt;"."),TRUE,FALSE)</formula>
    </cfRule>
    <cfRule type="expression" priority="108" dxfId="6">
      <formula>IF(AND(AU336&lt;0,RIGHT(TEXT(AU336,"0.#"),1)="."),TRUE,FALSE)</formula>
    </cfRule>
  </conditionalFormatting>
  <conditionalFormatting sqref="AK368">
    <cfRule type="expression" priority="103" dxfId="1">
      <formula>IF(RIGHT(TEXT(AK368,"0.#"),1)=".",FALSE,TRUE)</formula>
    </cfRule>
    <cfRule type="expression" priority="104" dxfId="0">
      <formula>IF(RIGHT(TEXT(AK368,"0.#"),1)=".",TRUE,FALSE)</formula>
    </cfRule>
  </conditionalFormatting>
  <conditionalFormatting sqref="AU368:AX368">
    <cfRule type="expression" priority="99" dxfId="9">
      <formula>IF(AND(AU368&gt;=0,RIGHT(TEXT(AU368,"0.#"),1)&lt;&gt;"."),TRUE,FALSE)</formula>
    </cfRule>
    <cfRule type="expression" priority="100" dxfId="8">
      <formula>IF(AND(AU368&gt;=0,RIGHT(TEXT(AU368,"0.#"),1)="."),TRUE,FALSE)</formula>
    </cfRule>
    <cfRule type="expression" priority="101" dxfId="7">
      <formula>IF(AND(AU368&lt;0,RIGHT(TEXT(AU368,"0.#"),1)&lt;&gt;"."),TRUE,FALSE)</formula>
    </cfRule>
    <cfRule type="expression" priority="102" dxfId="6">
      <formula>IF(AND(AU368&lt;0,RIGHT(TEXT(AU368,"0.#"),1)="."),TRUE,FALSE)</formula>
    </cfRule>
  </conditionalFormatting>
  <conditionalFormatting sqref="AK369:AK397">
    <cfRule type="expression" priority="97" dxfId="1">
      <formula>IF(RIGHT(TEXT(AK369,"0.#"),1)=".",FALSE,TRUE)</formula>
    </cfRule>
    <cfRule type="expression" priority="98" dxfId="0">
      <formula>IF(RIGHT(TEXT(AK369,"0.#"),1)=".",TRUE,FALSE)</formula>
    </cfRule>
  </conditionalFormatting>
  <conditionalFormatting sqref="AU369:AX397">
    <cfRule type="expression" priority="93" dxfId="9">
      <formula>IF(AND(AU369&gt;=0,RIGHT(TEXT(AU369,"0.#"),1)&lt;&gt;"."),TRUE,FALSE)</formula>
    </cfRule>
    <cfRule type="expression" priority="94" dxfId="8">
      <formula>IF(AND(AU369&gt;=0,RIGHT(TEXT(AU369,"0.#"),1)="."),TRUE,FALSE)</formula>
    </cfRule>
    <cfRule type="expression" priority="95" dxfId="7">
      <formula>IF(AND(AU369&lt;0,RIGHT(TEXT(AU369,"0.#"),1)&lt;&gt;"."),TRUE,FALSE)</formula>
    </cfRule>
    <cfRule type="expression" priority="96" dxfId="6">
      <formula>IF(AND(AU369&lt;0,RIGHT(TEXT(AU369,"0.#"),1)="."),TRUE,FALSE)</formula>
    </cfRule>
  </conditionalFormatting>
  <conditionalFormatting sqref="AK401">
    <cfRule type="expression" priority="91" dxfId="1">
      <formula>IF(RIGHT(TEXT(AK401,"0.#"),1)=".",FALSE,TRUE)</formula>
    </cfRule>
    <cfRule type="expression" priority="92" dxfId="0">
      <formula>IF(RIGHT(TEXT(AK401,"0.#"),1)=".",TRUE,FALSE)</formula>
    </cfRule>
  </conditionalFormatting>
  <conditionalFormatting sqref="AU401:AX401">
    <cfRule type="expression" priority="87" dxfId="9">
      <formula>IF(AND(AU401&gt;=0,RIGHT(TEXT(AU401,"0.#"),1)&lt;&gt;"."),TRUE,FALSE)</formula>
    </cfRule>
    <cfRule type="expression" priority="88" dxfId="8">
      <formula>IF(AND(AU401&gt;=0,RIGHT(TEXT(AU401,"0.#"),1)="."),TRUE,FALSE)</formula>
    </cfRule>
    <cfRule type="expression" priority="89" dxfId="7">
      <formula>IF(AND(AU401&lt;0,RIGHT(TEXT(AU401,"0.#"),1)&lt;&gt;"."),TRUE,FALSE)</formula>
    </cfRule>
    <cfRule type="expression" priority="90" dxfId="6">
      <formula>IF(AND(AU401&lt;0,RIGHT(TEXT(AU401,"0.#"),1)="."),TRUE,FALSE)</formula>
    </cfRule>
  </conditionalFormatting>
  <conditionalFormatting sqref="AK402:AK430">
    <cfRule type="expression" priority="85" dxfId="1">
      <formula>IF(RIGHT(TEXT(AK402,"0.#"),1)=".",FALSE,TRUE)</formula>
    </cfRule>
    <cfRule type="expression" priority="86" dxfId="0">
      <formula>IF(RIGHT(TEXT(AK402,"0.#"),1)=".",TRUE,FALSE)</formula>
    </cfRule>
  </conditionalFormatting>
  <conditionalFormatting sqref="AU402:AX430">
    <cfRule type="expression" priority="81" dxfId="9">
      <formula>IF(AND(AU402&gt;=0,RIGHT(TEXT(AU402,"0.#"),1)&lt;&gt;"."),TRUE,FALSE)</formula>
    </cfRule>
    <cfRule type="expression" priority="82" dxfId="8">
      <formula>IF(AND(AU402&gt;=0,RIGHT(TEXT(AU402,"0.#"),1)="."),TRUE,FALSE)</formula>
    </cfRule>
    <cfRule type="expression" priority="83" dxfId="7">
      <formula>IF(AND(AU402&lt;0,RIGHT(TEXT(AU402,"0.#"),1)&lt;&gt;"."),TRUE,FALSE)</formula>
    </cfRule>
    <cfRule type="expression" priority="84" dxfId="6">
      <formula>IF(AND(AU402&lt;0,RIGHT(TEXT(AU402,"0.#"),1)="."),TRUE,FALSE)</formula>
    </cfRule>
  </conditionalFormatting>
  <conditionalFormatting sqref="AK434">
    <cfRule type="expression" priority="79" dxfId="1">
      <formula>IF(RIGHT(TEXT(AK434,"0.#"),1)=".",FALSE,TRUE)</formula>
    </cfRule>
    <cfRule type="expression" priority="80" dxfId="0">
      <formula>IF(RIGHT(TEXT(AK434,"0.#"),1)=".",TRUE,FALSE)</formula>
    </cfRule>
  </conditionalFormatting>
  <conditionalFormatting sqref="AU434:AX434">
    <cfRule type="expression" priority="75" dxfId="9">
      <formula>IF(AND(AU434&gt;=0,RIGHT(TEXT(AU434,"0.#"),1)&lt;&gt;"."),TRUE,FALSE)</formula>
    </cfRule>
    <cfRule type="expression" priority="76" dxfId="8">
      <formula>IF(AND(AU434&gt;=0,RIGHT(TEXT(AU434,"0.#"),1)="."),TRUE,FALSE)</formula>
    </cfRule>
    <cfRule type="expression" priority="77" dxfId="7">
      <formula>IF(AND(AU434&lt;0,RIGHT(TEXT(AU434,"0.#"),1)&lt;&gt;"."),TRUE,FALSE)</formula>
    </cfRule>
    <cfRule type="expression" priority="78" dxfId="6">
      <formula>IF(AND(AU434&lt;0,RIGHT(TEXT(AU434,"0.#"),1)="."),TRUE,FALSE)</formula>
    </cfRule>
  </conditionalFormatting>
  <conditionalFormatting sqref="AK435:AK463">
    <cfRule type="expression" priority="73" dxfId="1">
      <formula>IF(RIGHT(TEXT(AK435,"0.#"),1)=".",FALSE,TRUE)</formula>
    </cfRule>
    <cfRule type="expression" priority="74" dxfId="0">
      <formula>IF(RIGHT(TEXT(AK435,"0.#"),1)=".",TRUE,FALSE)</formula>
    </cfRule>
  </conditionalFormatting>
  <conditionalFormatting sqref="AU435:AX463">
    <cfRule type="expression" priority="69" dxfId="9">
      <formula>IF(AND(AU435&gt;=0,RIGHT(TEXT(AU435,"0.#"),1)&lt;&gt;"."),TRUE,FALSE)</formula>
    </cfRule>
    <cfRule type="expression" priority="70" dxfId="8">
      <formula>IF(AND(AU435&gt;=0,RIGHT(TEXT(AU435,"0.#"),1)="."),TRUE,FALSE)</formula>
    </cfRule>
    <cfRule type="expression" priority="71" dxfId="7">
      <formula>IF(AND(AU435&lt;0,RIGHT(TEXT(AU435,"0.#"),1)&lt;&gt;"."),TRUE,FALSE)</formula>
    </cfRule>
    <cfRule type="expression" priority="72" dxfId="6">
      <formula>IF(AND(AU435&lt;0,RIGHT(TEXT(AU435,"0.#"),1)="."),TRUE,FALSE)</formula>
    </cfRule>
  </conditionalFormatting>
  <conditionalFormatting sqref="AK467">
    <cfRule type="expression" priority="67" dxfId="1">
      <formula>IF(RIGHT(TEXT(AK467,"0.#"),1)=".",FALSE,TRUE)</formula>
    </cfRule>
    <cfRule type="expression" priority="68" dxfId="0">
      <formula>IF(RIGHT(TEXT(AK467,"0.#"),1)=".",TRUE,FALSE)</formula>
    </cfRule>
  </conditionalFormatting>
  <conditionalFormatting sqref="AU467:AX467">
    <cfRule type="expression" priority="63" dxfId="9">
      <formula>IF(AND(AU467&gt;=0,RIGHT(TEXT(AU467,"0.#"),1)&lt;&gt;"."),TRUE,FALSE)</formula>
    </cfRule>
    <cfRule type="expression" priority="64" dxfId="8">
      <formula>IF(AND(AU467&gt;=0,RIGHT(TEXT(AU467,"0.#"),1)="."),TRUE,FALSE)</formula>
    </cfRule>
    <cfRule type="expression" priority="65" dxfId="7">
      <formula>IF(AND(AU467&lt;0,RIGHT(TEXT(AU467,"0.#"),1)&lt;&gt;"."),TRUE,FALSE)</formula>
    </cfRule>
    <cfRule type="expression" priority="66" dxfId="6">
      <formula>IF(AND(AU467&lt;0,RIGHT(TEXT(AU467,"0.#"),1)="."),TRUE,FALSE)</formula>
    </cfRule>
  </conditionalFormatting>
  <conditionalFormatting sqref="AK468:AK496">
    <cfRule type="expression" priority="61" dxfId="1">
      <formula>IF(RIGHT(TEXT(AK468,"0.#"),1)=".",FALSE,TRUE)</formula>
    </cfRule>
    <cfRule type="expression" priority="62" dxfId="0">
      <formula>IF(RIGHT(TEXT(AK468,"0.#"),1)=".",TRUE,FALSE)</formula>
    </cfRule>
  </conditionalFormatting>
  <conditionalFormatting sqref="AU468:AX496">
    <cfRule type="expression" priority="57" dxfId="9">
      <formula>IF(AND(AU468&gt;=0,RIGHT(TEXT(AU468,"0.#"),1)&lt;&gt;"."),TRUE,FALSE)</formula>
    </cfRule>
    <cfRule type="expression" priority="58" dxfId="8">
      <formula>IF(AND(AU468&gt;=0,RIGHT(TEXT(AU468,"0.#"),1)="."),TRUE,FALSE)</formula>
    </cfRule>
    <cfRule type="expression" priority="59" dxfId="7">
      <formula>IF(AND(AU468&lt;0,RIGHT(TEXT(AU468,"0.#"),1)&lt;&gt;"."),TRUE,FALSE)</formula>
    </cfRule>
    <cfRule type="expression" priority="60" dxfId="6">
      <formula>IF(AND(AU468&lt;0,RIGHT(TEXT(AU468,"0.#"),1)="."),TRUE,FALSE)</formula>
    </cfRule>
  </conditionalFormatting>
  <conditionalFormatting sqref="AE24:AX24 AJ23:AS23">
    <cfRule type="expression" priority="55" dxfId="1">
      <formula>IF(RIGHT(TEXT(AE23,"0.#"),1)=".",FALSE,TRUE)</formula>
    </cfRule>
    <cfRule type="expression" priority="56" dxfId="0">
      <formula>IF(RIGHT(TEXT(AE23,"0.#"),1)=".",TRUE,FALSE)</formula>
    </cfRule>
  </conditionalFormatting>
  <conditionalFormatting sqref="AE25:AI25">
    <cfRule type="expression" priority="47" dxfId="9">
      <formula>IF(AND(AE25&gt;=0,RIGHT(TEXT(AE25,"0.#"),1)&lt;&gt;"."),TRUE,FALSE)</formula>
    </cfRule>
    <cfRule type="expression" priority="48" dxfId="8">
      <formula>IF(AND(AE25&gt;=0,RIGHT(TEXT(AE25,"0.#"),1)="."),TRUE,FALSE)</formula>
    </cfRule>
    <cfRule type="expression" priority="49" dxfId="7">
      <formula>IF(AND(AE25&lt;0,RIGHT(TEXT(AE25,"0.#"),1)&lt;&gt;"."),TRUE,FALSE)</formula>
    </cfRule>
    <cfRule type="expression" priority="50" dxfId="6">
      <formula>IF(AND(AE25&lt;0,RIGHT(TEXT(AE25,"0.#"),1)="."),TRUE,FALSE)</formula>
    </cfRule>
  </conditionalFormatting>
  <conditionalFormatting sqref="AJ25:AS25">
    <cfRule type="expression" priority="43" dxfId="9">
      <formula>IF(AND(AJ25&gt;=0,RIGHT(TEXT(AJ25,"0.#"),1)&lt;&gt;"."),TRUE,FALSE)</formula>
    </cfRule>
    <cfRule type="expression" priority="44" dxfId="8">
      <formula>IF(AND(AJ25&gt;=0,RIGHT(TEXT(AJ25,"0.#"),1)="."),TRUE,FALSE)</formula>
    </cfRule>
    <cfRule type="expression" priority="45" dxfId="7">
      <formula>IF(AND(AJ25&lt;0,RIGHT(TEXT(AJ25,"0.#"),1)&lt;&gt;"."),TRUE,FALSE)</formula>
    </cfRule>
    <cfRule type="expression" priority="46" dxfId="6">
      <formula>IF(AND(AJ25&lt;0,RIGHT(TEXT(AJ25,"0.#"),1)="."),TRUE,FALSE)</formula>
    </cfRule>
  </conditionalFormatting>
  <conditionalFormatting sqref="AU236:AX236">
    <cfRule type="expression" priority="31" dxfId="9">
      <formula>IF(AND(AU236&gt;=0,RIGHT(TEXT(AU236,"0.#"),1)&lt;&gt;"."),TRUE,FALSE)</formula>
    </cfRule>
    <cfRule type="expression" priority="32" dxfId="8">
      <formula>IF(AND(AU236&gt;=0,RIGHT(TEXT(AU236,"0.#"),1)="."),TRUE,FALSE)</formula>
    </cfRule>
    <cfRule type="expression" priority="33" dxfId="7">
      <formula>IF(AND(AU236&lt;0,RIGHT(TEXT(AU236,"0.#"),1)&lt;&gt;"."),TRUE,FALSE)</formula>
    </cfRule>
    <cfRule type="expression" priority="34" dxfId="6">
      <formula>IF(AND(AU236&lt;0,RIGHT(TEXT(AU236,"0.#"),1)="."),TRUE,FALSE)</formula>
    </cfRule>
  </conditionalFormatting>
  <conditionalFormatting sqref="AE43:AI43 AE38:AI38 AE33:AI33 AE28:AI28">
    <cfRule type="expression" priority="29" dxfId="1">
      <formula>IF(RIGHT(TEXT(AE28,"0.#"),1)=".",FALSE,TRUE)</formula>
    </cfRule>
    <cfRule type="expression" priority="30" dxfId="0">
      <formula>IF(RIGHT(TEXT(AE28,"0.#"),1)=".",TRUE,FALSE)</formula>
    </cfRule>
  </conditionalFormatting>
  <conditionalFormatting sqref="AE44:AX44 AJ43:AS43 AE39:AX39 AJ38:AS38 AE34:AX34 AJ33:AS33 AE29:AX29 AJ28:AS28">
    <cfRule type="expression" priority="27" dxfId="1">
      <formula>IF(RIGHT(TEXT(AE28,"0.#"),1)=".",FALSE,TRUE)</formula>
    </cfRule>
    <cfRule type="expression" priority="28" dxfId="0">
      <formula>IF(RIGHT(TEXT(AE28,"0.#"),1)=".",TRUE,FALSE)</formula>
    </cfRule>
  </conditionalFormatting>
  <conditionalFormatting sqref="AE45:AI45 AE40:AI40 AE35:AI35 AE30:AI30">
    <cfRule type="expression" priority="23" dxfId="9">
      <formula>IF(AND(AE30&gt;=0,RIGHT(TEXT(AE30,"0.#"),1)&lt;&gt;"."),TRUE,FALSE)</formula>
    </cfRule>
    <cfRule type="expression" priority="24" dxfId="8">
      <formula>IF(AND(AE30&gt;=0,RIGHT(TEXT(AE30,"0.#"),1)="."),TRUE,FALSE)</formula>
    </cfRule>
    <cfRule type="expression" priority="25" dxfId="7">
      <formula>IF(AND(AE30&lt;0,RIGHT(TEXT(AE30,"0.#"),1)&lt;&gt;"."),TRUE,FALSE)</formula>
    </cfRule>
    <cfRule type="expression" priority="26" dxfId="6">
      <formula>IF(AND(AE30&lt;0,RIGHT(TEXT(AE30,"0.#"),1)="."),TRUE,FALSE)</formula>
    </cfRule>
  </conditionalFormatting>
  <conditionalFormatting sqref="AJ45:AS45 AJ40:AS40 AJ35:AS35 AJ30:AS30">
    <cfRule type="expression" priority="19" dxfId="9">
      <formula>IF(AND(AJ30&gt;=0,RIGHT(TEXT(AJ30,"0.#"),1)&lt;&gt;"."),TRUE,FALSE)</formula>
    </cfRule>
    <cfRule type="expression" priority="20" dxfId="8">
      <formula>IF(AND(AJ30&gt;=0,RIGHT(TEXT(AJ30,"0.#"),1)="."),TRUE,FALSE)</formula>
    </cfRule>
    <cfRule type="expression" priority="21" dxfId="7">
      <formula>IF(AND(AJ30&lt;0,RIGHT(TEXT(AJ30,"0.#"),1)&lt;&gt;"."),TRUE,FALSE)</formula>
    </cfRule>
    <cfRule type="expression" priority="22" dxfId="6">
      <formula>IF(AND(AJ30&lt;0,RIGHT(TEXT(AJ30,"0.#"),1)="."),TRUE,FALSE)</formula>
    </cfRule>
  </conditionalFormatting>
  <conditionalFormatting sqref="AE64:AI64 AE59:AI59">
    <cfRule type="expression" priority="17" dxfId="1">
      <formula>IF(RIGHT(TEXT(AE59,"0.#"),1)=".",FALSE,TRUE)</formula>
    </cfRule>
    <cfRule type="expression" priority="18" dxfId="0">
      <formula>IF(RIGHT(TEXT(AE59,"0.#"),1)=".",TRUE,FALSE)</formula>
    </cfRule>
  </conditionalFormatting>
  <conditionalFormatting sqref="AE65:AX65 AJ64:AS64 AE60:AX60 AJ59:AS59">
    <cfRule type="expression" priority="15" dxfId="1">
      <formula>IF(RIGHT(TEXT(AE59,"0.#"),1)=".",FALSE,TRUE)</formula>
    </cfRule>
    <cfRule type="expression" priority="16" dxfId="0">
      <formula>IF(RIGHT(TEXT(AE59,"0.#"),1)=".",TRUE,FALSE)</formula>
    </cfRule>
  </conditionalFormatting>
  <conditionalFormatting sqref="AE66:AI66 AE61:AI61">
    <cfRule type="expression" priority="11" dxfId="9">
      <formula>IF(AND(AE61&gt;=0,RIGHT(TEXT(AE61,"0.#"),1)&lt;&gt;"."),TRUE,FALSE)</formula>
    </cfRule>
    <cfRule type="expression" priority="12" dxfId="8">
      <formula>IF(AND(AE61&gt;=0,RIGHT(TEXT(AE61,"0.#"),1)="."),TRUE,FALSE)</formula>
    </cfRule>
    <cfRule type="expression" priority="13" dxfId="7">
      <formula>IF(AND(AE61&lt;0,RIGHT(TEXT(AE61,"0.#"),1)&lt;&gt;"."),TRUE,FALSE)</formula>
    </cfRule>
    <cfRule type="expression" priority="14" dxfId="6">
      <formula>IF(AND(AE61&lt;0,RIGHT(TEXT(AE61,"0.#"),1)="."),TRUE,FALSE)</formula>
    </cfRule>
  </conditionalFormatting>
  <conditionalFormatting sqref="AJ66:AS66 AJ61:AS61">
    <cfRule type="expression" priority="7" dxfId="9">
      <formula>IF(AND(AJ61&gt;=0,RIGHT(TEXT(AJ61,"0.#"),1)&lt;&gt;"."),TRUE,FALSE)</formula>
    </cfRule>
    <cfRule type="expression" priority="8" dxfId="8">
      <formula>IF(AND(AJ61&gt;=0,RIGHT(TEXT(AJ61,"0.#"),1)="."),TRUE,FALSE)</formula>
    </cfRule>
    <cfRule type="expression" priority="9" dxfId="7">
      <formula>IF(AND(AJ61&lt;0,RIGHT(TEXT(AJ61,"0.#"),1)&lt;&gt;"."),TRUE,FALSE)</formula>
    </cfRule>
    <cfRule type="expression" priority="10" dxfId="6">
      <formula>IF(AND(AJ61&lt;0,RIGHT(TEXT(AJ61,"0.#"),1)="."),TRUE,FALSE)</formula>
    </cfRule>
  </conditionalFormatting>
  <conditionalFormatting sqref="AE81:AX81 AE78:AX78 AE75:AX75 AE72:AX72">
    <cfRule type="expression" priority="5" dxfId="1">
      <formula>IF(RIGHT(TEXT(AE72,"0.#"),1)=".",FALSE,TRUE)</formula>
    </cfRule>
    <cfRule type="expression" priority="6" dxfId="0">
      <formula>IF(RIGHT(TEXT(AE72,"0.#"),1)=".",TRUE,FALSE)</formula>
    </cfRule>
  </conditionalFormatting>
  <conditionalFormatting sqref="AE80:AS80 AE77:AS77 AE74:AS74 AE71:AS71">
    <cfRule type="expression" priority="3" dxfId="1">
      <formula>IF(RIGHT(TEXT(AE71,"0.#"),1)=".",FALSE,TRUE)</formula>
    </cfRule>
    <cfRule type="expression" priority="4" dxfId="0">
      <formula>IF(RIGHT(TEXT(AE71,"0.#"),1)=".",TRUE,FALSE)</formula>
    </cfRule>
  </conditionalFormatting>
  <conditionalFormatting sqref="L101">
    <cfRule type="expression" priority="1" dxfId="1">
      <formula>IF(RIGHT(TEXT(L101,"0.#"),1)=".",FALSE,TRUE)</formula>
    </cfRule>
    <cfRule type="expression" priority="2" dxfId="0">
      <formula>IF(RIGHT(TEXT(L101,"0.#"),1)=".",TRUE,FALSE)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t="s">
        <v>379</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2015-06-24T06:47:52Z</dcterms:created>
  <dcterms:modified xsi:type="dcterms:W3CDTF">2015-06-30T05:03:06Z</dcterms:modified>
  <cp:category/>
  <cp:version/>
  <cp:contentType/>
  <cp:contentStatus/>
</cp:coreProperties>
</file>