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13" windowWidth="20736" windowHeight="4137" activeTab="0"/>
  </bookViews>
  <sheets>
    <sheet name="0067" sheetId="1" r:id="rId1"/>
  </sheets>
  <definedNames>
    <definedName name="_xlnm.Print_Area" localSheetId="0">'0067'!$A$1:$AX$664</definedName>
  </definedNames>
  <calcPr fullCalcOnLoad="1"/>
</workbook>
</file>

<file path=xl/sharedStrings.xml><?xml version="1.0" encoding="utf-8"?>
<sst xmlns="http://schemas.openxmlformats.org/spreadsheetml/2006/main" count="451" uniqueCount="273">
  <si>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</si>
  <si>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</si>
  <si>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</si>
  <si>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</si>
  <si>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</si>
  <si>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</si>
  <si>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</si>
  <si>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</si>
  <si>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</si>
  <si>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</si>
  <si>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</si>
  <si>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</si>
  <si>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</si>
  <si>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</si>
  <si>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</si>
  <si>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</si>
  <si>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</si>
  <si>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</si>
  <si>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</si>
  <si>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</si>
  <si>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</si>
  <si>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</si>
  <si>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</si>
  <si>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</si>
  <si>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</si>
  <si>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</si>
  <si>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</si>
  <si>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</si>
  <si>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</si>
  <si>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</si>
  <si>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</si>
  <si>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</si>
  <si>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</si>
  <si>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</si>
  <si>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</si>
  <si>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</si>
  <si>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</si>
  <si>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</si>
  <si>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</si>
  <si>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</si>
  <si>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</si>
  <si>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</si>
  <si>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</si>
  <si>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</si>
  <si>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</si>
  <si>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</si>
  <si>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</si>
  <si>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</si>
  <si>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</si>
  <si>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</si>
  <si>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</si>
  <si>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</si>
  <si>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</si>
  <si>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</si>
  <si>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</si>
  <si>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</si>
  <si>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</si>
  <si>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</si>
  <si>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</si>
  <si>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</si>
  <si>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</si>
  <si>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</si>
  <si>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</si>
  <si>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</si>
  <si>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</si>
  <si>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</si>
  <si>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</si>
  <si>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</si>
  <si>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</si>
  <si>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</si>
  <si>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</si>
  <si>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</si>
  <si>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</si>
  <si>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</si>
  <si>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</si>
  <si>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</si>
  <si>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</si>
  <si>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</si>
  <si>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</si>
  <si>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</si>
  <si>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</si>
  <si>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</si>
  <si>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</si>
  <si>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</si>
  <si>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</si>
  <si>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</si>
  <si>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</si>
  <si>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</si>
  <si>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</si>
  <si>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</si>
  <si>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</si>
  <si>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沖縄振興局</t>
  </si>
  <si>
    <t>参事官（振興第二担当）</t>
  </si>
  <si>
    <t>沖縄振興基本方針、沖縄振興計画
食料・農業・農村基本計画
土地改良長期計画</t>
  </si>
  <si>
    <t>一般会計</t>
  </si>
  <si>
    <t>前原　浩一</t>
  </si>
  <si>
    <t>－</t>
  </si>
  <si>
    <t>P</t>
  </si>
  <si>
    <t>％</t>
  </si>
  <si>
    <t>P</t>
  </si>
  <si>
    <t>ha</t>
  </si>
  <si>
    <t>○</t>
  </si>
  <si>
    <t>○</t>
  </si>
  <si>
    <t>農業生産基盤保全管理・整備事業に必要な経費</t>
  </si>
  <si>
    <t>沖縄振興特別措置法第105条
土地改良法第85条
土地改良法施行令第49条　他</t>
  </si>
  <si>
    <r>
      <t>　農業用用排水施設の改修・整備や長寿命化</t>
    </r>
    <r>
      <rPr>
        <sz val="11"/>
        <rFont val="ＭＳ Ｐゴシック"/>
        <family val="3"/>
      </rPr>
      <t>対策を実施し、農業生産を可能とする基礎的条件である農業用水の安定供給や良好な農地の排水性を確保し、農業の持続的発展とこれによる食料の安定供給の確保を実現することを目的とするもの。</t>
    </r>
  </si>
  <si>
    <t>農業用水源施設が整備された農地面積</t>
  </si>
  <si>
    <t>かんがい施設が整備された農地面積</t>
  </si>
  <si>
    <t>実施地区数(国営)</t>
  </si>
  <si>
    <t>地区</t>
  </si>
  <si>
    <t>単位当たりの当該年度の費用（執行額／活動実績）</t>
  </si>
  <si>
    <t>目標値
（33年度）</t>
  </si>
  <si>
    <t>かんがい排水事業費</t>
  </si>
  <si>
    <t>国営造成施設管理費</t>
  </si>
  <si>
    <t>農業農村整備営繕宿舎費</t>
  </si>
  <si>
    <t>農業生産基盤保全管理・整備事業調査費</t>
  </si>
  <si>
    <t>諸土地改良事業費補助</t>
  </si>
  <si>
    <t>土地改良施設管理費補助</t>
  </si>
  <si>
    <t>A.農林水産省</t>
  </si>
  <si>
    <t>Ｅ.沖縄県土地改良事業団体連合会</t>
  </si>
  <si>
    <t>事業費</t>
  </si>
  <si>
    <t>国営事業等の実施経費</t>
  </si>
  <si>
    <t>人件費</t>
  </si>
  <si>
    <t>補助事業に従事する職員の給料・手当等の人件費</t>
  </si>
  <si>
    <t>補助金交付</t>
  </si>
  <si>
    <t>市町村等が行う基幹水利施設の維持管理に係る補助金等</t>
  </si>
  <si>
    <t>旅費</t>
  </si>
  <si>
    <t>現地調査等に係る旅費</t>
  </si>
  <si>
    <t>庁費</t>
  </si>
  <si>
    <t>必要な備品購入費や印刷費・通信費等</t>
  </si>
  <si>
    <t>B.沖縄総合事務局</t>
  </si>
  <si>
    <t>F.戸田建設（株）東京支店</t>
  </si>
  <si>
    <t>市町村等が行う基幹水利施設の維持管理に係る補助金等</t>
  </si>
  <si>
    <t>工事費</t>
  </si>
  <si>
    <t>宮古伊良部地区伊良部導水路大橋工区（一般部宮古側その２）工事</t>
  </si>
  <si>
    <t>国営事業に係る工事</t>
  </si>
  <si>
    <t>測量設計費</t>
  </si>
  <si>
    <t>国営事業等の実施に係る測量設計費</t>
  </si>
  <si>
    <t>用地費及補償費</t>
  </si>
  <si>
    <t>国営事業の工事等に必要な用地買収・借料等</t>
  </si>
  <si>
    <t>営繕費</t>
  </si>
  <si>
    <t>国営事業所庁舎の借料等</t>
  </si>
  <si>
    <t>宿舎費</t>
  </si>
  <si>
    <t>国営事業所職員宿舎の借料等</t>
  </si>
  <si>
    <t>農業生産基盤・保全事業調査費</t>
  </si>
  <si>
    <t>国営調査地区における調査費</t>
  </si>
  <si>
    <t>船舶及機械器具費</t>
  </si>
  <si>
    <t>地下水位計等の購入費</t>
  </si>
  <si>
    <t>事業車両費</t>
  </si>
  <si>
    <t>国営事業に係る官用車の燃料費等</t>
  </si>
  <si>
    <t>C.沖縄県</t>
  </si>
  <si>
    <t>事業費</t>
  </si>
  <si>
    <t>県が行う基幹水利施設の維持管理及び不発弾事前探査に係る補助金等</t>
  </si>
  <si>
    <t>委託費</t>
  </si>
  <si>
    <t>基幹水利施設の管理、補修</t>
  </si>
  <si>
    <t>補助金交付</t>
  </si>
  <si>
    <t>市町村等が行う基幹水利施設の維持管理及び不発弾事前探査に係る補助金等</t>
  </si>
  <si>
    <t>土地改良区への換地指導等</t>
  </si>
  <si>
    <t>Ｄ.宮古島市</t>
  </si>
  <si>
    <t>Ｈ.宮古土地改良区</t>
  </si>
  <si>
    <t>測量試験費</t>
  </si>
  <si>
    <t>不発弾事前探査に必要な調査経費</t>
  </si>
  <si>
    <t>補助金</t>
  </si>
  <si>
    <t>国営造成施設管理体制整備促進事業補助金</t>
  </si>
  <si>
    <t>支　出　先</t>
  </si>
  <si>
    <t>業　務　概　要</t>
  </si>
  <si>
    <t>支　出　額
（百万円）</t>
  </si>
  <si>
    <t>沖縄総合事務局</t>
  </si>
  <si>
    <t>国営事業費及び県等が実施する生産基盤の整備・保全に必要な補助金の交付</t>
  </si>
  <si>
    <t>沖縄県</t>
  </si>
  <si>
    <t>県等が実施する生産基盤の整備・保全に必要な補助金の交付</t>
  </si>
  <si>
    <t>Ｄ.</t>
  </si>
  <si>
    <t>市町村</t>
  </si>
  <si>
    <t>宮古島市</t>
  </si>
  <si>
    <t>不発弾事前探査に係る事業費</t>
  </si>
  <si>
    <t>南大東村</t>
  </si>
  <si>
    <t>多良間村</t>
  </si>
  <si>
    <t>石垣市</t>
  </si>
  <si>
    <t>糸満市</t>
  </si>
  <si>
    <t>南城市</t>
  </si>
  <si>
    <t>中城村</t>
  </si>
  <si>
    <t>西原町</t>
  </si>
  <si>
    <t>本部町</t>
  </si>
  <si>
    <t>沖縄県土地改良事業団体連合会</t>
  </si>
  <si>
    <t>土地改良区に対する管理指導費等に必要な補助金交付・土地改良施設管理指導等</t>
  </si>
  <si>
    <t>Ｆ.</t>
  </si>
  <si>
    <t>民間会社等</t>
  </si>
  <si>
    <t>戸田建設（株）東京支店</t>
  </si>
  <si>
    <t>宮古伊良部地区伊良部導水路大橋工区（一般部宮古側その２）工事</t>
  </si>
  <si>
    <t>西松・屋部ＪＶ</t>
  </si>
  <si>
    <t>伊江地区伊江地下ダム補償施設建設工事</t>
  </si>
  <si>
    <t>前田・蔵下組ＪＶ</t>
  </si>
  <si>
    <t>伊江地区伊江地下ダム西最端部工事</t>
  </si>
  <si>
    <t>竹中・古波蔵ＪＶ</t>
  </si>
  <si>
    <t>宮古伊良部地区仲原地下ダム（モリガホ中央部）工事</t>
  </si>
  <si>
    <t>（株）屋部土建</t>
  </si>
  <si>
    <t>宮古伊良部地区水路（伊良部導水路川満工区）工事</t>
  </si>
  <si>
    <t>先嶋建設（株）</t>
  </si>
  <si>
    <t>宮古伊良部地区水路（伊良部導水路久松工区その４）工事</t>
  </si>
  <si>
    <t>佐藤工業（株）</t>
  </si>
  <si>
    <t>宮古伊良部地区仲原地下ダム高水排水対策トンネル仮設立抗等工事</t>
  </si>
  <si>
    <t>（株）佐平建設</t>
  </si>
  <si>
    <t>宮古伊良部地区水路（伊良部送水路砂川工区その３）工事</t>
  </si>
  <si>
    <t>（株）國場組</t>
  </si>
  <si>
    <t>宮古伊良部地区水路（伊良部送水路砂川工区その２）工事</t>
  </si>
  <si>
    <t>宮古伊良部地区水路（伊良部導水路久松工区その２）工事</t>
  </si>
  <si>
    <t>Ｇ.</t>
  </si>
  <si>
    <t>富士通（株）</t>
  </si>
  <si>
    <t>基幹水利施設の管理、補修</t>
  </si>
  <si>
    <t>（有）大永建設</t>
  </si>
  <si>
    <t>（株）沖縄中央エンジニアリング</t>
  </si>
  <si>
    <t>不発弾等事前探査</t>
  </si>
  <si>
    <t>（有）ヤオキ測量設計</t>
  </si>
  <si>
    <t>（株）八島建設コンサルタント</t>
  </si>
  <si>
    <t>（有）平良造園</t>
  </si>
  <si>
    <t>（有）平和建設</t>
  </si>
  <si>
    <t>（株）環境プラン</t>
  </si>
  <si>
    <t>（株）羽生土木設計</t>
  </si>
  <si>
    <t>（株）宮古測量設計コンサルタント</t>
  </si>
  <si>
    <t>Ｈ.</t>
  </si>
  <si>
    <t>宮古土地改良区</t>
  </si>
  <si>
    <t>国営造成施設管理体制整備促進事業補助金及び基幹水利施設の管理、補修</t>
  </si>
  <si>
    <t>石垣島土地改良区</t>
  </si>
  <si>
    <t>国営造成施設管理体制整備促進事業補助金</t>
  </si>
  <si>
    <t>（株）丸福</t>
  </si>
  <si>
    <t>沖縄本島南部土地改良区</t>
  </si>
  <si>
    <t>クボタ機工（株）</t>
  </si>
  <si>
    <t>（有）招電工業</t>
  </si>
  <si>
    <t>（株）荏原電産</t>
  </si>
  <si>
    <t>（有）八重山測量</t>
  </si>
  <si>
    <t>（有）羽生土木設計</t>
  </si>
  <si>
    <t>（株）大成建設コンサルタント</t>
  </si>
  <si>
    <t>百万円/地区</t>
  </si>
  <si>
    <t>6,166÷2</t>
  </si>
  <si>
    <t>4,892÷3</t>
  </si>
  <si>
    <t>4,847÷3</t>
  </si>
  <si>
    <t xml:space="preserve">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
　事業実施に当たっては、①農家の申請及び全体の３分の２以上の同意に基づき実施、②一定規模以上の地域を対象とし、公共性の高い基幹的施設に限定などを基本とし、地域のニーズや国と地方の役割分担等の観点を踏まえて実施するほか、事業の着手に当たっては、費用対効果分析に加え、事業の必要性、効率性等の観点から総合的な評価を行っている。
</t>
  </si>
  <si>
    <t>　引き続き農林水産省と連携し、事業の進捗状況を的確に把握した上で、適正な予算の執行に努めたい。</t>
  </si>
  <si>
    <t>0112</t>
  </si>
  <si>
    <t>0112</t>
  </si>
  <si>
    <t>0070</t>
  </si>
  <si>
    <t>　本事業は、主に国営かんがい排水事業により、農地の受益面積がおおむね1,000ha（ため池の新設または変更を目的とするものにあっては、５００ha）以上の地域を対象として、特に大規模な農業用用排水施設の改修・整備を実施し、農業用水の安定的確保及び農地排水の改良を図るもの。
　具体的には、用水対策として地下ダム、用水機場、用水路等を整備。（補助率：95%等）</t>
  </si>
  <si>
    <t>0067</t>
  </si>
  <si>
    <t>４２ 沖縄における社会資本等の整備（政策１２－施策③）</t>
  </si>
  <si>
    <t>―</t>
  </si>
  <si>
    <t>－</t>
  </si>
  <si>
    <t>―</t>
  </si>
  <si>
    <t>基幹水利施設の管理及び不発弾事前探査に係る事業費</t>
  </si>
  <si>
    <t>基幹水利施設の管理及び不発弾事前探査に係る事業費</t>
  </si>
  <si>
    <t>名護市</t>
  </si>
  <si>
    <t>基幹水利施設の管理に係る事業費</t>
  </si>
  <si>
    <t>□直接実施　　　　　■委託・請負　　　　　■補助　　　　　□負担　　　　　□交付　　　　　□貸付　　　　　□その他</t>
  </si>
  <si>
    <t>農林水産省</t>
  </si>
  <si>
    <t>7,788÷3</t>
  </si>
  <si>
    <t>昭和47年度・終了（予定）なし</t>
  </si>
  <si>
    <t>－</t>
  </si>
  <si>
    <t>・他の国営かんがい排水事業と比較した際に特徴となる点はどこか。沖縄のかんがい排水事業について農水省所管ではなく、内閣府に予算がつけられている意味は何なのか。それらの内閣府が所管することの合理性等について、補足的でも説明していただくと、国民にとってより分かりやすくなるのではないか。
・「補助率95％等」とあるが、補足説明が必要ではないか。</t>
  </si>
  <si>
    <t>現状通り</t>
  </si>
  <si>
    <t>引き続き、事業実施省庁と連携し、事業の進捗状況を的確に把握し、今後の事業計画に適切に反映すべき。</t>
  </si>
  <si>
    <t>支　出　先</t>
  </si>
  <si>
    <t>業　務　概　要</t>
  </si>
  <si>
    <t>支　出　額
（百万円）</t>
  </si>
  <si>
    <t>国営事業費及び県等が実施する生産基盤の整備・保全に必要な補助金の交付</t>
  </si>
  <si>
    <t>－</t>
  </si>
  <si>
    <t>B.</t>
  </si>
  <si>
    <t>Ｃ.</t>
  </si>
  <si>
    <t>Ｅ.</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</si>
  <si>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</si>
  <si>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・食料の安定供給等のため国が実施すべき重要な事業であり、土地改良法に定められた農家の申請と同意に基づき、国、地方公共団体の役割分担のもとで実施している。</t>
  </si>
  <si>
    <t>随意契約</t>
  </si>
  <si>
    <t>　沖縄は、①戦後27年間米国の施政下にあった歴史的事情、②本土から遠隔な地理的特性を抱え、台風常襲の亜熱帯地域であること、③米軍施設区域の大半が集中している社会的事情、の「特殊事情」を踏まえ、「沖縄振興特別措置法」に基づき各種施策が講じられている。
　このため、沖縄の振興策は、施策ごとに沖縄振興計画上の重要性を検証した上で補助率のかさ上げ等の措置を講じているところであり、御指摘のかんがい排水事業も同様な考えで施策が位置づけられたものである。
　今後の事業の推進に当たっては、事業実施省庁と連携し、事業の進捗状況を的確に把握した上で、推進して参る所存。</t>
  </si>
  <si>
    <t>・工事においては、原則、一般競争入札を適用し、また必要に応じて実施状況調査が行われている。また、地方公共団体による事業については、業務内容に応じて競争性のある方法で支出先を選定している。
・関係法令及び指針において、国と地方の負担割合を定めている。
・費目・使途については、事業目的に則したものに限定している。</t>
  </si>
  <si>
    <t>・事前に、費用対効果分析や必要性、効率性等の観点から総合的な評価を行った上で、事業着手している。
・整備された施設は土地改良区等により適切に管理され、農業の持続的発展とこれによる食料の安定供給の確保に寄与している。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</si>
</sst>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quot;General&quot;)&quot;"/>
    <numFmt numFmtId="183" formatCode="#,##0;&quot;▲ &quot;#,##0"/>
    <numFmt numFmtId="184" formatCode="0_);[Red]\(0\)"/>
    <numFmt numFmtId="185" formatCode="#,##0_);[Red]\(#,##0\)"/>
    <numFmt numFmtId="186" formatCode="0.0%"/>
    <numFmt numFmtId="187" formatCode="0.0"/>
    <numFmt numFmtId="188" formatCode="0_ "/>
    <numFmt numFmtId="189" formatCode="#,##0.0;[Red]\-#,##0.0"/>
    <numFmt numFmtId="190" formatCode="0;_ÿ"/>
    <numFmt numFmtId="191" formatCode="#,##0.0;&quot;△ &quot;#,##0.0"/>
    <numFmt numFmtId="192" formatCode="#,##0.00;&quot;△ &quot;#,##0.00"/>
    <numFmt numFmtId="193" formatCode="#,##0.000;&quot;△ &quot;#,##0.000"/>
    <numFmt numFmtId="194" formatCode="#,##0_ ;[Red]\-#,##0\ "/>
    <numFmt numFmtId="195" formatCode="#,##0&quot;%&quot;"/>
    <numFmt numFmtId="196" formatCode="#,##0.0&quot;%&quot;"/>
    <numFmt numFmtId="197" formatCode="#,##0&quot; &quot;;&quot;▲ &quot;#,##0&quot; &quot;"/>
    <numFmt numFmtId="198" formatCode="0.0000000"/>
    <numFmt numFmtId="199" formatCode="0.000000"/>
    <numFmt numFmtId="200" formatCode="0.00000"/>
    <numFmt numFmtId="201" formatCode="0.0000"/>
    <numFmt numFmtId="202" formatCode="0.000"/>
    <numFmt numFmtId="203" formatCode="#,##0.000;[Red]\-#,##0.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trike/>
      <sz val="11"/>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theme="1"/>
      <name val="ＭＳ Ｐゴシック"/>
      <family val="3"/>
    </font>
    <font>
      <b/>
      <sz val="11"/>
      <color theme="1"/>
      <name val="ＭＳ Ｐゴシック"/>
      <family val="3"/>
    </font>
    <font>
      <sz val="10"/>
      <color theme="1"/>
      <name val="ＭＳ Ｐゴシック"/>
      <family val="3"/>
    </font>
    <font>
      <sz val="9"/>
      <color theme="1"/>
      <name val="ＭＳ ゴシック"/>
      <family val="3"/>
    </font>
    <font>
      <sz val="9"/>
      <color theme="1"/>
      <name val="ＭＳ Ｐゴシック"/>
      <family val="3"/>
    </font>
    <font>
      <sz val="11"/>
      <color theme="1"/>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FFFF00"/>
        <bgColor indexed="64"/>
      </patternFill>
    </fill>
    <fill>
      <patternFill patternType="solid">
        <fgColor indexed="13"/>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double"/>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hair"/>
    </border>
    <border>
      <left>
        <color indexed="63"/>
      </left>
      <right style="thin"/>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hair"/>
      <bottom>
        <color indexed="63"/>
      </bottom>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hair"/>
    </border>
    <border>
      <left style="medium"/>
      <right>
        <color indexed="63"/>
      </right>
      <top style="hair"/>
      <bottom style="hair"/>
    </border>
    <border>
      <left style="thin"/>
      <right style="thin"/>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color indexed="63"/>
      </left>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748">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15" xfId="0" applyBorder="1" applyAlignment="1">
      <alignment vertical="center"/>
    </xf>
    <xf numFmtId="0" fontId="0" fillId="0" borderId="0" xfId="0" applyBorder="1" applyAlignment="1">
      <alignment vertical="center"/>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0" fillId="0" borderId="0" xfId="0" applyFont="1" applyAlignment="1">
      <alignment vertical="center"/>
    </xf>
    <xf numFmtId="0" fontId="0" fillId="0" borderId="0" xfId="0" applyAlignment="1">
      <alignment horizontal="center" vertical="center"/>
    </xf>
    <xf numFmtId="38" fontId="0" fillId="0" borderId="0" xfId="49" applyFont="1" applyAlignment="1">
      <alignment vertical="center"/>
    </xf>
    <xf numFmtId="0" fontId="0" fillId="0" borderId="0" xfId="0" applyAlignment="1">
      <alignment horizontal="right" vertical="center"/>
    </xf>
    <xf numFmtId="0" fontId="63" fillId="35" borderId="0" xfId="0" applyFont="1" applyFill="1" applyAlignment="1">
      <alignment vertical="center"/>
    </xf>
    <xf numFmtId="0" fontId="64" fillId="0" borderId="0" xfId="0" applyFont="1" applyFill="1" applyAlignment="1">
      <alignment vertical="center"/>
    </xf>
    <xf numFmtId="0" fontId="0" fillId="0" borderId="0" xfId="0" applyFill="1" applyAlignment="1">
      <alignment vertical="center"/>
    </xf>
    <xf numFmtId="0" fontId="10" fillId="0" borderId="22" xfId="62" applyFont="1" applyFill="1" applyBorder="1" applyAlignment="1" applyProtection="1">
      <alignment vertical="top"/>
      <protection/>
    </xf>
    <xf numFmtId="0" fontId="0" fillId="0" borderId="0" xfId="0" applyBorder="1" applyAlignment="1">
      <alignment horizontal="center" vertical="center"/>
    </xf>
    <xf numFmtId="0" fontId="0" fillId="0" borderId="0" xfId="0" applyFont="1" applyFill="1" applyBorder="1" applyAlignment="1">
      <alignment vertical="center" shrinkToFit="1"/>
    </xf>
    <xf numFmtId="38" fontId="0" fillId="0" borderId="0" xfId="49" applyFont="1" applyBorder="1" applyAlignment="1">
      <alignment vertical="center"/>
    </xf>
    <xf numFmtId="0" fontId="0" fillId="0" borderId="0" xfId="0" applyFont="1" applyFill="1" applyBorder="1" applyAlignment="1">
      <alignment vertical="center"/>
    </xf>
    <xf numFmtId="38" fontId="0" fillId="0" borderId="0" xfId="0" applyNumberFormat="1" applyBorder="1" applyAlignment="1">
      <alignment vertical="center"/>
    </xf>
    <xf numFmtId="0" fontId="0" fillId="36" borderId="0" xfId="0" applyFont="1" applyFill="1" applyBorder="1" applyAlignment="1">
      <alignment horizontal="center" vertical="center"/>
    </xf>
    <xf numFmtId="186" fontId="0" fillId="37" borderId="0" xfId="0" applyNumberFormat="1" applyFont="1" applyFill="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shrinkToFit="1"/>
    </xf>
    <xf numFmtId="0" fontId="0" fillId="0" borderId="0" xfId="0" applyFont="1" applyFill="1" applyBorder="1" applyAlignment="1">
      <alignment vertical="center" wrapText="1"/>
    </xf>
    <xf numFmtId="0" fontId="0" fillId="33" borderId="0" xfId="0" applyFont="1" applyFill="1" applyBorder="1" applyAlignment="1">
      <alignment horizontal="right" vertical="center"/>
    </xf>
    <xf numFmtId="0" fontId="64" fillId="0" borderId="0" xfId="0" applyFont="1" applyFill="1" applyBorder="1" applyAlignment="1">
      <alignment vertical="center"/>
    </xf>
    <xf numFmtId="38" fontId="0" fillId="0" borderId="0" xfId="49" applyFont="1" applyFill="1" applyBorder="1" applyAlignment="1">
      <alignment vertical="center" wrapText="1"/>
    </xf>
    <xf numFmtId="0" fontId="0" fillId="0" borderId="0" xfId="0" applyFont="1" applyFill="1" applyBorder="1" applyAlignment="1">
      <alignment horizontal="center" vertical="center"/>
    </xf>
    <xf numFmtId="0" fontId="64" fillId="0" borderId="0" xfId="0" applyFont="1" applyFill="1" applyBorder="1" applyAlignment="1">
      <alignment vertical="center" wrapText="1"/>
    </xf>
    <xf numFmtId="38" fontId="64" fillId="0" borderId="0" xfId="49" applyFont="1" applyFill="1" applyBorder="1" applyAlignment="1">
      <alignment vertical="center" wrapText="1"/>
    </xf>
    <xf numFmtId="0" fontId="64" fillId="0" borderId="0"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0" xfId="0" applyFont="1" applyFill="1" applyBorder="1" applyAlignment="1">
      <alignment vertical="center"/>
    </xf>
    <xf numFmtId="189" fontId="0" fillId="0" borderId="0" xfId="0" applyNumberFormat="1" applyFont="1" applyFill="1" applyBorder="1" applyAlignment="1">
      <alignment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188" fontId="0" fillId="0" borderId="0" xfId="0" applyNumberFormat="1" applyFont="1" applyFill="1" applyBorder="1" applyAlignment="1">
      <alignment vertical="center" wrapText="1"/>
    </xf>
    <xf numFmtId="0" fontId="0" fillId="0" borderId="0" xfId="0" applyFont="1" applyFill="1" applyBorder="1" applyAlignment="1">
      <alignment horizontal="right" vertical="center"/>
    </xf>
    <xf numFmtId="9" fontId="0" fillId="0" borderId="0" xfId="42" applyNumberFormat="1" applyFont="1" applyFill="1" applyBorder="1" applyAlignment="1">
      <alignment horizontal="right" vertical="center"/>
    </xf>
    <xf numFmtId="0" fontId="0" fillId="0" borderId="0" xfId="0" applyFill="1" applyBorder="1" applyAlignment="1">
      <alignment vertical="center"/>
    </xf>
    <xf numFmtId="186" fontId="0" fillId="0" borderId="0" xfId="0" applyNumberFormat="1" applyFont="1" applyFill="1" applyBorder="1" applyAlignment="1">
      <alignment horizontal="right" vertical="center"/>
    </xf>
    <xf numFmtId="186" fontId="0" fillId="0" borderId="0" xfId="0" applyNumberFormat="1" applyFont="1" applyFill="1" applyBorder="1" applyAlignment="1">
      <alignment vertical="center"/>
    </xf>
    <xf numFmtId="0" fontId="0" fillId="33" borderId="23" xfId="0" applyFont="1" applyFill="1" applyBorder="1" applyAlignment="1">
      <alignment horizontal="right" vertical="center"/>
    </xf>
    <xf numFmtId="0" fontId="0" fillId="33" borderId="24" xfId="0" applyFont="1" applyFill="1" applyBorder="1" applyAlignment="1">
      <alignment horizontal="right" vertical="center"/>
    </xf>
    <xf numFmtId="0" fontId="0" fillId="0" borderId="23" xfId="0" applyFill="1" applyBorder="1" applyAlignment="1">
      <alignment vertical="center"/>
    </xf>
    <xf numFmtId="0" fontId="0" fillId="0" borderId="25"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3" xfId="0" applyFont="1" applyFill="1" applyBorder="1" applyAlignment="1">
      <alignment vertical="center"/>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4" xfId="0" applyNumberFormat="1" applyFont="1" applyFill="1" applyBorder="1" applyAlignment="1">
      <alignment vertical="center"/>
    </xf>
    <xf numFmtId="0" fontId="0" fillId="0" borderId="23" xfId="0" applyFill="1" applyBorder="1" applyAlignment="1">
      <alignment horizontal="left" vertical="center"/>
    </xf>
    <xf numFmtId="0" fontId="0" fillId="0" borderId="25" xfId="0" applyFont="1" applyFill="1" applyBorder="1" applyAlignment="1">
      <alignment horizontal="left" vertical="center"/>
    </xf>
    <xf numFmtId="0" fontId="0" fillId="0" borderId="24" xfId="0" applyFont="1" applyFill="1" applyBorder="1" applyAlignment="1">
      <alignment horizontal="left" vertical="center"/>
    </xf>
    <xf numFmtId="0" fontId="64" fillId="0" borderId="23" xfId="0" applyFont="1" applyFill="1" applyBorder="1" applyAlignment="1">
      <alignment vertical="center"/>
    </xf>
    <xf numFmtId="0" fontId="64" fillId="0" borderId="25" xfId="0" applyFont="1" applyFill="1" applyBorder="1" applyAlignment="1">
      <alignment vertical="center"/>
    </xf>
    <xf numFmtId="0" fontId="64" fillId="0" borderId="24" xfId="0" applyFont="1" applyFill="1" applyBorder="1" applyAlignment="1">
      <alignment vertical="center"/>
    </xf>
    <xf numFmtId="0" fontId="64" fillId="0" borderId="23" xfId="0" applyFont="1" applyFill="1" applyBorder="1" applyAlignment="1">
      <alignment horizontal="center" vertical="center"/>
    </xf>
    <xf numFmtId="0" fontId="64" fillId="0" borderId="25" xfId="0" applyFont="1" applyFill="1" applyBorder="1" applyAlignment="1">
      <alignment horizontal="center" vertical="center"/>
    </xf>
    <xf numFmtId="0" fontId="64"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186" fontId="0" fillId="0" borderId="23" xfId="0" applyNumberFormat="1" applyFont="1" applyFill="1" applyBorder="1" applyAlignment="1">
      <alignment horizontal="center" vertical="center"/>
    </xf>
    <xf numFmtId="186" fontId="0" fillId="0" borderId="25" xfId="0" applyNumberFormat="1" applyFont="1" applyFill="1" applyBorder="1" applyAlignment="1">
      <alignment horizontal="center" vertical="center"/>
    </xf>
    <xf numFmtId="186" fontId="0" fillId="0" borderId="24" xfId="0" applyNumberFormat="1" applyFont="1" applyFill="1" applyBorder="1" applyAlignment="1">
      <alignment horizontal="center" vertical="center"/>
    </xf>
    <xf numFmtId="0" fontId="0" fillId="0" borderId="26" xfId="0" applyFill="1" applyBorder="1" applyAlignment="1">
      <alignment vertical="center"/>
    </xf>
    <xf numFmtId="0" fontId="0" fillId="0" borderId="26"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0" borderId="23"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4" xfId="0" applyFont="1" applyFill="1" applyBorder="1" applyAlignment="1">
      <alignment horizontal="right" vertical="center"/>
    </xf>
    <xf numFmtId="186" fontId="0" fillId="0" borderId="23" xfId="0" applyNumberFormat="1" applyFont="1" applyFill="1" applyBorder="1" applyAlignment="1">
      <alignment horizontal="right" vertical="center"/>
    </xf>
    <xf numFmtId="186" fontId="0" fillId="0" borderId="25" xfId="0" applyNumberFormat="1" applyFont="1" applyFill="1" applyBorder="1" applyAlignment="1">
      <alignment horizontal="right" vertical="center"/>
    </xf>
    <xf numFmtId="186" fontId="0" fillId="0" borderId="24" xfId="0" applyNumberFormat="1" applyFont="1" applyFill="1" applyBorder="1" applyAlignment="1">
      <alignment horizontal="right" vertical="center"/>
    </xf>
    <xf numFmtId="188" fontId="0" fillId="0" borderId="23" xfId="0" applyNumberFormat="1" applyFont="1" applyFill="1" applyBorder="1" applyAlignment="1">
      <alignment vertical="center" wrapText="1"/>
    </xf>
    <xf numFmtId="188" fontId="0" fillId="0" borderId="25" xfId="0" applyNumberFormat="1" applyFont="1" applyFill="1" applyBorder="1" applyAlignment="1">
      <alignment vertical="center" wrapText="1"/>
    </xf>
    <xf numFmtId="188" fontId="0" fillId="0" borderId="24" xfId="0" applyNumberFormat="1" applyFont="1" applyFill="1" applyBorder="1" applyAlignment="1">
      <alignment vertical="center" wrapText="1"/>
    </xf>
    <xf numFmtId="9" fontId="0" fillId="0" borderId="23" xfId="42" applyNumberFormat="1" applyFont="1" applyFill="1" applyBorder="1" applyAlignment="1">
      <alignment horizontal="right" vertical="center"/>
    </xf>
    <xf numFmtId="9" fontId="0" fillId="0" borderId="25" xfId="42" applyNumberFormat="1" applyFont="1" applyFill="1" applyBorder="1" applyAlignment="1">
      <alignment horizontal="right" vertical="center"/>
    </xf>
    <xf numFmtId="9" fontId="0" fillId="0" borderId="24" xfId="42" applyNumberFormat="1" applyFont="1" applyFill="1" applyBorder="1" applyAlignment="1">
      <alignment horizontal="right" vertical="center"/>
    </xf>
    <xf numFmtId="190" fontId="0" fillId="0" borderId="23" xfId="0" applyNumberFormat="1" applyFont="1" applyFill="1" applyBorder="1" applyAlignment="1">
      <alignment vertical="center" wrapText="1"/>
    </xf>
    <xf numFmtId="190" fontId="0" fillId="0" borderId="25" xfId="0" applyNumberFormat="1" applyFont="1" applyFill="1" applyBorder="1" applyAlignment="1">
      <alignment vertical="center" wrapText="1"/>
    </xf>
    <xf numFmtId="190" fontId="0" fillId="0" borderId="24" xfId="0" applyNumberFormat="1" applyFont="1" applyFill="1" applyBorder="1" applyAlignment="1">
      <alignment vertical="center" wrapText="1"/>
    </xf>
    <xf numFmtId="0" fontId="64" fillId="0" borderId="23" xfId="0" applyFont="1" applyFill="1" applyBorder="1" applyAlignment="1">
      <alignment vertical="center" wrapText="1"/>
    </xf>
    <xf numFmtId="0" fontId="64" fillId="0" borderId="25" xfId="0" applyFont="1" applyFill="1" applyBorder="1" applyAlignment="1">
      <alignment vertical="center" wrapText="1"/>
    </xf>
    <xf numFmtId="0" fontId="64" fillId="0" borderId="24" xfId="0" applyFont="1" applyFill="1" applyBorder="1" applyAlignment="1">
      <alignment vertical="center" wrapText="1"/>
    </xf>
    <xf numFmtId="0" fontId="0" fillId="0" borderId="23"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4" xfId="0" applyFont="1" applyFill="1" applyBorder="1" applyAlignment="1">
      <alignment horizontal="left" vertical="center" shrinkToFit="1"/>
    </xf>
    <xf numFmtId="189" fontId="0" fillId="0" borderId="23" xfId="0" applyNumberFormat="1" applyFont="1" applyFill="1" applyBorder="1" applyAlignment="1">
      <alignment vertical="center" wrapText="1"/>
    </xf>
    <xf numFmtId="189" fontId="0" fillId="0" borderId="25" xfId="0" applyNumberFormat="1" applyFont="1" applyFill="1" applyBorder="1" applyAlignment="1">
      <alignment vertical="center" wrapText="1"/>
    </xf>
    <xf numFmtId="189" fontId="0" fillId="0" borderId="24" xfId="0" applyNumberFormat="1" applyFont="1" applyFill="1" applyBorder="1" applyAlignment="1">
      <alignment vertical="center" wrapText="1"/>
    </xf>
    <xf numFmtId="0" fontId="0" fillId="0" borderId="23" xfId="0" applyFill="1" applyBorder="1" applyAlignment="1">
      <alignment horizontal="left" vertical="center" shrinkToFit="1"/>
    </xf>
    <xf numFmtId="0" fontId="0" fillId="0" borderId="25"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25" xfId="0" applyFill="1" applyBorder="1" applyAlignment="1">
      <alignment vertical="center"/>
    </xf>
    <xf numFmtId="0" fontId="0" fillId="0" borderId="24" xfId="0" applyFill="1" applyBorder="1" applyAlignment="1">
      <alignment vertical="center"/>
    </xf>
    <xf numFmtId="38" fontId="0" fillId="0" borderId="23" xfId="0" applyNumberFormat="1" applyFont="1" applyFill="1" applyBorder="1" applyAlignment="1">
      <alignment vertical="center" wrapText="1"/>
    </xf>
    <xf numFmtId="38" fontId="0" fillId="0" borderId="25" xfId="0" applyNumberFormat="1" applyFont="1" applyFill="1" applyBorder="1" applyAlignment="1">
      <alignment vertical="center" wrapText="1"/>
    </xf>
    <xf numFmtId="38" fontId="0" fillId="0" borderId="24" xfId="0" applyNumberFormat="1" applyFont="1" applyFill="1" applyBorder="1" applyAlignment="1">
      <alignment vertical="center" wrapText="1"/>
    </xf>
    <xf numFmtId="0" fontId="64" fillId="0" borderId="26" xfId="0" applyFont="1" applyFill="1" applyBorder="1" applyAlignment="1">
      <alignment vertical="center"/>
    </xf>
    <xf numFmtId="38" fontId="64" fillId="0" borderId="23" xfId="49" applyFont="1" applyFill="1" applyBorder="1" applyAlignment="1">
      <alignment vertical="center" wrapText="1"/>
    </xf>
    <xf numFmtId="38" fontId="64" fillId="0" borderId="25" xfId="49" applyFont="1" applyFill="1" applyBorder="1" applyAlignment="1">
      <alignment vertical="center" wrapText="1"/>
    </xf>
    <xf numFmtId="38" fontId="64" fillId="0" borderId="24" xfId="49" applyFont="1" applyFill="1" applyBorder="1" applyAlignment="1">
      <alignment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65" fillId="0" borderId="30" xfId="0" applyFont="1" applyFill="1" applyBorder="1" applyAlignment="1">
      <alignment vertical="center" textRotation="255"/>
    </xf>
    <xf numFmtId="0" fontId="64" fillId="0" borderId="31" xfId="0" applyFont="1" applyFill="1" applyBorder="1" applyAlignment="1">
      <alignment vertical="center" textRotation="255"/>
    </xf>
    <xf numFmtId="0" fontId="64" fillId="0" borderId="32" xfId="0" applyFont="1" applyFill="1" applyBorder="1" applyAlignment="1">
      <alignment vertical="center" textRotation="255"/>
    </xf>
    <xf numFmtId="38" fontId="64" fillId="0" borderId="33" xfId="0" applyNumberFormat="1" applyFont="1" applyFill="1" applyBorder="1" applyAlignment="1">
      <alignment vertical="center"/>
    </xf>
    <xf numFmtId="38" fontId="64" fillId="0" borderId="31" xfId="0" applyNumberFormat="1" applyFont="1" applyFill="1" applyBorder="1" applyAlignment="1">
      <alignment vertical="center"/>
    </xf>
    <xf numFmtId="38" fontId="64" fillId="0" borderId="34" xfId="0" applyNumberFormat="1" applyFont="1" applyFill="1" applyBorder="1" applyAlignment="1">
      <alignment vertical="center"/>
    </xf>
    <xf numFmtId="0" fontId="0" fillId="0" borderId="35" xfId="62" applyFont="1" applyFill="1" applyBorder="1" applyAlignment="1" applyProtection="1">
      <alignment vertical="center" wrapText="1"/>
      <protection/>
    </xf>
    <xf numFmtId="0" fontId="0" fillId="0" borderId="25" xfId="62" applyFont="1" applyFill="1" applyBorder="1" applyAlignment="1" applyProtection="1">
      <alignment vertical="center" wrapText="1"/>
      <protection/>
    </xf>
    <xf numFmtId="0" fontId="0" fillId="0" borderId="36" xfId="62" applyFont="1" applyFill="1" applyBorder="1" applyAlignment="1" applyProtection="1">
      <alignment vertical="center" wrapText="1"/>
      <protection/>
    </xf>
    <xf numFmtId="0" fontId="0" fillId="0" borderId="35" xfId="62" applyFont="1" applyFill="1" applyBorder="1" applyAlignment="1" applyProtection="1">
      <alignment horizontal="left" vertical="center" wrapText="1"/>
      <protection/>
    </xf>
    <xf numFmtId="0" fontId="0" fillId="0" borderId="25" xfId="62" applyFont="1" applyFill="1" applyBorder="1" applyAlignment="1" applyProtection="1">
      <alignment horizontal="left" vertical="center" wrapText="1"/>
      <protection/>
    </xf>
    <xf numFmtId="0" fontId="0" fillId="0" borderId="36" xfId="62" applyFont="1" applyFill="1" applyBorder="1" applyAlignment="1" applyProtection="1">
      <alignment horizontal="left" vertical="center" wrapText="1"/>
      <protection/>
    </xf>
    <xf numFmtId="0" fontId="0" fillId="0" borderId="37" xfId="0" applyFont="1" applyBorder="1" applyAlignment="1">
      <alignment vertical="center" wrapText="1"/>
    </xf>
    <xf numFmtId="0" fontId="0" fillId="0" borderId="28" xfId="0" applyFont="1" applyBorder="1" applyAlignment="1">
      <alignment vertical="center"/>
    </xf>
    <xf numFmtId="0" fontId="0" fillId="0" borderId="38"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3" xfId="0" applyFont="1" applyFill="1" applyBorder="1" applyAlignment="1">
      <alignment horizontal="center" vertical="center"/>
    </xf>
    <xf numFmtId="0" fontId="0" fillId="0" borderId="26"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8" fontId="0" fillId="0" borderId="45" xfId="0" applyNumberFormat="1" applyFont="1" applyFill="1" applyBorder="1" applyAlignment="1">
      <alignment horizontal="center" vertical="center"/>
    </xf>
    <xf numFmtId="188" fontId="0" fillId="0" borderId="41" xfId="0" applyNumberFormat="1" applyFont="1" applyFill="1" applyBorder="1" applyAlignment="1">
      <alignment horizontal="center" vertical="center"/>
    </xf>
    <xf numFmtId="188" fontId="0" fillId="0" borderId="42" xfId="0" applyNumberFormat="1" applyFont="1" applyFill="1" applyBorder="1" applyAlignment="1">
      <alignment horizontal="center" vertical="center"/>
    </xf>
    <xf numFmtId="188" fontId="0" fillId="0" borderId="45" xfId="0" applyNumberFormat="1" applyFont="1" applyFill="1" applyBorder="1" applyAlignment="1" quotePrefix="1">
      <alignment horizontal="center" vertical="center"/>
    </xf>
    <xf numFmtId="188" fontId="0" fillId="0" borderId="46" xfId="0" applyNumberFormat="1" applyFont="1" applyFill="1" applyBorder="1" applyAlignment="1">
      <alignment horizontal="center" vertical="center"/>
    </xf>
    <xf numFmtId="0" fontId="7" fillId="33" borderId="47" xfId="64" applyFont="1" applyFill="1" applyBorder="1" applyAlignment="1" applyProtection="1">
      <alignment horizontal="center" vertical="center"/>
      <protection/>
    </xf>
    <xf numFmtId="0" fontId="0" fillId="0" borderId="16" xfId="0" applyFont="1" applyBorder="1" applyAlignment="1">
      <alignment vertical="center"/>
    </xf>
    <xf numFmtId="0" fontId="7" fillId="38" borderId="16" xfId="0" applyFont="1" applyFill="1" applyBorder="1" applyAlignment="1">
      <alignment vertical="center"/>
    </xf>
    <xf numFmtId="0" fontId="0" fillId="0" borderId="48" xfId="0" applyFont="1" applyBorder="1" applyAlignment="1">
      <alignmen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9" borderId="26"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2" fillId="0" borderId="30" xfId="0" applyFont="1" applyFill="1" applyBorder="1" applyAlignment="1">
      <alignment horizontal="left" vertical="center" wrapText="1"/>
    </xf>
    <xf numFmtId="0" fontId="12" fillId="0" borderId="31" xfId="0" applyFont="1" applyBorder="1" applyAlignment="1">
      <alignment horizontal="left" vertical="center"/>
    </xf>
    <xf numFmtId="0" fontId="12" fillId="0" borderId="51" xfId="0" applyFont="1" applyBorder="1" applyAlignment="1">
      <alignment horizontal="left" vertical="center"/>
    </xf>
    <xf numFmtId="0" fontId="0" fillId="0" borderId="52"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33" xfId="0" applyNumberFormat="1" applyFont="1" applyFill="1" applyBorder="1" applyAlignment="1">
      <alignment vertical="center"/>
    </xf>
    <xf numFmtId="38" fontId="0" fillId="0" borderId="31" xfId="0" applyNumberFormat="1" applyFont="1" applyFill="1" applyBorder="1" applyAlignment="1">
      <alignment vertical="center"/>
    </xf>
    <xf numFmtId="38" fontId="0" fillId="0" borderId="34" xfId="0" applyNumberFormat="1"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58" xfId="0" applyFont="1" applyFill="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6" fillId="38" borderId="62" xfId="0" applyFont="1" applyFill="1" applyBorder="1" applyAlignment="1">
      <alignment horizontal="center" vertical="center" wrapText="1"/>
    </xf>
    <xf numFmtId="0" fontId="16" fillId="38" borderId="63" xfId="0" applyFont="1" applyFill="1" applyBorder="1" applyAlignment="1">
      <alignment horizontal="center" vertical="center" wrapText="1"/>
    </xf>
    <xf numFmtId="0" fontId="16" fillId="38" borderId="64" xfId="0" applyFont="1" applyFill="1" applyBorder="1" applyAlignment="1">
      <alignment horizontal="center" vertical="center" wrapText="1"/>
    </xf>
    <xf numFmtId="38" fontId="0" fillId="0" borderId="23" xfId="49" applyFont="1" applyFill="1" applyBorder="1" applyAlignment="1">
      <alignment vertical="center" wrapText="1"/>
    </xf>
    <xf numFmtId="38" fontId="0" fillId="0" borderId="25" xfId="49" applyFont="1" applyFill="1" applyBorder="1" applyAlignment="1">
      <alignment vertical="center" wrapText="1"/>
    </xf>
    <xf numFmtId="38" fontId="0" fillId="0" borderId="24" xfId="49" applyFont="1" applyFill="1" applyBorder="1" applyAlignment="1">
      <alignment vertical="center" wrapText="1"/>
    </xf>
    <xf numFmtId="0" fontId="0" fillId="0" borderId="65" xfId="0" applyFill="1" applyBorder="1" applyAlignment="1">
      <alignment horizontal="center" vertical="center"/>
    </xf>
    <xf numFmtId="0" fontId="0" fillId="0" borderId="31" xfId="0" applyFill="1" applyBorder="1" applyAlignment="1">
      <alignment horizontal="center" vertical="center"/>
    </xf>
    <xf numFmtId="0" fontId="0" fillId="0" borderId="34" xfId="0" applyFill="1" applyBorder="1" applyAlignment="1">
      <alignment horizontal="center" vertical="center"/>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8" xfId="0" applyFont="1" applyFill="1" applyBorder="1" applyAlignment="1">
      <alignment horizontal="center" vertical="center" wrapText="1"/>
    </xf>
    <xf numFmtId="176" fontId="0" fillId="0" borderId="33" xfId="0" applyNumberFormat="1" applyFill="1" applyBorder="1" applyAlignment="1">
      <alignment horizontal="right" vertical="center"/>
    </xf>
    <xf numFmtId="176" fontId="0" fillId="0" borderId="31" xfId="0" applyNumberFormat="1" applyFill="1" applyBorder="1" applyAlignment="1">
      <alignment horizontal="right" vertical="center"/>
    </xf>
    <xf numFmtId="176" fontId="0" fillId="0" borderId="69" xfId="0" applyNumberFormat="1" applyFill="1" applyBorder="1" applyAlignment="1">
      <alignment horizontal="right" vertical="center"/>
    </xf>
    <xf numFmtId="176" fontId="0" fillId="0" borderId="51" xfId="0" applyNumberFormat="1" applyFill="1" applyBorder="1" applyAlignment="1">
      <alignment horizontal="right" vertical="center"/>
    </xf>
    <xf numFmtId="0" fontId="0" fillId="0" borderId="70" xfId="0" applyFill="1" applyBorder="1" applyAlignment="1">
      <alignment horizontal="center" vertical="center"/>
    </xf>
    <xf numFmtId="0" fontId="0" fillId="0" borderId="5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10" fillId="0" borderId="75"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176" fontId="0" fillId="0" borderId="75" xfId="0" applyNumberFormat="1" applyFill="1" applyBorder="1" applyAlignment="1">
      <alignment horizontal="right" vertical="center"/>
    </xf>
    <xf numFmtId="176" fontId="0" fillId="0" borderId="73" xfId="0" applyNumberFormat="1" applyFill="1" applyBorder="1" applyAlignment="1">
      <alignment horizontal="right" vertical="center"/>
    </xf>
    <xf numFmtId="176" fontId="0" fillId="0" borderId="76" xfId="0" applyNumberFormat="1" applyFill="1" applyBorder="1" applyAlignment="1">
      <alignment horizontal="right" vertical="center"/>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71" xfId="0" applyFont="1" applyFill="1" applyBorder="1" applyAlignment="1">
      <alignment horizontal="left" vertical="center" wrapText="1"/>
    </xf>
    <xf numFmtId="176" fontId="0" fillId="0" borderId="49" xfId="0" applyNumberFormat="1" applyFill="1" applyBorder="1" applyAlignment="1">
      <alignment horizontal="right" vertical="center"/>
    </xf>
    <xf numFmtId="176" fontId="0" fillId="0" borderId="50" xfId="0" applyNumberFormat="1" applyFill="1" applyBorder="1" applyAlignment="1">
      <alignment horizontal="right" vertical="center"/>
    </xf>
    <xf numFmtId="176" fontId="0" fillId="0" borderId="77" xfId="0" applyNumberFormat="1" applyFill="1" applyBorder="1" applyAlignment="1">
      <alignment horizontal="right" vertical="center"/>
    </xf>
    <xf numFmtId="176" fontId="0" fillId="0" borderId="78" xfId="0" applyNumberForma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10" fillId="0" borderId="82"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10" fillId="0" borderId="81" xfId="0" applyFont="1" applyFill="1" applyBorder="1" applyAlignment="1">
      <alignment horizontal="left" vertical="center" wrapText="1"/>
    </xf>
    <xf numFmtId="176" fontId="0" fillId="0" borderId="82" xfId="0" applyNumberFormat="1" applyFill="1" applyBorder="1" applyAlignment="1">
      <alignment horizontal="right" vertical="center"/>
    </xf>
    <xf numFmtId="176" fontId="0" fillId="0" borderId="80" xfId="0" applyNumberFormat="1" applyFill="1" applyBorder="1" applyAlignment="1">
      <alignment horizontal="right" vertical="center"/>
    </xf>
    <xf numFmtId="176" fontId="0" fillId="0" borderId="83" xfId="0" applyNumberFormat="1" applyFill="1" applyBorder="1" applyAlignment="1">
      <alignment horizontal="right" vertical="center"/>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23"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84" xfId="0" applyNumberFormat="1" applyFill="1" applyBorder="1" applyAlignment="1">
      <alignment horizontal="right" vertical="center"/>
    </xf>
    <xf numFmtId="0" fontId="0" fillId="0" borderId="35"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10" fillId="0" borderId="85"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87" xfId="0" applyFont="1" applyFill="1" applyBorder="1" applyAlignment="1">
      <alignment horizontal="center" vertical="center" wrapText="1"/>
    </xf>
    <xf numFmtId="176" fontId="0" fillId="0" borderId="36" xfId="0" applyNumberFormat="1" applyFill="1" applyBorder="1" applyAlignment="1">
      <alignment horizontal="right" vertical="center"/>
    </xf>
    <xf numFmtId="0" fontId="10" fillId="0" borderId="84" xfId="0" applyFont="1" applyFill="1" applyBorder="1" applyAlignment="1">
      <alignment horizontal="center" vertical="center" wrapText="1"/>
    </xf>
    <xf numFmtId="0" fontId="22" fillId="0" borderId="3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84" xfId="0" applyFont="1" applyFill="1" applyBorder="1" applyAlignment="1">
      <alignment horizontal="center" vertical="center"/>
    </xf>
    <xf numFmtId="0" fontId="0" fillId="0" borderId="36" xfId="0" applyFill="1" applyBorder="1" applyAlignment="1">
      <alignment horizontal="center" vertical="center"/>
    </xf>
    <xf numFmtId="0" fontId="0" fillId="0" borderId="50" xfId="0" applyFill="1" applyBorder="1" applyAlignment="1">
      <alignment horizontal="left" vertical="center"/>
    </xf>
    <xf numFmtId="0" fontId="0" fillId="0" borderId="71" xfId="0" applyFill="1" applyBorder="1" applyAlignment="1">
      <alignment horizontal="left" vertical="center"/>
    </xf>
    <xf numFmtId="176" fontId="0" fillId="0" borderId="78" xfId="0" applyNumberFormat="1" applyFont="1" applyFill="1" applyBorder="1" applyAlignment="1">
      <alignment horizontal="right" vertical="center"/>
    </xf>
    <xf numFmtId="0" fontId="0" fillId="0" borderId="7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0"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71" xfId="0" applyFill="1" applyBorder="1" applyAlignment="1">
      <alignment horizontal="center" vertical="center" shrinkToFit="1"/>
    </xf>
    <xf numFmtId="0" fontId="23" fillId="0" borderId="49"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71" xfId="0" applyFont="1" applyFill="1" applyBorder="1" applyAlignment="1">
      <alignment horizontal="left" vertical="center" wrapText="1"/>
    </xf>
    <xf numFmtId="176" fontId="0" fillId="0" borderId="88" xfId="0" applyNumberForma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23" fillId="0" borderId="82" xfId="0" applyFont="1" applyFill="1" applyBorder="1" applyAlignment="1">
      <alignment horizontal="left" vertical="center" wrapText="1"/>
    </xf>
    <xf numFmtId="0" fontId="20" fillId="0" borderId="80" xfId="0" applyFont="1" applyFill="1" applyBorder="1" applyAlignment="1">
      <alignment horizontal="left" vertical="center"/>
    </xf>
    <xf numFmtId="0" fontId="20" fillId="0" borderId="81" xfId="0" applyFont="1" applyFill="1" applyBorder="1" applyAlignment="1">
      <alignment horizontal="left" vertical="center"/>
    </xf>
    <xf numFmtId="0" fontId="10" fillId="0" borderId="90" xfId="0" applyFont="1" applyFill="1" applyBorder="1" applyAlignment="1">
      <alignment horizontal="left" vertical="center" wrapText="1"/>
    </xf>
    <xf numFmtId="0" fontId="0" fillId="0" borderId="91" xfId="0" applyFill="1" applyBorder="1" applyAlignment="1">
      <alignment horizontal="left" vertical="center"/>
    </xf>
    <xf numFmtId="0" fontId="0" fillId="0" borderId="92" xfId="0" applyFill="1" applyBorder="1" applyAlignment="1">
      <alignment horizontal="left" vertical="center"/>
    </xf>
    <xf numFmtId="0" fontId="66" fillId="0" borderId="85" xfId="0" applyFont="1" applyFill="1" applyBorder="1" applyAlignment="1">
      <alignment horizontal="center" vertical="center" wrapText="1"/>
    </xf>
    <xf numFmtId="0" fontId="66" fillId="0" borderId="86" xfId="0" applyFont="1" applyFill="1" applyBorder="1" applyAlignment="1">
      <alignment horizontal="center" vertical="center" wrapText="1"/>
    </xf>
    <xf numFmtId="0" fontId="66" fillId="0" borderId="87" xfId="0" applyFont="1" applyFill="1" applyBorder="1" applyAlignment="1">
      <alignment horizontal="center" vertical="center" wrapText="1"/>
    </xf>
    <xf numFmtId="176" fontId="64" fillId="0" borderId="23" xfId="0" applyNumberFormat="1" applyFont="1" applyFill="1" applyBorder="1" applyAlignment="1">
      <alignment horizontal="right" vertical="center"/>
    </xf>
    <xf numFmtId="176" fontId="64" fillId="0" borderId="25" xfId="0" applyNumberFormat="1" applyFont="1" applyFill="1" applyBorder="1" applyAlignment="1">
      <alignment horizontal="right" vertical="center"/>
    </xf>
    <xf numFmtId="176" fontId="64" fillId="0" borderId="24" xfId="0" applyNumberFormat="1" applyFont="1" applyFill="1" applyBorder="1" applyAlignment="1">
      <alignment horizontal="right" vertical="center"/>
    </xf>
    <xf numFmtId="0" fontId="23" fillId="0" borderId="80" xfId="0" applyFont="1" applyFill="1" applyBorder="1" applyAlignment="1">
      <alignment horizontal="left" vertical="center" wrapText="1"/>
    </xf>
    <xf numFmtId="0" fontId="23" fillId="0" borderId="81" xfId="0" applyFont="1" applyFill="1" applyBorder="1" applyAlignment="1">
      <alignment horizontal="left" vertical="center" wrapText="1"/>
    </xf>
    <xf numFmtId="0" fontId="66" fillId="0" borderId="75" xfId="0" applyFont="1" applyFill="1" applyBorder="1" applyAlignment="1">
      <alignment horizontal="left" vertical="center" wrapText="1"/>
    </xf>
    <xf numFmtId="0" fontId="64" fillId="0" borderId="73" xfId="0" applyFont="1" applyFill="1" applyBorder="1" applyAlignment="1">
      <alignment horizontal="left" vertical="center"/>
    </xf>
    <xf numFmtId="0" fontId="64" fillId="0" borderId="74" xfId="0" applyFont="1" applyFill="1" applyBorder="1" applyAlignment="1">
      <alignment horizontal="left"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ill="1" applyBorder="1" applyAlignment="1">
      <alignment horizontal="left" vertical="center"/>
    </xf>
    <xf numFmtId="0" fontId="0" fillId="0" borderId="74" xfId="0" applyFill="1" applyBorder="1" applyAlignment="1">
      <alignment horizontal="left" vertical="center"/>
    </xf>
    <xf numFmtId="0" fontId="15" fillId="0" borderId="93" xfId="0" applyFont="1" applyFill="1" applyBorder="1" applyAlignment="1">
      <alignment horizontal="center" vertical="center" wrapText="1"/>
    </xf>
    <xf numFmtId="0" fontId="15" fillId="0" borderId="91" xfId="0" applyFont="1" applyFill="1" applyBorder="1" applyAlignment="1">
      <alignment horizontal="center" vertical="center" wrapText="1"/>
    </xf>
    <xf numFmtId="0" fontId="15" fillId="0" borderId="92" xfId="0" applyFont="1" applyFill="1" applyBorder="1" applyAlignment="1">
      <alignment horizontal="center" vertical="center" wrapText="1"/>
    </xf>
    <xf numFmtId="0" fontId="66" fillId="0" borderId="49" xfId="0" applyFont="1" applyFill="1" applyBorder="1" applyAlignment="1">
      <alignment horizontal="left" vertical="center" wrapText="1"/>
    </xf>
    <xf numFmtId="0" fontId="64" fillId="0" borderId="50" xfId="0" applyFont="1" applyFill="1" applyBorder="1" applyAlignment="1">
      <alignment horizontal="left" vertical="center"/>
    </xf>
    <xf numFmtId="0" fontId="64" fillId="0" borderId="71" xfId="0" applyFont="1" applyFill="1" applyBorder="1" applyAlignment="1">
      <alignment horizontal="left" vertical="center"/>
    </xf>
    <xf numFmtId="0" fontId="66" fillId="0" borderId="90" xfId="0" applyFont="1" applyFill="1" applyBorder="1" applyAlignment="1">
      <alignment horizontal="left" vertical="center" wrapText="1"/>
    </xf>
    <xf numFmtId="0" fontId="64" fillId="0" borderId="91" xfId="0" applyFont="1" applyFill="1" applyBorder="1" applyAlignment="1">
      <alignment horizontal="left" vertical="center"/>
    </xf>
    <xf numFmtId="0" fontId="64" fillId="0" borderId="92" xfId="0" applyFont="1" applyFill="1" applyBorder="1" applyAlignment="1">
      <alignment horizontal="left" vertical="center"/>
    </xf>
    <xf numFmtId="0" fontId="66" fillId="0" borderId="50" xfId="0" applyFont="1" applyFill="1" applyBorder="1" applyAlignment="1">
      <alignment horizontal="left" vertical="center" wrapText="1"/>
    </xf>
    <xf numFmtId="0" fontId="66" fillId="0" borderId="71" xfId="0" applyFont="1" applyFill="1" applyBorder="1" applyAlignment="1">
      <alignment horizontal="left" vertical="center" wrapText="1"/>
    </xf>
    <xf numFmtId="0" fontId="66" fillId="0" borderId="49" xfId="0" applyFont="1" applyFill="1" applyBorder="1" applyAlignment="1">
      <alignment horizontal="left" vertical="center" shrinkToFit="1"/>
    </xf>
    <xf numFmtId="0" fontId="64" fillId="0" borderId="50" xfId="0" applyFont="1" applyFill="1" applyBorder="1" applyAlignment="1">
      <alignment horizontal="left" vertical="center" shrinkToFit="1"/>
    </xf>
    <xf numFmtId="0" fontId="64" fillId="0" borderId="71" xfId="0" applyFont="1" applyFill="1" applyBorder="1" applyAlignment="1">
      <alignment horizontal="left" vertical="center" shrinkToFit="1"/>
    </xf>
    <xf numFmtId="0" fontId="10" fillId="0" borderId="25"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36" xfId="0" applyFont="1" applyFill="1" applyBorder="1" applyAlignment="1">
      <alignment horizontal="center" vertical="center"/>
    </xf>
    <xf numFmtId="176" fontId="0" fillId="0" borderId="24" xfId="0" applyNumberForma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0" xfId="0" applyFill="1" applyBorder="1" applyAlignment="1">
      <alignment horizontal="left" vertical="center"/>
    </xf>
    <xf numFmtId="0" fontId="0" fillId="0" borderId="81" xfId="0" applyFill="1" applyBorder="1" applyAlignment="1">
      <alignment horizontal="left" vertical="center"/>
    </xf>
    <xf numFmtId="38" fontId="64" fillId="0" borderId="94" xfId="0" applyNumberFormat="1" applyFont="1" applyFill="1" applyBorder="1" applyAlignment="1">
      <alignment vertical="center"/>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64" fillId="0" borderId="94" xfId="49" applyNumberFormat="1" applyFont="1" applyFill="1" applyBorder="1" applyAlignment="1">
      <alignment vertical="center"/>
    </xf>
    <xf numFmtId="0" fontId="0" fillId="38" borderId="27" xfId="0" applyFont="1" applyFill="1" applyBorder="1" applyAlignment="1">
      <alignment horizontal="center" vertical="center"/>
    </xf>
    <xf numFmtId="0" fontId="0" fillId="38" borderId="28" xfId="0" applyFont="1" applyFill="1" applyBorder="1" applyAlignment="1">
      <alignment horizontal="center" vertical="center"/>
    </xf>
    <xf numFmtId="0" fontId="0" fillId="38" borderId="38" xfId="0" applyFont="1" applyFill="1" applyBorder="1" applyAlignment="1">
      <alignment horizontal="center" vertical="center"/>
    </xf>
    <xf numFmtId="0" fontId="10" fillId="38" borderId="26" xfId="0" applyFont="1" applyFill="1" applyBorder="1" applyAlignment="1">
      <alignment horizontal="center" vertical="center"/>
    </xf>
    <xf numFmtId="0" fontId="0" fillId="38" borderId="26" xfId="0" applyFont="1" applyFill="1" applyBorder="1" applyAlignment="1">
      <alignment horizontal="center" vertical="center"/>
    </xf>
    <xf numFmtId="0" fontId="0" fillId="38" borderId="26" xfId="0" applyFont="1" applyFill="1" applyBorder="1" applyAlignment="1">
      <alignment horizontal="center" vertical="center"/>
    </xf>
    <xf numFmtId="0" fontId="0" fillId="38" borderId="96" xfId="0" applyFont="1" applyFill="1" applyBorder="1" applyAlignment="1">
      <alignment horizontal="center" vertical="center"/>
    </xf>
    <xf numFmtId="0" fontId="0" fillId="38" borderId="56" xfId="0" applyFont="1" applyFill="1" applyBorder="1" applyAlignment="1">
      <alignment horizontal="center" vertical="center"/>
    </xf>
    <xf numFmtId="38" fontId="64" fillId="0" borderId="97" xfId="0" applyNumberFormat="1" applyFont="1" applyFill="1" applyBorder="1" applyAlignment="1">
      <alignment vertical="center"/>
    </xf>
    <xf numFmtId="0" fontId="0" fillId="0" borderId="96" xfId="0" applyFont="1" applyFill="1" applyBorder="1" applyAlignment="1">
      <alignment horizontal="left" vertical="center"/>
    </xf>
    <xf numFmtId="0" fontId="0" fillId="0" borderId="28" xfId="0" applyFont="1" applyFill="1" applyBorder="1" applyAlignment="1">
      <alignment horizontal="left" vertical="center"/>
    </xf>
    <xf numFmtId="0" fontId="0" fillId="0" borderId="56" xfId="0" applyFont="1" applyFill="1" applyBorder="1" applyAlignment="1">
      <alignment horizontal="left" vertical="center"/>
    </xf>
    <xf numFmtId="38" fontId="64" fillId="0" borderId="97" xfId="49" applyNumberFormat="1" applyFont="1" applyFill="1" applyBorder="1" applyAlignment="1">
      <alignment vertical="center"/>
    </xf>
    <xf numFmtId="0" fontId="10" fillId="0" borderId="98"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3" borderId="23"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3" fontId="64" fillId="0" borderId="23" xfId="0" applyNumberFormat="1" applyFont="1" applyFill="1" applyBorder="1" applyAlignment="1">
      <alignment horizontal="center" vertical="center"/>
    </xf>
    <xf numFmtId="0" fontId="64" fillId="0" borderId="36" xfId="0" applyFont="1" applyFill="1" applyBorder="1" applyAlignment="1">
      <alignment horizontal="center" vertical="center"/>
    </xf>
    <xf numFmtId="3" fontId="0" fillId="0" borderId="23" xfId="0" applyNumberFormat="1" applyFont="1" applyFill="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4" xfId="49" applyFont="1" applyFill="1" applyBorder="1" applyAlignment="1">
      <alignment horizontal="center" vertical="center"/>
    </xf>
    <xf numFmtId="186" fontId="0" fillId="0" borderId="23" xfId="42" applyNumberFormat="1" applyFont="1" applyFill="1" applyBorder="1" applyAlignment="1">
      <alignment horizontal="center" vertical="center"/>
    </xf>
    <xf numFmtId="186" fontId="0" fillId="0" borderId="25" xfId="42" applyNumberFormat="1" applyFont="1" applyFill="1" applyBorder="1" applyAlignment="1">
      <alignment horizontal="center" vertical="center"/>
    </xf>
    <xf numFmtId="186" fontId="0" fillId="0" borderId="24" xfId="42" applyNumberFormat="1"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33" borderId="26" xfId="0" applyFont="1" applyFill="1" applyBorder="1" applyAlignment="1">
      <alignment horizontal="center" vertical="center" wrapText="1"/>
    </xf>
    <xf numFmtId="0" fontId="0" fillId="33" borderId="100" xfId="0" applyFont="1" applyFill="1" applyBorder="1" applyAlignment="1">
      <alignment horizontal="center" vertical="center"/>
    </xf>
    <xf numFmtId="187" fontId="0" fillId="0" borderId="23" xfId="0" applyNumberFormat="1" applyFont="1" applyFill="1" applyBorder="1" applyAlignment="1">
      <alignment horizontal="center" vertical="center"/>
    </xf>
    <xf numFmtId="187" fontId="0" fillId="0" borderId="25" xfId="0" applyNumberFormat="1" applyFont="1" applyFill="1" applyBorder="1" applyAlignment="1">
      <alignment horizontal="center" vertical="center"/>
    </xf>
    <xf numFmtId="187" fontId="0" fillId="0" borderId="24" xfId="0" applyNumberFormat="1" applyFont="1" applyFill="1" applyBorder="1" applyAlignment="1">
      <alignment horizontal="center" vertical="center"/>
    </xf>
    <xf numFmtId="194" fontId="64" fillId="0" borderId="43" xfId="0" applyNumberFormat="1" applyFont="1" applyFill="1" applyBorder="1" applyAlignment="1">
      <alignment horizontal="center" vertical="center"/>
    </xf>
    <xf numFmtId="0" fontId="11" fillId="33" borderId="101"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186" fontId="0" fillId="0" borderId="23" xfId="0" applyNumberFormat="1" applyFont="1" applyFill="1" applyBorder="1" applyAlignment="1">
      <alignment vertical="center"/>
    </xf>
    <xf numFmtId="186" fontId="0" fillId="0" borderId="25" xfId="0" applyNumberFormat="1" applyFont="1" applyFill="1" applyBorder="1" applyAlignment="1">
      <alignment vertical="center"/>
    </xf>
    <xf numFmtId="186" fontId="0" fillId="0" borderId="24" xfId="0" applyNumberFormat="1" applyFont="1" applyFill="1" applyBorder="1" applyAlignment="1">
      <alignment vertical="center"/>
    </xf>
    <xf numFmtId="194" fontId="64" fillId="0" borderId="75" xfId="0" applyNumberFormat="1" applyFont="1" applyFill="1" applyBorder="1" applyAlignment="1">
      <alignment vertical="center"/>
    </xf>
    <xf numFmtId="194" fontId="64" fillId="0" borderId="73" xfId="0" applyNumberFormat="1" applyFont="1" applyFill="1" applyBorder="1" applyAlignment="1">
      <alignment vertical="center"/>
    </xf>
    <xf numFmtId="194" fontId="64" fillId="0" borderId="74" xfId="0" applyNumberFormat="1" applyFont="1" applyFill="1" applyBorder="1" applyAlignment="1">
      <alignment vertical="center"/>
    </xf>
    <xf numFmtId="38" fontId="64" fillId="0" borderId="102" xfId="49" applyFont="1" applyFill="1" applyBorder="1" applyAlignment="1">
      <alignment vertical="center"/>
    </xf>
    <xf numFmtId="38" fontId="64" fillId="0" borderId="103" xfId="49" applyFont="1" applyFill="1" applyBorder="1" applyAlignment="1">
      <alignment vertical="center"/>
    </xf>
    <xf numFmtId="194" fontId="64" fillId="0" borderId="23" xfId="49" applyNumberFormat="1" applyFont="1" applyFill="1" applyBorder="1" applyAlignment="1">
      <alignment vertical="center"/>
    </xf>
    <xf numFmtId="194" fontId="64" fillId="0" borderId="25" xfId="49" applyNumberFormat="1" applyFont="1" applyFill="1" applyBorder="1" applyAlignment="1">
      <alignment vertical="center"/>
    </xf>
    <xf numFmtId="194" fontId="64" fillId="0" borderId="24" xfId="49" applyNumberFormat="1" applyFont="1" applyFill="1" applyBorder="1" applyAlignment="1">
      <alignment vertical="center"/>
    </xf>
    <xf numFmtId="194" fontId="64" fillId="0" borderId="26" xfId="49" applyNumberFormat="1" applyFont="1" applyFill="1" applyBorder="1" applyAlignment="1">
      <alignment vertical="center"/>
    </xf>
    <xf numFmtId="0" fontId="64" fillId="0" borderId="43" xfId="0" applyFont="1" applyFill="1" applyBorder="1" applyAlignment="1">
      <alignment horizontal="center" vertical="center"/>
    </xf>
    <xf numFmtId="0" fontId="64" fillId="0" borderId="44" xfId="0" applyFont="1" applyFill="1" applyBorder="1" applyAlignment="1">
      <alignment horizontal="center" vertical="center"/>
    </xf>
    <xf numFmtId="0" fontId="64" fillId="0" borderId="104" xfId="0" applyFont="1" applyFill="1" applyBorder="1" applyAlignment="1">
      <alignment horizontal="center" vertical="center"/>
    </xf>
    <xf numFmtId="0" fontId="64" fillId="0" borderId="105" xfId="0" applyFont="1" applyFill="1" applyBorder="1" applyAlignment="1">
      <alignment horizontal="center" vertical="center"/>
    </xf>
    <xf numFmtId="0" fontId="11" fillId="33" borderId="49" xfId="64" applyFont="1" applyFill="1" applyBorder="1" applyAlignment="1" applyProtection="1">
      <alignment horizontal="center" vertical="center" wrapText="1"/>
      <protection/>
    </xf>
    <xf numFmtId="0" fontId="11" fillId="33" borderId="50" xfId="64" applyFont="1" applyFill="1" applyBorder="1" applyAlignment="1" applyProtection="1">
      <alignment horizontal="center" vertical="center" wrapText="1"/>
      <protection/>
    </xf>
    <xf numFmtId="0" fontId="11" fillId="33" borderId="71" xfId="64" applyFont="1" applyFill="1" applyBorder="1" applyAlignment="1" applyProtection="1">
      <alignment horizontal="center" vertical="center" wrapText="1"/>
      <protection/>
    </xf>
    <xf numFmtId="194" fontId="64" fillId="0" borderId="49" xfId="0" applyNumberFormat="1" applyFont="1" applyFill="1" applyBorder="1" applyAlignment="1">
      <alignment horizontal="center" vertical="center"/>
    </xf>
    <xf numFmtId="194" fontId="64" fillId="0" borderId="50" xfId="0" applyNumberFormat="1" applyFont="1" applyFill="1" applyBorder="1" applyAlignment="1">
      <alignment horizontal="center" vertical="center"/>
    </xf>
    <xf numFmtId="194" fontId="64" fillId="0" borderId="71" xfId="0" applyNumberFormat="1" applyFont="1" applyFill="1" applyBorder="1" applyAlignment="1">
      <alignment horizontal="center" vertical="center"/>
    </xf>
    <xf numFmtId="0" fontId="0" fillId="0" borderId="50" xfId="0" applyBorder="1" applyAlignment="1">
      <alignment horizontal="center" vertical="center" wrapText="1"/>
    </xf>
    <xf numFmtId="0" fontId="0" fillId="0" borderId="71" xfId="0" applyBorder="1" applyAlignment="1">
      <alignment horizontal="center" vertical="center" wrapText="1"/>
    </xf>
    <xf numFmtId="194" fontId="64" fillId="0" borderId="94" xfId="0" applyNumberFormat="1" applyFont="1" applyFill="1" applyBorder="1" applyAlignment="1">
      <alignment horizontal="right" vertical="center"/>
    </xf>
    <xf numFmtId="0" fontId="0" fillId="33" borderId="36" xfId="0" applyFont="1" applyFill="1" applyBorder="1" applyAlignment="1">
      <alignment horizontal="center" vertical="center"/>
    </xf>
    <xf numFmtId="0" fontId="11" fillId="33" borderId="37"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96"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194" fontId="64" fillId="0" borderId="97" xfId="0" applyNumberFormat="1" applyFont="1" applyFill="1" applyBorder="1" applyAlignment="1">
      <alignment horizontal="right" vertical="center"/>
    </xf>
    <xf numFmtId="194" fontId="64" fillId="0" borderId="82" xfId="49" applyNumberFormat="1" applyFont="1" applyFill="1" applyBorder="1" applyAlignment="1">
      <alignment horizontal="right" vertical="center"/>
    </xf>
    <xf numFmtId="194" fontId="64" fillId="0" borderId="80" xfId="49" applyNumberFormat="1" applyFont="1" applyFill="1" applyBorder="1" applyAlignment="1">
      <alignment horizontal="right" vertical="center"/>
    </xf>
    <xf numFmtId="194" fontId="64" fillId="0" borderId="81" xfId="49" applyNumberFormat="1" applyFont="1" applyFill="1" applyBorder="1" applyAlignment="1">
      <alignment horizontal="right" vertical="center"/>
    </xf>
    <xf numFmtId="38" fontId="64" fillId="0" borderId="82" xfId="49" applyFont="1" applyFill="1" applyBorder="1" applyAlignment="1">
      <alignment vertical="center"/>
    </xf>
    <xf numFmtId="38" fontId="64" fillId="0" borderId="80" xfId="49" applyFont="1" applyFill="1" applyBorder="1" applyAlignment="1">
      <alignment vertical="center"/>
    </xf>
    <xf numFmtId="38" fontId="64" fillId="0" borderId="83" xfId="49" applyFont="1" applyFill="1" applyBorder="1" applyAlignment="1">
      <alignment vertical="center"/>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60"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0" borderId="106" xfId="64" applyFont="1" applyFill="1" applyBorder="1" applyAlignment="1" applyProtection="1">
      <alignment horizontal="center" vertical="center" wrapText="1"/>
      <protection/>
    </xf>
    <xf numFmtId="0" fontId="8" fillId="0" borderId="43" xfId="64" applyFont="1" applyFill="1" applyBorder="1" applyAlignment="1" applyProtection="1">
      <alignment horizontal="center" vertical="center" wrapText="1"/>
      <protection/>
    </xf>
    <xf numFmtId="197" fontId="64" fillId="0" borderId="49" xfId="0" applyNumberFormat="1" applyFont="1" applyFill="1" applyBorder="1" applyAlignment="1">
      <alignment vertical="center"/>
    </xf>
    <xf numFmtId="197" fontId="64" fillId="0" borderId="50" xfId="0" applyNumberFormat="1" applyFont="1" applyFill="1" applyBorder="1" applyAlignment="1">
      <alignment vertical="center"/>
    </xf>
    <xf numFmtId="197" fontId="64" fillId="0" borderId="71" xfId="0" applyNumberFormat="1" applyFont="1" applyFill="1" applyBorder="1" applyAlignment="1">
      <alignment vertical="center"/>
    </xf>
    <xf numFmtId="0" fontId="11" fillId="33" borderId="45"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194" fontId="64" fillId="0" borderId="49" xfId="0" applyNumberFormat="1" applyFont="1" applyFill="1" applyBorder="1" applyAlignment="1">
      <alignment horizontal="right" vertical="center"/>
    </xf>
    <xf numFmtId="194" fontId="64" fillId="0" borderId="50" xfId="0" applyNumberFormat="1" applyFont="1" applyFill="1" applyBorder="1" applyAlignment="1">
      <alignment horizontal="right" vertical="center"/>
    </xf>
    <xf numFmtId="194" fontId="64" fillId="0" borderId="71" xfId="0" applyNumberFormat="1" applyFont="1" applyFill="1" applyBorder="1" applyAlignment="1">
      <alignment horizontal="right" vertical="center"/>
    </xf>
    <xf numFmtId="0" fontId="8" fillId="33" borderId="107"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84" xfId="64" applyFont="1" applyFill="1" applyBorder="1" applyAlignment="1" applyProtection="1">
      <alignment horizontal="center" vertical="center" wrapText="1"/>
      <protection/>
    </xf>
    <xf numFmtId="0" fontId="12" fillId="33" borderId="107" xfId="64" applyFont="1" applyFill="1" applyBorder="1" applyAlignment="1" applyProtection="1">
      <alignment horizontal="center" vertical="center"/>
      <protection/>
    </xf>
    <xf numFmtId="0" fontId="12" fillId="33" borderId="25" xfId="64"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8" fillId="33" borderId="23"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67" fillId="0" borderId="23" xfId="63" applyFont="1" applyFill="1" applyBorder="1" applyAlignment="1" applyProtection="1">
      <alignment horizontal="center" vertical="center" wrapText="1"/>
      <protection/>
    </xf>
    <xf numFmtId="0" fontId="67" fillId="0" borderId="25" xfId="63" applyFont="1" applyFill="1" applyBorder="1" applyAlignment="1" applyProtection="1">
      <alignment horizontal="center" vertical="center" wrapText="1"/>
      <protection/>
    </xf>
    <xf numFmtId="0" fontId="68" fillId="0" borderId="25"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12" fillId="33" borderId="27" xfId="64"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wrapText="1" shrinkToFit="1"/>
      <protection/>
    </xf>
    <xf numFmtId="0" fontId="0" fillId="0" borderId="37" xfId="64" applyFont="1" applyFill="1" applyBorder="1" applyAlignment="1" applyProtection="1">
      <alignment horizontal="center" vertical="center" wrapText="1" shrinkToFit="1"/>
      <protection/>
    </xf>
    <xf numFmtId="0" fontId="0" fillId="0" borderId="28" xfId="64" applyFont="1" applyFill="1" applyBorder="1" applyAlignment="1" applyProtection="1">
      <alignment horizontal="center" vertical="center" wrapText="1" shrinkToFit="1"/>
      <protection/>
    </xf>
    <xf numFmtId="0" fontId="0" fillId="0" borderId="38" xfId="64" applyFont="1" applyFill="1" applyBorder="1" applyAlignment="1" applyProtection="1">
      <alignment horizontal="center" vertical="center" wrapText="1" shrinkToFit="1"/>
      <protection/>
    </xf>
    <xf numFmtId="0" fontId="8" fillId="33" borderId="108" xfId="62"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9" fillId="33" borderId="107" xfId="64" applyFont="1" applyFill="1" applyBorder="1" applyAlignment="1" applyProtection="1">
      <alignment horizontal="center" vertical="center" wrapText="1" shrinkToFit="1"/>
      <protection/>
    </xf>
    <xf numFmtId="0" fontId="9" fillId="33" borderId="25" xfId="64" applyFont="1" applyFill="1" applyBorder="1" applyAlignment="1" applyProtection="1">
      <alignment horizontal="center" vertical="center" shrinkToFit="1"/>
      <protection/>
    </xf>
    <xf numFmtId="0" fontId="9" fillId="33" borderId="84" xfId="64" applyFont="1" applyFill="1" applyBorder="1" applyAlignment="1" applyProtection="1">
      <alignment horizontal="center" vertical="center" shrinkToFit="1"/>
      <protection/>
    </xf>
    <xf numFmtId="0" fontId="69" fillId="0" borderId="35" xfId="64" applyFont="1" applyFill="1" applyBorder="1" applyAlignment="1" applyProtection="1">
      <alignment horizontal="center" vertical="center"/>
      <protection/>
    </xf>
    <xf numFmtId="0" fontId="69" fillId="0" borderId="25" xfId="64"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3" applyFont="1" applyFill="1" applyBorder="1" applyAlignment="1" applyProtection="1">
      <alignment horizontal="center" vertical="center" shrinkToFit="1"/>
      <protection/>
    </xf>
    <xf numFmtId="0" fontId="11" fillId="0" borderId="25" xfId="63" applyFont="1" applyFill="1" applyBorder="1" applyAlignment="1" applyProtection="1">
      <alignment horizontal="center" vertical="center" shrinkToFit="1"/>
      <protection/>
    </xf>
    <xf numFmtId="0" fontId="11" fillId="0" borderId="36" xfId="63" applyFont="1" applyFill="1" applyBorder="1" applyAlignment="1" applyProtection="1">
      <alignment horizontal="center" vertical="center" shrinkToFit="1"/>
      <protection/>
    </xf>
    <xf numFmtId="0" fontId="8" fillId="33" borderId="62" xfId="64" applyFont="1" applyFill="1" applyBorder="1" applyAlignment="1" applyProtection="1">
      <alignment horizontal="center" vertical="center"/>
      <protection/>
    </xf>
    <xf numFmtId="0" fontId="8" fillId="33" borderId="63"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64" fillId="0" borderId="21" xfId="0" applyNumberFormat="1" applyFont="1" applyFill="1" applyBorder="1" applyAlignment="1">
      <alignment horizontal="center" vertical="center"/>
    </xf>
    <xf numFmtId="0" fontId="0" fillId="0" borderId="70" xfId="0" applyFont="1" applyFill="1" applyBorder="1" applyAlignment="1">
      <alignment vertical="center"/>
    </xf>
    <xf numFmtId="0" fontId="0" fillId="0" borderId="50" xfId="0" applyFont="1" applyBorder="1" applyAlignment="1">
      <alignment vertical="center"/>
    </xf>
    <xf numFmtId="0" fontId="0" fillId="0" borderId="72" xfId="0" applyFont="1" applyFill="1" applyBorder="1" applyAlignment="1">
      <alignment vertical="center"/>
    </xf>
    <xf numFmtId="0" fontId="0" fillId="0" borderId="73" xfId="0" applyFont="1" applyBorder="1" applyAlignment="1">
      <alignment vertical="center"/>
    </xf>
    <xf numFmtId="0" fontId="69" fillId="0" borderId="109" xfId="62" applyFont="1" applyFill="1" applyBorder="1" applyAlignment="1" applyProtection="1">
      <alignment horizontal="center" vertical="center" shrinkToFit="1"/>
      <protection/>
    </xf>
    <xf numFmtId="0" fontId="64" fillId="0" borderId="63" xfId="0" applyFont="1" applyFill="1" applyBorder="1" applyAlignment="1">
      <alignment horizontal="center" vertical="center" shrinkToFit="1"/>
    </xf>
    <xf numFmtId="0" fontId="64" fillId="0" borderId="110" xfId="0" applyFont="1" applyFill="1" applyBorder="1" applyAlignment="1">
      <alignment horizontal="center" vertical="center" shrinkToFit="1"/>
    </xf>
    <xf numFmtId="0" fontId="8" fillId="33" borderId="108" xfId="62"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8" fillId="33" borderId="23" xfId="62"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96" xfId="62" applyFont="1" applyFill="1" applyBorder="1" applyAlignment="1">
      <alignment horizontal="center" vertical="center" wrapText="1" shrinkToFit="1"/>
      <protection/>
    </xf>
    <xf numFmtId="0" fontId="0" fillId="0" borderId="28" xfId="62" applyFont="1" applyFill="1" applyBorder="1" applyAlignment="1">
      <alignment horizontal="center" vertical="center" wrapText="1" shrinkToFit="1"/>
      <protection/>
    </xf>
    <xf numFmtId="0" fontId="0" fillId="0" borderId="56" xfId="62" applyFont="1" applyFill="1" applyBorder="1" applyAlignment="1">
      <alignment horizontal="center" vertical="center" wrapText="1" shrinkToFit="1"/>
      <protection/>
    </xf>
    <xf numFmtId="0" fontId="0" fillId="0" borderId="6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left" vertical="center"/>
    </xf>
    <xf numFmtId="0" fontId="0" fillId="0" borderId="67" xfId="0" applyFont="1" applyFill="1" applyBorder="1" applyAlignment="1">
      <alignment horizontal="left" vertical="center"/>
    </xf>
    <xf numFmtId="0" fontId="0" fillId="38" borderId="33" xfId="0" applyFont="1" applyFill="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2" fillId="0" borderId="109"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110" xfId="0" applyFont="1" applyFill="1" applyBorder="1" applyAlignment="1">
      <alignment horizontal="center" vertical="center"/>
    </xf>
    <xf numFmtId="0" fontId="0" fillId="0" borderId="109"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38" borderId="31" xfId="0" applyFont="1" applyFill="1" applyBorder="1" applyAlignment="1">
      <alignment horizontal="center" vertical="center"/>
    </xf>
    <xf numFmtId="0" fontId="0" fillId="38" borderId="34" xfId="0" applyFont="1" applyFill="1" applyBorder="1" applyAlignment="1">
      <alignment horizontal="center" vertical="center"/>
    </xf>
    <xf numFmtId="0" fontId="0" fillId="0" borderId="70" xfId="0" applyFont="1" applyFill="1" applyBorder="1" applyAlignment="1">
      <alignment vertical="center" wrapText="1"/>
    </xf>
    <xf numFmtId="0" fontId="0" fillId="0" borderId="50" xfId="0" applyFont="1" applyBorder="1" applyAlignment="1">
      <alignment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9" xfId="0" applyFont="1" applyFill="1" applyBorder="1" applyAlignment="1">
      <alignment vertical="center"/>
    </xf>
    <xf numFmtId="0" fontId="0" fillId="0" borderId="80" xfId="0" applyFont="1" applyBorder="1" applyAlignment="1">
      <alignment vertical="center"/>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18" fillId="0" borderId="112" xfId="0" applyFont="1" applyFill="1" applyBorder="1" applyAlignment="1">
      <alignment vertical="center"/>
    </xf>
    <xf numFmtId="0" fontId="0" fillId="0" borderId="113" xfId="0" applyFont="1" applyBorder="1" applyAlignment="1">
      <alignment vertical="center"/>
    </xf>
    <xf numFmtId="0" fontId="18" fillId="0" borderId="114" xfId="0" applyFont="1" applyFill="1" applyBorder="1" applyAlignment="1">
      <alignment vertical="center"/>
    </xf>
    <xf numFmtId="0" fontId="0" fillId="0" borderId="115" xfId="0" applyFont="1" applyBorder="1" applyAlignment="1">
      <alignment vertical="center"/>
    </xf>
    <xf numFmtId="0" fontId="0" fillId="0" borderId="71" xfId="0" applyFont="1" applyBorder="1" applyAlignment="1">
      <alignment vertical="center"/>
    </xf>
    <xf numFmtId="0" fontId="2" fillId="0" borderId="3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71" xfId="0" applyNumberFormat="1" applyFill="1" applyBorder="1" applyAlignment="1">
      <alignment horizontal="right" vertical="center"/>
    </xf>
    <xf numFmtId="0" fontId="64" fillId="0" borderId="30" xfId="0" applyFont="1" applyFill="1" applyBorder="1" applyAlignment="1">
      <alignment vertical="center" wrapText="1"/>
    </xf>
    <xf numFmtId="0" fontId="64" fillId="0" borderId="31" xfId="0" applyFont="1" applyFill="1" applyBorder="1" applyAlignment="1">
      <alignment vertical="center"/>
    </xf>
    <xf numFmtId="0" fontId="64" fillId="0" borderId="51" xfId="0" applyFont="1" applyFill="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50" xfId="0" applyFont="1" applyFill="1" applyBorder="1" applyAlignment="1">
      <alignment horizontal="left" vertical="center"/>
    </xf>
    <xf numFmtId="0" fontId="0" fillId="0" borderId="71" xfId="0" applyFont="1" applyFill="1" applyBorder="1" applyAlignment="1">
      <alignment horizontal="left" vertical="center"/>
    </xf>
    <xf numFmtId="176" fontId="0" fillId="0" borderId="71"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33" xfId="0" applyFont="1" applyFill="1" applyBorder="1" applyAlignment="1" quotePrefix="1">
      <alignment horizontal="center" vertical="center"/>
    </xf>
    <xf numFmtId="0" fontId="64" fillId="0" borderId="75" xfId="0" applyFont="1" applyFill="1" applyBorder="1" applyAlignment="1">
      <alignment horizontal="center" vertical="center"/>
    </xf>
    <xf numFmtId="0" fontId="64" fillId="0" borderId="73" xfId="0" applyFont="1" applyFill="1" applyBorder="1" applyAlignment="1">
      <alignment horizontal="center" vertical="center"/>
    </xf>
    <xf numFmtId="0" fontId="0" fillId="0" borderId="82" xfId="0" applyFont="1" applyBorder="1" applyAlignment="1">
      <alignment horizontal="center" vertical="center"/>
    </xf>
    <xf numFmtId="0" fontId="0" fillId="0" borderId="80" xfId="0" applyFont="1" applyBorder="1" applyAlignment="1">
      <alignment horizontal="center" vertical="center"/>
    </xf>
    <xf numFmtId="0" fontId="18" fillId="0" borderId="116" xfId="0" applyFont="1" applyFill="1" applyBorder="1" applyAlignment="1">
      <alignment vertical="center"/>
    </xf>
    <xf numFmtId="0" fontId="0" fillId="0" borderId="117" xfId="0" applyFont="1" applyBorder="1" applyAlignment="1">
      <alignment vertical="center"/>
    </xf>
    <xf numFmtId="0" fontId="16" fillId="33" borderId="6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65" fillId="0" borderId="118" xfId="0" applyFont="1" applyFill="1" applyBorder="1" applyAlignment="1">
      <alignment vertical="center" wrapText="1"/>
    </xf>
    <xf numFmtId="0" fontId="65" fillId="0" borderId="31" xfId="0" applyFont="1" applyFill="1" applyBorder="1" applyAlignment="1">
      <alignment vertical="center"/>
    </xf>
    <xf numFmtId="0" fontId="65" fillId="0" borderId="51" xfId="0" applyFont="1" applyFill="1" applyBorder="1" applyAlignment="1">
      <alignment vertical="center"/>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40" borderId="62" xfId="0" applyFont="1" applyFill="1" applyBorder="1" applyAlignment="1">
      <alignment horizontal="center" vertical="center"/>
    </xf>
    <xf numFmtId="0" fontId="2" fillId="40" borderId="63" xfId="0" applyFont="1" applyFill="1" applyBorder="1" applyAlignment="1">
      <alignment horizontal="center" vertical="center"/>
    </xf>
    <xf numFmtId="0" fontId="2" fillId="40" borderId="64" xfId="0" applyFont="1" applyFill="1" applyBorder="1" applyAlignment="1">
      <alignment horizontal="center" vertical="center"/>
    </xf>
    <xf numFmtId="0" fontId="18" fillId="38" borderId="122" xfId="0" applyFont="1" applyFill="1" applyBorder="1" applyAlignment="1">
      <alignment horizontal="center" vertical="center" wrapText="1"/>
    </xf>
    <xf numFmtId="0" fontId="0" fillId="38" borderId="123" xfId="0" applyFont="1" applyFill="1" applyBorder="1" applyAlignment="1">
      <alignment horizontal="center" vertical="center" wrapText="1"/>
    </xf>
    <xf numFmtId="0" fontId="64" fillId="0" borderId="124" xfId="0" applyFont="1" applyFill="1" applyBorder="1" applyAlignment="1">
      <alignment horizontal="left" vertical="center" wrapText="1"/>
    </xf>
    <xf numFmtId="0" fontId="64" fillId="0" borderId="125" xfId="0" applyFont="1" applyFill="1" applyBorder="1" applyAlignment="1">
      <alignment horizontal="left" vertical="center" wrapText="1"/>
    </xf>
    <xf numFmtId="0" fontId="64" fillId="0" borderId="126" xfId="0" applyFont="1" applyFill="1" applyBorder="1" applyAlignment="1">
      <alignment horizontal="left" vertical="center" wrapText="1"/>
    </xf>
    <xf numFmtId="0" fontId="64" fillId="0" borderId="95"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45"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64" fillId="0" borderId="96" xfId="0" applyFont="1" applyFill="1" applyBorder="1" applyAlignment="1">
      <alignment horizontal="left" vertical="center" wrapText="1"/>
    </xf>
    <xf numFmtId="0" fontId="64" fillId="0" borderId="28"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0" fillId="0" borderId="28" xfId="0" applyFill="1" applyBorder="1" applyAlignment="1">
      <alignment horizontal="center" vertical="center"/>
    </xf>
    <xf numFmtId="0" fontId="0" fillId="0" borderId="38"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xf>
    <xf numFmtId="0" fontId="0" fillId="0" borderId="56" xfId="0" applyFill="1" applyBorder="1" applyAlignment="1">
      <alignment vertical="center"/>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21" fillId="0" borderId="50" xfId="0" applyFont="1" applyBorder="1" applyAlignment="1">
      <alignment horizontal="center" vertical="center"/>
    </xf>
    <xf numFmtId="0" fontId="12" fillId="0" borderId="118" xfId="0" applyFont="1" applyFill="1" applyBorder="1" applyAlignment="1">
      <alignment vertical="center" wrapText="1"/>
    </xf>
    <xf numFmtId="0" fontId="0" fillId="0" borderId="31" xfId="0" applyFont="1" applyBorder="1" applyAlignment="1">
      <alignment vertical="center" wrapText="1"/>
    </xf>
    <xf numFmtId="0" fontId="0" fillId="0" borderId="51" xfId="0" applyFont="1" applyBorder="1" applyAlignment="1">
      <alignment vertical="center" wrapText="1"/>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50" xfId="0" applyFont="1" applyBorder="1" applyAlignment="1">
      <alignment horizontal="center" vertical="center"/>
    </xf>
    <xf numFmtId="0" fontId="0" fillId="0" borderId="96" xfId="0" applyFont="1" applyFill="1" applyBorder="1" applyAlignment="1">
      <alignment vertical="center" wrapText="1"/>
    </xf>
    <xf numFmtId="0" fontId="0" fillId="0" borderId="56" xfId="0" applyFont="1" applyFill="1" applyBorder="1" applyAlignment="1">
      <alignment vertical="center" wrapText="1"/>
    </xf>
    <xf numFmtId="0" fontId="0" fillId="0" borderId="95"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45" xfId="0" applyFont="1" applyFill="1" applyBorder="1" applyAlignment="1">
      <alignment vertical="center" wrapText="1"/>
    </xf>
    <xf numFmtId="0" fontId="0" fillId="0" borderId="41" xfId="0" applyFont="1" applyFill="1" applyBorder="1" applyAlignment="1">
      <alignment vertical="center" wrapText="1"/>
    </xf>
    <xf numFmtId="0" fontId="0" fillId="0" borderId="46" xfId="0" applyFont="1" applyFill="1" applyBorder="1" applyAlignment="1">
      <alignment vertical="center" wrapText="1"/>
    </xf>
    <xf numFmtId="186" fontId="0" fillId="0" borderId="36" xfId="42" applyNumberFormat="1" applyFont="1" applyFill="1" applyBorder="1" applyAlignment="1">
      <alignment horizontal="center" vertical="center"/>
    </xf>
    <xf numFmtId="38" fontId="0" fillId="0" borderId="23" xfId="49" applyFont="1" applyFill="1" applyBorder="1" applyAlignment="1">
      <alignment horizontal="center" vertical="center"/>
    </xf>
    <xf numFmtId="38" fontId="0" fillId="39" borderId="26" xfId="49" applyFont="1" applyFill="1" applyBorder="1" applyAlignment="1">
      <alignment horizontal="center" vertical="center"/>
    </xf>
    <xf numFmtId="38" fontId="0" fillId="39" borderId="100" xfId="49" applyFont="1" applyFill="1" applyBorder="1" applyAlignment="1">
      <alignment horizontal="center" vertical="center"/>
    </xf>
    <xf numFmtId="0" fontId="12" fillId="0" borderId="30" xfId="0" applyFont="1" applyFill="1" applyBorder="1" applyAlignment="1">
      <alignment vertical="center" textRotation="255"/>
    </xf>
    <xf numFmtId="0" fontId="0" fillId="0" borderId="31" xfId="0" applyFont="1" applyBorder="1" applyAlignment="1">
      <alignment vertical="center"/>
    </xf>
    <xf numFmtId="0" fontId="0" fillId="0" borderId="32" xfId="0" applyFont="1" applyBorder="1" applyAlignment="1">
      <alignment vertical="center"/>
    </xf>
    <xf numFmtId="0" fontId="12" fillId="33" borderId="29"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121" xfId="0" applyBorder="1" applyAlignment="1">
      <alignment horizontal="center" vertical="center" textRotation="255"/>
    </xf>
    <xf numFmtId="0" fontId="0" fillId="38" borderId="130" xfId="0" applyFont="1" applyFill="1" applyBorder="1" applyAlignment="1">
      <alignment horizontal="center" vertical="center" wrapText="1"/>
    </xf>
    <xf numFmtId="0" fontId="0" fillId="0" borderId="0" xfId="0" applyFont="1" applyBorder="1" applyAlignment="1">
      <alignment vertical="center"/>
    </xf>
    <xf numFmtId="0" fontId="18" fillId="38"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66" fillId="0" borderId="82" xfId="0" applyFont="1" applyFill="1" applyBorder="1" applyAlignment="1">
      <alignment horizontal="left" vertical="center" wrapText="1"/>
    </xf>
    <xf numFmtId="0" fontId="64" fillId="0" borderId="80" xfId="0" applyFont="1" applyFill="1" applyBorder="1" applyAlignment="1">
      <alignment horizontal="left" vertical="center"/>
    </xf>
    <xf numFmtId="0" fontId="64" fillId="0" borderId="81"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15" fillId="0" borderId="72"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0" fillId="0" borderId="33" xfId="0" applyFont="1" applyBorder="1" applyAlignment="1" quotePrefix="1">
      <alignment horizontal="center" vertical="center"/>
    </xf>
    <xf numFmtId="0" fontId="0" fillId="0" borderId="51" xfId="0" applyFont="1" applyBorder="1" applyAlignment="1">
      <alignment horizontal="center" vertical="center"/>
    </xf>
    <xf numFmtId="176" fontId="0" fillId="0" borderId="83" xfId="0" applyNumberFormat="1" applyFont="1" applyFill="1" applyBorder="1" applyAlignment="1">
      <alignment horizontal="right" vertical="center"/>
    </xf>
    <xf numFmtId="0" fontId="22" fillId="0" borderId="36" xfId="0" applyFont="1" applyFill="1" applyBorder="1" applyAlignment="1">
      <alignment horizontal="center" vertical="center"/>
    </xf>
    <xf numFmtId="38" fontId="64" fillId="0" borderId="75" xfId="0" applyNumberFormat="1" applyFont="1" applyFill="1" applyBorder="1" applyAlignment="1">
      <alignment vertical="center"/>
    </xf>
    <xf numFmtId="38" fontId="64" fillId="0" borderId="73" xfId="0" applyNumberFormat="1" applyFont="1" applyFill="1" applyBorder="1" applyAlignment="1">
      <alignment vertical="center"/>
    </xf>
    <xf numFmtId="38" fontId="64" fillId="0" borderId="74" xfId="0" applyNumberFormat="1" applyFont="1" applyFill="1" applyBorder="1" applyAlignment="1">
      <alignment vertical="center"/>
    </xf>
    <xf numFmtId="0" fontId="8" fillId="33" borderId="119"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20" xfId="64"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14" xfId="0" applyFont="1" applyBorder="1" applyAlignment="1">
      <alignment vertical="center"/>
    </xf>
    <xf numFmtId="0" fontId="0" fillId="0" borderId="134" xfId="0" applyFont="1" applyBorder="1" applyAlignment="1">
      <alignment vertical="center"/>
    </xf>
    <xf numFmtId="0" fontId="0" fillId="0" borderId="41" xfId="0" applyFont="1" applyBorder="1" applyAlignment="1">
      <alignment vertical="center"/>
    </xf>
    <xf numFmtId="0" fontId="18" fillId="0" borderId="135" xfId="0" applyFont="1" applyFill="1" applyBorder="1" applyAlignment="1">
      <alignment vertical="center"/>
    </xf>
    <xf numFmtId="0" fontId="0" fillId="0" borderId="136" xfId="0" applyFont="1" applyBorder="1" applyAlignment="1">
      <alignment vertical="center"/>
    </xf>
    <xf numFmtId="0" fontId="0" fillId="0" borderId="73" xfId="0" applyFont="1" applyBorder="1" applyAlignment="1">
      <alignment horizontal="center" vertical="center"/>
    </xf>
    <xf numFmtId="0" fontId="16" fillId="38" borderId="62" xfId="0" applyFont="1" applyFill="1" applyBorder="1" applyAlignment="1">
      <alignment horizontal="center" vertical="center"/>
    </xf>
    <xf numFmtId="0" fontId="16" fillId="38" borderId="63" xfId="0" applyFont="1" applyFill="1" applyBorder="1" applyAlignment="1">
      <alignment horizontal="center" vertical="center"/>
    </xf>
    <xf numFmtId="0" fontId="16" fillId="38" borderId="64" xfId="0" applyFont="1" applyFill="1" applyBorder="1" applyAlignment="1">
      <alignment horizontal="center"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2" fillId="0" borderId="36" xfId="0" applyFont="1" applyFill="1" applyBorder="1" applyAlignment="1">
      <alignment horizontal="center" vertical="center"/>
    </xf>
    <xf numFmtId="0" fontId="20" fillId="0" borderId="79" xfId="0" applyFont="1" applyFill="1" applyBorder="1" applyAlignment="1">
      <alignment horizontal="center" vertical="center" shrinkToFit="1"/>
    </xf>
    <xf numFmtId="0" fontId="20" fillId="0" borderId="80" xfId="0" applyFont="1" applyFill="1" applyBorder="1" applyAlignment="1">
      <alignment horizontal="center" vertical="center" shrinkToFit="1"/>
    </xf>
    <xf numFmtId="0" fontId="20" fillId="0" borderId="81" xfId="0" applyFont="1" applyFill="1" applyBorder="1" applyAlignment="1">
      <alignment horizontal="center" vertical="center" shrinkToFi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vertical="center" wrapText="1"/>
    </xf>
    <xf numFmtId="0" fontId="0" fillId="0" borderId="140" xfId="0" applyFill="1" applyBorder="1" applyAlignment="1">
      <alignment vertical="center" wrapText="1"/>
    </xf>
    <xf numFmtId="0" fontId="0" fillId="0" borderId="143" xfId="0" applyFill="1" applyBorder="1" applyAlignment="1">
      <alignment vertical="center" wrapText="1"/>
    </xf>
    <xf numFmtId="0" fontId="0" fillId="0" borderId="2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99" xfId="0" applyFont="1" applyFill="1" applyBorder="1" applyAlignment="1">
      <alignment horizontal="center" vertical="center"/>
    </xf>
    <xf numFmtId="0" fontId="64" fillId="0" borderId="145" xfId="0" applyFont="1" applyFill="1" applyBorder="1" applyAlignment="1">
      <alignment horizontal="center" vertical="center"/>
    </xf>
    <xf numFmtId="0" fontId="64" fillId="0" borderId="146" xfId="0" applyFont="1" applyFill="1" applyBorder="1" applyAlignment="1">
      <alignment horizontal="center" vertical="center"/>
    </xf>
    <xf numFmtId="0" fontId="64" fillId="0" borderId="147" xfId="0" applyFont="1" applyFill="1" applyBorder="1" applyAlignment="1">
      <alignment horizontal="center" vertical="center"/>
    </xf>
    <xf numFmtId="194" fontId="64" fillId="0" borderId="49" xfId="49" applyNumberFormat="1" applyFont="1" applyFill="1" applyBorder="1" applyAlignment="1">
      <alignment vertical="center"/>
    </xf>
    <xf numFmtId="194" fontId="64" fillId="0" borderId="50" xfId="49" applyNumberFormat="1" applyFont="1" applyFill="1" applyBorder="1" applyAlignment="1">
      <alignment vertical="center"/>
    </xf>
    <xf numFmtId="194" fontId="64" fillId="0" borderId="71" xfId="49" applyNumberFormat="1" applyFont="1" applyFill="1" applyBorder="1" applyAlignment="1">
      <alignment vertical="center"/>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38" fontId="0" fillId="0" borderId="49" xfId="49" applyNumberFormat="1" applyFont="1" applyFill="1" applyBorder="1" applyAlignment="1">
      <alignment vertical="center"/>
    </xf>
    <xf numFmtId="38" fontId="0" fillId="0" borderId="50" xfId="49" applyNumberFormat="1" applyFont="1" applyFill="1" applyBorder="1" applyAlignment="1">
      <alignment vertical="center"/>
    </xf>
    <xf numFmtId="38" fontId="0" fillId="0" borderId="71" xfId="49" applyNumberFormat="1" applyFont="1" applyFill="1" applyBorder="1" applyAlignment="1">
      <alignment vertical="center"/>
    </xf>
    <xf numFmtId="0" fontId="15" fillId="33" borderId="96"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8" xfId="0" applyBorder="1" applyAlignment="1">
      <alignment horizontal="center" vertical="center" shrinkToFit="1"/>
    </xf>
    <xf numFmtId="0" fontId="15" fillId="33" borderId="23" xfId="0" applyFont="1" applyFill="1" applyBorder="1" applyAlignment="1">
      <alignment horizontal="center" vertical="center" shrinkToFit="1"/>
    </xf>
    <xf numFmtId="38" fontId="0" fillId="0" borderId="94" xfId="49" applyNumberFormat="1" applyFont="1" applyFill="1" applyBorder="1" applyAlignment="1">
      <alignment vertical="center"/>
    </xf>
    <xf numFmtId="0" fontId="10" fillId="0" borderId="148"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0" fillId="0" borderId="23" xfId="0" applyFont="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45" xfId="0" applyFont="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60"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0" fillId="33" borderId="25" xfId="0" applyFont="1" applyFill="1" applyBorder="1" applyAlignment="1">
      <alignment horizontal="center" vertical="center"/>
    </xf>
    <xf numFmtId="0" fontId="15" fillId="0" borderId="85" xfId="0" applyFont="1" applyFill="1" applyBorder="1" applyAlignment="1">
      <alignment horizontal="center" vertical="center" shrinkToFit="1"/>
    </xf>
    <xf numFmtId="0" fontId="0" fillId="0" borderId="86" xfId="0" applyFill="1" applyBorder="1" applyAlignment="1">
      <alignment horizontal="center" vertical="center" shrinkToFit="1"/>
    </xf>
    <xf numFmtId="0" fontId="0" fillId="0" borderId="87" xfId="0"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73</xdr:row>
      <xdr:rowOff>0</xdr:rowOff>
    </xdr:from>
    <xdr:to>
      <xdr:col>34</xdr:col>
      <xdr:colOff>28575</xdr:colOff>
      <xdr:row>74</xdr:row>
      <xdr:rowOff>104775</xdr:rowOff>
    </xdr:to>
    <xdr:sp>
      <xdr:nvSpPr>
        <xdr:cNvPr id="1" name="正方形/長方形 1"/>
        <xdr:cNvSpPr>
          <a:spLocks/>
        </xdr:cNvSpPr>
      </xdr:nvSpPr>
      <xdr:spPr>
        <a:xfrm>
          <a:off x="4676775" y="31661100"/>
          <a:ext cx="2152650" cy="5905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200025</xdr:colOff>
      <xdr:row>75</xdr:row>
      <xdr:rowOff>9525</xdr:rowOff>
    </xdr:from>
    <xdr:to>
      <xdr:col>28</xdr:col>
      <xdr:colOff>200025</xdr:colOff>
      <xdr:row>75</xdr:row>
      <xdr:rowOff>333375</xdr:rowOff>
    </xdr:to>
    <xdr:sp>
      <xdr:nvSpPr>
        <xdr:cNvPr id="2" name="直線コネクタ 11"/>
        <xdr:cNvSpPr>
          <a:spLocks/>
        </xdr:cNvSpPr>
      </xdr:nvSpPr>
      <xdr:spPr>
        <a:xfrm>
          <a:off x="5800725" y="32680275"/>
          <a:ext cx="0" cy="3238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75</xdr:row>
      <xdr:rowOff>333375</xdr:rowOff>
    </xdr:from>
    <xdr:to>
      <xdr:col>34</xdr:col>
      <xdr:colOff>76200</xdr:colOff>
      <xdr:row>76</xdr:row>
      <xdr:rowOff>228600</xdr:rowOff>
    </xdr:to>
    <xdr:sp>
      <xdr:nvSpPr>
        <xdr:cNvPr id="3" name="正方形/長方形 3"/>
        <xdr:cNvSpPr>
          <a:spLocks/>
        </xdr:cNvSpPr>
      </xdr:nvSpPr>
      <xdr:spPr>
        <a:xfrm>
          <a:off x="4733925" y="33004125"/>
          <a:ext cx="2143125" cy="56197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Ａ．農林水産省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77</xdr:row>
      <xdr:rowOff>323850</xdr:rowOff>
    </xdr:from>
    <xdr:to>
      <xdr:col>29</xdr:col>
      <xdr:colOff>9525</xdr:colOff>
      <xdr:row>78</xdr:row>
      <xdr:rowOff>38100</xdr:rowOff>
    </xdr:to>
    <xdr:sp>
      <xdr:nvSpPr>
        <xdr:cNvPr id="4" name="直線コネクタ 15"/>
        <xdr:cNvSpPr>
          <a:spLocks/>
        </xdr:cNvSpPr>
      </xdr:nvSpPr>
      <xdr:spPr>
        <a:xfrm>
          <a:off x="5810250" y="34328100"/>
          <a:ext cx="0" cy="3810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78</xdr:row>
      <xdr:rowOff>28575</xdr:rowOff>
    </xdr:from>
    <xdr:to>
      <xdr:col>34</xdr:col>
      <xdr:colOff>95250</xdr:colOff>
      <xdr:row>78</xdr:row>
      <xdr:rowOff>600075</xdr:rowOff>
    </xdr:to>
    <xdr:sp>
      <xdr:nvSpPr>
        <xdr:cNvPr id="5" name="正方形/長方形 5"/>
        <xdr:cNvSpPr>
          <a:spLocks/>
        </xdr:cNvSpPr>
      </xdr:nvSpPr>
      <xdr:spPr>
        <a:xfrm>
          <a:off x="4743450" y="34699575"/>
          <a:ext cx="2152650" cy="5715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78</xdr:row>
      <xdr:rowOff>361950</xdr:rowOff>
    </xdr:from>
    <xdr:to>
      <xdr:col>42</xdr:col>
      <xdr:colOff>123825</xdr:colOff>
      <xdr:row>79</xdr:row>
      <xdr:rowOff>466725</xdr:rowOff>
    </xdr:to>
    <xdr:sp>
      <xdr:nvSpPr>
        <xdr:cNvPr id="6" name="AutoShape 52"/>
        <xdr:cNvSpPr>
          <a:spLocks/>
        </xdr:cNvSpPr>
      </xdr:nvSpPr>
      <xdr:spPr>
        <a:xfrm>
          <a:off x="6943725" y="35032950"/>
          <a:ext cx="1581150" cy="771525"/>
        </a:xfrm>
        <a:prstGeom prst="bentConnector2">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80</xdr:row>
      <xdr:rowOff>95250</xdr:rowOff>
    </xdr:from>
    <xdr:to>
      <xdr:col>47</xdr:col>
      <xdr:colOff>161925</xdr:colOff>
      <xdr:row>81</xdr:row>
      <xdr:rowOff>257175</xdr:rowOff>
    </xdr:to>
    <xdr:sp>
      <xdr:nvSpPr>
        <xdr:cNvPr id="7" name="正方形/長方形 7"/>
        <xdr:cNvSpPr>
          <a:spLocks/>
        </xdr:cNvSpPr>
      </xdr:nvSpPr>
      <xdr:spPr>
        <a:xfrm>
          <a:off x="7600950" y="36099750"/>
          <a:ext cx="1962150" cy="8286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Ｆ．民間会社等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123825</xdr:colOff>
      <xdr:row>81</xdr:row>
      <xdr:rowOff>295275</xdr:rowOff>
    </xdr:from>
    <xdr:to>
      <xdr:col>49</xdr:col>
      <xdr:colOff>114300</xdr:colOff>
      <xdr:row>83</xdr:row>
      <xdr:rowOff>466725</xdr:rowOff>
    </xdr:to>
    <xdr:grpSp>
      <xdr:nvGrpSpPr>
        <xdr:cNvPr id="8" name="Group 55"/>
        <xdr:cNvGrpSpPr>
          <a:grpSpLocks/>
        </xdr:cNvGrpSpPr>
      </xdr:nvGrpSpPr>
      <xdr:grpSpPr>
        <a:xfrm>
          <a:off x="7324725" y="36966525"/>
          <a:ext cx="2590800" cy="1504950"/>
          <a:chOff x="730" y="3371"/>
          <a:chExt cx="237" cy="90"/>
        </a:xfrm>
        <a:solidFill>
          <a:srgbClr val="FFFFFF"/>
        </a:solidFill>
      </xdr:grpSpPr>
      <xdr:sp>
        <xdr:nvSpPr>
          <xdr:cNvPr id="9" name="正方形/長方形 7"/>
          <xdr:cNvSpPr>
            <a:spLocks/>
          </xdr:cNvSpPr>
        </xdr:nvSpPr>
        <xdr:spPr>
          <a:xfrm>
            <a:off x="738" y="3371"/>
            <a:ext cx="223" cy="90"/>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・国営かんがい排水事業「伊江地区」「宮古伊良部地区」及び全体実施設計「石垣島地区」の実施に伴う経費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・国営調査地区等の調査測量設計の実施に伴う経費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・国営造成施設の機能診断の実施に伴う経費など</a:t>
            </a:r>
          </a:p>
        </xdr:txBody>
      </xdr:sp>
      <xdr:sp>
        <xdr:nvSpPr>
          <xdr:cNvPr id="10"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114300</xdr:colOff>
      <xdr:row>80</xdr:row>
      <xdr:rowOff>381000</xdr:rowOff>
    </xdr:from>
    <xdr:to>
      <xdr:col>28</xdr:col>
      <xdr:colOff>114300</xdr:colOff>
      <xdr:row>83</xdr:row>
      <xdr:rowOff>504825</xdr:rowOff>
    </xdr:to>
    <xdr:sp>
      <xdr:nvSpPr>
        <xdr:cNvPr id="12" name="直線コネクタ 13"/>
        <xdr:cNvSpPr>
          <a:spLocks/>
        </xdr:cNvSpPr>
      </xdr:nvSpPr>
      <xdr:spPr>
        <a:xfrm flipH="1">
          <a:off x="5715000" y="36385500"/>
          <a:ext cx="0" cy="21240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79</xdr:row>
      <xdr:rowOff>19050</xdr:rowOff>
    </xdr:from>
    <xdr:to>
      <xdr:col>35</xdr:col>
      <xdr:colOff>104775</xdr:colOff>
      <xdr:row>80</xdr:row>
      <xdr:rowOff>400050</xdr:rowOff>
    </xdr:to>
    <xdr:sp>
      <xdr:nvSpPr>
        <xdr:cNvPr id="13" name="大かっこ 13"/>
        <xdr:cNvSpPr>
          <a:spLocks/>
        </xdr:cNvSpPr>
      </xdr:nvSpPr>
      <xdr:spPr>
        <a:xfrm>
          <a:off x="4524375" y="35356800"/>
          <a:ext cx="2581275" cy="10477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・国営事業の実施及び国で行う調査測量設計にかかる経費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・市町村等が行う基幹水利施設の維持管理に係る補助金の交付　等</a:t>
          </a:r>
          <a:r>
            <a:rPr lang="en-US" cap="none" sz="1100" b="0" i="0" u="none" baseline="0">
              <a:solidFill>
                <a:srgbClr val="000000"/>
              </a:solidFill>
            </a:rPr>
            <a:t> </a:t>
          </a:r>
        </a:p>
      </xdr:txBody>
    </xdr:sp>
    <xdr:clientData/>
  </xdr:twoCellAnchor>
  <xdr:twoCellAnchor>
    <xdr:from>
      <xdr:col>23</xdr:col>
      <xdr:colOff>123825</xdr:colOff>
      <xdr:row>74</xdr:row>
      <xdr:rowOff>209550</xdr:rowOff>
    </xdr:from>
    <xdr:to>
      <xdr:col>34</xdr:col>
      <xdr:colOff>104775</xdr:colOff>
      <xdr:row>74</xdr:row>
      <xdr:rowOff>514350</xdr:rowOff>
    </xdr:to>
    <xdr:grpSp>
      <xdr:nvGrpSpPr>
        <xdr:cNvPr id="14" name="Group 55"/>
        <xdr:cNvGrpSpPr>
          <a:grpSpLocks/>
        </xdr:cNvGrpSpPr>
      </xdr:nvGrpSpPr>
      <xdr:grpSpPr>
        <a:xfrm>
          <a:off x="4724400" y="32356425"/>
          <a:ext cx="2181225" cy="304800"/>
          <a:chOff x="730" y="3377"/>
          <a:chExt cx="237" cy="80"/>
        </a:xfrm>
        <a:solidFill>
          <a:srgbClr val="FFFFFF"/>
        </a:solidFill>
      </xdr:grpSpPr>
      <xdr:sp>
        <xdr:nvSpPr>
          <xdr:cNvPr id="15" name="正方形/長方形 7"/>
          <xdr:cNvSpPr>
            <a:spLocks/>
          </xdr:cNvSpPr>
        </xdr:nvSpPr>
        <xdr:spPr>
          <a:xfrm>
            <a:off x="738" y="3390"/>
            <a:ext cx="213" cy="63"/>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予算の移し替え</a:t>
            </a:r>
          </a:p>
        </xdr:txBody>
      </xdr:sp>
      <xdr:sp>
        <xdr:nvSpPr>
          <xdr:cNvPr id="16"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76</xdr:row>
      <xdr:rowOff>285750</xdr:rowOff>
    </xdr:from>
    <xdr:to>
      <xdr:col>35</xdr:col>
      <xdr:colOff>123825</xdr:colOff>
      <xdr:row>77</xdr:row>
      <xdr:rowOff>295275</xdr:rowOff>
    </xdr:to>
    <xdr:grpSp>
      <xdr:nvGrpSpPr>
        <xdr:cNvPr id="18" name="Group 55"/>
        <xdr:cNvGrpSpPr>
          <a:grpSpLocks/>
        </xdr:cNvGrpSpPr>
      </xdr:nvGrpSpPr>
      <xdr:grpSpPr>
        <a:xfrm>
          <a:off x="4505325" y="33623250"/>
          <a:ext cx="2619375" cy="676275"/>
          <a:chOff x="730" y="3376"/>
          <a:chExt cx="237" cy="85"/>
        </a:xfrm>
        <a:solidFill>
          <a:srgbClr val="FFFFFF"/>
        </a:solidFill>
      </xdr:grpSpPr>
      <xdr:sp>
        <xdr:nvSpPr>
          <xdr:cNvPr id="19" name="正方形/長方形 7"/>
          <xdr:cNvSpPr>
            <a:spLocks/>
          </xdr:cNvSpPr>
        </xdr:nvSpPr>
        <xdr:spPr>
          <a:xfrm>
            <a:off x="738" y="3376"/>
            <a:ext cx="219" cy="8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補助金の交付決定等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（調査とりまとめ経費等：</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sp>
        <xdr:nvSpPr>
          <xdr:cNvPr id="20"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9525</xdr:colOff>
      <xdr:row>88</xdr:row>
      <xdr:rowOff>295275</xdr:rowOff>
    </xdr:from>
    <xdr:to>
      <xdr:col>47</xdr:col>
      <xdr:colOff>161925</xdr:colOff>
      <xdr:row>89</xdr:row>
      <xdr:rowOff>542925</xdr:rowOff>
    </xdr:to>
    <xdr:sp>
      <xdr:nvSpPr>
        <xdr:cNvPr id="22" name="正方形/長方形 22"/>
        <xdr:cNvSpPr>
          <a:spLocks/>
        </xdr:cNvSpPr>
      </xdr:nvSpPr>
      <xdr:spPr>
        <a:xfrm>
          <a:off x="7610475" y="41500425"/>
          <a:ext cx="1952625" cy="9144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Ｅ．沖縄県土地改良事業団体連合会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152400</xdr:colOff>
      <xdr:row>85</xdr:row>
      <xdr:rowOff>466725</xdr:rowOff>
    </xdr:from>
    <xdr:to>
      <xdr:col>20</xdr:col>
      <xdr:colOff>66675</xdr:colOff>
      <xdr:row>86</xdr:row>
      <xdr:rowOff>561975</xdr:rowOff>
    </xdr:to>
    <xdr:grpSp>
      <xdr:nvGrpSpPr>
        <xdr:cNvPr id="23" name="Group 29"/>
        <xdr:cNvGrpSpPr>
          <a:grpSpLocks/>
        </xdr:cNvGrpSpPr>
      </xdr:nvGrpSpPr>
      <xdr:grpSpPr>
        <a:xfrm>
          <a:off x="1552575" y="39671625"/>
          <a:ext cx="2514600" cy="762000"/>
          <a:chOff x="463" y="3716"/>
          <a:chExt cx="237" cy="80"/>
        </a:xfrm>
        <a:solidFill>
          <a:srgbClr val="FFFFFF"/>
        </a:solidFill>
      </xdr:grpSpPr>
      <xdr:sp>
        <xdr:nvSpPr>
          <xdr:cNvPr id="24" name="正方形/長方形 7"/>
          <xdr:cNvSpPr>
            <a:spLocks/>
          </xdr:cNvSpPr>
        </xdr:nvSpPr>
        <xdr:spPr>
          <a:xfrm>
            <a:off x="470" y="3716"/>
            <a:ext cx="223" cy="79"/>
          </a:xfrm>
          <a:prstGeom prst="rect">
            <a:avLst/>
          </a:prstGeom>
          <a:solidFill>
            <a:srgbClr val="FFFFFF"/>
          </a:solidFill>
          <a:ln w="317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・維持管理に必要な事務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・生産基盤の事前調査に係る事務</a:t>
            </a:r>
          </a:p>
        </xdr:txBody>
      </xdr:sp>
      <xdr:sp>
        <xdr:nvSpPr>
          <xdr:cNvPr id="25" name="AutoShape 31"/>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32"/>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104775</xdr:colOff>
      <xdr:row>89</xdr:row>
      <xdr:rowOff>619125</xdr:rowOff>
    </xdr:from>
    <xdr:to>
      <xdr:col>48</xdr:col>
      <xdr:colOff>104775</xdr:colOff>
      <xdr:row>91</xdr:row>
      <xdr:rowOff>95250</xdr:rowOff>
    </xdr:to>
    <xdr:grpSp>
      <xdr:nvGrpSpPr>
        <xdr:cNvPr id="27" name="Group 33"/>
        <xdr:cNvGrpSpPr>
          <a:grpSpLocks/>
        </xdr:cNvGrpSpPr>
      </xdr:nvGrpSpPr>
      <xdr:grpSpPr>
        <a:xfrm>
          <a:off x="7505700" y="42491025"/>
          <a:ext cx="2200275" cy="809625"/>
          <a:chOff x="215" y="3837"/>
          <a:chExt cx="237" cy="81"/>
        </a:xfrm>
        <a:solidFill>
          <a:srgbClr val="FFFFFF"/>
        </a:solidFill>
      </xdr:grpSpPr>
      <xdr:sp>
        <xdr:nvSpPr>
          <xdr:cNvPr id="28" name="正方形/長方形 7"/>
          <xdr:cNvSpPr>
            <a:spLocks/>
          </xdr:cNvSpPr>
        </xdr:nvSpPr>
        <xdr:spPr>
          <a:xfrm>
            <a:off x="223" y="3837"/>
            <a:ext cx="223" cy="81"/>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・土地改良区への換地指導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・施設管理に関する専門技術的な診断・管理指導など</a:t>
            </a:r>
          </a:p>
        </xdr:txBody>
      </xdr:sp>
      <xdr:sp>
        <xdr:nvSpPr>
          <xdr:cNvPr id="29" name="AutoShape 35"/>
          <xdr:cNvSpPr>
            <a:spLocks/>
          </xdr:cNvSpPr>
        </xdr:nvSpPr>
        <xdr:spPr>
          <a:xfrm>
            <a:off x="215" y="3838"/>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36"/>
          <xdr:cNvSpPr>
            <a:spLocks/>
          </xdr:cNvSpPr>
        </xdr:nvSpPr>
        <xdr:spPr>
          <a:xfrm>
            <a:off x="444" y="3837"/>
            <a:ext cx="8" cy="79"/>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133350</xdr:colOff>
      <xdr:row>84</xdr:row>
      <xdr:rowOff>38100</xdr:rowOff>
    </xdr:from>
    <xdr:to>
      <xdr:col>33</xdr:col>
      <xdr:colOff>66675</xdr:colOff>
      <xdr:row>85</xdr:row>
      <xdr:rowOff>295275</xdr:rowOff>
    </xdr:to>
    <xdr:sp>
      <xdr:nvSpPr>
        <xdr:cNvPr id="31" name="正方形/長方形 4"/>
        <xdr:cNvSpPr>
          <a:spLocks/>
        </xdr:cNvSpPr>
      </xdr:nvSpPr>
      <xdr:spPr>
        <a:xfrm>
          <a:off x="4733925" y="38709600"/>
          <a:ext cx="1933575" cy="7905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85</xdr:row>
      <xdr:rowOff>361950</xdr:rowOff>
    </xdr:from>
    <xdr:to>
      <xdr:col>35</xdr:col>
      <xdr:colOff>9525</xdr:colOff>
      <xdr:row>86</xdr:row>
      <xdr:rowOff>552450</xdr:rowOff>
    </xdr:to>
    <xdr:grpSp>
      <xdr:nvGrpSpPr>
        <xdr:cNvPr id="32" name="Group 21"/>
        <xdr:cNvGrpSpPr>
          <a:grpSpLocks/>
        </xdr:cNvGrpSpPr>
      </xdr:nvGrpSpPr>
      <xdr:grpSpPr>
        <a:xfrm>
          <a:off x="4438650" y="39566850"/>
          <a:ext cx="2571750" cy="857250"/>
          <a:chOff x="450" y="3447"/>
          <a:chExt cx="237" cy="82"/>
        </a:xfrm>
        <a:solidFill>
          <a:srgbClr val="FFFFFF"/>
        </a:solidFill>
      </xdr:grpSpPr>
      <xdr:sp>
        <xdr:nvSpPr>
          <xdr:cNvPr id="33" name="正方形/長方形 7"/>
          <xdr:cNvSpPr>
            <a:spLocks/>
          </xdr:cNvSpPr>
        </xdr:nvSpPr>
        <xdr:spPr>
          <a:xfrm>
            <a:off x="458" y="3447"/>
            <a:ext cx="216" cy="82"/>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・市町村等が行う基幹水利施設の維持管理に係る補助金の交付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・生産基盤の事前調査に係る事務　</a:t>
            </a:r>
          </a:p>
        </xdr:txBody>
      </xdr:sp>
      <xdr:sp>
        <xdr:nvSpPr>
          <xdr:cNvPr id="34" name="AutoShape 23"/>
          <xdr:cNvSpPr>
            <a:spLocks/>
          </xdr:cNvSpPr>
        </xdr:nvSpPr>
        <xdr:spPr>
          <a:xfrm>
            <a:off x="450" y="3450"/>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24"/>
          <xdr:cNvSpPr>
            <a:spLocks/>
          </xdr:cNvSpPr>
        </xdr:nvSpPr>
        <xdr:spPr>
          <a:xfrm>
            <a:off x="679" y="3448"/>
            <a:ext cx="8" cy="81"/>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142875</xdr:colOff>
      <xdr:row>84</xdr:row>
      <xdr:rowOff>85725</xdr:rowOff>
    </xdr:from>
    <xdr:to>
      <xdr:col>18</xdr:col>
      <xdr:colOff>114300</xdr:colOff>
      <xdr:row>85</xdr:row>
      <xdr:rowOff>428625</xdr:rowOff>
    </xdr:to>
    <xdr:sp>
      <xdr:nvSpPr>
        <xdr:cNvPr id="36" name="正方形/長方形 7"/>
        <xdr:cNvSpPr>
          <a:spLocks/>
        </xdr:cNvSpPr>
      </xdr:nvSpPr>
      <xdr:spPr>
        <a:xfrm>
          <a:off x="1743075" y="38757225"/>
          <a:ext cx="1971675" cy="87630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Ｄ．市町村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86</xdr:row>
      <xdr:rowOff>571500</xdr:rowOff>
    </xdr:from>
    <xdr:to>
      <xdr:col>14</xdr:col>
      <xdr:colOff>0</xdr:colOff>
      <xdr:row>87</xdr:row>
      <xdr:rowOff>590550</xdr:rowOff>
    </xdr:to>
    <xdr:sp>
      <xdr:nvSpPr>
        <xdr:cNvPr id="37" name="直線コネクタ 17"/>
        <xdr:cNvSpPr>
          <a:spLocks/>
        </xdr:cNvSpPr>
      </xdr:nvSpPr>
      <xdr:spPr>
        <a:xfrm flipH="1">
          <a:off x="2800350" y="40443150"/>
          <a:ext cx="0" cy="6858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84</xdr:row>
      <xdr:rowOff>419100</xdr:rowOff>
    </xdr:from>
    <xdr:to>
      <xdr:col>23</xdr:col>
      <xdr:colOff>104775</xdr:colOff>
      <xdr:row>84</xdr:row>
      <xdr:rowOff>419100</xdr:rowOff>
    </xdr:to>
    <xdr:sp>
      <xdr:nvSpPr>
        <xdr:cNvPr id="38" name="直線矢印コネクタ 38"/>
        <xdr:cNvSpPr>
          <a:spLocks/>
        </xdr:cNvSpPr>
      </xdr:nvSpPr>
      <xdr:spPr>
        <a:xfrm flipH="1">
          <a:off x="3733800" y="39090600"/>
          <a:ext cx="9715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88</xdr:row>
      <xdr:rowOff>295275</xdr:rowOff>
    </xdr:from>
    <xdr:to>
      <xdr:col>19</xdr:col>
      <xdr:colOff>0</xdr:colOff>
      <xdr:row>89</xdr:row>
      <xdr:rowOff>495300</xdr:rowOff>
    </xdr:to>
    <xdr:sp>
      <xdr:nvSpPr>
        <xdr:cNvPr id="39" name="正方形/長方形 7"/>
        <xdr:cNvSpPr>
          <a:spLocks/>
        </xdr:cNvSpPr>
      </xdr:nvSpPr>
      <xdr:spPr>
        <a:xfrm>
          <a:off x="1866900" y="41500425"/>
          <a:ext cx="1933575" cy="8667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Ｈ．民間会社等</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６２</a:t>
          </a:r>
          <a:r>
            <a:rPr lang="en-US" cap="none" sz="10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104775</xdr:colOff>
      <xdr:row>89</xdr:row>
      <xdr:rowOff>609600</xdr:rowOff>
    </xdr:from>
    <xdr:to>
      <xdr:col>19</xdr:col>
      <xdr:colOff>123825</xdr:colOff>
      <xdr:row>91</xdr:row>
      <xdr:rowOff>38100</xdr:rowOff>
    </xdr:to>
    <xdr:grpSp>
      <xdr:nvGrpSpPr>
        <xdr:cNvPr id="40" name="Group 29"/>
        <xdr:cNvGrpSpPr>
          <a:grpSpLocks/>
        </xdr:cNvGrpSpPr>
      </xdr:nvGrpSpPr>
      <xdr:grpSpPr>
        <a:xfrm>
          <a:off x="1704975" y="42481500"/>
          <a:ext cx="2219325" cy="762000"/>
          <a:chOff x="463" y="3716"/>
          <a:chExt cx="237" cy="80"/>
        </a:xfrm>
        <a:solidFill>
          <a:srgbClr val="FFFFFF"/>
        </a:solidFill>
      </xdr:grpSpPr>
      <xdr:sp>
        <xdr:nvSpPr>
          <xdr:cNvPr id="41" name="正方形/長方形 7"/>
          <xdr:cNvSpPr>
            <a:spLocks/>
          </xdr:cNvSpPr>
        </xdr:nvSpPr>
        <xdr:spPr>
          <a:xfrm>
            <a:off x="470" y="3716"/>
            <a:ext cx="223" cy="79"/>
          </a:xfrm>
          <a:prstGeom prst="rect">
            <a:avLst/>
          </a:prstGeom>
          <a:solidFill>
            <a:srgbClr val="FFFFFF"/>
          </a:solidFill>
          <a:ln w="317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・基幹水利施設の維持補修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・生産基盤に係る事前調査</a:t>
            </a:r>
          </a:p>
        </xdr:txBody>
      </xdr:sp>
      <xdr:sp>
        <xdr:nvSpPr>
          <xdr:cNvPr id="42" name="AutoShape 31"/>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utoShape 32"/>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180975</xdr:colOff>
      <xdr:row>79</xdr:row>
      <xdr:rowOff>495300</xdr:rowOff>
    </xdr:from>
    <xdr:to>
      <xdr:col>46</xdr:col>
      <xdr:colOff>133350</xdr:colOff>
      <xdr:row>80</xdr:row>
      <xdr:rowOff>76200</xdr:rowOff>
    </xdr:to>
    <xdr:sp>
      <xdr:nvSpPr>
        <xdr:cNvPr id="44" name="正方形/長方形 7"/>
        <xdr:cNvSpPr>
          <a:spLocks/>
        </xdr:cNvSpPr>
      </xdr:nvSpPr>
      <xdr:spPr>
        <a:xfrm>
          <a:off x="7781925" y="35833050"/>
          <a:ext cx="1552575" cy="247650"/>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123825</xdr:colOff>
      <xdr:row>88</xdr:row>
      <xdr:rowOff>266700</xdr:rowOff>
    </xdr:from>
    <xdr:to>
      <xdr:col>33</xdr:col>
      <xdr:colOff>47625</xdr:colOff>
      <xdr:row>89</xdr:row>
      <xdr:rowOff>495300</xdr:rowOff>
    </xdr:to>
    <xdr:sp>
      <xdr:nvSpPr>
        <xdr:cNvPr id="45" name="正方形/長方形 7"/>
        <xdr:cNvSpPr>
          <a:spLocks/>
        </xdr:cNvSpPr>
      </xdr:nvSpPr>
      <xdr:spPr>
        <a:xfrm>
          <a:off x="4724400" y="41471850"/>
          <a:ext cx="1924050" cy="89535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Ｇ．民間会社等</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32</a:t>
          </a:r>
          <a:r>
            <a:rPr lang="en-US" cap="none" sz="10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89</xdr:row>
      <xdr:rowOff>647700</xdr:rowOff>
    </xdr:from>
    <xdr:to>
      <xdr:col>34</xdr:col>
      <xdr:colOff>47625</xdr:colOff>
      <xdr:row>91</xdr:row>
      <xdr:rowOff>76200</xdr:rowOff>
    </xdr:to>
    <xdr:grpSp>
      <xdr:nvGrpSpPr>
        <xdr:cNvPr id="46" name="Group 29"/>
        <xdr:cNvGrpSpPr>
          <a:grpSpLocks/>
        </xdr:cNvGrpSpPr>
      </xdr:nvGrpSpPr>
      <xdr:grpSpPr>
        <a:xfrm>
          <a:off x="4629150" y="42519600"/>
          <a:ext cx="2219325" cy="762000"/>
          <a:chOff x="463" y="3716"/>
          <a:chExt cx="237" cy="80"/>
        </a:xfrm>
        <a:solidFill>
          <a:srgbClr val="FFFFFF"/>
        </a:solidFill>
      </xdr:grpSpPr>
      <xdr:sp>
        <xdr:nvSpPr>
          <xdr:cNvPr id="47" name="正方形/長方形 7"/>
          <xdr:cNvSpPr>
            <a:spLocks/>
          </xdr:cNvSpPr>
        </xdr:nvSpPr>
        <xdr:spPr>
          <a:xfrm>
            <a:off x="470" y="3716"/>
            <a:ext cx="223" cy="79"/>
          </a:xfrm>
          <a:prstGeom prst="rect">
            <a:avLst/>
          </a:prstGeom>
          <a:solidFill>
            <a:srgbClr val="FFFFFF"/>
          </a:solidFill>
          <a:ln w="31750" cmpd="sng">
            <a:noFill/>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・基幹水利施設の維持補修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・生産基盤に係る事前調査</a:t>
            </a:r>
          </a:p>
        </xdr:txBody>
      </xdr:sp>
      <xdr:sp>
        <xdr:nvSpPr>
          <xdr:cNvPr id="48" name="AutoShape 31"/>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AutoShape 32"/>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85725</xdr:colOff>
      <xdr:row>86</xdr:row>
      <xdr:rowOff>600075</xdr:rowOff>
    </xdr:from>
    <xdr:to>
      <xdr:col>28</xdr:col>
      <xdr:colOff>85725</xdr:colOff>
      <xdr:row>87</xdr:row>
      <xdr:rowOff>638175</xdr:rowOff>
    </xdr:to>
    <xdr:sp>
      <xdr:nvSpPr>
        <xdr:cNvPr id="50" name="Line 1557"/>
        <xdr:cNvSpPr>
          <a:spLocks/>
        </xdr:cNvSpPr>
      </xdr:nvSpPr>
      <xdr:spPr>
        <a:xfrm>
          <a:off x="5686425" y="40471725"/>
          <a:ext cx="0" cy="7048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88</xdr:row>
      <xdr:rowOff>0</xdr:rowOff>
    </xdr:from>
    <xdr:to>
      <xdr:col>42</xdr:col>
      <xdr:colOff>152400</xdr:colOff>
      <xdr:row>88</xdr:row>
      <xdr:rowOff>295275</xdr:rowOff>
    </xdr:to>
    <xdr:sp>
      <xdr:nvSpPr>
        <xdr:cNvPr id="51" name="テキスト ボックス 51"/>
        <xdr:cNvSpPr txBox="1">
          <a:spLocks noChangeArrowheads="1"/>
        </xdr:cNvSpPr>
      </xdr:nvSpPr>
      <xdr:spPr>
        <a:xfrm>
          <a:off x="7600950" y="41205150"/>
          <a:ext cx="952500"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66675</xdr:colOff>
      <xdr:row>84</xdr:row>
      <xdr:rowOff>419100</xdr:rowOff>
    </xdr:from>
    <xdr:to>
      <xdr:col>43</xdr:col>
      <xdr:colOff>38100</xdr:colOff>
      <xdr:row>84</xdr:row>
      <xdr:rowOff>419100</xdr:rowOff>
    </xdr:to>
    <xdr:sp>
      <xdr:nvSpPr>
        <xdr:cNvPr id="52" name="直線コネクタ 52"/>
        <xdr:cNvSpPr>
          <a:spLocks/>
        </xdr:cNvSpPr>
      </xdr:nvSpPr>
      <xdr:spPr>
        <a:xfrm flipV="1">
          <a:off x="6667500" y="39090600"/>
          <a:ext cx="1971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84</xdr:row>
      <xdr:rowOff>419100</xdr:rowOff>
    </xdr:from>
    <xdr:to>
      <xdr:col>43</xdr:col>
      <xdr:colOff>38100</xdr:colOff>
      <xdr:row>88</xdr:row>
      <xdr:rowOff>180975</xdr:rowOff>
    </xdr:to>
    <xdr:sp>
      <xdr:nvSpPr>
        <xdr:cNvPr id="53" name="直線矢印コネクタ 53"/>
        <xdr:cNvSpPr>
          <a:spLocks/>
        </xdr:cNvSpPr>
      </xdr:nvSpPr>
      <xdr:spPr>
        <a:xfrm>
          <a:off x="8639175" y="39090600"/>
          <a:ext cx="0" cy="22955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88</xdr:row>
      <xdr:rowOff>0</xdr:rowOff>
    </xdr:from>
    <xdr:to>
      <xdr:col>17</xdr:col>
      <xdr:colOff>161925</xdr:colOff>
      <xdr:row>88</xdr:row>
      <xdr:rowOff>257175</xdr:rowOff>
    </xdr:to>
    <xdr:sp>
      <xdr:nvSpPr>
        <xdr:cNvPr id="54" name="正方形/長方形 7"/>
        <xdr:cNvSpPr>
          <a:spLocks/>
        </xdr:cNvSpPr>
      </xdr:nvSpPr>
      <xdr:spPr>
        <a:xfrm>
          <a:off x="2000250" y="41205150"/>
          <a:ext cx="1562100" cy="25717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88</xdr:row>
      <xdr:rowOff>0</xdr:rowOff>
    </xdr:from>
    <xdr:to>
      <xdr:col>31</xdr:col>
      <xdr:colOff>152400</xdr:colOff>
      <xdr:row>88</xdr:row>
      <xdr:rowOff>257175</xdr:rowOff>
    </xdr:to>
    <xdr:sp>
      <xdr:nvSpPr>
        <xdr:cNvPr id="55" name="正方形/長方形 7"/>
        <xdr:cNvSpPr>
          <a:spLocks/>
        </xdr:cNvSpPr>
      </xdr:nvSpPr>
      <xdr:spPr>
        <a:xfrm>
          <a:off x="4800600" y="41205150"/>
          <a:ext cx="1552575" cy="25717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665"/>
  <sheetViews>
    <sheetView tabSelected="1" view="pageBreakPreview" zoomScale="85" zoomScaleNormal="75" zoomScaleSheetLayoutView="85" zoomScalePageLayoutView="70" workbookViewId="0" topLeftCell="A25">
      <selection activeCell="BF32" sqref="BF32"/>
    </sheetView>
  </sheetViews>
  <sheetFormatPr defaultColWidth="9.00390625" defaultRowHeight="13.5"/>
  <cols>
    <col min="1" max="50" width="2.625" style="0" customWidth="1"/>
    <col min="51" max="57" width="2.25390625" style="0" customWidth="1"/>
  </cols>
  <sheetData>
    <row r="1" spans="42:49" ht="23.25" customHeight="1">
      <c r="AP1" s="508"/>
      <c r="AQ1" s="508"/>
      <c r="AR1" s="508"/>
      <c r="AS1" s="508"/>
      <c r="AT1" s="508"/>
      <c r="AU1" s="508"/>
      <c r="AV1" s="508"/>
      <c r="AW1" s="8"/>
    </row>
    <row r="2" spans="36:50" ht="21.75" customHeight="1" thickBot="1">
      <c r="AJ2" s="509" t="s">
        <v>0</v>
      </c>
      <c r="AK2" s="509"/>
      <c r="AL2" s="509"/>
      <c r="AM2" s="509"/>
      <c r="AN2" s="509"/>
      <c r="AO2" s="509"/>
      <c r="AP2" s="509"/>
      <c r="AQ2" s="510" t="s">
        <v>242</v>
      </c>
      <c r="AR2" s="510"/>
      <c r="AS2" s="510"/>
      <c r="AT2" s="510"/>
      <c r="AU2" s="510"/>
      <c r="AV2" s="510"/>
      <c r="AW2" s="510"/>
      <c r="AX2" s="510"/>
    </row>
    <row r="3" spans="1:50" ht="21" customHeight="1" thickBot="1">
      <c r="A3" s="184" t="s">
        <v>65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6" t="s">
        <v>90</v>
      </c>
      <c r="AP3" s="185"/>
      <c r="AQ3" s="185"/>
      <c r="AR3" s="185"/>
      <c r="AS3" s="185"/>
      <c r="AT3" s="185"/>
      <c r="AU3" s="185"/>
      <c r="AV3" s="185"/>
      <c r="AW3" s="185"/>
      <c r="AX3" s="187"/>
    </row>
    <row r="4" spans="1:50" ht="24.75" customHeight="1">
      <c r="A4" s="506" t="s">
        <v>29</v>
      </c>
      <c r="B4" s="507"/>
      <c r="C4" s="507"/>
      <c r="D4" s="507"/>
      <c r="E4" s="507"/>
      <c r="F4" s="507"/>
      <c r="G4" s="515" t="s">
        <v>103</v>
      </c>
      <c r="H4" s="516"/>
      <c r="I4" s="516"/>
      <c r="J4" s="516"/>
      <c r="K4" s="516"/>
      <c r="L4" s="516"/>
      <c r="M4" s="516"/>
      <c r="N4" s="516"/>
      <c r="O4" s="516"/>
      <c r="P4" s="516"/>
      <c r="Q4" s="516"/>
      <c r="R4" s="516"/>
      <c r="S4" s="516"/>
      <c r="T4" s="516"/>
      <c r="U4" s="516"/>
      <c r="V4" s="516"/>
      <c r="W4" s="516"/>
      <c r="X4" s="517"/>
      <c r="Y4" s="518" t="s">
        <v>1</v>
      </c>
      <c r="Z4" s="493"/>
      <c r="AA4" s="493"/>
      <c r="AB4" s="493"/>
      <c r="AC4" s="493"/>
      <c r="AD4" s="519"/>
      <c r="AE4" s="526" t="s">
        <v>91</v>
      </c>
      <c r="AF4" s="526"/>
      <c r="AG4" s="526"/>
      <c r="AH4" s="526"/>
      <c r="AI4" s="526"/>
      <c r="AJ4" s="526"/>
      <c r="AK4" s="526"/>
      <c r="AL4" s="526"/>
      <c r="AM4" s="526"/>
      <c r="AN4" s="526"/>
      <c r="AO4" s="526"/>
      <c r="AP4" s="527"/>
      <c r="AQ4" s="492" t="s">
        <v>2</v>
      </c>
      <c r="AR4" s="493"/>
      <c r="AS4" s="493"/>
      <c r="AT4" s="493"/>
      <c r="AU4" s="493"/>
      <c r="AV4" s="493"/>
      <c r="AW4" s="493"/>
      <c r="AX4" s="494"/>
    </row>
    <row r="5" spans="1:50" ht="30" customHeight="1">
      <c r="A5" s="495" t="s">
        <v>30</v>
      </c>
      <c r="B5" s="496"/>
      <c r="C5" s="496"/>
      <c r="D5" s="496"/>
      <c r="E5" s="496"/>
      <c r="F5" s="497"/>
      <c r="G5" s="498" t="s">
        <v>254</v>
      </c>
      <c r="H5" s="499"/>
      <c r="I5" s="499"/>
      <c r="J5" s="499"/>
      <c r="K5" s="499"/>
      <c r="L5" s="499"/>
      <c r="M5" s="499"/>
      <c r="N5" s="499"/>
      <c r="O5" s="499"/>
      <c r="P5" s="499"/>
      <c r="Q5" s="499"/>
      <c r="R5" s="499"/>
      <c r="S5" s="499"/>
      <c r="T5" s="499"/>
      <c r="U5" s="499"/>
      <c r="V5" s="89"/>
      <c r="W5" s="89"/>
      <c r="X5" s="89"/>
      <c r="Y5" s="500" t="s">
        <v>3</v>
      </c>
      <c r="Z5" s="501"/>
      <c r="AA5" s="501"/>
      <c r="AB5" s="501"/>
      <c r="AC5" s="501"/>
      <c r="AD5" s="502"/>
      <c r="AE5" s="383" t="s">
        <v>92</v>
      </c>
      <c r="AF5" s="383"/>
      <c r="AG5" s="383"/>
      <c r="AH5" s="383"/>
      <c r="AI5" s="383"/>
      <c r="AJ5" s="383"/>
      <c r="AK5" s="383"/>
      <c r="AL5" s="383"/>
      <c r="AM5" s="383"/>
      <c r="AN5" s="383"/>
      <c r="AO5" s="383"/>
      <c r="AP5" s="384"/>
      <c r="AQ5" s="503" t="s">
        <v>95</v>
      </c>
      <c r="AR5" s="504"/>
      <c r="AS5" s="504"/>
      <c r="AT5" s="504"/>
      <c r="AU5" s="504"/>
      <c r="AV5" s="504"/>
      <c r="AW5" s="504"/>
      <c r="AX5" s="505"/>
    </row>
    <row r="6" spans="1:50" ht="30" customHeight="1">
      <c r="A6" s="476" t="s">
        <v>4</v>
      </c>
      <c r="B6" s="477"/>
      <c r="C6" s="477"/>
      <c r="D6" s="477"/>
      <c r="E6" s="477"/>
      <c r="F6" s="477"/>
      <c r="G6" s="478" t="s">
        <v>94</v>
      </c>
      <c r="H6" s="479"/>
      <c r="I6" s="479"/>
      <c r="J6" s="479"/>
      <c r="K6" s="479"/>
      <c r="L6" s="479"/>
      <c r="M6" s="479"/>
      <c r="N6" s="479"/>
      <c r="O6" s="479"/>
      <c r="P6" s="479"/>
      <c r="Q6" s="479"/>
      <c r="R6" s="479"/>
      <c r="S6" s="479"/>
      <c r="T6" s="479"/>
      <c r="U6" s="479"/>
      <c r="V6" s="479"/>
      <c r="W6" s="479"/>
      <c r="X6" s="479"/>
      <c r="Y6" s="480" t="s">
        <v>64</v>
      </c>
      <c r="Z6" s="481"/>
      <c r="AA6" s="481"/>
      <c r="AB6" s="481"/>
      <c r="AC6" s="481"/>
      <c r="AD6" s="482"/>
      <c r="AE6" s="483" t="s">
        <v>243</v>
      </c>
      <c r="AF6" s="484"/>
      <c r="AG6" s="484"/>
      <c r="AH6" s="484"/>
      <c r="AI6" s="484"/>
      <c r="AJ6" s="484"/>
      <c r="AK6" s="484"/>
      <c r="AL6" s="484"/>
      <c r="AM6" s="484"/>
      <c r="AN6" s="484"/>
      <c r="AO6" s="484"/>
      <c r="AP6" s="484"/>
      <c r="AQ6" s="485"/>
      <c r="AR6" s="485"/>
      <c r="AS6" s="485"/>
      <c r="AT6" s="485"/>
      <c r="AU6" s="485"/>
      <c r="AV6" s="485"/>
      <c r="AW6" s="485"/>
      <c r="AX6" s="486"/>
    </row>
    <row r="7" spans="1:50" ht="39.75" customHeight="1">
      <c r="A7" s="487" t="s">
        <v>24</v>
      </c>
      <c r="B7" s="488"/>
      <c r="C7" s="488"/>
      <c r="D7" s="488"/>
      <c r="E7" s="488"/>
      <c r="F7" s="488"/>
      <c r="G7" s="489" t="s">
        <v>104</v>
      </c>
      <c r="H7" s="490"/>
      <c r="I7" s="490"/>
      <c r="J7" s="490"/>
      <c r="K7" s="490"/>
      <c r="L7" s="490"/>
      <c r="M7" s="490"/>
      <c r="N7" s="490"/>
      <c r="O7" s="490"/>
      <c r="P7" s="490"/>
      <c r="Q7" s="490"/>
      <c r="R7" s="490"/>
      <c r="S7" s="490"/>
      <c r="T7" s="490"/>
      <c r="U7" s="490"/>
      <c r="V7" s="490"/>
      <c r="W7" s="490"/>
      <c r="X7" s="491"/>
      <c r="Y7" s="520" t="s">
        <v>5</v>
      </c>
      <c r="Z7" s="521"/>
      <c r="AA7" s="521"/>
      <c r="AB7" s="521"/>
      <c r="AC7" s="521"/>
      <c r="AD7" s="522"/>
      <c r="AE7" s="523" t="s">
        <v>93</v>
      </c>
      <c r="AF7" s="524"/>
      <c r="AG7" s="524"/>
      <c r="AH7" s="524"/>
      <c r="AI7" s="524"/>
      <c r="AJ7" s="524"/>
      <c r="AK7" s="524"/>
      <c r="AL7" s="524"/>
      <c r="AM7" s="524"/>
      <c r="AN7" s="524"/>
      <c r="AO7" s="524"/>
      <c r="AP7" s="524"/>
      <c r="AQ7" s="524"/>
      <c r="AR7" s="524"/>
      <c r="AS7" s="524"/>
      <c r="AT7" s="524"/>
      <c r="AU7" s="524"/>
      <c r="AV7" s="524"/>
      <c r="AW7" s="524"/>
      <c r="AX7" s="525"/>
    </row>
    <row r="8" spans="1:50" ht="59.25" customHeight="1">
      <c r="A8" s="473" t="s">
        <v>25</v>
      </c>
      <c r="B8" s="474"/>
      <c r="C8" s="474"/>
      <c r="D8" s="474"/>
      <c r="E8" s="474"/>
      <c r="F8" s="474"/>
      <c r="G8" s="155" t="s">
        <v>105</v>
      </c>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7"/>
    </row>
    <row r="9" spans="1:50" ht="188.25" customHeight="1">
      <c r="A9" s="473" t="s">
        <v>34</v>
      </c>
      <c r="B9" s="474"/>
      <c r="C9" s="474"/>
      <c r="D9" s="474"/>
      <c r="E9" s="474"/>
      <c r="F9" s="474"/>
      <c r="G9" s="158" t="s">
        <v>241</v>
      </c>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60"/>
    </row>
    <row r="10" spans="1:50" ht="29.25" customHeight="1">
      <c r="A10" s="473" t="s">
        <v>6</v>
      </c>
      <c r="B10" s="474"/>
      <c r="C10" s="474"/>
      <c r="D10" s="474"/>
      <c r="E10" s="474"/>
      <c r="F10" s="475"/>
      <c r="G10" s="155" t="s">
        <v>251</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row>
    <row r="11" spans="1:50" ht="21" customHeight="1">
      <c r="A11" s="453" t="s">
        <v>26</v>
      </c>
      <c r="B11" s="454"/>
      <c r="C11" s="454"/>
      <c r="D11" s="454"/>
      <c r="E11" s="454"/>
      <c r="F11" s="455"/>
      <c r="G11" s="462"/>
      <c r="H11" s="463"/>
      <c r="I11" s="463"/>
      <c r="J11" s="463"/>
      <c r="K11" s="463"/>
      <c r="L11" s="463"/>
      <c r="M11" s="463"/>
      <c r="N11" s="463"/>
      <c r="O11" s="463"/>
      <c r="P11" s="175" t="s">
        <v>66</v>
      </c>
      <c r="Q11" s="102"/>
      <c r="R11" s="102"/>
      <c r="S11" s="102"/>
      <c r="T11" s="102"/>
      <c r="U11" s="102"/>
      <c r="V11" s="103"/>
      <c r="W11" s="175" t="s">
        <v>67</v>
      </c>
      <c r="X11" s="102"/>
      <c r="Y11" s="102"/>
      <c r="Z11" s="102"/>
      <c r="AA11" s="102"/>
      <c r="AB11" s="102"/>
      <c r="AC11" s="103"/>
      <c r="AD11" s="175" t="s">
        <v>68</v>
      </c>
      <c r="AE11" s="102"/>
      <c r="AF11" s="102"/>
      <c r="AG11" s="102"/>
      <c r="AH11" s="102"/>
      <c r="AI11" s="102"/>
      <c r="AJ11" s="103"/>
      <c r="AK11" s="175" t="s">
        <v>69</v>
      </c>
      <c r="AL11" s="102"/>
      <c r="AM11" s="102"/>
      <c r="AN11" s="102"/>
      <c r="AO11" s="102"/>
      <c r="AP11" s="102"/>
      <c r="AQ11" s="103"/>
      <c r="AR11" s="175" t="s">
        <v>70</v>
      </c>
      <c r="AS11" s="102"/>
      <c r="AT11" s="102"/>
      <c r="AU11" s="102"/>
      <c r="AV11" s="102"/>
      <c r="AW11" s="102"/>
      <c r="AX11" s="436"/>
    </row>
    <row r="12" spans="1:50" ht="21" customHeight="1">
      <c r="A12" s="456"/>
      <c r="B12" s="457"/>
      <c r="C12" s="457"/>
      <c r="D12" s="457"/>
      <c r="E12" s="457"/>
      <c r="F12" s="458"/>
      <c r="G12" s="437" t="s">
        <v>7</v>
      </c>
      <c r="H12" s="438"/>
      <c r="I12" s="443" t="s">
        <v>8</v>
      </c>
      <c r="J12" s="444"/>
      <c r="K12" s="444"/>
      <c r="L12" s="444"/>
      <c r="M12" s="444"/>
      <c r="N12" s="444"/>
      <c r="O12" s="445"/>
      <c r="P12" s="446">
        <v>4665.519</v>
      </c>
      <c r="Q12" s="446"/>
      <c r="R12" s="446"/>
      <c r="S12" s="446"/>
      <c r="T12" s="446"/>
      <c r="U12" s="446"/>
      <c r="V12" s="446"/>
      <c r="W12" s="446">
        <v>4644.981</v>
      </c>
      <c r="X12" s="446"/>
      <c r="Y12" s="446"/>
      <c r="Z12" s="446"/>
      <c r="AA12" s="446"/>
      <c r="AB12" s="446"/>
      <c r="AC12" s="446"/>
      <c r="AD12" s="447">
        <v>4291.993</v>
      </c>
      <c r="AE12" s="448"/>
      <c r="AF12" s="448"/>
      <c r="AG12" s="448"/>
      <c r="AH12" s="448"/>
      <c r="AI12" s="448"/>
      <c r="AJ12" s="449"/>
      <c r="AK12" s="447">
        <v>5694.227</v>
      </c>
      <c r="AL12" s="448"/>
      <c r="AM12" s="448"/>
      <c r="AN12" s="448"/>
      <c r="AO12" s="448"/>
      <c r="AP12" s="448"/>
      <c r="AQ12" s="449"/>
      <c r="AR12" s="450">
        <v>7867.972</v>
      </c>
      <c r="AS12" s="451"/>
      <c r="AT12" s="451"/>
      <c r="AU12" s="451"/>
      <c r="AV12" s="451"/>
      <c r="AW12" s="451"/>
      <c r="AX12" s="452"/>
    </row>
    <row r="13" spans="1:50" ht="21" customHeight="1">
      <c r="A13" s="456"/>
      <c r="B13" s="457"/>
      <c r="C13" s="457"/>
      <c r="D13" s="457"/>
      <c r="E13" s="457"/>
      <c r="F13" s="458"/>
      <c r="G13" s="439"/>
      <c r="H13" s="440"/>
      <c r="I13" s="427" t="s">
        <v>9</v>
      </c>
      <c r="J13" s="428"/>
      <c r="K13" s="428"/>
      <c r="L13" s="428"/>
      <c r="M13" s="428"/>
      <c r="N13" s="428"/>
      <c r="O13" s="429"/>
      <c r="P13" s="470">
        <v>115</v>
      </c>
      <c r="Q13" s="471"/>
      <c r="R13" s="471"/>
      <c r="S13" s="471"/>
      <c r="T13" s="471"/>
      <c r="U13" s="471"/>
      <c r="V13" s="472"/>
      <c r="W13" s="435">
        <v>1320</v>
      </c>
      <c r="X13" s="435"/>
      <c r="Y13" s="435"/>
      <c r="Z13" s="435"/>
      <c r="AA13" s="435"/>
      <c r="AB13" s="435"/>
      <c r="AC13" s="435"/>
      <c r="AD13" s="435">
        <v>310</v>
      </c>
      <c r="AE13" s="435"/>
      <c r="AF13" s="435"/>
      <c r="AG13" s="435"/>
      <c r="AH13" s="435"/>
      <c r="AI13" s="435"/>
      <c r="AJ13" s="435"/>
      <c r="AK13" s="430" t="s">
        <v>255</v>
      </c>
      <c r="AL13" s="431"/>
      <c r="AM13" s="431"/>
      <c r="AN13" s="431"/>
      <c r="AO13" s="431"/>
      <c r="AP13" s="431"/>
      <c r="AQ13" s="432"/>
      <c r="AR13" s="425"/>
      <c r="AS13" s="425"/>
      <c r="AT13" s="425"/>
      <c r="AU13" s="425"/>
      <c r="AV13" s="425"/>
      <c r="AW13" s="425"/>
      <c r="AX13" s="426"/>
    </row>
    <row r="14" spans="1:50" ht="21" customHeight="1">
      <c r="A14" s="456"/>
      <c r="B14" s="457"/>
      <c r="C14" s="457"/>
      <c r="D14" s="457"/>
      <c r="E14" s="457"/>
      <c r="F14" s="458"/>
      <c r="G14" s="439"/>
      <c r="H14" s="440"/>
      <c r="I14" s="427" t="s">
        <v>82</v>
      </c>
      <c r="J14" s="433"/>
      <c r="K14" s="433"/>
      <c r="L14" s="433"/>
      <c r="M14" s="433"/>
      <c r="N14" s="433"/>
      <c r="O14" s="434"/>
      <c r="P14" s="435">
        <v>3019.372</v>
      </c>
      <c r="Q14" s="435"/>
      <c r="R14" s="435"/>
      <c r="S14" s="435"/>
      <c r="T14" s="435"/>
      <c r="U14" s="435"/>
      <c r="V14" s="435"/>
      <c r="W14" s="435">
        <v>1506.512</v>
      </c>
      <c r="X14" s="435"/>
      <c r="Y14" s="435"/>
      <c r="Z14" s="435"/>
      <c r="AA14" s="435"/>
      <c r="AB14" s="435"/>
      <c r="AC14" s="435"/>
      <c r="AD14" s="435">
        <v>2342.558</v>
      </c>
      <c r="AE14" s="435"/>
      <c r="AF14" s="435"/>
      <c r="AG14" s="435"/>
      <c r="AH14" s="435"/>
      <c r="AI14" s="435"/>
      <c r="AJ14" s="435"/>
      <c r="AK14" s="710">
        <v>2093.703</v>
      </c>
      <c r="AL14" s="711"/>
      <c r="AM14" s="711"/>
      <c r="AN14" s="711"/>
      <c r="AO14" s="711"/>
      <c r="AP14" s="711"/>
      <c r="AQ14" s="712"/>
      <c r="AR14" s="425"/>
      <c r="AS14" s="425"/>
      <c r="AT14" s="425"/>
      <c r="AU14" s="425"/>
      <c r="AV14" s="425"/>
      <c r="AW14" s="425"/>
      <c r="AX14" s="426"/>
    </row>
    <row r="15" spans="1:50" ht="21" customHeight="1">
      <c r="A15" s="456"/>
      <c r="B15" s="457"/>
      <c r="C15" s="457"/>
      <c r="D15" s="457"/>
      <c r="E15" s="457"/>
      <c r="F15" s="458"/>
      <c r="G15" s="439"/>
      <c r="H15" s="440"/>
      <c r="I15" s="427" t="s">
        <v>83</v>
      </c>
      <c r="J15" s="433"/>
      <c r="K15" s="433"/>
      <c r="L15" s="433"/>
      <c r="M15" s="433"/>
      <c r="N15" s="433"/>
      <c r="O15" s="434"/>
      <c r="P15" s="464">
        <v>-1506.512</v>
      </c>
      <c r="Q15" s="465"/>
      <c r="R15" s="465"/>
      <c r="S15" s="465"/>
      <c r="T15" s="465"/>
      <c r="U15" s="465"/>
      <c r="V15" s="466"/>
      <c r="W15" s="464">
        <v>-2342.558</v>
      </c>
      <c r="X15" s="465"/>
      <c r="Y15" s="465"/>
      <c r="Z15" s="465"/>
      <c r="AA15" s="465"/>
      <c r="AB15" s="465"/>
      <c r="AC15" s="466"/>
      <c r="AD15" s="464">
        <v>-2093.703</v>
      </c>
      <c r="AE15" s="465"/>
      <c r="AF15" s="465"/>
      <c r="AG15" s="465"/>
      <c r="AH15" s="465"/>
      <c r="AI15" s="465"/>
      <c r="AJ15" s="466"/>
      <c r="AK15" s="430" t="s">
        <v>255</v>
      </c>
      <c r="AL15" s="431"/>
      <c r="AM15" s="431"/>
      <c r="AN15" s="431"/>
      <c r="AO15" s="431"/>
      <c r="AP15" s="431"/>
      <c r="AQ15" s="432"/>
      <c r="AR15" s="707"/>
      <c r="AS15" s="708"/>
      <c r="AT15" s="708"/>
      <c r="AU15" s="708"/>
      <c r="AV15" s="708"/>
      <c r="AW15" s="708"/>
      <c r="AX15" s="709"/>
    </row>
    <row r="16" spans="1:50" ht="24.75" customHeight="1">
      <c r="A16" s="456"/>
      <c r="B16" s="457"/>
      <c r="C16" s="457"/>
      <c r="D16" s="457"/>
      <c r="E16" s="457"/>
      <c r="F16" s="458"/>
      <c r="G16" s="439"/>
      <c r="H16" s="440"/>
      <c r="I16" s="427" t="s">
        <v>81</v>
      </c>
      <c r="J16" s="428"/>
      <c r="K16" s="428"/>
      <c r="L16" s="428"/>
      <c r="M16" s="428"/>
      <c r="N16" s="428"/>
      <c r="O16" s="429"/>
      <c r="P16" s="430" t="s">
        <v>255</v>
      </c>
      <c r="Q16" s="431"/>
      <c r="R16" s="431"/>
      <c r="S16" s="431"/>
      <c r="T16" s="431"/>
      <c r="U16" s="431"/>
      <c r="V16" s="432"/>
      <c r="W16" s="430" t="s">
        <v>255</v>
      </c>
      <c r="X16" s="431"/>
      <c r="Y16" s="431"/>
      <c r="Z16" s="431"/>
      <c r="AA16" s="431"/>
      <c r="AB16" s="431"/>
      <c r="AC16" s="432"/>
      <c r="AD16" s="430" t="s">
        <v>255</v>
      </c>
      <c r="AE16" s="431"/>
      <c r="AF16" s="431"/>
      <c r="AG16" s="431"/>
      <c r="AH16" s="431"/>
      <c r="AI16" s="431"/>
      <c r="AJ16" s="432"/>
      <c r="AK16" s="430" t="s">
        <v>255</v>
      </c>
      <c r="AL16" s="431"/>
      <c r="AM16" s="431"/>
      <c r="AN16" s="431"/>
      <c r="AO16" s="431"/>
      <c r="AP16" s="431"/>
      <c r="AQ16" s="432"/>
      <c r="AR16" s="425"/>
      <c r="AS16" s="425"/>
      <c r="AT16" s="425"/>
      <c r="AU16" s="425"/>
      <c r="AV16" s="425"/>
      <c r="AW16" s="425"/>
      <c r="AX16" s="426"/>
    </row>
    <row r="17" spans="1:50" ht="24.75" customHeight="1">
      <c r="A17" s="456"/>
      <c r="B17" s="457"/>
      <c r="C17" s="457"/>
      <c r="D17" s="457"/>
      <c r="E17" s="457"/>
      <c r="F17" s="458"/>
      <c r="G17" s="441"/>
      <c r="H17" s="442"/>
      <c r="I17" s="467" t="s">
        <v>21</v>
      </c>
      <c r="J17" s="468"/>
      <c r="K17" s="468"/>
      <c r="L17" s="468"/>
      <c r="M17" s="468"/>
      <c r="N17" s="468"/>
      <c r="O17" s="469"/>
      <c r="P17" s="414">
        <v>6293.379</v>
      </c>
      <c r="Q17" s="415"/>
      <c r="R17" s="415"/>
      <c r="S17" s="415"/>
      <c r="T17" s="415"/>
      <c r="U17" s="415"/>
      <c r="V17" s="416"/>
      <c r="W17" s="414">
        <v>5128.9349999999995</v>
      </c>
      <c r="X17" s="415"/>
      <c r="Y17" s="415"/>
      <c r="Z17" s="415"/>
      <c r="AA17" s="415"/>
      <c r="AB17" s="415"/>
      <c r="AC17" s="416"/>
      <c r="AD17" s="414">
        <v>4850.848</v>
      </c>
      <c r="AE17" s="415"/>
      <c r="AF17" s="415"/>
      <c r="AG17" s="415"/>
      <c r="AH17" s="415"/>
      <c r="AI17" s="415"/>
      <c r="AJ17" s="416"/>
      <c r="AK17" s="414">
        <v>7787.93</v>
      </c>
      <c r="AL17" s="415"/>
      <c r="AM17" s="415"/>
      <c r="AN17" s="415"/>
      <c r="AO17" s="415"/>
      <c r="AP17" s="415"/>
      <c r="AQ17" s="416"/>
      <c r="AR17" s="417">
        <v>7867.972</v>
      </c>
      <c r="AS17" s="417"/>
      <c r="AT17" s="417"/>
      <c r="AU17" s="417"/>
      <c r="AV17" s="417"/>
      <c r="AW17" s="417"/>
      <c r="AX17" s="418"/>
    </row>
    <row r="18" spans="1:50" ht="24.75" customHeight="1">
      <c r="A18" s="456"/>
      <c r="B18" s="457"/>
      <c r="C18" s="457"/>
      <c r="D18" s="457"/>
      <c r="E18" s="457"/>
      <c r="F18" s="458"/>
      <c r="G18" s="409" t="s">
        <v>10</v>
      </c>
      <c r="H18" s="410"/>
      <c r="I18" s="410"/>
      <c r="J18" s="410"/>
      <c r="K18" s="410"/>
      <c r="L18" s="410"/>
      <c r="M18" s="410"/>
      <c r="N18" s="410"/>
      <c r="O18" s="410"/>
      <c r="P18" s="419">
        <v>6165.563</v>
      </c>
      <c r="Q18" s="420"/>
      <c r="R18" s="420"/>
      <c r="S18" s="420"/>
      <c r="T18" s="420"/>
      <c r="U18" s="420"/>
      <c r="V18" s="421"/>
      <c r="W18" s="422">
        <v>4891.97</v>
      </c>
      <c r="X18" s="422"/>
      <c r="Y18" s="422"/>
      <c r="Z18" s="422"/>
      <c r="AA18" s="422"/>
      <c r="AB18" s="422"/>
      <c r="AC18" s="422"/>
      <c r="AD18" s="419">
        <v>4847.005</v>
      </c>
      <c r="AE18" s="420"/>
      <c r="AF18" s="420"/>
      <c r="AG18" s="420"/>
      <c r="AH18" s="420"/>
      <c r="AI18" s="420"/>
      <c r="AJ18" s="421"/>
      <c r="AK18" s="408"/>
      <c r="AL18" s="408"/>
      <c r="AM18" s="408"/>
      <c r="AN18" s="408"/>
      <c r="AO18" s="408"/>
      <c r="AP18" s="408"/>
      <c r="AQ18" s="408"/>
      <c r="AR18" s="423"/>
      <c r="AS18" s="423"/>
      <c r="AT18" s="423"/>
      <c r="AU18" s="423"/>
      <c r="AV18" s="423"/>
      <c r="AW18" s="423"/>
      <c r="AX18" s="424"/>
    </row>
    <row r="19" spans="1:50" ht="24.75" customHeight="1">
      <c r="A19" s="459"/>
      <c r="B19" s="460"/>
      <c r="C19" s="460"/>
      <c r="D19" s="460"/>
      <c r="E19" s="460"/>
      <c r="F19" s="461"/>
      <c r="G19" s="409" t="s">
        <v>11</v>
      </c>
      <c r="H19" s="410"/>
      <c r="I19" s="410"/>
      <c r="J19" s="410"/>
      <c r="K19" s="410"/>
      <c r="L19" s="410"/>
      <c r="M19" s="410"/>
      <c r="N19" s="410"/>
      <c r="O19" s="410"/>
      <c r="P19" s="411">
        <v>0.9796904016109629</v>
      </c>
      <c r="Q19" s="412"/>
      <c r="R19" s="412"/>
      <c r="S19" s="412"/>
      <c r="T19" s="412"/>
      <c r="U19" s="412"/>
      <c r="V19" s="413"/>
      <c r="W19" s="411">
        <v>0.9537984006426287</v>
      </c>
      <c r="X19" s="412"/>
      <c r="Y19" s="412"/>
      <c r="Z19" s="412"/>
      <c r="AA19" s="412"/>
      <c r="AB19" s="412"/>
      <c r="AC19" s="413"/>
      <c r="AD19" s="411">
        <v>0.9992077673841769</v>
      </c>
      <c r="AE19" s="412"/>
      <c r="AF19" s="412"/>
      <c r="AG19" s="412"/>
      <c r="AH19" s="412"/>
      <c r="AI19" s="412"/>
      <c r="AJ19" s="413"/>
      <c r="AK19" s="177"/>
      <c r="AL19" s="177"/>
      <c r="AM19" s="177"/>
      <c r="AN19" s="177"/>
      <c r="AO19" s="177"/>
      <c r="AP19" s="177"/>
      <c r="AQ19" s="177"/>
      <c r="AR19" s="177"/>
      <c r="AS19" s="177"/>
      <c r="AT19" s="177"/>
      <c r="AU19" s="177"/>
      <c r="AV19" s="177"/>
      <c r="AW19" s="177"/>
      <c r="AX19" s="178"/>
    </row>
    <row r="20" spans="1:50" ht="31.5" customHeight="1">
      <c r="A20" s="143" t="s">
        <v>13</v>
      </c>
      <c r="B20" s="144"/>
      <c r="C20" s="144"/>
      <c r="D20" s="144"/>
      <c r="E20" s="144"/>
      <c r="F20" s="145"/>
      <c r="G20" s="378" t="s">
        <v>37</v>
      </c>
      <c r="H20" s="102"/>
      <c r="I20" s="102"/>
      <c r="J20" s="102"/>
      <c r="K20" s="102"/>
      <c r="L20" s="102"/>
      <c r="M20" s="102"/>
      <c r="N20" s="102"/>
      <c r="O20" s="102"/>
      <c r="P20" s="102"/>
      <c r="Q20" s="102"/>
      <c r="R20" s="102"/>
      <c r="S20" s="102"/>
      <c r="T20" s="102"/>
      <c r="U20" s="102"/>
      <c r="V20" s="102"/>
      <c r="W20" s="102"/>
      <c r="X20" s="103"/>
      <c r="Y20" s="379"/>
      <c r="Z20" s="380"/>
      <c r="AA20" s="381"/>
      <c r="AB20" s="101" t="s">
        <v>12</v>
      </c>
      <c r="AC20" s="102"/>
      <c r="AD20" s="103"/>
      <c r="AE20" s="188" t="s">
        <v>66</v>
      </c>
      <c r="AF20" s="189"/>
      <c r="AG20" s="189"/>
      <c r="AH20" s="189"/>
      <c r="AI20" s="189"/>
      <c r="AJ20" s="188" t="s">
        <v>67</v>
      </c>
      <c r="AK20" s="189"/>
      <c r="AL20" s="189"/>
      <c r="AM20" s="189"/>
      <c r="AN20" s="189"/>
      <c r="AO20" s="188" t="s">
        <v>68</v>
      </c>
      <c r="AP20" s="189"/>
      <c r="AQ20" s="189"/>
      <c r="AR20" s="189"/>
      <c r="AS20" s="189"/>
      <c r="AT20" s="403" t="s">
        <v>111</v>
      </c>
      <c r="AU20" s="189"/>
      <c r="AV20" s="189"/>
      <c r="AW20" s="189"/>
      <c r="AX20" s="404"/>
    </row>
    <row r="21" spans="1:50" ht="26.25" customHeight="1">
      <c r="A21" s="146"/>
      <c r="B21" s="147"/>
      <c r="C21" s="147"/>
      <c r="D21" s="147"/>
      <c r="E21" s="147"/>
      <c r="F21" s="148"/>
      <c r="G21" s="161" t="s">
        <v>106</v>
      </c>
      <c r="H21" s="162"/>
      <c r="I21" s="162"/>
      <c r="J21" s="162"/>
      <c r="K21" s="162"/>
      <c r="L21" s="162"/>
      <c r="M21" s="162"/>
      <c r="N21" s="162"/>
      <c r="O21" s="162"/>
      <c r="P21" s="162"/>
      <c r="Q21" s="162"/>
      <c r="R21" s="162"/>
      <c r="S21" s="162"/>
      <c r="T21" s="162"/>
      <c r="U21" s="162"/>
      <c r="V21" s="162"/>
      <c r="W21" s="162"/>
      <c r="X21" s="163"/>
      <c r="Y21" s="170" t="s">
        <v>14</v>
      </c>
      <c r="Z21" s="171"/>
      <c r="AA21" s="172"/>
      <c r="AB21" s="173" t="s">
        <v>100</v>
      </c>
      <c r="AC21" s="174"/>
      <c r="AD21" s="174"/>
      <c r="AE21" s="394">
        <v>22743</v>
      </c>
      <c r="AF21" s="395"/>
      <c r="AG21" s="395"/>
      <c r="AH21" s="395"/>
      <c r="AI21" s="396"/>
      <c r="AJ21" s="394">
        <v>22996</v>
      </c>
      <c r="AK21" s="395"/>
      <c r="AL21" s="395"/>
      <c r="AM21" s="395"/>
      <c r="AN21" s="396"/>
      <c r="AO21" s="638" t="s">
        <v>97</v>
      </c>
      <c r="AP21" s="395"/>
      <c r="AQ21" s="395"/>
      <c r="AR21" s="395"/>
      <c r="AS21" s="396"/>
      <c r="AT21" s="639">
        <v>26700</v>
      </c>
      <c r="AU21" s="639"/>
      <c r="AV21" s="639"/>
      <c r="AW21" s="639"/>
      <c r="AX21" s="640"/>
    </row>
    <row r="22" spans="1:50" ht="28.5" customHeight="1">
      <c r="A22" s="146"/>
      <c r="B22" s="147"/>
      <c r="C22" s="147"/>
      <c r="D22" s="147"/>
      <c r="E22" s="147"/>
      <c r="F22" s="148"/>
      <c r="G22" s="164"/>
      <c r="H22" s="165"/>
      <c r="I22" s="165"/>
      <c r="J22" s="165"/>
      <c r="K22" s="165"/>
      <c r="L22" s="165"/>
      <c r="M22" s="165"/>
      <c r="N22" s="165"/>
      <c r="O22" s="165"/>
      <c r="P22" s="165"/>
      <c r="Q22" s="165"/>
      <c r="R22" s="165"/>
      <c r="S22" s="165"/>
      <c r="T22" s="165"/>
      <c r="U22" s="165"/>
      <c r="V22" s="165"/>
      <c r="W22" s="165"/>
      <c r="X22" s="166"/>
      <c r="Y22" s="175" t="s">
        <v>85</v>
      </c>
      <c r="Z22" s="102"/>
      <c r="AA22" s="103"/>
      <c r="AB22" s="176"/>
      <c r="AC22" s="176"/>
      <c r="AD22" s="176"/>
      <c r="AE22" s="397" t="s">
        <v>96</v>
      </c>
      <c r="AF22" s="398"/>
      <c r="AG22" s="398"/>
      <c r="AH22" s="398"/>
      <c r="AI22" s="399"/>
      <c r="AJ22" s="397" t="s">
        <v>96</v>
      </c>
      <c r="AK22" s="398"/>
      <c r="AL22" s="398"/>
      <c r="AM22" s="398"/>
      <c r="AN22" s="399"/>
      <c r="AO22" s="397" t="s">
        <v>96</v>
      </c>
      <c r="AP22" s="398"/>
      <c r="AQ22" s="398"/>
      <c r="AR22" s="398"/>
      <c r="AS22" s="399"/>
      <c r="AT22" s="397" t="s">
        <v>96</v>
      </c>
      <c r="AU22" s="398"/>
      <c r="AV22" s="398"/>
      <c r="AW22" s="398"/>
      <c r="AX22" s="637"/>
    </row>
    <row r="23" spans="1:50" ht="32.25" customHeight="1">
      <c r="A23" s="146"/>
      <c r="B23" s="147"/>
      <c r="C23" s="147"/>
      <c r="D23" s="147"/>
      <c r="E23" s="147"/>
      <c r="F23" s="148"/>
      <c r="G23" s="167"/>
      <c r="H23" s="168"/>
      <c r="I23" s="168"/>
      <c r="J23" s="168"/>
      <c r="K23" s="168"/>
      <c r="L23" s="168"/>
      <c r="M23" s="168"/>
      <c r="N23" s="168"/>
      <c r="O23" s="168"/>
      <c r="P23" s="168"/>
      <c r="Q23" s="168"/>
      <c r="R23" s="168"/>
      <c r="S23" s="168"/>
      <c r="T23" s="168"/>
      <c r="U23" s="168"/>
      <c r="V23" s="168"/>
      <c r="W23" s="168"/>
      <c r="X23" s="169"/>
      <c r="Y23" s="101" t="s">
        <v>15</v>
      </c>
      <c r="Z23" s="102"/>
      <c r="AA23" s="103"/>
      <c r="AB23" s="393" t="s">
        <v>98</v>
      </c>
      <c r="AC23" s="393"/>
      <c r="AD23" s="393"/>
      <c r="AE23" s="405">
        <f>AE21/$AT21*100</f>
        <v>85.17977528089887</v>
      </c>
      <c r="AF23" s="406"/>
      <c r="AG23" s="406"/>
      <c r="AH23" s="406"/>
      <c r="AI23" s="407"/>
      <c r="AJ23" s="405">
        <f>AJ21/$AT21*100</f>
        <v>86.12734082397003</v>
      </c>
      <c r="AK23" s="406"/>
      <c r="AL23" s="406"/>
      <c r="AM23" s="406"/>
      <c r="AN23" s="407"/>
      <c r="AO23" s="91" t="s">
        <v>97</v>
      </c>
      <c r="AP23" s="92"/>
      <c r="AQ23" s="92"/>
      <c r="AR23" s="92"/>
      <c r="AS23" s="93"/>
      <c r="AT23" s="703"/>
      <c r="AU23" s="704"/>
      <c r="AV23" s="704"/>
      <c r="AW23" s="704"/>
      <c r="AX23" s="705"/>
    </row>
    <row r="24" spans="1:50" ht="26.25" customHeight="1">
      <c r="A24" s="27"/>
      <c r="B24" s="28"/>
      <c r="C24" s="28"/>
      <c r="D24" s="28"/>
      <c r="E24" s="28"/>
      <c r="F24" s="29"/>
      <c r="G24" s="161" t="s">
        <v>107</v>
      </c>
      <c r="H24" s="162"/>
      <c r="I24" s="162"/>
      <c r="J24" s="162"/>
      <c r="K24" s="162"/>
      <c r="L24" s="162"/>
      <c r="M24" s="162"/>
      <c r="N24" s="162"/>
      <c r="O24" s="162"/>
      <c r="P24" s="162"/>
      <c r="Q24" s="162"/>
      <c r="R24" s="162"/>
      <c r="S24" s="162"/>
      <c r="T24" s="162"/>
      <c r="U24" s="162"/>
      <c r="V24" s="162"/>
      <c r="W24" s="162"/>
      <c r="X24" s="163"/>
      <c r="Y24" s="170" t="s">
        <v>14</v>
      </c>
      <c r="Z24" s="171"/>
      <c r="AA24" s="172"/>
      <c r="AB24" s="173" t="s">
        <v>100</v>
      </c>
      <c r="AC24" s="174"/>
      <c r="AD24" s="174"/>
      <c r="AE24" s="394">
        <v>17294</v>
      </c>
      <c r="AF24" s="395"/>
      <c r="AG24" s="395"/>
      <c r="AH24" s="395"/>
      <c r="AI24" s="396"/>
      <c r="AJ24" s="394">
        <v>17884</v>
      </c>
      <c r="AK24" s="395"/>
      <c r="AL24" s="395"/>
      <c r="AM24" s="395"/>
      <c r="AN24" s="396"/>
      <c r="AO24" s="638" t="s">
        <v>97</v>
      </c>
      <c r="AP24" s="395"/>
      <c r="AQ24" s="395"/>
      <c r="AR24" s="395"/>
      <c r="AS24" s="396"/>
      <c r="AT24" s="639">
        <v>21600</v>
      </c>
      <c r="AU24" s="639"/>
      <c r="AV24" s="639"/>
      <c r="AW24" s="639"/>
      <c r="AX24" s="640"/>
    </row>
    <row r="25" spans="1:50" ht="28.5" customHeight="1">
      <c r="A25" s="27"/>
      <c r="B25" s="28"/>
      <c r="C25" s="28"/>
      <c r="D25" s="28"/>
      <c r="E25" s="28"/>
      <c r="F25" s="29"/>
      <c r="G25" s="164"/>
      <c r="H25" s="165"/>
      <c r="I25" s="165"/>
      <c r="J25" s="165"/>
      <c r="K25" s="165"/>
      <c r="L25" s="165"/>
      <c r="M25" s="165"/>
      <c r="N25" s="165"/>
      <c r="O25" s="165"/>
      <c r="P25" s="165"/>
      <c r="Q25" s="165"/>
      <c r="R25" s="165"/>
      <c r="S25" s="165"/>
      <c r="T25" s="165"/>
      <c r="U25" s="165"/>
      <c r="V25" s="165"/>
      <c r="W25" s="165"/>
      <c r="X25" s="166"/>
      <c r="Y25" s="175" t="s">
        <v>85</v>
      </c>
      <c r="Z25" s="102"/>
      <c r="AA25" s="103"/>
      <c r="AB25" s="176"/>
      <c r="AC25" s="176"/>
      <c r="AD25" s="176"/>
      <c r="AE25" s="397" t="s">
        <v>96</v>
      </c>
      <c r="AF25" s="398"/>
      <c r="AG25" s="398"/>
      <c r="AH25" s="398"/>
      <c r="AI25" s="399"/>
      <c r="AJ25" s="397" t="s">
        <v>96</v>
      </c>
      <c r="AK25" s="398"/>
      <c r="AL25" s="398"/>
      <c r="AM25" s="398"/>
      <c r="AN25" s="399"/>
      <c r="AO25" s="397" t="s">
        <v>96</v>
      </c>
      <c r="AP25" s="398"/>
      <c r="AQ25" s="398"/>
      <c r="AR25" s="398"/>
      <c r="AS25" s="399"/>
      <c r="AT25" s="397" t="s">
        <v>96</v>
      </c>
      <c r="AU25" s="398"/>
      <c r="AV25" s="398"/>
      <c r="AW25" s="398"/>
      <c r="AX25" s="637"/>
    </row>
    <row r="26" spans="1:50" ht="32.25" customHeight="1">
      <c r="A26" s="27"/>
      <c r="B26" s="28"/>
      <c r="C26" s="28"/>
      <c r="D26" s="28"/>
      <c r="E26" s="28"/>
      <c r="F26" s="29"/>
      <c r="G26" s="167"/>
      <c r="H26" s="168"/>
      <c r="I26" s="168"/>
      <c r="J26" s="168"/>
      <c r="K26" s="168"/>
      <c r="L26" s="168"/>
      <c r="M26" s="168"/>
      <c r="N26" s="168"/>
      <c r="O26" s="168"/>
      <c r="P26" s="168"/>
      <c r="Q26" s="168"/>
      <c r="R26" s="168"/>
      <c r="S26" s="168"/>
      <c r="T26" s="168"/>
      <c r="U26" s="168"/>
      <c r="V26" s="168"/>
      <c r="W26" s="168"/>
      <c r="X26" s="169"/>
      <c r="Y26" s="101" t="s">
        <v>15</v>
      </c>
      <c r="Z26" s="102"/>
      <c r="AA26" s="103"/>
      <c r="AB26" s="393" t="s">
        <v>98</v>
      </c>
      <c r="AC26" s="393"/>
      <c r="AD26" s="393"/>
      <c r="AE26" s="405">
        <f>AE24/$AT24*100</f>
        <v>80.06481481481481</v>
      </c>
      <c r="AF26" s="406"/>
      <c r="AG26" s="406"/>
      <c r="AH26" s="406"/>
      <c r="AI26" s="407"/>
      <c r="AJ26" s="405">
        <f>AJ24/$AT24*100</f>
        <v>82.7962962962963</v>
      </c>
      <c r="AK26" s="406"/>
      <c r="AL26" s="406"/>
      <c r="AM26" s="406"/>
      <c r="AN26" s="407"/>
      <c r="AO26" s="706" t="s">
        <v>99</v>
      </c>
      <c r="AP26" s="393"/>
      <c r="AQ26" s="393"/>
      <c r="AR26" s="393"/>
      <c r="AS26" s="393"/>
      <c r="AT26" s="177"/>
      <c r="AU26" s="177"/>
      <c r="AV26" s="177"/>
      <c r="AW26" s="177"/>
      <c r="AX26" s="178"/>
    </row>
    <row r="27" spans="1:50" ht="31.5" customHeight="1">
      <c r="A27" s="143" t="s">
        <v>31</v>
      </c>
      <c r="B27" s="144"/>
      <c r="C27" s="144"/>
      <c r="D27" s="144"/>
      <c r="E27" s="144"/>
      <c r="F27" s="145"/>
      <c r="G27" s="378" t="s">
        <v>35</v>
      </c>
      <c r="H27" s="102"/>
      <c r="I27" s="102"/>
      <c r="J27" s="102"/>
      <c r="K27" s="102"/>
      <c r="L27" s="102"/>
      <c r="M27" s="102"/>
      <c r="N27" s="102"/>
      <c r="O27" s="102"/>
      <c r="P27" s="102"/>
      <c r="Q27" s="102"/>
      <c r="R27" s="102"/>
      <c r="S27" s="102"/>
      <c r="T27" s="102"/>
      <c r="U27" s="102"/>
      <c r="V27" s="102"/>
      <c r="W27" s="102"/>
      <c r="X27" s="103"/>
      <c r="Y27" s="379"/>
      <c r="Z27" s="380"/>
      <c r="AA27" s="381"/>
      <c r="AB27" s="101" t="s">
        <v>12</v>
      </c>
      <c r="AC27" s="102"/>
      <c r="AD27" s="103"/>
      <c r="AE27" s="188" t="s">
        <v>66</v>
      </c>
      <c r="AF27" s="189"/>
      <c r="AG27" s="189"/>
      <c r="AH27" s="189"/>
      <c r="AI27" s="189"/>
      <c r="AJ27" s="188" t="s">
        <v>67</v>
      </c>
      <c r="AK27" s="189"/>
      <c r="AL27" s="189"/>
      <c r="AM27" s="189"/>
      <c r="AN27" s="189"/>
      <c r="AO27" s="188" t="s">
        <v>68</v>
      </c>
      <c r="AP27" s="189"/>
      <c r="AQ27" s="189"/>
      <c r="AR27" s="189"/>
      <c r="AS27" s="189"/>
      <c r="AT27" s="400" t="s">
        <v>71</v>
      </c>
      <c r="AU27" s="401"/>
      <c r="AV27" s="401"/>
      <c r="AW27" s="401"/>
      <c r="AX27" s="402"/>
    </row>
    <row r="28" spans="1:55" ht="39.75" customHeight="1">
      <c r="A28" s="146"/>
      <c r="B28" s="147"/>
      <c r="C28" s="147"/>
      <c r="D28" s="147"/>
      <c r="E28" s="147"/>
      <c r="F28" s="148"/>
      <c r="G28" s="161" t="s">
        <v>108</v>
      </c>
      <c r="H28" s="162"/>
      <c r="I28" s="162"/>
      <c r="J28" s="162"/>
      <c r="K28" s="162"/>
      <c r="L28" s="162"/>
      <c r="M28" s="162"/>
      <c r="N28" s="162"/>
      <c r="O28" s="162"/>
      <c r="P28" s="162"/>
      <c r="Q28" s="162"/>
      <c r="R28" s="162"/>
      <c r="S28" s="162"/>
      <c r="T28" s="162"/>
      <c r="U28" s="162"/>
      <c r="V28" s="162"/>
      <c r="W28" s="162"/>
      <c r="X28" s="163"/>
      <c r="Y28" s="722" t="s">
        <v>86</v>
      </c>
      <c r="Z28" s="723"/>
      <c r="AA28" s="724"/>
      <c r="AB28" s="730" t="s">
        <v>109</v>
      </c>
      <c r="AC28" s="731"/>
      <c r="AD28" s="732"/>
      <c r="AE28" s="190">
        <v>2</v>
      </c>
      <c r="AF28" s="190"/>
      <c r="AG28" s="190"/>
      <c r="AH28" s="190"/>
      <c r="AI28" s="190"/>
      <c r="AJ28" s="190">
        <v>3</v>
      </c>
      <c r="AK28" s="190"/>
      <c r="AL28" s="190"/>
      <c r="AM28" s="190"/>
      <c r="AN28" s="190"/>
      <c r="AO28" s="391">
        <v>3</v>
      </c>
      <c r="AP28" s="391"/>
      <c r="AQ28" s="391"/>
      <c r="AR28" s="391"/>
      <c r="AS28" s="391"/>
      <c r="AT28" s="91" t="s">
        <v>96</v>
      </c>
      <c r="AU28" s="92"/>
      <c r="AV28" s="92"/>
      <c r="AW28" s="92"/>
      <c r="AX28" s="392"/>
      <c r="AY28" s="30"/>
      <c r="AZ28" s="31"/>
      <c r="BA28" s="31"/>
      <c r="BB28" s="31"/>
      <c r="BC28" s="31"/>
    </row>
    <row r="29" spans="1:55" ht="32.25" customHeight="1">
      <c r="A29" s="375"/>
      <c r="B29" s="376"/>
      <c r="C29" s="376"/>
      <c r="D29" s="376"/>
      <c r="E29" s="376"/>
      <c r="F29" s="377"/>
      <c r="G29" s="167"/>
      <c r="H29" s="168"/>
      <c r="I29" s="168"/>
      <c r="J29" s="168"/>
      <c r="K29" s="168"/>
      <c r="L29" s="168"/>
      <c r="M29" s="168"/>
      <c r="N29" s="168"/>
      <c r="O29" s="168"/>
      <c r="P29" s="168"/>
      <c r="Q29" s="168"/>
      <c r="R29" s="168"/>
      <c r="S29" s="168"/>
      <c r="T29" s="168"/>
      <c r="U29" s="168"/>
      <c r="V29" s="168"/>
      <c r="W29" s="168"/>
      <c r="X29" s="169"/>
      <c r="Y29" s="725" t="s">
        <v>87</v>
      </c>
      <c r="Z29" s="383"/>
      <c r="AA29" s="384"/>
      <c r="AB29" s="733" t="s">
        <v>109</v>
      </c>
      <c r="AC29" s="734"/>
      <c r="AD29" s="735"/>
      <c r="AE29" s="179">
        <v>2</v>
      </c>
      <c r="AF29" s="180"/>
      <c r="AG29" s="180"/>
      <c r="AH29" s="180"/>
      <c r="AI29" s="181"/>
      <c r="AJ29" s="179">
        <v>3</v>
      </c>
      <c r="AK29" s="180"/>
      <c r="AL29" s="180"/>
      <c r="AM29" s="180"/>
      <c r="AN29" s="181"/>
      <c r="AO29" s="179">
        <v>3</v>
      </c>
      <c r="AP29" s="180"/>
      <c r="AQ29" s="180"/>
      <c r="AR29" s="180"/>
      <c r="AS29" s="181"/>
      <c r="AT29" s="182">
        <v>3</v>
      </c>
      <c r="AU29" s="180"/>
      <c r="AV29" s="180"/>
      <c r="AW29" s="180"/>
      <c r="AX29" s="183"/>
      <c r="AY29" s="30"/>
      <c r="AZ29" s="31"/>
      <c r="BA29" s="31"/>
      <c r="BB29" s="31"/>
      <c r="BC29" s="31"/>
    </row>
    <row r="30" spans="1:50" ht="32.25" customHeight="1">
      <c r="A30" s="143" t="s">
        <v>16</v>
      </c>
      <c r="B30" s="736"/>
      <c r="C30" s="736"/>
      <c r="D30" s="736"/>
      <c r="E30" s="736"/>
      <c r="F30" s="737"/>
      <c r="G30" s="744" t="s">
        <v>17</v>
      </c>
      <c r="H30" s="102"/>
      <c r="I30" s="102"/>
      <c r="J30" s="102"/>
      <c r="K30" s="102"/>
      <c r="L30" s="102"/>
      <c r="M30" s="102"/>
      <c r="N30" s="102"/>
      <c r="O30" s="102"/>
      <c r="P30" s="102"/>
      <c r="Q30" s="102"/>
      <c r="R30" s="102"/>
      <c r="S30" s="102"/>
      <c r="T30" s="102"/>
      <c r="U30" s="102"/>
      <c r="V30" s="102"/>
      <c r="W30" s="102"/>
      <c r="X30" s="103"/>
      <c r="Y30" s="745"/>
      <c r="Z30" s="746"/>
      <c r="AA30" s="747"/>
      <c r="AB30" s="101" t="s">
        <v>12</v>
      </c>
      <c r="AC30" s="102"/>
      <c r="AD30" s="103"/>
      <c r="AE30" s="175" t="s">
        <v>66</v>
      </c>
      <c r="AF30" s="102"/>
      <c r="AG30" s="102"/>
      <c r="AH30" s="102"/>
      <c r="AI30" s="103"/>
      <c r="AJ30" s="175" t="s">
        <v>67</v>
      </c>
      <c r="AK30" s="102"/>
      <c r="AL30" s="102"/>
      <c r="AM30" s="102"/>
      <c r="AN30" s="103"/>
      <c r="AO30" s="175" t="s">
        <v>68</v>
      </c>
      <c r="AP30" s="102"/>
      <c r="AQ30" s="102"/>
      <c r="AR30" s="102"/>
      <c r="AS30" s="103"/>
      <c r="AT30" s="400" t="s">
        <v>79</v>
      </c>
      <c r="AU30" s="401"/>
      <c r="AV30" s="401"/>
      <c r="AW30" s="401"/>
      <c r="AX30" s="402"/>
    </row>
    <row r="31" spans="1:50" ht="46.5" customHeight="1">
      <c r="A31" s="738"/>
      <c r="B31" s="739"/>
      <c r="C31" s="739"/>
      <c r="D31" s="739"/>
      <c r="E31" s="739"/>
      <c r="F31" s="740"/>
      <c r="G31" s="698" t="s">
        <v>110</v>
      </c>
      <c r="H31" s="698"/>
      <c r="I31" s="698"/>
      <c r="J31" s="698"/>
      <c r="K31" s="698"/>
      <c r="L31" s="698"/>
      <c r="M31" s="698"/>
      <c r="N31" s="698"/>
      <c r="O31" s="698"/>
      <c r="P31" s="698"/>
      <c r="Q31" s="698"/>
      <c r="R31" s="698"/>
      <c r="S31" s="698"/>
      <c r="T31" s="698"/>
      <c r="U31" s="698"/>
      <c r="V31" s="698"/>
      <c r="W31" s="698"/>
      <c r="X31" s="698"/>
      <c r="Y31" s="388" t="s">
        <v>16</v>
      </c>
      <c r="Z31" s="389"/>
      <c r="AA31" s="390"/>
      <c r="AB31" s="716" t="s">
        <v>232</v>
      </c>
      <c r="AC31" s="717"/>
      <c r="AD31" s="718"/>
      <c r="AE31" s="387">
        <v>3083</v>
      </c>
      <c r="AF31" s="92"/>
      <c r="AG31" s="92"/>
      <c r="AH31" s="92"/>
      <c r="AI31" s="93"/>
      <c r="AJ31" s="387">
        <v>1631</v>
      </c>
      <c r="AK31" s="92"/>
      <c r="AL31" s="92"/>
      <c r="AM31" s="92"/>
      <c r="AN31" s="93"/>
      <c r="AO31" s="387">
        <v>1616</v>
      </c>
      <c r="AP31" s="92"/>
      <c r="AQ31" s="92"/>
      <c r="AR31" s="92"/>
      <c r="AS31" s="93"/>
      <c r="AT31" s="385">
        <v>2596</v>
      </c>
      <c r="AU31" s="89"/>
      <c r="AV31" s="89"/>
      <c r="AW31" s="89"/>
      <c r="AX31" s="386"/>
    </row>
    <row r="32" spans="1:50" ht="46.5" customHeight="1">
      <c r="A32" s="741"/>
      <c r="B32" s="742"/>
      <c r="C32" s="742"/>
      <c r="D32" s="742"/>
      <c r="E32" s="742"/>
      <c r="F32" s="743"/>
      <c r="G32" s="699"/>
      <c r="H32" s="699"/>
      <c r="I32" s="699"/>
      <c r="J32" s="699"/>
      <c r="K32" s="699"/>
      <c r="L32" s="699"/>
      <c r="M32" s="699"/>
      <c r="N32" s="699"/>
      <c r="O32" s="699"/>
      <c r="P32" s="699"/>
      <c r="Q32" s="699"/>
      <c r="R32" s="699"/>
      <c r="S32" s="699"/>
      <c r="T32" s="699"/>
      <c r="U32" s="699"/>
      <c r="V32" s="699"/>
      <c r="W32" s="699"/>
      <c r="X32" s="699"/>
      <c r="Y32" s="382" t="s">
        <v>78</v>
      </c>
      <c r="Z32" s="383"/>
      <c r="AA32" s="384"/>
      <c r="AB32" s="716" t="s">
        <v>232</v>
      </c>
      <c r="AC32" s="717"/>
      <c r="AD32" s="718"/>
      <c r="AE32" s="713" t="s">
        <v>233</v>
      </c>
      <c r="AF32" s="714"/>
      <c r="AG32" s="714"/>
      <c r="AH32" s="714"/>
      <c r="AI32" s="715"/>
      <c r="AJ32" s="713" t="s">
        <v>234</v>
      </c>
      <c r="AK32" s="714"/>
      <c r="AL32" s="714"/>
      <c r="AM32" s="714"/>
      <c r="AN32" s="715"/>
      <c r="AO32" s="713" t="s">
        <v>235</v>
      </c>
      <c r="AP32" s="714"/>
      <c r="AQ32" s="714"/>
      <c r="AR32" s="714"/>
      <c r="AS32" s="715"/>
      <c r="AT32" s="700" t="s">
        <v>253</v>
      </c>
      <c r="AU32" s="701"/>
      <c r="AV32" s="701"/>
      <c r="AW32" s="701"/>
      <c r="AX32" s="702"/>
    </row>
    <row r="33" spans="1:50" ht="22.5" customHeight="1">
      <c r="A33" s="208" t="s">
        <v>88</v>
      </c>
      <c r="B33" s="209"/>
      <c r="C33" s="359" t="s">
        <v>18</v>
      </c>
      <c r="D33" s="360"/>
      <c r="E33" s="360"/>
      <c r="F33" s="360"/>
      <c r="G33" s="360"/>
      <c r="H33" s="360"/>
      <c r="I33" s="360"/>
      <c r="J33" s="360"/>
      <c r="K33" s="361"/>
      <c r="L33" s="362" t="s">
        <v>72</v>
      </c>
      <c r="M33" s="362"/>
      <c r="N33" s="362"/>
      <c r="O33" s="362"/>
      <c r="P33" s="362"/>
      <c r="Q33" s="362"/>
      <c r="R33" s="363" t="s">
        <v>70</v>
      </c>
      <c r="S33" s="364"/>
      <c r="T33" s="364"/>
      <c r="U33" s="364"/>
      <c r="V33" s="364"/>
      <c r="W33" s="364"/>
      <c r="X33" s="365" t="s">
        <v>28</v>
      </c>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6"/>
    </row>
    <row r="34" spans="1:50" ht="22.5" customHeight="1">
      <c r="A34" s="210"/>
      <c r="B34" s="211"/>
      <c r="C34" s="727" t="s">
        <v>112</v>
      </c>
      <c r="D34" s="728"/>
      <c r="E34" s="728"/>
      <c r="F34" s="728"/>
      <c r="G34" s="728"/>
      <c r="H34" s="728"/>
      <c r="I34" s="728"/>
      <c r="J34" s="728"/>
      <c r="K34" s="729"/>
      <c r="L34" s="371">
        <v>5024.396</v>
      </c>
      <c r="M34" s="371"/>
      <c r="N34" s="371"/>
      <c r="O34" s="371"/>
      <c r="P34" s="371"/>
      <c r="Q34" s="371"/>
      <c r="R34" s="367">
        <v>6623.966</v>
      </c>
      <c r="S34" s="367"/>
      <c r="T34" s="367"/>
      <c r="U34" s="367"/>
      <c r="V34" s="367"/>
      <c r="W34" s="367"/>
      <c r="X34" s="368"/>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70"/>
    </row>
    <row r="35" spans="1:50" ht="22.5" customHeight="1">
      <c r="A35" s="210"/>
      <c r="B35" s="211"/>
      <c r="C35" s="372" t="s">
        <v>113</v>
      </c>
      <c r="D35" s="373"/>
      <c r="E35" s="373"/>
      <c r="F35" s="373"/>
      <c r="G35" s="373"/>
      <c r="H35" s="373"/>
      <c r="I35" s="373"/>
      <c r="J35" s="373"/>
      <c r="K35" s="374"/>
      <c r="L35" s="358">
        <v>45.479</v>
      </c>
      <c r="M35" s="358"/>
      <c r="N35" s="358"/>
      <c r="O35" s="358"/>
      <c r="P35" s="358"/>
      <c r="Q35" s="358"/>
      <c r="R35" s="354">
        <v>45.439</v>
      </c>
      <c r="S35" s="354"/>
      <c r="T35" s="354"/>
      <c r="U35" s="354"/>
      <c r="V35" s="354"/>
      <c r="W35" s="354"/>
      <c r="X35" s="355"/>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0" ht="22.5" customHeight="1">
      <c r="A36" s="210"/>
      <c r="B36" s="211"/>
      <c r="C36" s="372" t="s">
        <v>114</v>
      </c>
      <c r="D36" s="373"/>
      <c r="E36" s="373"/>
      <c r="F36" s="373"/>
      <c r="G36" s="373"/>
      <c r="H36" s="373"/>
      <c r="I36" s="373"/>
      <c r="J36" s="373"/>
      <c r="K36" s="374"/>
      <c r="L36" s="726">
        <v>65.865</v>
      </c>
      <c r="M36" s="726"/>
      <c r="N36" s="726"/>
      <c r="O36" s="726"/>
      <c r="P36" s="726"/>
      <c r="Q36" s="726"/>
      <c r="R36" s="354">
        <v>77.13</v>
      </c>
      <c r="S36" s="354"/>
      <c r="T36" s="354"/>
      <c r="U36" s="354"/>
      <c r="V36" s="354"/>
      <c r="W36" s="354"/>
      <c r="X36" s="355"/>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22.5" customHeight="1">
      <c r="A37" s="210"/>
      <c r="B37" s="211"/>
      <c r="C37" s="372" t="s">
        <v>115</v>
      </c>
      <c r="D37" s="373"/>
      <c r="E37" s="373"/>
      <c r="F37" s="373"/>
      <c r="G37" s="373"/>
      <c r="H37" s="373"/>
      <c r="I37" s="373"/>
      <c r="J37" s="373"/>
      <c r="K37" s="374"/>
      <c r="L37" s="358">
        <v>5.13</v>
      </c>
      <c r="M37" s="358"/>
      <c r="N37" s="358"/>
      <c r="O37" s="358"/>
      <c r="P37" s="358"/>
      <c r="Q37" s="358"/>
      <c r="R37" s="354">
        <v>3.63</v>
      </c>
      <c r="S37" s="354"/>
      <c r="T37" s="354"/>
      <c r="U37" s="354"/>
      <c r="V37" s="354"/>
      <c r="W37" s="354"/>
      <c r="X37" s="355"/>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7"/>
    </row>
    <row r="38" spans="1:50" ht="22.5" customHeight="1">
      <c r="A38" s="210"/>
      <c r="B38" s="211"/>
      <c r="C38" s="372" t="s">
        <v>116</v>
      </c>
      <c r="D38" s="373"/>
      <c r="E38" s="373"/>
      <c r="F38" s="373"/>
      <c r="G38" s="373"/>
      <c r="H38" s="373"/>
      <c r="I38" s="373"/>
      <c r="J38" s="373"/>
      <c r="K38" s="374"/>
      <c r="L38" s="719">
        <v>292.407</v>
      </c>
      <c r="M38" s="720"/>
      <c r="N38" s="720"/>
      <c r="O38" s="720"/>
      <c r="P38" s="720"/>
      <c r="Q38" s="721"/>
      <c r="R38" s="354">
        <v>842.407</v>
      </c>
      <c r="S38" s="354"/>
      <c r="T38" s="354"/>
      <c r="U38" s="354"/>
      <c r="V38" s="354"/>
      <c r="W38" s="354"/>
      <c r="X38" s="355"/>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7"/>
    </row>
    <row r="39" spans="1:50" ht="22.5" customHeight="1">
      <c r="A39" s="210"/>
      <c r="B39" s="211"/>
      <c r="C39" s="372" t="s">
        <v>117</v>
      </c>
      <c r="D39" s="373"/>
      <c r="E39" s="373"/>
      <c r="F39" s="373"/>
      <c r="G39" s="373"/>
      <c r="H39" s="373"/>
      <c r="I39" s="373"/>
      <c r="J39" s="373"/>
      <c r="K39" s="374"/>
      <c r="L39" s="719">
        <v>260.95</v>
      </c>
      <c r="M39" s="720"/>
      <c r="N39" s="720"/>
      <c r="O39" s="720"/>
      <c r="P39" s="720"/>
      <c r="Q39" s="721"/>
      <c r="R39" s="665">
        <v>275.4</v>
      </c>
      <c r="S39" s="666"/>
      <c r="T39" s="666"/>
      <c r="U39" s="666"/>
      <c r="V39" s="666"/>
      <c r="W39" s="667"/>
      <c r="X39" s="355"/>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7"/>
    </row>
    <row r="40" spans="1:50" ht="21" customHeight="1" thickBot="1">
      <c r="A40" s="212"/>
      <c r="B40" s="213"/>
      <c r="C40" s="197" t="s">
        <v>21</v>
      </c>
      <c r="D40" s="198"/>
      <c r="E40" s="198"/>
      <c r="F40" s="198"/>
      <c r="G40" s="198"/>
      <c r="H40" s="198"/>
      <c r="I40" s="198"/>
      <c r="J40" s="198"/>
      <c r="K40" s="199"/>
      <c r="L40" s="200">
        <v>5694.227</v>
      </c>
      <c r="M40" s="201"/>
      <c r="N40" s="201"/>
      <c r="O40" s="201"/>
      <c r="P40" s="201"/>
      <c r="Q40" s="202"/>
      <c r="R40" s="152">
        <v>7867.972</v>
      </c>
      <c r="S40" s="153"/>
      <c r="T40" s="153"/>
      <c r="U40" s="153"/>
      <c r="V40" s="153"/>
      <c r="W40" s="154"/>
      <c r="X40" s="205"/>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7"/>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220" t="s">
        <v>73</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1" customHeight="1">
      <c r="A43" s="18"/>
      <c r="B43" s="19"/>
      <c r="C43" s="203" t="s">
        <v>39</v>
      </c>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204"/>
      <c r="AD43" s="196" t="s">
        <v>47</v>
      </c>
      <c r="AE43" s="196"/>
      <c r="AF43" s="196"/>
      <c r="AG43" s="686" t="s">
        <v>38</v>
      </c>
      <c r="AH43" s="196"/>
      <c r="AI43" s="196"/>
      <c r="AJ43" s="196"/>
      <c r="AK43" s="196"/>
      <c r="AL43" s="196"/>
      <c r="AM43" s="196"/>
      <c r="AN43" s="196"/>
      <c r="AO43" s="196"/>
      <c r="AP43" s="196"/>
      <c r="AQ43" s="196"/>
      <c r="AR43" s="196"/>
      <c r="AS43" s="196"/>
      <c r="AT43" s="196"/>
      <c r="AU43" s="196"/>
      <c r="AV43" s="196"/>
      <c r="AW43" s="196"/>
      <c r="AX43" s="687"/>
    </row>
    <row r="44" spans="1:50" ht="26.25" customHeight="1">
      <c r="A44" s="214" t="s">
        <v>63</v>
      </c>
      <c r="B44" s="215"/>
      <c r="C44" s="619" t="s">
        <v>48</v>
      </c>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1"/>
      <c r="AD44" s="626" t="s">
        <v>101</v>
      </c>
      <c r="AE44" s="627"/>
      <c r="AF44" s="627"/>
      <c r="AG44" s="600" t="s">
        <v>268</v>
      </c>
      <c r="AH44" s="601"/>
      <c r="AI44" s="601"/>
      <c r="AJ44" s="601"/>
      <c r="AK44" s="601"/>
      <c r="AL44" s="601"/>
      <c r="AM44" s="601"/>
      <c r="AN44" s="601"/>
      <c r="AO44" s="601"/>
      <c r="AP44" s="601"/>
      <c r="AQ44" s="601"/>
      <c r="AR44" s="601"/>
      <c r="AS44" s="601"/>
      <c r="AT44" s="601"/>
      <c r="AU44" s="601"/>
      <c r="AV44" s="601"/>
      <c r="AW44" s="601"/>
      <c r="AX44" s="602"/>
    </row>
    <row r="45" spans="1:50" ht="26.25" customHeight="1">
      <c r="A45" s="216"/>
      <c r="B45" s="217"/>
      <c r="C45" s="541" t="s">
        <v>49</v>
      </c>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12"/>
      <c r="AD45" s="191" t="s">
        <v>101</v>
      </c>
      <c r="AE45" s="628"/>
      <c r="AF45" s="628"/>
      <c r="AG45" s="603"/>
      <c r="AH45" s="604"/>
      <c r="AI45" s="604"/>
      <c r="AJ45" s="604"/>
      <c r="AK45" s="604"/>
      <c r="AL45" s="604"/>
      <c r="AM45" s="604"/>
      <c r="AN45" s="604"/>
      <c r="AO45" s="604"/>
      <c r="AP45" s="604"/>
      <c r="AQ45" s="604"/>
      <c r="AR45" s="604"/>
      <c r="AS45" s="604"/>
      <c r="AT45" s="604"/>
      <c r="AU45" s="604"/>
      <c r="AV45" s="604"/>
      <c r="AW45" s="604"/>
      <c r="AX45" s="605"/>
    </row>
    <row r="46" spans="1:50" ht="30" customHeight="1">
      <c r="A46" s="218"/>
      <c r="B46" s="219"/>
      <c r="C46" s="543" t="s">
        <v>50</v>
      </c>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5"/>
      <c r="AD46" s="565" t="s">
        <v>101</v>
      </c>
      <c r="AE46" s="679"/>
      <c r="AF46" s="679"/>
      <c r="AG46" s="606"/>
      <c r="AH46" s="607"/>
      <c r="AI46" s="607"/>
      <c r="AJ46" s="607"/>
      <c r="AK46" s="607"/>
      <c r="AL46" s="607"/>
      <c r="AM46" s="607"/>
      <c r="AN46" s="607"/>
      <c r="AO46" s="607"/>
      <c r="AP46" s="607"/>
      <c r="AQ46" s="607"/>
      <c r="AR46" s="607"/>
      <c r="AS46" s="607"/>
      <c r="AT46" s="607"/>
      <c r="AU46" s="607"/>
      <c r="AV46" s="607"/>
      <c r="AW46" s="607"/>
      <c r="AX46" s="608"/>
    </row>
    <row r="47" spans="1:50" ht="26.25" customHeight="1">
      <c r="A47" s="570" t="s">
        <v>52</v>
      </c>
      <c r="B47" s="571"/>
      <c r="C47" s="546" t="s">
        <v>54</v>
      </c>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79" t="s">
        <v>101</v>
      </c>
      <c r="AE47" s="580"/>
      <c r="AF47" s="580"/>
      <c r="AG47" s="611" t="s">
        <v>271</v>
      </c>
      <c r="AH47" s="612"/>
      <c r="AI47" s="612"/>
      <c r="AJ47" s="612"/>
      <c r="AK47" s="612"/>
      <c r="AL47" s="612"/>
      <c r="AM47" s="612"/>
      <c r="AN47" s="612"/>
      <c r="AO47" s="612"/>
      <c r="AP47" s="612"/>
      <c r="AQ47" s="612"/>
      <c r="AR47" s="612"/>
      <c r="AS47" s="612"/>
      <c r="AT47" s="612"/>
      <c r="AU47" s="612"/>
      <c r="AV47" s="612"/>
      <c r="AW47" s="612"/>
      <c r="AX47" s="613"/>
    </row>
    <row r="48" spans="1:50" ht="26.25" customHeight="1">
      <c r="A48" s="216"/>
      <c r="B48" s="217"/>
      <c r="C48" s="511" t="s">
        <v>55</v>
      </c>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191" t="s">
        <v>102</v>
      </c>
      <c r="AE48" s="192"/>
      <c r="AF48" s="192"/>
      <c r="AG48" s="603"/>
      <c r="AH48" s="604"/>
      <c r="AI48" s="604"/>
      <c r="AJ48" s="604"/>
      <c r="AK48" s="604"/>
      <c r="AL48" s="604"/>
      <c r="AM48" s="604"/>
      <c r="AN48" s="604"/>
      <c r="AO48" s="604"/>
      <c r="AP48" s="604"/>
      <c r="AQ48" s="604"/>
      <c r="AR48" s="604"/>
      <c r="AS48" s="604"/>
      <c r="AT48" s="604"/>
      <c r="AU48" s="604"/>
      <c r="AV48" s="604"/>
      <c r="AW48" s="604"/>
      <c r="AX48" s="605"/>
    </row>
    <row r="49" spans="1:50" ht="26.25" customHeight="1">
      <c r="A49" s="216"/>
      <c r="B49" s="217"/>
      <c r="C49" s="511" t="s">
        <v>56</v>
      </c>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191" t="s">
        <v>101</v>
      </c>
      <c r="AE49" s="622"/>
      <c r="AF49" s="622"/>
      <c r="AG49" s="603"/>
      <c r="AH49" s="604"/>
      <c r="AI49" s="604"/>
      <c r="AJ49" s="604"/>
      <c r="AK49" s="604"/>
      <c r="AL49" s="604"/>
      <c r="AM49" s="604"/>
      <c r="AN49" s="604"/>
      <c r="AO49" s="604"/>
      <c r="AP49" s="604"/>
      <c r="AQ49" s="604"/>
      <c r="AR49" s="604"/>
      <c r="AS49" s="604"/>
      <c r="AT49" s="604"/>
      <c r="AU49" s="604"/>
      <c r="AV49" s="604"/>
      <c r="AW49" s="604"/>
      <c r="AX49" s="605"/>
    </row>
    <row r="50" spans="1:50" ht="26.25" customHeight="1">
      <c r="A50" s="216"/>
      <c r="B50" s="217"/>
      <c r="C50" s="511" t="s">
        <v>51</v>
      </c>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191" t="s">
        <v>101</v>
      </c>
      <c r="AE50" s="622"/>
      <c r="AF50" s="622"/>
      <c r="AG50" s="603"/>
      <c r="AH50" s="604"/>
      <c r="AI50" s="604"/>
      <c r="AJ50" s="604"/>
      <c r="AK50" s="604"/>
      <c r="AL50" s="604"/>
      <c r="AM50" s="604"/>
      <c r="AN50" s="604"/>
      <c r="AO50" s="604"/>
      <c r="AP50" s="604"/>
      <c r="AQ50" s="604"/>
      <c r="AR50" s="604"/>
      <c r="AS50" s="604"/>
      <c r="AT50" s="604"/>
      <c r="AU50" s="604"/>
      <c r="AV50" s="604"/>
      <c r="AW50" s="604"/>
      <c r="AX50" s="605"/>
    </row>
    <row r="51" spans="1:50" ht="26.25" customHeight="1">
      <c r="A51" s="216"/>
      <c r="B51" s="217"/>
      <c r="C51" s="511" t="s">
        <v>57</v>
      </c>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55"/>
      <c r="AD51" s="191" t="s">
        <v>102</v>
      </c>
      <c r="AE51" s="192"/>
      <c r="AF51" s="192"/>
      <c r="AG51" s="603"/>
      <c r="AH51" s="604"/>
      <c r="AI51" s="604"/>
      <c r="AJ51" s="604"/>
      <c r="AK51" s="604"/>
      <c r="AL51" s="604"/>
      <c r="AM51" s="604"/>
      <c r="AN51" s="604"/>
      <c r="AO51" s="604"/>
      <c r="AP51" s="604"/>
      <c r="AQ51" s="604"/>
      <c r="AR51" s="604"/>
      <c r="AS51" s="604"/>
      <c r="AT51" s="604"/>
      <c r="AU51" s="604"/>
      <c r="AV51" s="604"/>
      <c r="AW51" s="604"/>
      <c r="AX51" s="605"/>
    </row>
    <row r="52" spans="1:50" ht="26.25" customHeight="1">
      <c r="A52" s="216"/>
      <c r="B52" s="217"/>
      <c r="C52" s="513" t="s">
        <v>62</v>
      </c>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77" t="s">
        <v>244</v>
      </c>
      <c r="AE52" s="578"/>
      <c r="AF52" s="578"/>
      <c r="AG52" s="606"/>
      <c r="AH52" s="607"/>
      <c r="AI52" s="607"/>
      <c r="AJ52" s="607"/>
      <c r="AK52" s="607"/>
      <c r="AL52" s="607"/>
      <c r="AM52" s="607"/>
      <c r="AN52" s="607"/>
      <c r="AO52" s="607"/>
      <c r="AP52" s="607"/>
      <c r="AQ52" s="607"/>
      <c r="AR52" s="607"/>
      <c r="AS52" s="607"/>
      <c r="AT52" s="607"/>
      <c r="AU52" s="607"/>
      <c r="AV52" s="607"/>
      <c r="AW52" s="607"/>
      <c r="AX52" s="608"/>
    </row>
    <row r="53" spans="1:50" ht="30" customHeight="1">
      <c r="A53" s="570" t="s">
        <v>53</v>
      </c>
      <c r="B53" s="571"/>
      <c r="C53" s="548" t="s">
        <v>60</v>
      </c>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50"/>
      <c r="AD53" s="579" t="s">
        <v>102</v>
      </c>
      <c r="AE53" s="580"/>
      <c r="AF53" s="580"/>
      <c r="AG53" s="611" t="s">
        <v>272</v>
      </c>
      <c r="AH53" s="612"/>
      <c r="AI53" s="612"/>
      <c r="AJ53" s="612"/>
      <c r="AK53" s="612"/>
      <c r="AL53" s="612"/>
      <c r="AM53" s="612"/>
      <c r="AN53" s="612"/>
      <c r="AO53" s="612"/>
      <c r="AP53" s="612"/>
      <c r="AQ53" s="612"/>
      <c r="AR53" s="612"/>
      <c r="AS53" s="612"/>
      <c r="AT53" s="612"/>
      <c r="AU53" s="612"/>
      <c r="AV53" s="612"/>
      <c r="AW53" s="612"/>
      <c r="AX53" s="613"/>
    </row>
    <row r="54" spans="1:50" ht="26.25" customHeight="1">
      <c r="A54" s="216"/>
      <c r="B54" s="217"/>
      <c r="C54" s="511" t="s">
        <v>58</v>
      </c>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191" t="s">
        <v>101</v>
      </c>
      <c r="AE54" s="622"/>
      <c r="AF54" s="622"/>
      <c r="AG54" s="603"/>
      <c r="AH54" s="604"/>
      <c r="AI54" s="604"/>
      <c r="AJ54" s="604"/>
      <c r="AK54" s="604"/>
      <c r="AL54" s="604"/>
      <c r="AM54" s="604"/>
      <c r="AN54" s="604"/>
      <c r="AO54" s="604"/>
      <c r="AP54" s="604"/>
      <c r="AQ54" s="604"/>
      <c r="AR54" s="604"/>
      <c r="AS54" s="604"/>
      <c r="AT54" s="604"/>
      <c r="AU54" s="604"/>
      <c r="AV54" s="604"/>
      <c r="AW54" s="604"/>
      <c r="AX54" s="605"/>
    </row>
    <row r="55" spans="1:50" ht="26.25" customHeight="1">
      <c r="A55" s="216"/>
      <c r="B55" s="217"/>
      <c r="C55" s="511" t="s">
        <v>59</v>
      </c>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65" t="s">
        <v>102</v>
      </c>
      <c r="AE55" s="566"/>
      <c r="AF55" s="566"/>
      <c r="AG55" s="606"/>
      <c r="AH55" s="607"/>
      <c r="AI55" s="607"/>
      <c r="AJ55" s="607"/>
      <c r="AK55" s="607"/>
      <c r="AL55" s="607"/>
      <c r="AM55" s="607"/>
      <c r="AN55" s="607"/>
      <c r="AO55" s="607"/>
      <c r="AP55" s="607"/>
      <c r="AQ55" s="607"/>
      <c r="AR55" s="607"/>
      <c r="AS55" s="607"/>
      <c r="AT55" s="607"/>
      <c r="AU55" s="607"/>
      <c r="AV55" s="607"/>
      <c r="AW55" s="607"/>
      <c r="AX55" s="608"/>
    </row>
    <row r="56" spans="1:50" ht="33" customHeight="1">
      <c r="A56" s="570" t="s">
        <v>41</v>
      </c>
      <c r="B56" s="571"/>
      <c r="C56" s="609" t="s">
        <v>45</v>
      </c>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547"/>
      <c r="AD56" s="567" t="s">
        <v>246</v>
      </c>
      <c r="AE56" s="568"/>
      <c r="AF56" s="569"/>
      <c r="AG56" s="629"/>
      <c r="AH56" s="616"/>
      <c r="AI56" s="616"/>
      <c r="AJ56" s="616"/>
      <c r="AK56" s="616"/>
      <c r="AL56" s="616"/>
      <c r="AM56" s="616"/>
      <c r="AN56" s="616"/>
      <c r="AO56" s="616"/>
      <c r="AP56" s="616"/>
      <c r="AQ56" s="616"/>
      <c r="AR56" s="616"/>
      <c r="AS56" s="616"/>
      <c r="AT56" s="616"/>
      <c r="AU56" s="616"/>
      <c r="AV56" s="616"/>
      <c r="AW56" s="616"/>
      <c r="AX56" s="630"/>
    </row>
    <row r="57" spans="1:50" ht="15.75" customHeight="1">
      <c r="A57" s="216"/>
      <c r="B57" s="217"/>
      <c r="C57" s="598" t="s">
        <v>0</v>
      </c>
      <c r="D57" s="599"/>
      <c r="E57" s="599"/>
      <c r="F57" s="599"/>
      <c r="G57" s="649" t="s">
        <v>40</v>
      </c>
      <c r="H57" s="650"/>
      <c r="I57" s="650"/>
      <c r="J57" s="650"/>
      <c r="K57" s="650"/>
      <c r="L57" s="650"/>
      <c r="M57" s="650"/>
      <c r="N57" s="650"/>
      <c r="O57" s="650"/>
      <c r="P57" s="650"/>
      <c r="Q57" s="650"/>
      <c r="R57" s="650"/>
      <c r="S57" s="651"/>
      <c r="T57" s="647" t="s">
        <v>42</v>
      </c>
      <c r="U57" s="648"/>
      <c r="V57" s="648"/>
      <c r="W57" s="648"/>
      <c r="X57" s="648"/>
      <c r="Y57" s="648"/>
      <c r="Z57" s="648"/>
      <c r="AA57" s="648"/>
      <c r="AB57" s="648"/>
      <c r="AC57" s="648"/>
      <c r="AD57" s="648"/>
      <c r="AE57" s="648"/>
      <c r="AF57" s="648"/>
      <c r="AG57" s="631"/>
      <c r="AH57" s="632"/>
      <c r="AI57" s="632"/>
      <c r="AJ57" s="632"/>
      <c r="AK57" s="632"/>
      <c r="AL57" s="632"/>
      <c r="AM57" s="632"/>
      <c r="AN57" s="632"/>
      <c r="AO57" s="632"/>
      <c r="AP57" s="632"/>
      <c r="AQ57" s="632"/>
      <c r="AR57" s="632"/>
      <c r="AS57" s="632"/>
      <c r="AT57" s="632"/>
      <c r="AU57" s="632"/>
      <c r="AV57" s="632"/>
      <c r="AW57" s="632"/>
      <c r="AX57" s="633"/>
    </row>
    <row r="58" spans="1:50" ht="26.25" customHeight="1">
      <c r="A58" s="216"/>
      <c r="B58" s="217"/>
      <c r="C58" s="581"/>
      <c r="D58" s="582"/>
      <c r="E58" s="582"/>
      <c r="F58" s="582"/>
      <c r="G58" s="553"/>
      <c r="H58" s="512"/>
      <c r="I58" s="512"/>
      <c r="J58" s="512"/>
      <c r="K58" s="512"/>
      <c r="L58" s="512"/>
      <c r="M58" s="512"/>
      <c r="N58" s="512"/>
      <c r="O58" s="512"/>
      <c r="P58" s="512"/>
      <c r="Q58" s="512"/>
      <c r="R58" s="512"/>
      <c r="S58" s="554"/>
      <c r="T58" s="674"/>
      <c r="U58" s="512"/>
      <c r="V58" s="512"/>
      <c r="W58" s="512"/>
      <c r="X58" s="512"/>
      <c r="Y58" s="512"/>
      <c r="Z58" s="512"/>
      <c r="AA58" s="512"/>
      <c r="AB58" s="512"/>
      <c r="AC58" s="512"/>
      <c r="AD58" s="512"/>
      <c r="AE58" s="512"/>
      <c r="AF58" s="512"/>
      <c r="AG58" s="631"/>
      <c r="AH58" s="632"/>
      <c r="AI58" s="632"/>
      <c r="AJ58" s="632"/>
      <c r="AK58" s="632"/>
      <c r="AL58" s="632"/>
      <c r="AM58" s="632"/>
      <c r="AN58" s="632"/>
      <c r="AO58" s="632"/>
      <c r="AP58" s="632"/>
      <c r="AQ58" s="632"/>
      <c r="AR58" s="632"/>
      <c r="AS58" s="632"/>
      <c r="AT58" s="632"/>
      <c r="AU58" s="632"/>
      <c r="AV58" s="632"/>
      <c r="AW58" s="632"/>
      <c r="AX58" s="633"/>
    </row>
    <row r="59" spans="1:50" ht="26.25" customHeight="1">
      <c r="A59" s="218"/>
      <c r="B59" s="219"/>
      <c r="C59" s="551"/>
      <c r="D59" s="552"/>
      <c r="E59" s="552"/>
      <c r="F59" s="552"/>
      <c r="G59" s="677"/>
      <c r="H59" s="514"/>
      <c r="I59" s="514"/>
      <c r="J59" s="514"/>
      <c r="K59" s="514"/>
      <c r="L59" s="514"/>
      <c r="M59" s="514"/>
      <c r="N59" s="514"/>
      <c r="O59" s="514"/>
      <c r="P59" s="514"/>
      <c r="Q59" s="514"/>
      <c r="R59" s="514"/>
      <c r="S59" s="678"/>
      <c r="T59" s="675"/>
      <c r="U59" s="676"/>
      <c r="V59" s="676"/>
      <c r="W59" s="676"/>
      <c r="X59" s="676"/>
      <c r="Y59" s="676"/>
      <c r="Z59" s="676"/>
      <c r="AA59" s="676"/>
      <c r="AB59" s="676"/>
      <c r="AC59" s="676"/>
      <c r="AD59" s="676"/>
      <c r="AE59" s="676"/>
      <c r="AF59" s="676"/>
      <c r="AG59" s="634"/>
      <c r="AH59" s="635"/>
      <c r="AI59" s="635"/>
      <c r="AJ59" s="635"/>
      <c r="AK59" s="635"/>
      <c r="AL59" s="635"/>
      <c r="AM59" s="635"/>
      <c r="AN59" s="635"/>
      <c r="AO59" s="635"/>
      <c r="AP59" s="635"/>
      <c r="AQ59" s="635"/>
      <c r="AR59" s="635"/>
      <c r="AS59" s="635"/>
      <c r="AT59" s="635"/>
      <c r="AU59" s="635"/>
      <c r="AV59" s="635"/>
      <c r="AW59" s="635"/>
      <c r="AX59" s="636"/>
    </row>
    <row r="60" spans="1:50" ht="89.25" customHeight="1">
      <c r="A60" s="570" t="s">
        <v>74</v>
      </c>
      <c r="B60" s="644"/>
      <c r="C60" s="345" t="s">
        <v>84</v>
      </c>
      <c r="D60" s="614"/>
      <c r="E60" s="614"/>
      <c r="F60" s="615"/>
      <c r="G60" s="616" t="s">
        <v>236</v>
      </c>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8"/>
    </row>
    <row r="61" spans="1:50" ht="66.75" customHeight="1" thickBot="1">
      <c r="A61" s="645"/>
      <c r="B61" s="646"/>
      <c r="C61" s="692" t="s">
        <v>89</v>
      </c>
      <c r="D61" s="693"/>
      <c r="E61" s="693"/>
      <c r="F61" s="694"/>
      <c r="G61" s="695" t="s">
        <v>237</v>
      </c>
      <c r="H61" s="696"/>
      <c r="I61" s="696"/>
      <c r="J61" s="696"/>
      <c r="K61" s="696"/>
      <c r="L61" s="696"/>
      <c r="M61" s="696"/>
      <c r="N61" s="696"/>
      <c r="O61" s="696"/>
      <c r="P61" s="696"/>
      <c r="Q61" s="696"/>
      <c r="R61" s="696"/>
      <c r="S61" s="696"/>
      <c r="T61" s="696"/>
      <c r="U61" s="696"/>
      <c r="V61" s="696"/>
      <c r="W61" s="696"/>
      <c r="X61" s="696"/>
      <c r="Y61" s="696"/>
      <c r="Z61" s="696"/>
      <c r="AA61" s="696"/>
      <c r="AB61" s="696"/>
      <c r="AC61" s="696"/>
      <c r="AD61" s="696"/>
      <c r="AE61" s="696"/>
      <c r="AF61" s="696"/>
      <c r="AG61" s="696"/>
      <c r="AH61" s="696"/>
      <c r="AI61" s="696"/>
      <c r="AJ61" s="696"/>
      <c r="AK61" s="696"/>
      <c r="AL61" s="696"/>
      <c r="AM61" s="696"/>
      <c r="AN61" s="696"/>
      <c r="AO61" s="696"/>
      <c r="AP61" s="696"/>
      <c r="AQ61" s="696"/>
      <c r="AR61" s="696"/>
      <c r="AS61" s="696"/>
      <c r="AT61" s="696"/>
      <c r="AU61" s="696"/>
      <c r="AV61" s="696"/>
      <c r="AW61" s="696"/>
      <c r="AX61" s="697"/>
    </row>
    <row r="62" spans="1:50" ht="21" customHeight="1">
      <c r="A62" s="683" t="s">
        <v>43</v>
      </c>
      <c r="B62" s="684"/>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c r="AX62" s="685"/>
    </row>
    <row r="63" spans="1:50" ht="120" customHeight="1" thickBot="1">
      <c r="A63" s="193" t="s">
        <v>256</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21" customHeight="1">
      <c r="A64" s="583" t="s">
        <v>44</v>
      </c>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4"/>
      <c r="AL64" s="584"/>
      <c r="AM64" s="584"/>
      <c r="AN64" s="584"/>
      <c r="AO64" s="584"/>
      <c r="AP64" s="584"/>
      <c r="AQ64" s="584"/>
      <c r="AR64" s="584"/>
      <c r="AS64" s="584"/>
      <c r="AT64" s="584"/>
      <c r="AU64" s="584"/>
      <c r="AV64" s="584"/>
      <c r="AW64" s="584"/>
      <c r="AX64" s="585"/>
    </row>
    <row r="65" spans="1:50" ht="120" customHeight="1" thickBot="1">
      <c r="A65" s="641" t="s">
        <v>257</v>
      </c>
      <c r="B65" s="642"/>
      <c r="C65" s="642"/>
      <c r="D65" s="642"/>
      <c r="E65" s="643"/>
      <c r="F65" s="623" t="s">
        <v>258</v>
      </c>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5"/>
    </row>
    <row r="66" spans="1:50" ht="21" customHeight="1">
      <c r="A66" s="583" t="s">
        <v>61</v>
      </c>
      <c r="B66" s="584"/>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5"/>
    </row>
    <row r="67" spans="1:50" ht="99.75" customHeight="1" thickBot="1">
      <c r="A67" s="149" t="s">
        <v>257</v>
      </c>
      <c r="B67" s="150"/>
      <c r="C67" s="150"/>
      <c r="D67" s="150"/>
      <c r="E67" s="151"/>
      <c r="F67" s="586" t="s">
        <v>270</v>
      </c>
      <c r="G67" s="587"/>
      <c r="H67" s="587"/>
      <c r="I67" s="587"/>
      <c r="J67" s="587"/>
      <c r="K67" s="587"/>
      <c r="L67" s="587"/>
      <c r="M67" s="587"/>
      <c r="N67" s="587"/>
      <c r="O67" s="587"/>
      <c r="P67" s="587"/>
      <c r="Q67" s="587"/>
      <c r="R67" s="587"/>
      <c r="S67" s="587"/>
      <c r="T67" s="587"/>
      <c r="U67" s="587"/>
      <c r="V67" s="587"/>
      <c r="W67" s="587"/>
      <c r="X67" s="587"/>
      <c r="Y67" s="587"/>
      <c r="Z67" s="587"/>
      <c r="AA67" s="587"/>
      <c r="AB67" s="587"/>
      <c r="AC67" s="587"/>
      <c r="AD67" s="587"/>
      <c r="AE67" s="587"/>
      <c r="AF67" s="587"/>
      <c r="AG67" s="587"/>
      <c r="AH67" s="587"/>
      <c r="AI67" s="587"/>
      <c r="AJ67" s="587"/>
      <c r="AK67" s="587"/>
      <c r="AL67" s="587"/>
      <c r="AM67" s="587"/>
      <c r="AN67" s="587"/>
      <c r="AO67" s="587"/>
      <c r="AP67" s="587"/>
      <c r="AQ67" s="587"/>
      <c r="AR67" s="587"/>
      <c r="AS67" s="587"/>
      <c r="AT67" s="587"/>
      <c r="AU67" s="587"/>
      <c r="AV67" s="587"/>
      <c r="AW67" s="587"/>
      <c r="AX67" s="588"/>
    </row>
    <row r="68" spans="1:50" ht="21" customHeight="1">
      <c r="A68" s="680" t="s">
        <v>46</v>
      </c>
      <c r="B68" s="681"/>
      <c r="C68" s="681"/>
      <c r="D68" s="681"/>
      <c r="E68" s="681"/>
      <c r="F68" s="681"/>
      <c r="G68" s="681"/>
      <c r="H68" s="681"/>
      <c r="I68" s="681"/>
      <c r="J68" s="681"/>
      <c r="K68" s="681"/>
      <c r="L68" s="681"/>
      <c r="M68" s="681"/>
      <c r="N68" s="681"/>
      <c r="O68" s="681"/>
      <c r="P68" s="681"/>
      <c r="Q68" s="681"/>
      <c r="R68" s="681"/>
      <c r="S68" s="681"/>
      <c r="T68" s="681"/>
      <c r="U68" s="681"/>
      <c r="V68" s="681"/>
      <c r="W68" s="681"/>
      <c r="X68" s="681"/>
      <c r="Y68" s="681"/>
      <c r="Z68" s="681"/>
      <c r="AA68" s="681"/>
      <c r="AB68" s="681"/>
      <c r="AC68" s="681"/>
      <c r="AD68" s="681"/>
      <c r="AE68" s="681"/>
      <c r="AF68" s="681"/>
      <c r="AG68" s="681"/>
      <c r="AH68" s="681"/>
      <c r="AI68" s="681"/>
      <c r="AJ68" s="681"/>
      <c r="AK68" s="681"/>
      <c r="AL68" s="681"/>
      <c r="AM68" s="681"/>
      <c r="AN68" s="681"/>
      <c r="AO68" s="681"/>
      <c r="AP68" s="681"/>
      <c r="AQ68" s="681"/>
      <c r="AR68" s="681"/>
      <c r="AS68" s="681"/>
      <c r="AT68" s="681"/>
      <c r="AU68" s="681"/>
      <c r="AV68" s="681"/>
      <c r="AW68" s="681"/>
      <c r="AX68" s="682"/>
    </row>
    <row r="69" spans="1:50" ht="99.75" customHeight="1" thickBot="1">
      <c r="A69" s="562" t="s">
        <v>267</v>
      </c>
      <c r="B69" s="563"/>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c r="AM69" s="563"/>
      <c r="AN69" s="563"/>
      <c r="AO69" s="563"/>
      <c r="AP69" s="563"/>
      <c r="AQ69" s="563"/>
      <c r="AR69" s="563"/>
      <c r="AS69" s="563"/>
      <c r="AT69" s="563"/>
      <c r="AU69" s="563"/>
      <c r="AV69" s="563"/>
      <c r="AW69" s="563"/>
      <c r="AX69" s="564"/>
    </row>
    <row r="70" spans="1:50" ht="19.5" customHeight="1">
      <c r="A70" s="595" t="s">
        <v>36</v>
      </c>
      <c r="B70" s="596"/>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c r="AF70" s="596"/>
      <c r="AG70" s="596"/>
      <c r="AH70" s="596"/>
      <c r="AI70" s="596"/>
      <c r="AJ70" s="596"/>
      <c r="AK70" s="596"/>
      <c r="AL70" s="596"/>
      <c r="AM70" s="596"/>
      <c r="AN70" s="596"/>
      <c r="AO70" s="596"/>
      <c r="AP70" s="596"/>
      <c r="AQ70" s="596"/>
      <c r="AR70" s="596"/>
      <c r="AS70" s="596"/>
      <c r="AT70" s="596"/>
      <c r="AU70" s="596"/>
      <c r="AV70" s="596"/>
      <c r="AW70" s="596"/>
      <c r="AX70" s="597"/>
    </row>
    <row r="71" spans="1:50" ht="19.5" customHeight="1" thickBot="1">
      <c r="A71" s="528"/>
      <c r="B71" s="529"/>
      <c r="C71" s="530" t="s">
        <v>75</v>
      </c>
      <c r="D71" s="531"/>
      <c r="E71" s="531"/>
      <c r="F71" s="531"/>
      <c r="G71" s="531"/>
      <c r="H71" s="531"/>
      <c r="I71" s="531"/>
      <c r="J71" s="532"/>
      <c r="K71" s="576" t="s">
        <v>238</v>
      </c>
      <c r="L71" s="198"/>
      <c r="M71" s="198"/>
      <c r="N71" s="198"/>
      <c r="O71" s="198"/>
      <c r="P71" s="198"/>
      <c r="Q71" s="198"/>
      <c r="R71" s="199"/>
      <c r="S71" s="530" t="s">
        <v>76</v>
      </c>
      <c r="T71" s="531"/>
      <c r="U71" s="531"/>
      <c r="V71" s="531"/>
      <c r="W71" s="531"/>
      <c r="X71" s="531"/>
      <c r="Y71" s="531"/>
      <c r="Z71" s="532"/>
      <c r="AA71" s="576" t="s">
        <v>239</v>
      </c>
      <c r="AB71" s="198"/>
      <c r="AC71" s="198"/>
      <c r="AD71" s="198"/>
      <c r="AE71" s="198"/>
      <c r="AF71" s="198"/>
      <c r="AG71" s="198"/>
      <c r="AH71" s="199"/>
      <c r="AI71" s="530" t="s">
        <v>77</v>
      </c>
      <c r="AJ71" s="539"/>
      <c r="AK71" s="539"/>
      <c r="AL71" s="539"/>
      <c r="AM71" s="539"/>
      <c r="AN71" s="539"/>
      <c r="AO71" s="539"/>
      <c r="AP71" s="540"/>
      <c r="AQ71" s="661" t="s">
        <v>240</v>
      </c>
      <c r="AR71" s="531"/>
      <c r="AS71" s="531"/>
      <c r="AT71" s="531"/>
      <c r="AU71" s="531"/>
      <c r="AV71" s="531"/>
      <c r="AW71" s="531"/>
      <c r="AX71" s="662"/>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668" t="s">
        <v>27</v>
      </c>
      <c r="B73" s="669"/>
      <c r="C73" s="669"/>
      <c r="D73" s="669"/>
      <c r="E73" s="669"/>
      <c r="F73" s="670"/>
      <c r="G73" s="5" t="s">
        <v>80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456"/>
      <c r="B74" s="457"/>
      <c r="C74" s="457"/>
      <c r="D74" s="457"/>
      <c r="E74" s="457"/>
      <c r="F74" s="4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c r="A75" s="456"/>
      <c r="B75" s="457"/>
      <c r="C75" s="457"/>
      <c r="D75" s="457"/>
      <c r="E75" s="457"/>
      <c r="F75" s="4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56"/>
      <c r="B76" s="457"/>
      <c r="C76" s="457"/>
      <c r="D76" s="457"/>
      <c r="E76" s="457"/>
      <c r="F76" s="4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56"/>
      <c r="B77" s="457"/>
      <c r="C77" s="457"/>
      <c r="D77" s="457"/>
      <c r="E77" s="457"/>
      <c r="F77" s="4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56"/>
      <c r="B78" s="457"/>
      <c r="C78" s="457"/>
      <c r="D78" s="457"/>
      <c r="E78" s="457"/>
      <c r="F78" s="4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56"/>
      <c r="B79" s="457"/>
      <c r="C79" s="457"/>
      <c r="D79" s="457"/>
      <c r="E79" s="457"/>
      <c r="F79" s="4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56"/>
      <c r="B80" s="457"/>
      <c r="C80" s="457"/>
      <c r="D80" s="457"/>
      <c r="E80" s="457"/>
      <c r="F80" s="4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56"/>
      <c r="B81" s="457"/>
      <c r="C81" s="457"/>
      <c r="D81" s="457"/>
      <c r="E81" s="457"/>
      <c r="F81" s="4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56"/>
      <c r="B82" s="457"/>
      <c r="C82" s="457"/>
      <c r="D82" s="457"/>
      <c r="E82" s="457"/>
      <c r="F82" s="4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56"/>
      <c r="B83" s="457"/>
      <c r="C83" s="457"/>
      <c r="D83" s="457"/>
      <c r="E83" s="457"/>
      <c r="F83" s="4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56"/>
      <c r="B84" s="457"/>
      <c r="C84" s="457"/>
      <c r="D84" s="457"/>
      <c r="E84" s="457"/>
      <c r="F84" s="4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456"/>
      <c r="B85" s="457"/>
      <c r="C85" s="457"/>
      <c r="D85" s="457"/>
      <c r="E85" s="457"/>
      <c r="F85" s="4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56"/>
      <c r="B86" s="457"/>
      <c r="C86" s="457"/>
      <c r="D86" s="457"/>
      <c r="E86" s="457"/>
      <c r="F86" s="4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56"/>
      <c r="B87" s="457"/>
      <c r="C87" s="457"/>
      <c r="D87" s="457"/>
      <c r="E87" s="457"/>
      <c r="F87" s="4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56"/>
      <c r="B88" s="457"/>
      <c r="C88" s="457"/>
      <c r="D88" s="457"/>
      <c r="E88" s="457"/>
      <c r="F88" s="4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56"/>
      <c r="B89" s="457"/>
      <c r="C89" s="457"/>
      <c r="D89" s="457"/>
      <c r="E89" s="457"/>
      <c r="F89" s="4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56"/>
      <c r="B90" s="457"/>
      <c r="C90" s="457"/>
      <c r="D90" s="457"/>
      <c r="E90" s="457"/>
      <c r="F90" s="4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56"/>
      <c r="B91" s="457"/>
      <c r="C91" s="457"/>
      <c r="D91" s="457"/>
      <c r="E91" s="457"/>
      <c r="F91" s="4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56"/>
      <c r="B92" s="457"/>
      <c r="C92" s="457"/>
      <c r="D92" s="457"/>
      <c r="E92" s="457"/>
      <c r="F92" s="4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56"/>
      <c r="B93" s="457"/>
      <c r="C93" s="457"/>
      <c r="D93" s="457"/>
      <c r="E93" s="457"/>
      <c r="F93" s="4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56"/>
      <c r="B94" s="457"/>
      <c r="C94" s="457"/>
      <c r="D94" s="457"/>
      <c r="E94" s="457"/>
      <c r="F94" s="4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456"/>
      <c r="B95" s="457"/>
      <c r="C95" s="457"/>
      <c r="D95" s="457"/>
      <c r="E95" s="457"/>
      <c r="F95" s="4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456"/>
      <c r="B96" s="457"/>
      <c r="C96" s="457"/>
      <c r="D96" s="457"/>
      <c r="E96" s="457"/>
      <c r="F96" s="4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671"/>
      <c r="B97" s="672"/>
      <c r="C97" s="672"/>
      <c r="D97" s="672"/>
      <c r="E97" s="672"/>
      <c r="F97" s="673"/>
      <c r="G97" s="41"/>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2"/>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589" t="s">
        <v>32</v>
      </c>
      <c r="B99" s="590"/>
      <c r="C99" s="590"/>
      <c r="D99" s="590"/>
      <c r="E99" s="590"/>
      <c r="F99" s="591"/>
      <c r="G99" s="533" t="s">
        <v>118</v>
      </c>
      <c r="H99" s="534"/>
      <c r="I99" s="534"/>
      <c r="J99" s="534"/>
      <c r="K99" s="534"/>
      <c r="L99" s="534"/>
      <c r="M99" s="534"/>
      <c r="N99" s="534"/>
      <c r="O99" s="534"/>
      <c r="P99" s="534"/>
      <c r="Q99" s="534"/>
      <c r="R99" s="534"/>
      <c r="S99" s="534"/>
      <c r="T99" s="534"/>
      <c r="U99" s="534"/>
      <c r="V99" s="534"/>
      <c r="W99" s="534"/>
      <c r="X99" s="534"/>
      <c r="Y99" s="534"/>
      <c r="Z99" s="534"/>
      <c r="AA99" s="534"/>
      <c r="AB99" s="535"/>
      <c r="AC99" s="536" t="s">
        <v>119</v>
      </c>
      <c r="AD99" s="537"/>
      <c r="AE99" s="537"/>
      <c r="AF99" s="537"/>
      <c r="AG99" s="537"/>
      <c r="AH99" s="537"/>
      <c r="AI99" s="537"/>
      <c r="AJ99" s="537"/>
      <c r="AK99" s="537"/>
      <c r="AL99" s="537"/>
      <c r="AM99" s="537"/>
      <c r="AN99" s="537"/>
      <c r="AO99" s="537"/>
      <c r="AP99" s="537"/>
      <c r="AQ99" s="537"/>
      <c r="AR99" s="537"/>
      <c r="AS99" s="537"/>
      <c r="AT99" s="537"/>
      <c r="AU99" s="537"/>
      <c r="AV99" s="537"/>
      <c r="AW99" s="537"/>
      <c r="AX99" s="538"/>
    </row>
    <row r="100" spans="1:50" ht="24.75" customHeight="1">
      <c r="A100" s="146"/>
      <c r="B100" s="147"/>
      <c r="C100" s="147"/>
      <c r="D100" s="147"/>
      <c r="E100" s="147"/>
      <c r="F100" s="148"/>
      <c r="G100" s="559" t="s">
        <v>18</v>
      </c>
      <c r="H100" s="560"/>
      <c r="I100" s="560"/>
      <c r="J100" s="560"/>
      <c r="K100" s="560"/>
      <c r="L100" s="273" t="s">
        <v>19</v>
      </c>
      <c r="M100" s="271"/>
      <c r="N100" s="271"/>
      <c r="O100" s="271"/>
      <c r="P100" s="271"/>
      <c r="Q100" s="271"/>
      <c r="R100" s="271"/>
      <c r="S100" s="271"/>
      <c r="T100" s="271"/>
      <c r="U100" s="271"/>
      <c r="V100" s="271"/>
      <c r="W100" s="271"/>
      <c r="X100" s="272"/>
      <c r="Y100" s="267" t="s">
        <v>20</v>
      </c>
      <c r="Z100" s="343"/>
      <c r="AA100" s="343"/>
      <c r="AB100" s="344"/>
      <c r="AC100" s="270" t="s">
        <v>18</v>
      </c>
      <c r="AD100" s="271"/>
      <c r="AE100" s="271"/>
      <c r="AF100" s="271"/>
      <c r="AG100" s="272"/>
      <c r="AH100" s="273" t="s">
        <v>19</v>
      </c>
      <c r="AI100" s="271"/>
      <c r="AJ100" s="271"/>
      <c r="AK100" s="271"/>
      <c r="AL100" s="271"/>
      <c r="AM100" s="271"/>
      <c r="AN100" s="271"/>
      <c r="AO100" s="271"/>
      <c r="AP100" s="271"/>
      <c r="AQ100" s="271"/>
      <c r="AR100" s="271"/>
      <c r="AS100" s="271"/>
      <c r="AT100" s="272"/>
      <c r="AU100" s="267" t="s">
        <v>20</v>
      </c>
      <c r="AV100" s="268"/>
      <c r="AW100" s="268"/>
      <c r="AX100" s="269"/>
    </row>
    <row r="101" spans="1:50" ht="24.75" customHeight="1">
      <c r="A101" s="146"/>
      <c r="B101" s="147"/>
      <c r="C101" s="147"/>
      <c r="D101" s="147"/>
      <c r="E101" s="147"/>
      <c r="F101" s="148"/>
      <c r="G101" s="258" t="s">
        <v>120</v>
      </c>
      <c r="H101" s="259"/>
      <c r="I101" s="259"/>
      <c r="J101" s="259"/>
      <c r="K101" s="260"/>
      <c r="L101" s="261" t="s">
        <v>121</v>
      </c>
      <c r="M101" s="350"/>
      <c r="N101" s="350"/>
      <c r="O101" s="350"/>
      <c r="P101" s="350"/>
      <c r="Q101" s="350"/>
      <c r="R101" s="350"/>
      <c r="S101" s="350"/>
      <c r="T101" s="350"/>
      <c r="U101" s="350"/>
      <c r="V101" s="350"/>
      <c r="W101" s="350"/>
      <c r="X101" s="351"/>
      <c r="Y101" s="302">
        <v>4202</v>
      </c>
      <c r="Z101" s="303"/>
      <c r="AA101" s="303"/>
      <c r="AB101" s="349"/>
      <c r="AC101" s="258" t="s">
        <v>122</v>
      </c>
      <c r="AD101" s="259"/>
      <c r="AE101" s="259"/>
      <c r="AF101" s="259"/>
      <c r="AG101" s="260"/>
      <c r="AH101" s="261" t="s">
        <v>123</v>
      </c>
      <c r="AI101" s="352"/>
      <c r="AJ101" s="352"/>
      <c r="AK101" s="352"/>
      <c r="AL101" s="352"/>
      <c r="AM101" s="352"/>
      <c r="AN101" s="352"/>
      <c r="AO101" s="352"/>
      <c r="AP101" s="352"/>
      <c r="AQ101" s="352"/>
      <c r="AR101" s="352"/>
      <c r="AS101" s="352"/>
      <c r="AT101" s="353"/>
      <c r="AU101" s="264">
        <v>11</v>
      </c>
      <c r="AV101" s="265"/>
      <c r="AW101" s="265"/>
      <c r="AX101" s="266"/>
    </row>
    <row r="102" spans="1:50" ht="24.75" customHeight="1">
      <c r="A102" s="146"/>
      <c r="B102" s="147"/>
      <c r="C102" s="147"/>
      <c r="D102" s="147"/>
      <c r="E102" s="147"/>
      <c r="F102" s="148"/>
      <c r="G102" s="236" t="s">
        <v>124</v>
      </c>
      <c r="H102" s="237"/>
      <c r="I102" s="237"/>
      <c r="J102" s="237"/>
      <c r="K102" s="238"/>
      <c r="L102" s="248" t="s">
        <v>125</v>
      </c>
      <c r="M102" s="572"/>
      <c r="N102" s="572"/>
      <c r="O102" s="572"/>
      <c r="P102" s="572"/>
      <c r="Q102" s="572"/>
      <c r="R102" s="572"/>
      <c r="S102" s="572"/>
      <c r="T102" s="572"/>
      <c r="U102" s="572"/>
      <c r="V102" s="572"/>
      <c r="W102" s="572"/>
      <c r="X102" s="573"/>
      <c r="Y102" s="255">
        <v>645</v>
      </c>
      <c r="Z102" s="256"/>
      <c r="AA102" s="256"/>
      <c r="AB102" s="574"/>
      <c r="AC102" s="236" t="s">
        <v>126</v>
      </c>
      <c r="AD102" s="237"/>
      <c r="AE102" s="237"/>
      <c r="AF102" s="237"/>
      <c r="AG102" s="238"/>
      <c r="AH102" s="248" t="s">
        <v>127</v>
      </c>
      <c r="AI102" s="289"/>
      <c r="AJ102" s="289"/>
      <c r="AK102" s="289"/>
      <c r="AL102" s="289"/>
      <c r="AM102" s="289"/>
      <c r="AN102" s="289"/>
      <c r="AO102" s="289"/>
      <c r="AP102" s="289"/>
      <c r="AQ102" s="289"/>
      <c r="AR102" s="289"/>
      <c r="AS102" s="289"/>
      <c r="AT102" s="290"/>
      <c r="AU102" s="251">
        <v>1</v>
      </c>
      <c r="AV102" s="252"/>
      <c r="AW102" s="252"/>
      <c r="AX102" s="254"/>
    </row>
    <row r="103" spans="1:50" ht="24.75" customHeight="1">
      <c r="A103" s="146"/>
      <c r="B103" s="147"/>
      <c r="C103" s="147"/>
      <c r="D103" s="147"/>
      <c r="E103" s="147"/>
      <c r="F103" s="148"/>
      <c r="G103" s="236"/>
      <c r="H103" s="237"/>
      <c r="I103" s="237"/>
      <c r="J103" s="237"/>
      <c r="K103" s="238"/>
      <c r="L103" s="248"/>
      <c r="M103" s="289"/>
      <c r="N103" s="289"/>
      <c r="O103" s="289"/>
      <c r="P103" s="289"/>
      <c r="Q103" s="289"/>
      <c r="R103" s="289"/>
      <c r="S103" s="289"/>
      <c r="T103" s="289"/>
      <c r="U103" s="289"/>
      <c r="V103" s="289"/>
      <c r="W103" s="289"/>
      <c r="X103" s="290"/>
      <c r="Y103" s="251"/>
      <c r="Z103" s="252"/>
      <c r="AA103" s="252"/>
      <c r="AB103" s="561"/>
      <c r="AC103" s="236" t="s">
        <v>128</v>
      </c>
      <c r="AD103" s="237"/>
      <c r="AE103" s="237"/>
      <c r="AF103" s="237"/>
      <c r="AG103" s="238"/>
      <c r="AH103" s="248" t="s">
        <v>129</v>
      </c>
      <c r="AI103" s="289"/>
      <c r="AJ103" s="289"/>
      <c r="AK103" s="289"/>
      <c r="AL103" s="289"/>
      <c r="AM103" s="289"/>
      <c r="AN103" s="289"/>
      <c r="AO103" s="289"/>
      <c r="AP103" s="289"/>
      <c r="AQ103" s="289"/>
      <c r="AR103" s="289"/>
      <c r="AS103" s="289"/>
      <c r="AT103" s="290"/>
      <c r="AU103" s="251">
        <v>1</v>
      </c>
      <c r="AV103" s="252"/>
      <c r="AW103" s="252"/>
      <c r="AX103" s="254"/>
    </row>
    <row r="104" spans="1:50" ht="24.75" customHeight="1">
      <c r="A104" s="146"/>
      <c r="B104" s="147"/>
      <c r="C104" s="147"/>
      <c r="D104" s="147"/>
      <c r="E104" s="147"/>
      <c r="F104" s="148"/>
      <c r="G104" s="236"/>
      <c r="H104" s="237"/>
      <c r="I104" s="237"/>
      <c r="J104" s="237"/>
      <c r="K104" s="238"/>
      <c r="L104" s="248"/>
      <c r="M104" s="289"/>
      <c r="N104" s="289"/>
      <c r="O104" s="289"/>
      <c r="P104" s="289"/>
      <c r="Q104" s="289"/>
      <c r="R104" s="289"/>
      <c r="S104" s="289"/>
      <c r="T104" s="289"/>
      <c r="U104" s="289"/>
      <c r="V104" s="289"/>
      <c r="W104" s="289"/>
      <c r="X104" s="290"/>
      <c r="Y104" s="251"/>
      <c r="Z104" s="252"/>
      <c r="AA104" s="252"/>
      <c r="AB104" s="252"/>
      <c r="AC104" s="236"/>
      <c r="AD104" s="237"/>
      <c r="AE104" s="237"/>
      <c r="AF104" s="237"/>
      <c r="AG104" s="238"/>
      <c r="AH104" s="248"/>
      <c r="AI104" s="289"/>
      <c r="AJ104" s="289"/>
      <c r="AK104" s="289"/>
      <c r="AL104" s="289"/>
      <c r="AM104" s="289"/>
      <c r="AN104" s="289"/>
      <c r="AO104" s="289"/>
      <c r="AP104" s="289"/>
      <c r="AQ104" s="289"/>
      <c r="AR104" s="289"/>
      <c r="AS104" s="289"/>
      <c r="AT104" s="290"/>
      <c r="AU104" s="251"/>
      <c r="AV104" s="252"/>
      <c r="AW104" s="252"/>
      <c r="AX104" s="254"/>
    </row>
    <row r="105" spans="1:50" ht="24.75" customHeight="1">
      <c r="A105" s="146"/>
      <c r="B105" s="147"/>
      <c r="C105" s="147"/>
      <c r="D105" s="147"/>
      <c r="E105" s="147"/>
      <c r="F105" s="148"/>
      <c r="G105" s="236"/>
      <c r="H105" s="237"/>
      <c r="I105" s="237"/>
      <c r="J105" s="237"/>
      <c r="K105" s="238"/>
      <c r="L105" s="248"/>
      <c r="M105" s="289"/>
      <c r="N105" s="289"/>
      <c r="O105" s="289"/>
      <c r="P105" s="289"/>
      <c r="Q105" s="289"/>
      <c r="R105" s="289"/>
      <c r="S105" s="289"/>
      <c r="T105" s="289"/>
      <c r="U105" s="289"/>
      <c r="V105" s="289"/>
      <c r="W105" s="289"/>
      <c r="X105" s="290"/>
      <c r="Y105" s="251"/>
      <c r="Z105" s="252"/>
      <c r="AA105" s="252"/>
      <c r="AB105" s="252"/>
      <c r="AC105" s="236"/>
      <c r="AD105" s="237"/>
      <c r="AE105" s="237"/>
      <c r="AF105" s="237"/>
      <c r="AG105" s="238"/>
      <c r="AH105" s="248"/>
      <c r="AI105" s="289"/>
      <c r="AJ105" s="289"/>
      <c r="AK105" s="289"/>
      <c r="AL105" s="289"/>
      <c r="AM105" s="289"/>
      <c r="AN105" s="289"/>
      <c r="AO105" s="289"/>
      <c r="AP105" s="289"/>
      <c r="AQ105" s="289"/>
      <c r="AR105" s="289"/>
      <c r="AS105" s="289"/>
      <c r="AT105" s="290"/>
      <c r="AU105" s="251"/>
      <c r="AV105" s="252"/>
      <c r="AW105" s="252"/>
      <c r="AX105" s="254"/>
    </row>
    <row r="106" spans="1:50" ht="24.75" customHeight="1">
      <c r="A106" s="146"/>
      <c r="B106" s="147"/>
      <c r="C106" s="147"/>
      <c r="D106" s="147"/>
      <c r="E106" s="147"/>
      <c r="F106" s="148"/>
      <c r="G106" s="236"/>
      <c r="H106" s="237"/>
      <c r="I106" s="237"/>
      <c r="J106" s="237"/>
      <c r="K106" s="238"/>
      <c r="L106" s="248"/>
      <c r="M106" s="289"/>
      <c r="N106" s="289"/>
      <c r="O106" s="289"/>
      <c r="P106" s="289"/>
      <c r="Q106" s="289"/>
      <c r="R106" s="289"/>
      <c r="S106" s="289"/>
      <c r="T106" s="289"/>
      <c r="U106" s="289"/>
      <c r="V106" s="289"/>
      <c r="W106" s="289"/>
      <c r="X106" s="290"/>
      <c r="Y106" s="251"/>
      <c r="Z106" s="252"/>
      <c r="AA106" s="252"/>
      <c r="AB106" s="252"/>
      <c r="AC106" s="236"/>
      <c r="AD106" s="237"/>
      <c r="AE106" s="237"/>
      <c r="AF106" s="237"/>
      <c r="AG106" s="238"/>
      <c r="AH106" s="248"/>
      <c r="AI106" s="289"/>
      <c r="AJ106" s="289"/>
      <c r="AK106" s="289"/>
      <c r="AL106" s="289"/>
      <c r="AM106" s="289"/>
      <c r="AN106" s="289"/>
      <c r="AO106" s="289"/>
      <c r="AP106" s="289"/>
      <c r="AQ106" s="289"/>
      <c r="AR106" s="289"/>
      <c r="AS106" s="289"/>
      <c r="AT106" s="290"/>
      <c r="AU106" s="251"/>
      <c r="AV106" s="252"/>
      <c r="AW106" s="252"/>
      <c r="AX106" s="254"/>
    </row>
    <row r="107" spans="1:50" ht="24.75" customHeight="1">
      <c r="A107" s="146"/>
      <c r="B107" s="147"/>
      <c r="C107" s="147"/>
      <c r="D107" s="147"/>
      <c r="E107" s="147"/>
      <c r="F107" s="148"/>
      <c r="G107" s="236"/>
      <c r="H107" s="237"/>
      <c r="I107" s="237"/>
      <c r="J107" s="237"/>
      <c r="K107" s="238"/>
      <c r="L107" s="248"/>
      <c r="M107" s="289"/>
      <c r="N107" s="289"/>
      <c r="O107" s="289"/>
      <c r="P107" s="289"/>
      <c r="Q107" s="289"/>
      <c r="R107" s="289"/>
      <c r="S107" s="289"/>
      <c r="T107" s="289"/>
      <c r="U107" s="289"/>
      <c r="V107" s="289"/>
      <c r="W107" s="289"/>
      <c r="X107" s="290"/>
      <c r="Y107" s="251"/>
      <c r="Z107" s="252"/>
      <c r="AA107" s="252"/>
      <c r="AB107" s="252"/>
      <c r="AC107" s="236"/>
      <c r="AD107" s="237"/>
      <c r="AE107" s="237"/>
      <c r="AF107" s="237"/>
      <c r="AG107" s="238"/>
      <c r="AH107" s="248"/>
      <c r="AI107" s="289"/>
      <c r="AJ107" s="289"/>
      <c r="AK107" s="289"/>
      <c r="AL107" s="289"/>
      <c r="AM107" s="289"/>
      <c r="AN107" s="289"/>
      <c r="AO107" s="289"/>
      <c r="AP107" s="289"/>
      <c r="AQ107" s="289"/>
      <c r="AR107" s="289"/>
      <c r="AS107" s="289"/>
      <c r="AT107" s="290"/>
      <c r="AU107" s="251"/>
      <c r="AV107" s="252"/>
      <c r="AW107" s="252"/>
      <c r="AX107" s="254"/>
    </row>
    <row r="108" spans="1:50" ht="24.75" customHeight="1">
      <c r="A108" s="146"/>
      <c r="B108" s="147"/>
      <c r="C108" s="147"/>
      <c r="D108" s="147"/>
      <c r="E108" s="147"/>
      <c r="F108" s="148"/>
      <c r="G108" s="239"/>
      <c r="H108" s="240"/>
      <c r="I108" s="240"/>
      <c r="J108" s="240"/>
      <c r="K108" s="241"/>
      <c r="L108" s="242"/>
      <c r="M108" s="327"/>
      <c r="N108" s="327"/>
      <c r="O108" s="327"/>
      <c r="P108" s="327"/>
      <c r="Q108" s="327"/>
      <c r="R108" s="327"/>
      <c r="S108" s="327"/>
      <c r="T108" s="327"/>
      <c r="U108" s="327"/>
      <c r="V108" s="327"/>
      <c r="W108" s="327"/>
      <c r="X108" s="328"/>
      <c r="Y108" s="245"/>
      <c r="Z108" s="246"/>
      <c r="AA108" s="246"/>
      <c r="AB108" s="246"/>
      <c r="AC108" s="239"/>
      <c r="AD108" s="240"/>
      <c r="AE108" s="240"/>
      <c r="AF108" s="240"/>
      <c r="AG108" s="241"/>
      <c r="AH108" s="242"/>
      <c r="AI108" s="327"/>
      <c r="AJ108" s="327"/>
      <c r="AK108" s="327"/>
      <c r="AL108" s="327"/>
      <c r="AM108" s="327"/>
      <c r="AN108" s="327"/>
      <c r="AO108" s="327"/>
      <c r="AP108" s="327"/>
      <c r="AQ108" s="327"/>
      <c r="AR108" s="327"/>
      <c r="AS108" s="327"/>
      <c r="AT108" s="328"/>
      <c r="AU108" s="245"/>
      <c r="AV108" s="246"/>
      <c r="AW108" s="246"/>
      <c r="AX108" s="247"/>
    </row>
    <row r="109" spans="1:50" ht="24.75" customHeight="1">
      <c r="A109" s="146"/>
      <c r="B109" s="147"/>
      <c r="C109" s="147"/>
      <c r="D109" s="147"/>
      <c r="E109" s="147"/>
      <c r="F109" s="148"/>
      <c r="G109" s="277" t="s">
        <v>21</v>
      </c>
      <c r="H109" s="278"/>
      <c r="I109" s="278"/>
      <c r="J109" s="278"/>
      <c r="K109" s="278"/>
      <c r="L109" s="280"/>
      <c r="M109" s="322"/>
      <c r="N109" s="322"/>
      <c r="O109" s="322"/>
      <c r="P109" s="322"/>
      <c r="Q109" s="322"/>
      <c r="R109" s="322"/>
      <c r="S109" s="322"/>
      <c r="T109" s="322"/>
      <c r="U109" s="322"/>
      <c r="V109" s="322"/>
      <c r="W109" s="322"/>
      <c r="X109" s="323"/>
      <c r="Y109" s="274">
        <v>4847</v>
      </c>
      <c r="Z109" s="275"/>
      <c r="AA109" s="275"/>
      <c r="AB109" s="348"/>
      <c r="AC109" s="277" t="s">
        <v>21</v>
      </c>
      <c r="AD109" s="278"/>
      <c r="AE109" s="278"/>
      <c r="AF109" s="278"/>
      <c r="AG109" s="278"/>
      <c r="AH109" s="280"/>
      <c r="AI109" s="322"/>
      <c r="AJ109" s="322"/>
      <c r="AK109" s="322"/>
      <c r="AL109" s="322"/>
      <c r="AM109" s="322"/>
      <c r="AN109" s="322"/>
      <c r="AO109" s="322"/>
      <c r="AP109" s="322"/>
      <c r="AQ109" s="322"/>
      <c r="AR109" s="322"/>
      <c r="AS109" s="322"/>
      <c r="AT109" s="323"/>
      <c r="AU109" s="274">
        <v>13</v>
      </c>
      <c r="AV109" s="275"/>
      <c r="AW109" s="275"/>
      <c r="AX109" s="283"/>
    </row>
    <row r="110" spans="1:50" ht="24.75" customHeight="1">
      <c r="A110" s="146"/>
      <c r="B110" s="147"/>
      <c r="C110" s="147"/>
      <c r="D110" s="147"/>
      <c r="E110" s="147"/>
      <c r="F110" s="148"/>
      <c r="G110" s="556" t="s">
        <v>130</v>
      </c>
      <c r="H110" s="557"/>
      <c r="I110" s="557"/>
      <c r="J110" s="557"/>
      <c r="K110" s="557"/>
      <c r="L110" s="557"/>
      <c r="M110" s="557"/>
      <c r="N110" s="557"/>
      <c r="O110" s="557"/>
      <c r="P110" s="557"/>
      <c r="Q110" s="557"/>
      <c r="R110" s="557"/>
      <c r="S110" s="557"/>
      <c r="T110" s="557"/>
      <c r="U110" s="557"/>
      <c r="V110" s="557"/>
      <c r="W110" s="557"/>
      <c r="X110" s="557"/>
      <c r="Y110" s="557"/>
      <c r="Z110" s="557"/>
      <c r="AA110" s="557"/>
      <c r="AB110" s="558"/>
      <c r="AC110" s="556" t="s">
        <v>131</v>
      </c>
      <c r="AD110" s="557"/>
      <c r="AE110" s="557"/>
      <c r="AF110" s="557"/>
      <c r="AG110" s="557"/>
      <c r="AH110" s="557"/>
      <c r="AI110" s="557"/>
      <c r="AJ110" s="557"/>
      <c r="AK110" s="557"/>
      <c r="AL110" s="557"/>
      <c r="AM110" s="557"/>
      <c r="AN110" s="557"/>
      <c r="AO110" s="557"/>
      <c r="AP110" s="557"/>
      <c r="AQ110" s="557"/>
      <c r="AR110" s="557"/>
      <c r="AS110" s="557"/>
      <c r="AT110" s="557"/>
      <c r="AU110" s="557"/>
      <c r="AV110" s="557"/>
      <c r="AW110" s="557"/>
      <c r="AX110" s="688"/>
    </row>
    <row r="111" spans="1:50" ht="24.75" customHeight="1">
      <c r="A111" s="146"/>
      <c r="B111" s="147"/>
      <c r="C111" s="147"/>
      <c r="D111" s="147"/>
      <c r="E111" s="147"/>
      <c r="F111" s="148"/>
      <c r="G111" s="559" t="s">
        <v>18</v>
      </c>
      <c r="H111" s="560"/>
      <c r="I111" s="560"/>
      <c r="J111" s="560"/>
      <c r="K111" s="560"/>
      <c r="L111" s="273" t="s">
        <v>19</v>
      </c>
      <c r="M111" s="271"/>
      <c r="N111" s="271"/>
      <c r="O111" s="271"/>
      <c r="P111" s="271"/>
      <c r="Q111" s="271"/>
      <c r="R111" s="271"/>
      <c r="S111" s="271"/>
      <c r="T111" s="271"/>
      <c r="U111" s="271"/>
      <c r="V111" s="271"/>
      <c r="W111" s="271"/>
      <c r="X111" s="272"/>
      <c r="Y111" s="267" t="s">
        <v>20</v>
      </c>
      <c r="Z111" s="343"/>
      <c r="AA111" s="343"/>
      <c r="AB111" s="344"/>
      <c r="AC111" s="345" t="s">
        <v>18</v>
      </c>
      <c r="AD111" s="346"/>
      <c r="AE111" s="346"/>
      <c r="AF111" s="346"/>
      <c r="AG111" s="346"/>
      <c r="AH111" s="91" t="s">
        <v>19</v>
      </c>
      <c r="AI111" s="92"/>
      <c r="AJ111" s="92"/>
      <c r="AK111" s="92"/>
      <c r="AL111" s="92"/>
      <c r="AM111" s="92"/>
      <c r="AN111" s="92"/>
      <c r="AO111" s="92"/>
      <c r="AP111" s="92"/>
      <c r="AQ111" s="92"/>
      <c r="AR111" s="92"/>
      <c r="AS111" s="92"/>
      <c r="AT111" s="93"/>
      <c r="AU111" s="267" t="s">
        <v>20</v>
      </c>
      <c r="AV111" s="343"/>
      <c r="AW111" s="343"/>
      <c r="AX111" s="347"/>
    </row>
    <row r="112" spans="1:50" ht="30" customHeight="1">
      <c r="A112" s="146"/>
      <c r="B112" s="147"/>
      <c r="C112" s="147"/>
      <c r="D112" s="147"/>
      <c r="E112" s="147"/>
      <c r="F112" s="148"/>
      <c r="G112" s="689" t="s">
        <v>124</v>
      </c>
      <c r="H112" s="690"/>
      <c r="I112" s="690"/>
      <c r="J112" s="690"/>
      <c r="K112" s="691"/>
      <c r="L112" s="652" t="s">
        <v>132</v>
      </c>
      <c r="M112" s="653"/>
      <c r="N112" s="653"/>
      <c r="O112" s="653"/>
      <c r="P112" s="653"/>
      <c r="Q112" s="653"/>
      <c r="R112" s="653"/>
      <c r="S112" s="653"/>
      <c r="T112" s="653"/>
      <c r="U112" s="653"/>
      <c r="V112" s="653"/>
      <c r="W112" s="653"/>
      <c r="X112" s="654"/>
      <c r="Y112" s="302">
        <v>645</v>
      </c>
      <c r="Z112" s="303"/>
      <c r="AA112" s="303"/>
      <c r="AB112" s="349"/>
      <c r="AC112" s="575" t="s">
        <v>133</v>
      </c>
      <c r="AD112" s="568"/>
      <c r="AE112" s="568"/>
      <c r="AF112" s="568"/>
      <c r="AG112" s="569"/>
      <c r="AH112" s="261" t="s">
        <v>134</v>
      </c>
      <c r="AI112" s="350"/>
      <c r="AJ112" s="350"/>
      <c r="AK112" s="350"/>
      <c r="AL112" s="350"/>
      <c r="AM112" s="350"/>
      <c r="AN112" s="350"/>
      <c r="AO112" s="350"/>
      <c r="AP112" s="350"/>
      <c r="AQ112" s="350"/>
      <c r="AR112" s="350"/>
      <c r="AS112" s="350"/>
      <c r="AT112" s="351"/>
      <c r="AU112" s="302">
        <v>425</v>
      </c>
      <c r="AV112" s="303"/>
      <c r="AW112" s="303"/>
      <c r="AX112" s="663"/>
    </row>
    <row r="113" spans="1:50" ht="25.5" customHeight="1">
      <c r="A113" s="146"/>
      <c r="B113" s="147"/>
      <c r="C113" s="147"/>
      <c r="D113" s="147"/>
      <c r="E113" s="147"/>
      <c r="F113" s="148"/>
      <c r="G113" s="236" t="s">
        <v>133</v>
      </c>
      <c r="H113" s="237"/>
      <c r="I113" s="237"/>
      <c r="J113" s="237"/>
      <c r="K113" s="238"/>
      <c r="L113" s="332" t="s">
        <v>135</v>
      </c>
      <c r="M113" s="333"/>
      <c r="N113" s="333"/>
      <c r="O113" s="333"/>
      <c r="P113" s="333"/>
      <c r="Q113" s="333"/>
      <c r="R113" s="333"/>
      <c r="S113" s="333"/>
      <c r="T113" s="333"/>
      <c r="U113" s="333"/>
      <c r="V113" s="333"/>
      <c r="W113" s="333"/>
      <c r="X113" s="334"/>
      <c r="Y113" s="255">
        <v>2670.0471</v>
      </c>
      <c r="Z113" s="256"/>
      <c r="AA113" s="256"/>
      <c r="AB113" s="257"/>
      <c r="AC113" s="292"/>
      <c r="AD113" s="293"/>
      <c r="AE113" s="293"/>
      <c r="AF113" s="293"/>
      <c r="AG113" s="294"/>
      <c r="AH113" s="248"/>
      <c r="AI113" s="289"/>
      <c r="AJ113" s="289"/>
      <c r="AK113" s="289"/>
      <c r="AL113" s="289"/>
      <c r="AM113" s="289"/>
      <c r="AN113" s="289"/>
      <c r="AO113" s="289"/>
      <c r="AP113" s="289"/>
      <c r="AQ113" s="289"/>
      <c r="AR113" s="289"/>
      <c r="AS113" s="289"/>
      <c r="AT113" s="290"/>
      <c r="AU113" s="251"/>
      <c r="AV113" s="252"/>
      <c r="AW113" s="252"/>
      <c r="AX113" s="254"/>
    </row>
    <row r="114" spans="1:50" ht="24.75" customHeight="1">
      <c r="A114" s="146"/>
      <c r="B114" s="147"/>
      <c r="C114" s="147"/>
      <c r="D114" s="147"/>
      <c r="E114" s="147"/>
      <c r="F114" s="148"/>
      <c r="G114" s="295" t="s">
        <v>136</v>
      </c>
      <c r="H114" s="296"/>
      <c r="I114" s="296"/>
      <c r="J114" s="296"/>
      <c r="K114" s="297"/>
      <c r="L114" s="340" t="s">
        <v>137</v>
      </c>
      <c r="M114" s="341"/>
      <c r="N114" s="341"/>
      <c r="O114" s="341"/>
      <c r="P114" s="341"/>
      <c r="Q114" s="341"/>
      <c r="R114" s="341"/>
      <c r="S114" s="341"/>
      <c r="T114" s="341"/>
      <c r="U114" s="341"/>
      <c r="V114" s="341"/>
      <c r="W114" s="341"/>
      <c r="X114" s="342"/>
      <c r="Y114" s="255">
        <v>863.429208</v>
      </c>
      <c r="Z114" s="256"/>
      <c r="AA114" s="256"/>
      <c r="AB114" s="257"/>
      <c r="AC114" s="292"/>
      <c r="AD114" s="293"/>
      <c r="AE114" s="293"/>
      <c r="AF114" s="293"/>
      <c r="AG114" s="294"/>
      <c r="AH114" s="248"/>
      <c r="AI114" s="289"/>
      <c r="AJ114" s="289"/>
      <c r="AK114" s="289"/>
      <c r="AL114" s="289"/>
      <c r="AM114" s="289"/>
      <c r="AN114" s="289"/>
      <c r="AO114" s="289"/>
      <c r="AP114" s="289"/>
      <c r="AQ114" s="289"/>
      <c r="AR114" s="289"/>
      <c r="AS114" s="289"/>
      <c r="AT114" s="290"/>
      <c r="AU114" s="251"/>
      <c r="AV114" s="252"/>
      <c r="AW114" s="252"/>
      <c r="AX114" s="254"/>
    </row>
    <row r="115" spans="1:50" ht="24.75" customHeight="1">
      <c r="A115" s="146"/>
      <c r="B115" s="147"/>
      <c r="C115" s="147"/>
      <c r="D115" s="147"/>
      <c r="E115" s="147"/>
      <c r="F115" s="148"/>
      <c r="G115" s="295" t="s">
        <v>138</v>
      </c>
      <c r="H115" s="296"/>
      <c r="I115" s="296"/>
      <c r="J115" s="296"/>
      <c r="K115" s="297"/>
      <c r="L115" s="340" t="s">
        <v>139</v>
      </c>
      <c r="M115" s="341"/>
      <c r="N115" s="341"/>
      <c r="O115" s="341"/>
      <c r="P115" s="341"/>
      <c r="Q115" s="341"/>
      <c r="R115" s="341"/>
      <c r="S115" s="341"/>
      <c r="T115" s="341"/>
      <c r="U115" s="341"/>
      <c r="V115" s="341"/>
      <c r="W115" s="341"/>
      <c r="X115" s="342"/>
      <c r="Y115" s="255">
        <v>604.908595</v>
      </c>
      <c r="Z115" s="256"/>
      <c r="AA115" s="256"/>
      <c r="AB115" s="257"/>
      <c r="AC115" s="292"/>
      <c r="AD115" s="293"/>
      <c r="AE115" s="293"/>
      <c r="AF115" s="293"/>
      <c r="AG115" s="294"/>
      <c r="AH115" s="248"/>
      <c r="AI115" s="289"/>
      <c r="AJ115" s="289"/>
      <c r="AK115" s="289"/>
      <c r="AL115" s="289"/>
      <c r="AM115" s="289"/>
      <c r="AN115" s="289"/>
      <c r="AO115" s="289"/>
      <c r="AP115" s="289"/>
      <c r="AQ115" s="289"/>
      <c r="AR115" s="289"/>
      <c r="AS115" s="289"/>
      <c r="AT115" s="290"/>
      <c r="AU115" s="251"/>
      <c r="AV115" s="252"/>
      <c r="AW115" s="252"/>
      <c r="AX115" s="254"/>
    </row>
    <row r="116" spans="1:50" ht="24.75" customHeight="1">
      <c r="A116" s="146"/>
      <c r="B116" s="147"/>
      <c r="C116" s="147"/>
      <c r="D116" s="147"/>
      <c r="E116" s="147"/>
      <c r="F116" s="148"/>
      <c r="G116" s="295" t="s">
        <v>140</v>
      </c>
      <c r="H116" s="296"/>
      <c r="I116" s="296"/>
      <c r="J116" s="296"/>
      <c r="K116" s="297"/>
      <c r="L116" s="332" t="s">
        <v>141</v>
      </c>
      <c r="M116" s="338"/>
      <c r="N116" s="338"/>
      <c r="O116" s="338"/>
      <c r="P116" s="338"/>
      <c r="Q116" s="338"/>
      <c r="R116" s="338"/>
      <c r="S116" s="338"/>
      <c r="T116" s="338"/>
      <c r="U116" s="338"/>
      <c r="V116" s="338"/>
      <c r="W116" s="338"/>
      <c r="X116" s="339"/>
      <c r="Y116" s="255">
        <v>26.570788</v>
      </c>
      <c r="Z116" s="256"/>
      <c r="AA116" s="256"/>
      <c r="AB116" s="257"/>
      <c r="AC116" s="292"/>
      <c r="AD116" s="293"/>
      <c r="AE116" s="293"/>
      <c r="AF116" s="293"/>
      <c r="AG116" s="294"/>
      <c r="AH116" s="248"/>
      <c r="AI116" s="289"/>
      <c r="AJ116" s="289"/>
      <c r="AK116" s="289"/>
      <c r="AL116" s="289"/>
      <c r="AM116" s="289"/>
      <c r="AN116" s="289"/>
      <c r="AO116" s="289"/>
      <c r="AP116" s="289"/>
      <c r="AQ116" s="289"/>
      <c r="AR116" s="289"/>
      <c r="AS116" s="289"/>
      <c r="AT116" s="290"/>
      <c r="AU116" s="251"/>
      <c r="AV116" s="252"/>
      <c r="AW116" s="252"/>
      <c r="AX116" s="254"/>
    </row>
    <row r="117" spans="1:50" ht="24.75" customHeight="1">
      <c r="A117" s="146"/>
      <c r="B117" s="147"/>
      <c r="C117" s="147"/>
      <c r="D117" s="147"/>
      <c r="E117" s="147"/>
      <c r="F117" s="148"/>
      <c r="G117" s="295" t="s">
        <v>142</v>
      </c>
      <c r="H117" s="296"/>
      <c r="I117" s="296"/>
      <c r="J117" s="296"/>
      <c r="K117" s="297"/>
      <c r="L117" s="332" t="s">
        <v>143</v>
      </c>
      <c r="M117" s="338"/>
      <c r="N117" s="338"/>
      <c r="O117" s="338"/>
      <c r="P117" s="338"/>
      <c r="Q117" s="338"/>
      <c r="R117" s="338"/>
      <c r="S117" s="338"/>
      <c r="T117" s="338"/>
      <c r="U117" s="338"/>
      <c r="V117" s="338"/>
      <c r="W117" s="338"/>
      <c r="X117" s="339"/>
      <c r="Y117" s="255">
        <v>24.048</v>
      </c>
      <c r="Z117" s="256"/>
      <c r="AA117" s="256"/>
      <c r="AB117" s="257"/>
      <c r="AC117" s="292"/>
      <c r="AD117" s="293"/>
      <c r="AE117" s="293"/>
      <c r="AF117" s="293"/>
      <c r="AG117" s="294"/>
      <c r="AH117" s="248"/>
      <c r="AI117" s="289"/>
      <c r="AJ117" s="289"/>
      <c r="AK117" s="289"/>
      <c r="AL117" s="289"/>
      <c r="AM117" s="289"/>
      <c r="AN117" s="289"/>
      <c r="AO117" s="289"/>
      <c r="AP117" s="289"/>
      <c r="AQ117" s="289"/>
      <c r="AR117" s="289"/>
      <c r="AS117" s="289"/>
      <c r="AT117" s="290"/>
      <c r="AU117" s="251"/>
      <c r="AV117" s="252"/>
      <c r="AW117" s="252"/>
      <c r="AX117" s="254"/>
    </row>
    <row r="118" spans="1:50" ht="24.75" customHeight="1">
      <c r="A118" s="146"/>
      <c r="B118" s="147"/>
      <c r="C118" s="147"/>
      <c r="D118" s="147"/>
      <c r="E118" s="147"/>
      <c r="F118" s="148"/>
      <c r="G118" s="329" t="s">
        <v>144</v>
      </c>
      <c r="H118" s="330"/>
      <c r="I118" s="330"/>
      <c r="J118" s="330"/>
      <c r="K118" s="331"/>
      <c r="L118" s="332" t="s">
        <v>145</v>
      </c>
      <c r="M118" s="333"/>
      <c r="N118" s="333"/>
      <c r="O118" s="333"/>
      <c r="P118" s="333"/>
      <c r="Q118" s="333"/>
      <c r="R118" s="333"/>
      <c r="S118" s="333"/>
      <c r="T118" s="333"/>
      <c r="U118" s="333"/>
      <c r="V118" s="333"/>
      <c r="W118" s="333"/>
      <c r="X118" s="334"/>
      <c r="Y118" s="255">
        <v>2.51763</v>
      </c>
      <c r="Z118" s="256"/>
      <c r="AA118" s="256"/>
      <c r="AB118" s="257"/>
      <c r="AC118" s="292"/>
      <c r="AD118" s="293"/>
      <c r="AE118" s="293"/>
      <c r="AF118" s="293"/>
      <c r="AG118" s="294"/>
      <c r="AH118" s="248"/>
      <c r="AI118" s="289"/>
      <c r="AJ118" s="289"/>
      <c r="AK118" s="289"/>
      <c r="AL118" s="289"/>
      <c r="AM118" s="289"/>
      <c r="AN118" s="289"/>
      <c r="AO118" s="289"/>
      <c r="AP118" s="289"/>
      <c r="AQ118" s="289"/>
      <c r="AR118" s="289"/>
      <c r="AS118" s="289"/>
      <c r="AT118" s="290"/>
      <c r="AU118" s="251"/>
      <c r="AV118" s="252"/>
      <c r="AW118" s="252"/>
      <c r="AX118" s="254"/>
    </row>
    <row r="119" spans="1:50" ht="24.75" customHeight="1">
      <c r="A119" s="146"/>
      <c r="B119" s="147"/>
      <c r="C119" s="147"/>
      <c r="D119" s="147"/>
      <c r="E119" s="147"/>
      <c r="F119" s="148"/>
      <c r="G119" s="295" t="s">
        <v>146</v>
      </c>
      <c r="H119" s="296"/>
      <c r="I119" s="296"/>
      <c r="J119" s="296"/>
      <c r="K119" s="297"/>
      <c r="L119" s="335" t="s">
        <v>147</v>
      </c>
      <c r="M119" s="336"/>
      <c r="N119" s="336"/>
      <c r="O119" s="336"/>
      <c r="P119" s="336"/>
      <c r="Q119" s="336"/>
      <c r="R119" s="336"/>
      <c r="S119" s="336"/>
      <c r="T119" s="336"/>
      <c r="U119" s="336"/>
      <c r="V119" s="336"/>
      <c r="W119" s="336"/>
      <c r="X119" s="337"/>
      <c r="Y119" s="255">
        <v>7.271116</v>
      </c>
      <c r="Z119" s="256"/>
      <c r="AA119" s="256"/>
      <c r="AB119" s="257"/>
      <c r="AC119" s="292"/>
      <c r="AD119" s="293"/>
      <c r="AE119" s="293"/>
      <c r="AF119" s="293"/>
      <c r="AG119" s="294"/>
      <c r="AH119" s="248"/>
      <c r="AI119" s="289"/>
      <c r="AJ119" s="289"/>
      <c r="AK119" s="289"/>
      <c r="AL119" s="289"/>
      <c r="AM119" s="289"/>
      <c r="AN119" s="289"/>
      <c r="AO119" s="289"/>
      <c r="AP119" s="289"/>
      <c r="AQ119" s="289"/>
      <c r="AR119" s="289"/>
      <c r="AS119" s="289"/>
      <c r="AT119" s="290"/>
      <c r="AU119" s="251"/>
      <c r="AV119" s="252"/>
      <c r="AW119" s="252"/>
      <c r="AX119" s="254"/>
    </row>
    <row r="120" spans="1:50" ht="24.75" customHeight="1">
      <c r="A120" s="146"/>
      <c r="B120" s="147"/>
      <c r="C120" s="147"/>
      <c r="D120" s="147"/>
      <c r="E120" s="147"/>
      <c r="F120" s="148"/>
      <c r="G120" s="658" t="s">
        <v>148</v>
      </c>
      <c r="H120" s="659"/>
      <c r="I120" s="659"/>
      <c r="J120" s="659"/>
      <c r="K120" s="660"/>
      <c r="L120" s="319" t="s">
        <v>149</v>
      </c>
      <c r="M120" s="320"/>
      <c r="N120" s="320"/>
      <c r="O120" s="320"/>
      <c r="P120" s="320"/>
      <c r="Q120" s="320"/>
      <c r="R120" s="320"/>
      <c r="S120" s="320"/>
      <c r="T120" s="320"/>
      <c r="U120" s="320"/>
      <c r="V120" s="320"/>
      <c r="W120" s="320"/>
      <c r="X120" s="321"/>
      <c r="Y120" s="655">
        <v>1.297069</v>
      </c>
      <c r="Z120" s="656"/>
      <c r="AA120" s="656"/>
      <c r="AB120" s="657"/>
      <c r="AC120" s="324"/>
      <c r="AD120" s="325"/>
      <c r="AE120" s="325"/>
      <c r="AF120" s="325"/>
      <c r="AG120" s="326"/>
      <c r="AH120" s="242"/>
      <c r="AI120" s="327"/>
      <c r="AJ120" s="327"/>
      <c r="AK120" s="327"/>
      <c r="AL120" s="327"/>
      <c r="AM120" s="327"/>
      <c r="AN120" s="327"/>
      <c r="AO120" s="327"/>
      <c r="AP120" s="327"/>
      <c r="AQ120" s="327"/>
      <c r="AR120" s="327"/>
      <c r="AS120" s="327"/>
      <c r="AT120" s="328"/>
      <c r="AU120" s="245"/>
      <c r="AV120" s="246"/>
      <c r="AW120" s="246"/>
      <c r="AX120" s="247"/>
    </row>
    <row r="121" spans="1:50" ht="24.75" customHeight="1">
      <c r="A121" s="146"/>
      <c r="B121" s="147"/>
      <c r="C121" s="147"/>
      <c r="D121" s="147"/>
      <c r="E121" s="147"/>
      <c r="F121" s="148"/>
      <c r="G121" s="277" t="s">
        <v>21</v>
      </c>
      <c r="H121" s="278"/>
      <c r="I121" s="278"/>
      <c r="J121" s="278"/>
      <c r="K121" s="279"/>
      <c r="L121" s="311"/>
      <c r="M121" s="312"/>
      <c r="N121" s="312"/>
      <c r="O121" s="312"/>
      <c r="P121" s="312"/>
      <c r="Q121" s="312"/>
      <c r="R121" s="312"/>
      <c r="S121" s="312"/>
      <c r="T121" s="312"/>
      <c r="U121" s="312"/>
      <c r="V121" s="312"/>
      <c r="W121" s="312"/>
      <c r="X121" s="313"/>
      <c r="Y121" s="314">
        <v>4845.089505999999</v>
      </c>
      <c r="Z121" s="315"/>
      <c r="AA121" s="315"/>
      <c r="AB121" s="316"/>
      <c r="AC121" s="277" t="s">
        <v>21</v>
      </c>
      <c r="AD121" s="278"/>
      <c r="AE121" s="278"/>
      <c r="AF121" s="278"/>
      <c r="AG121" s="278"/>
      <c r="AH121" s="280"/>
      <c r="AI121" s="322"/>
      <c r="AJ121" s="322"/>
      <c r="AK121" s="322"/>
      <c r="AL121" s="322"/>
      <c r="AM121" s="322"/>
      <c r="AN121" s="322"/>
      <c r="AO121" s="322"/>
      <c r="AP121" s="322"/>
      <c r="AQ121" s="322"/>
      <c r="AR121" s="322"/>
      <c r="AS121" s="322"/>
      <c r="AT121" s="323"/>
      <c r="AU121" s="274">
        <v>425</v>
      </c>
      <c r="AV121" s="275"/>
      <c r="AW121" s="275"/>
      <c r="AX121" s="283"/>
    </row>
    <row r="122" spans="1:50" ht="24.75" customHeight="1">
      <c r="A122" s="146"/>
      <c r="B122" s="147"/>
      <c r="C122" s="147"/>
      <c r="D122" s="147"/>
      <c r="E122" s="147"/>
      <c r="F122" s="148"/>
      <c r="G122" s="556" t="s">
        <v>150</v>
      </c>
      <c r="H122" s="557"/>
      <c r="I122" s="557"/>
      <c r="J122" s="557"/>
      <c r="K122" s="557"/>
      <c r="L122" s="557"/>
      <c r="M122" s="557"/>
      <c r="N122" s="557"/>
      <c r="O122" s="557"/>
      <c r="P122" s="557"/>
      <c r="Q122" s="557"/>
      <c r="R122" s="557"/>
      <c r="S122" s="557"/>
      <c r="T122" s="557"/>
      <c r="U122" s="557"/>
      <c r="V122" s="557"/>
      <c r="W122" s="557"/>
      <c r="X122" s="557"/>
      <c r="Y122" s="557"/>
      <c r="Z122" s="557"/>
      <c r="AA122" s="557"/>
      <c r="AB122" s="558"/>
      <c r="AC122" s="285" t="str">
        <f>"Ｇ."&amp;C437</f>
        <v>Ｇ.</v>
      </c>
      <c r="AD122" s="286"/>
      <c r="AE122" s="286"/>
      <c r="AF122" s="286"/>
      <c r="AG122" s="286"/>
      <c r="AH122" s="286"/>
      <c r="AI122" s="286"/>
      <c r="AJ122" s="286"/>
      <c r="AK122" s="286"/>
      <c r="AL122" s="286"/>
      <c r="AM122" s="286"/>
      <c r="AN122" s="286"/>
      <c r="AO122" s="286"/>
      <c r="AP122" s="286"/>
      <c r="AQ122" s="286"/>
      <c r="AR122" s="286"/>
      <c r="AS122" s="286"/>
      <c r="AT122" s="286"/>
      <c r="AU122" s="286"/>
      <c r="AV122" s="286"/>
      <c r="AW122" s="286"/>
      <c r="AX122" s="664"/>
    </row>
    <row r="123" spans="1:50" ht="30" customHeight="1">
      <c r="A123" s="146"/>
      <c r="B123" s="147"/>
      <c r="C123" s="147"/>
      <c r="D123" s="147"/>
      <c r="E123" s="147"/>
      <c r="F123" s="148"/>
      <c r="G123" s="559" t="s">
        <v>18</v>
      </c>
      <c r="H123" s="560"/>
      <c r="I123" s="560"/>
      <c r="J123" s="560"/>
      <c r="K123" s="560"/>
      <c r="L123" s="273" t="s">
        <v>19</v>
      </c>
      <c r="M123" s="271"/>
      <c r="N123" s="271"/>
      <c r="O123" s="271"/>
      <c r="P123" s="271"/>
      <c r="Q123" s="271"/>
      <c r="R123" s="271"/>
      <c r="S123" s="271"/>
      <c r="T123" s="271"/>
      <c r="U123" s="271"/>
      <c r="V123" s="271"/>
      <c r="W123" s="271"/>
      <c r="X123" s="272"/>
      <c r="Y123" s="267" t="s">
        <v>20</v>
      </c>
      <c r="Z123" s="343"/>
      <c r="AA123" s="343"/>
      <c r="AB123" s="344"/>
      <c r="AC123" s="559" t="s">
        <v>18</v>
      </c>
      <c r="AD123" s="560"/>
      <c r="AE123" s="560"/>
      <c r="AF123" s="560"/>
      <c r="AG123" s="560"/>
      <c r="AH123" s="273" t="s">
        <v>19</v>
      </c>
      <c r="AI123" s="271"/>
      <c r="AJ123" s="271"/>
      <c r="AK123" s="271"/>
      <c r="AL123" s="271"/>
      <c r="AM123" s="271"/>
      <c r="AN123" s="271"/>
      <c r="AO123" s="271"/>
      <c r="AP123" s="271"/>
      <c r="AQ123" s="271"/>
      <c r="AR123" s="271"/>
      <c r="AS123" s="271"/>
      <c r="AT123" s="272"/>
      <c r="AU123" s="267" t="s">
        <v>20</v>
      </c>
      <c r="AV123" s="343"/>
      <c r="AW123" s="343"/>
      <c r="AX123" s="347"/>
    </row>
    <row r="124" spans="1:50" ht="24.75" customHeight="1">
      <c r="A124" s="146"/>
      <c r="B124" s="147"/>
      <c r="C124" s="147"/>
      <c r="D124" s="147"/>
      <c r="E124" s="147"/>
      <c r="F124" s="148"/>
      <c r="G124" s="258" t="s">
        <v>151</v>
      </c>
      <c r="H124" s="259"/>
      <c r="I124" s="259"/>
      <c r="J124" s="259"/>
      <c r="K124" s="260"/>
      <c r="L124" s="305" t="s">
        <v>152</v>
      </c>
      <c r="M124" s="317"/>
      <c r="N124" s="317"/>
      <c r="O124" s="317"/>
      <c r="P124" s="317"/>
      <c r="Q124" s="317"/>
      <c r="R124" s="317"/>
      <c r="S124" s="317"/>
      <c r="T124" s="317"/>
      <c r="U124" s="317"/>
      <c r="V124" s="317"/>
      <c r="W124" s="317"/>
      <c r="X124" s="318"/>
      <c r="Y124" s="302">
        <v>274</v>
      </c>
      <c r="Z124" s="303"/>
      <c r="AA124" s="303"/>
      <c r="AB124" s="304"/>
      <c r="AC124" s="258" t="s">
        <v>153</v>
      </c>
      <c r="AD124" s="259"/>
      <c r="AE124" s="259"/>
      <c r="AF124" s="259"/>
      <c r="AG124" s="260"/>
      <c r="AH124" s="305" t="s">
        <v>154</v>
      </c>
      <c r="AI124" s="306"/>
      <c r="AJ124" s="306"/>
      <c r="AK124" s="306"/>
      <c r="AL124" s="306"/>
      <c r="AM124" s="306"/>
      <c r="AN124" s="306"/>
      <c r="AO124" s="306"/>
      <c r="AP124" s="306"/>
      <c r="AQ124" s="306"/>
      <c r="AR124" s="306"/>
      <c r="AS124" s="306"/>
      <c r="AT124" s="307"/>
      <c r="AU124" s="264">
        <v>22</v>
      </c>
      <c r="AV124" s="265"/>
      <c r="AW124" s="265"/>
      <c r="AX124" s="266"/>
    </row>
    <row r="125" spans="1:50" ht="24.75" customHeight="1">
      <c r="A125" s="146"/>
      <c r="B125" s="147"/>
      <c r="C125" s="147"/>
      <c r="D125" s="147"/>
      <c r="E125" s="147"/>
      <c r="F125" s="148"/>
      <c r="G125" s="292" t="s">
        <v>155</v>
      </c>
      <c r="H125" s="293"/>
      <c r="I125" s="293"/>
      <c r="J125" s="293"/>
      <c r="K125" s="294"/>
      <c r="L125" s="298" t="s">
        <v>156</v>
      </c>
      <c r="M125" s="299"/>
      <c r="N125" s="299"/>
      <c r="O125" s="299"/>
      <c r="P125" s="299"/>
      <c r="Q125" s="299"/>
      <c r="R125" s="299"/>
      <c r="S125" s="299"/>
      <c r="T125" s="299"/>
      <c r="U125" s="299"/>
      <c r="V125" s="299"/>
      <c r="W125" s="299"/>
      <c r="X125" s="300"/>
      <c r="Y125" s="255">
        <v>358</v>
      </c>
      <c r="Z125" s="256"/>
      <c r="AA125" s="256"/>
      <c r="AB125" s="257"/>
      <c r="AC125" s="236"/>
      <c r="AD125" s="237"/>
      <c r="AE125" s="237"/>
      <c r="AF125" s="237"/>
      <c r="AG125" s="238"/>
      <c r="AH125" s="308"/>
      <c r="AI125" s="309"/>
      <c r="AJ125" s="309"/>
      <c r="AK125" s="309"/>
      <c r="AL125" s="309"/>
      <c r="AM125" s="309"/>
      <c r="AN125" s="309"/>
      <c r="AO125" s="309"/>
      <c r="AP125" s="309"/>
      <c r="AQ125" s="309"/>
      <c r="AR125" s="309"/>
      <c r="AS125" s="309"/>
      <c r="AT125" s="310"/>
      <c r="AU125" s="255"/>
      <c r="AV125" s="256"/>
      <c r="AW125" s="256"/>
      <c r="AX125" s="291"/>
    </row>
    <row r="126" spans="1:50" ht="24.75" customHeight="1">
      <c r="A126" s="146"/>
      <c r="B126" s="147"/>
      <c r="C126" s="147"/>
      <c r="D126" s="147"/>
      <c r="E126" s="147"/>
      <c r="F126" s="148"/>
      <c r="G126" s="292" t="s">
        <v>155</v>
      </c>
      <c r="H126" s="293"/>
      <c r="I126" s="293"/>
      <c r="J126" s="293"/>
      <c r="K126" s="294"/>
      <c r="L126" s="248" t="s">
        <v>157</v>
      </c>
      <c r="M126" s="289"/>
      <c r="N126" s="289"/>
      <c r="O126" s="289"/>
      <c r="P126" s="289"/>
      <c r="Q126" s="289"/>
      <c r="R126" s="289"/>
      <c r="S126" s="289"/>
      <c r="T126" s="289"/>
      <c r="U126" s="289"/>
      <c r="V126" s="289"/>
      <c r="W126" s="289"/>
      <c r="X126" s="290"/>
      <c r="Y126" s="251">
        <v>13</v>
      </c>
      <c r="Z126" s="252"/>
      <c r="AA126" s="252"/>
      <c r="AB126" s="253"/>
      <c r="AC126" s="295"/>
      <c r="AD126" s="296"/>
      <c r="AE126" s="296"/>
      <c r="AF126" s="296"/>
      <c r="AG126" s="297"/>
      <c r="AH126" s="248"/>
      <c r="AI126" s="249"/>
      <c r="AJ126" s="249"/>
      <c r="AK126" s="249"/>
      <c r="AL126" s="249"/>
      <c r="AM126" s="249"/>
      <c r="AN126" s="249"/>
      <c r="AO126" s="249"/>
      <c r="AP126" s="249"/>
      <c r="AQ126" s="249"/>
      <c r="AR126" s="249"/>
      <c r="AS126" s="249"/>
      <c r="AT126" s="250"/>
      <c r="AU126" s="255"/>
      <c r="AV126" s="256"/>
      <c r="AW126" s="256"/>
      <c r="AX126" s="291"/>
    </row>
    <row r="127" spans="1:50" ht="24.75" customHeight="1">
      <c r="A127" s="146"/>
      <c r="B127" s="147"/>
      <c r="C127" s="147"/>
      <c r="D127" s="147"/>
      <c r="E127" s="147"/>
      <c r="F127" s="148"/>
      <c r="G127" s="236"/>
      <c r="H127" s="237"/>
      <c r="I127" s="237"/>
      <c r="J127" s="237"/>
      <c r="K127" s="238"/>
      <c r="L127" s="248"/>
      <c r="M127" s="289"/>
      <c r="N127" s="289"/>
      <c r="O127" s="289"/>
      <c r="P127" s="289"/>
      <c r="Q127" s="289"/>
      <c r="R127" s="289"/>
      <c r="S127" s="289"/>
      <c r="T127" s="289"/>
      <c r="U127" s="289"/>
      <c r="V127" s="289"/>
      <c r="W127" s="289"/>
      <c r="X127" s="290"/>
      <c r="Y127" s="251"/>
      <c r="Z127" s="252"/>
      <c r="AA127" s="252"/>
      <c r="AB127" s="252"/>
      <c r="AC127" s="236"/>
      <c r="AD127" s="237"/>
      <c r="AE127" s="237"/>
      <c r="AF127" s="237"/>
      <c r="AG127" s="238"/>
      <c r="AH127" s="248"/>
      <c r="AI127" s="289"/>
      <c r="AJ127" s="289"/>
      <c r="AK127" s="289"/>
      <c r="AL127" s="289"/>
      <c r="AM127" s="289"/>
      <c r="AN127" s="289"/>
      <c r="AO127" s="289"/>
      <c r="AP127" s="289"/>
      <c r="AQ127" s="289"/>
      <c r="AR127" s="289"/>
      <c r="AS127" s="289"/>
      <c r="AT127" s="290"/>
      <c r="AU127" s="251"/>
      <c r="AV127" s="252"/>
      <c r="AW127" s="252"/>
      <c r="AX127" s="254"/>
    </row>
    <row r="128" spans="1:50" ht="24.75" customHeight="1">
      <c r="A128" s="146"/>
      <c r="B128" s="147"/>
      <c r="C128" s="147"/>
      <c r="D128" s="147"/>
      <c r="E128" s="147"/>
      <c r="F128" s="148"/>
      <c r="G128" s="236"/>
      <c r="H128" s="237"/>
      <c r="I128" s="237"/>
      <c r="J128" s="237"/>
      <c r="K128" s="238"/>
      <c r="L128" s="248"/>
      <c r="M128" s="289"/>
      <c r="N128" s="289"/>
      <c r="O128" s="289"/>
      <c r="P128" s="289"/>
      <c r="Q128" s="289"/>
      <c r="R128" s="289"/>
      <c r="S128" s="289"/>
      <c r="T128" s="289"/>
      <c r="U128" s="289"/>
      <c r="V128" s="289"/>
      <c r="W128" s="289"/>
      <c r="X128" s="290"/>
      <c r="Y128" s="251"/>
      <c r="Z128" s="252"/>
      <c r="AA128" s="252"/>
      <c r="AB128" s="252"/>
      <c r="AC128" s="236"/>
      <c r="AD128" s="237"/>
      <c r="AE128" s="237"/>
      <c r="AF128" s="237"/>
      <c r="AG128" s="238"/>
      <c r="AH128" s="248"/>
      <c r="AI128" s="289"/>
      <c r="AJ128" s="289"/>
      <c r="AK128" s="289"/>
      <c r="AL128" s="289"/>
      <c r="AM128" s="289"/>
      <c r="AN128" s="289"/>
      <c r="AO128" s="289"/>
      <c r="AP128" s="289"/>
      <c r="AQ128" s="289"/>
      <c r="AR128" s="289"/>
      <c r="AS128" s="289"/>
      <c r="AT128" s="290"/>
      <c r="AU128" s="251"/>
      <c r="AV128" s="252"/>
      <c r="AW128" s="252"/>
      <c r="AX128" s="254"/>
    </row>
    <row r="129" spans="1:50" ht="24.75" customHeight="1">
      <c r="A129" s="146"/>
      <c r="B129" s="147"/>
      <c r="C129" s="147"/>
      <c r="D129" s="147"/>
      <c r="E129" s="147"/>
      <c r="F129" s="148"/>
      <c r="G129" s="239"/>
      <c r="H129" s="240"/>
      <c r="I129" s="240"/>
      <c r="J129" s="240"/>
      <c r="K129" s="241"/>
      <c r="L129" s="242"/>
      <c r="M129" s="243"/>
      <c r="N129" s="243"/>
      <c r="O129" s="243"/>
      <c r="P129" s="243"/>
      <c r="Q129" s="243"/>
      <c r="R129" s="243"/>
      <c r="S129" s="243"/>
      <c r="T129" s="243"/>
      <c r="U129" s="243"/>
      <c r="V129" s="243"/>
      <c r="W129" s="243"/>
      <c r="X129" s="244"/>
      <c r="Y129" s="245"/>
      <c r="Z129" s="246"/>
      <c r="AA129" s="246"/>
      <c r="AB129" s="301"/>
      <c r="AC129" s="239"/>
      <c r="AD129" s="240"/>
      <c r="AE129" s="240"/>
      <c r="AF129" s="240"/>
      <c r="AG129" s="241"/>
      <c r="AH129" s="242"/>
      <c r="AI129" s="243"/>
      <c r="AJ129" s="243"/>
      <c r="AK129" s="243"/>
      <c r="AL129" s="243"/>
      <c r="AM129" s="243"/>
      <c r="AN129" s="243"/>
      <c r="AO129" s="243"/>
      <c r="AP129" s="243"/>
      <c r="AQ129" s="243"/>
      <c r="AR129" s="243"/>
      <c r="AS129" s="243"/>
      <c r="AT129" s="244"/>
      <c r="AU129" s="245"/>
      <c r="AV129" s="246"/>
      <c r="AW129" s="246"/>
      <c r="AX129" s="247"/>
    </row>
    <row r="130" spans="1:50" ht="24.75" customHeight="1">
      <c r="A130" s="146"/>
      <c r="B130" s="147"/>
      <c r="C130" s="147"/>
      <c r="D130" s="147"/>
      <c r="E130" s="147"/>
      <c r="F130" s="148"/>
      <c r="G130" s="277" t="s">
        <v>21</v>
      </c>
      <c r="H130" s="278"/>
      <c r="I130" s="278"/>
      <c r="J130" s="278"/>
      <c r="K130" s="279"/>
      <c r="L130" s="280"/>
      <c r="M130" s="281"/>
      <c r="N130" s="281"/>
      <c r="O130" s="281"/>
      <c r="P130" s="281"/>
      <c r="Q130" s="281"/>
      <c r="R130" s="281"/>
      <c r="S130" s="281"/>
      <c r="T130" s="281"/>
      <c r="U130" s="281"/>
      <c r="V130" s="281"/>
      <c r="W130" s="281"/>
      <c r="X130" s="282"/>
      <c r="Y130" s="274">
        <v>645</v>
      </c>
      <c r="Z130" s="275"/>
      <c r="AA130" s="275"/>
      <c r="AB130" s="276"/>
      <c r="AC130" s="277" t="s">
        <v>21</v>
      </c>
      <c r="AD130" s="278"/>
      <c r="AE130" s="278"/>
      <c r="AF130" s="278"/>
      <c r="AG130" s="279"/>
      <c r="AH130" s="280"/>
      <c r="AI130" s="281"/>
      <c r="AJ130" s="281"/>
      <c r="AK130" s="281"/>
      <c r="AL130" s="281"/>
      <c r="AM130" s="281"/>
      <c r="AN130" s="281"/>
      <c r="AO130" s="281"/>
      <c r="AP130" s="281"/>
      <c r="AQ130" s="281"/>
      <c r="AR130" s="281"/>
      <c r="AS130" s="281"/>
      <c r="AT130" s="282"/>
      <c r="AU130" s="274">
        <v>22</v>
      </c>
      <c r="AV130" s="275"/>
      <c r="AW130" s="275"/>
      <c r="AX130" s="283"/>
    </row>
    <row r="131" spans="1:50" ht="24.75" customHeight="1">
      <c r="A131" s="146"/>
      <c r="B131" s="147"/>
      <c r="C131" s="147"/>
      <c r="D131" s="147"/>
      <c r="E131" s="147"/>
      <c r="F131" s="148"/>
      <c r="G131" s="285" t="s">
        <v>158</v>
      </c>
      <c r="H131" s="286"/>
      <c r="I131" s="286"/>
      <c r="J131" s="286"/>
      <c r="K131" s="286"/>
      <c r="L131" s="286"/>
      <c r="M131" s="286"/>
      <c r="N131" s="286"/>
      <c r="O131" s="286"/>
      <c r="P131" s="286"/>
      <c r="Q131" s="286"/>
      <c r="R131" s="286"/>
      <c r="S131" s="286"/>
      <c r="T131" s="286"/>
      <c r="U131" s="286"/>
      <c r="V131" s="286"/>
      <c r="W131" s="286"/>
      <c r="X131" s="286"/>
      <c r="Y131" s="286"/>
      <c r="Z131" s="286"/>
      <c r="AA131" s="286"/>
      <c r="AB131" s="287"/>
      <c r="AC131" s="277" t="s">
        <v>159</v>
      </c>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88"/>
    </row>
    <row r="132" spans="1:50" ht="24.75" customHeight="1">
      <c r="A132" s="146"/>
      <c r="B132" s="147"/>
      <c r="C132" s="147"/>
      <c r="D132" s="147"/>
      <c r="E132" s="147"/>
      <c r="F132" s="148"/>
      <c r="G132" s="270" t="s">
        <v>18</v>
      </c>
      <c r="H132" s="271"/>
      <c r="I132" s="271"/>
      <c r="J132" s="271"/>
      <c r="K132" s="272"/>
      <c r="L132" s="273" t="s">
        <v>19</v>
      </c>
      <c r="M132" s="271"/>
      <c r="N132" s="271"/>
      <c r="O132" s="271"/>
      <c r="P132" s="271"/>
      <c r="Q132" s="271"/>
      <c r="R132" s="271"/>
      <c r="S132" s="271"/>
      <c r="T132" s="271"/>
      <c r="U132" s="271"/>
      <c r="V132" s="271"/>
      <c r="W132" s="271"/>
      <c r="X132" s="272"/>
      <c r="Y132" s="267" t="s">
        <v>20</v>
      </c>
      <c r="Z132" s="268"/>
      <c r="AA132" s="268"/>
      <c r="AB132" s="284"/>
      <c r="AC132" s="270" t="s">
        <v>18</v>
      </c>
      <c r="AD132" s="271"/>
      <c r="AE132" s="271"/>
      <c r="AF132" s="271"/>
      <c r="AG132" s="272"/>
      <c r="AH132" s="273" t="s">
        <v>19</v>
      </c>
      <c r="AI132" s="271"/>
      <c r="AJ132" s="271"/>
      <c r="AK132" s="271"/>
      <c r="AL132" s="271"/>
      <c r="AM132" s="271"/>
      <c r="AN132" s="271"/>
      <c r="AO132" s="271"/>
      <c r="AP132" s="271"/>
      <c r="AQ132" s="271"/>
      <c r="AR132" s="271"/>
      <c r="AS132" s="271"/>
      <c r="AT132" s="272"/>
      <c r="AU132" s="267" t="s">
        <v>20</v>
      </c>
      <c r="AV132" s="268"/>
      <c r="AW132" s="268"/>
      <c r="AX132" s="269"/>
    </row>
    <row r="133" spans="1:50" ht="24.75" customHeight="1">
      <c r="A133" s="146"/>
      <c r="B133" s="147"/>
      <c r="C133" s="147"/>
      <c r="D133" s="147"/>
      <c r="E133" s="147"/>
      <c r="F133" s="148"/>
      <c r="G133" s="236" t="s">
        <v>160</v>
      </c>
      <c r="H133" s="237"/>
      <c r="I133" s="237"/>
      <c r="J133" s="237"/>
      <c r="K133" s="238"/>
      <c r="L133" s="248" t="s">
        <v>161</v>
      </c>
      <c r="M133" s="249"/>
      <c r="N133" s="249"/>
      <c r="O133" s="249"/>
      <c r="P133" s="249"/>
      <c r="Q133" s="249"/>
      <c r="R133" s="249"/>
      <c r="S133" s="249"/>
      <c r="T133" s="249"/>
      <c r="U133" s="249"/>
      <c r="V133" s="249"/>
      <c r="W133" s="249"/>
      <c r="X133" s="250"/>
      <c r="Y133" s="255">
        <v>49</v>
      </c>
      <c r="Z133" s="256"/>
      <c r="AA133" s="256"/>
      <c r="AB133" s="257"/>
      <c r="AC133" s="258" t="s">
        <v>162</v>
      </c>
      <c r="AD133" s="259"/>
      <c r="AE133" s="259"/>
      <c r="AF133" s="259"/>
      <c r="AG133" s="260"/>
      <c r="AH133" s="261" t="s">
        <v>163</v>
      </c>
      <c r="AI133" s="262"/>
      <c r="AJ133" s="262"/>
      <c r="AK133" s="262"/>
      <c r="AL133" s="262"/>
      <c r="AM133" s="262"/>
      <c r="AN133" s="262"/>
      <c r="AO133" s="262"/>
      <c r="AP133" s="262"/>
      <c r="AQ133" s="262"/>
      <c r="AR133" s="262"/>
      <c r="AS133" s="262"/>
      <c r="AT133" s="263"/>
      <c r="AU133" s="264">
        <v>61</v>
      </c>
      <c r="AV133" s="265"/>
      <c r="AW133" s="265"/>
      <c r="AX133" s="266"/>
    </row>
    <row r="134" spans="1:50" ht="30" customHeight="1">
      <c r="A134" s="146"/>
      <c r="B134" s="147"/>
      <c r="C134" s="147"/>
      <c r="D134" s="147"/>
      <c r="E134" s="147"/>
      <c r="F134" s="148"/>
      <c r="G134" s="236"/>
      <c r="H134" s="237"/>
      <c r="I134" s="237"/>
      <c r="J134" s="237"/>
      <c r="K134" s="238"/>
      <c r="L134" s="248"/>
      <c r="M134" s="249"/>
      <c r="N134" s="249"/>
      <c r="O134" s="249"/>
      <c r="P134" s="249"/>
      <c r="Q134" s="249"/>
      <c r="R134" s="249"/>
      <c r="S134" s="249"/>
      <c r="T134" s="249"/>
      <c r="U134" s="249"/>
      <c r="V134" s="249"/>
      <c r="W134" s="249"/>
      <c r="X134" s="250"/>
      <c r="Y134" s="255"/>
      <c r="Z134" s="256"/>
      <c r="AA134" s="256"/>
      <c r="AB134" s="257"/>
      <c r="AC134" s="236"/>
      <c r="AD134" s="237"/>
      <c r="AE134" s="237"/>
      <c r="AF134" s="237"/>
      <c r="AG134" s="238"/>
      <c r="AH134" s="248"/>
      <c r="AI134" s="249"/>
      <c r="AJ134" s="249"/>
      <c r="AK134" s="249"/>
      <c r="AL134" s="249"/>
      <c r="AM134" s="249"/>
      <c r="AN134" s="249"/>
      <c r="AO134" s="249"/>
      <c r="AP134" s="249"/>
      <c r="AQ134" s="249"/>
      <c r="AR134" s="249"/>
      <c r="AS134" s="249"/>
      <c r="AT134" s="250"/>
      <c r="AU134" s="251"/>
      <c r="AV134" s="252"/>
      <c r="AW134" s="252"/>
      <c r="AX134" s="254"/>
    </row>
    <row r="135" spans="1:50" ht="30" customHeight="1">
      <c r="A135" s="146"/>
      <c r="B135" s="147"/>
      <c r="C135" s="147"/>
      <c r="D135" s="147"/>
      <c r="E135" s="147"/>
      <c r="F135" s="148"/>
      <c r="G135" s="236"/>
      <c r="H135" s="237"/>
      <c r="I135" s="237"/>
      <c r="J135" s="237"/>
      <c r="K135" s="238"/>
      <c r="L135" s="248"/>
      <c r="M135" s="249"/>
      <c r="N135" s="249"/>
      <c r="O135" s="249"/>
      <c r="P135" s="249"/>
      <c r="Q135" s="249"/>
      <c r="R135" s="249"/>
      <c r="S135" s="249"/>
      <c r="T135" s="249"/>
      <c r="U135" s="249"/>
      <c r="V135" s="249"/>
      <c r="W135" s="249"/>
      <c r="X135" s="250"/>
      <c r="Y135" s="255"/>
      <c r="Z135" s="256"/>
      <c r="AA135" s="256"/>
      <c r="AB135" s="257"/>
      <c r="AC135" s="236"/>
      <c r="AD135" s="237"/>
      <c r="AE135" s="237"/>
      <c r="AF135" s="237"/>
      <c r="AG135" s="238"/>
      <c r="AH135" s="248"/>
      <c r="AI135" s="249"/>
      <c r="AJ135" s="249"/>
      <c r="AK135" s="249"/>
      <c r="AL135" s="249"/>
      <c r="AM135" s="249"/>
      <c r="AN135" s="249"/>
      <c r="AO135" s="249"/>
      <c r="AP135" s="249"/>
      <c r="AQ135" s="249"/>
      <c r="AR135" s="249"/>
      <c r="AS135" s="249"/>
      <c r="AT135" s="250"/>
      <c r="AU135" s="251"/>
      <c r="AV135" s="252"/>
      <c r="AW135" s="252"/>
      <c r="AX135" s="254"/>
    </row>
    <row r="136" spans="1:50" ht="30" customHeight="1">
      <c r="A136" s="146"/>
      <c r="B136" s="147"/>
      <c r="C136" s="147"/>
      <c r="D136" s="147"/>
      <c r="E136" s="147"/>
      <c r="F136" s="148"/>
      <c r="G136" s="236"/>
      <c r="H136" s="237"/>
      <c r="I136" s="237"/>
      <c r="J136" s="237"/>
      <c r="K136" s="238"/>
      <c r="L136" s="248"/>
      <c r="M136" s="249"/>
      <c r="N136" s="249"/>
      <c r="O136" s="249"/>
      <c r="P136" s="249"/>
      <c r="Q136" s="249"/>
      <c r="R136" s="249"/>
      <c r="S136" s="249"/>
      <c r="T136" s="249"/>
      <c r="U136" s="249"/>
      <c r="V136" s="249"/>
      <c r="W136" s="249"/>
      <c r="X136" s="250"/>
      <c r="Y136" s="255"/>
      <c r="Z136" s="256"/>
      <c r="AA136" s="256"/>
      <c r="AB136" s="257"/>
      <c r="AC136" s="236"/>
      <c r="AD136" s="237"/>
      <c r="AE136" s="237"/>
      <c r="AF136" s="237"/>
      <c r="AG136" s="238"/>
      <c r="AH136" s="248"/>
      <c r="AI136" s="249"/>
      <c r="AJ136" s="249"/>
      <c r="AK136" s="249"/>
      <c r="AL136" s="249"/>
      <c r="AM136" s="249"/>
      <c r="AN136" s="249"/>
      <c r="AO136" s="249"/>
      <c r="AP136" s="249"/>
      <c r="AQ136" s="249"/>
      <c r="AR136" s="249"/>
      <c r="AS136" s="249"/>
      <c r="AT136" s="250"/>
      <c r="AU136" s="251"/>
      <c r="AV136" s="252"/>
      <c r="AW136" s="252"/>
      <c r="AX136" s="254"/>
    </row>
    <row r="137" spans="1:50" ht="24.75" customHeight="1">
      <c r="A137" s="146"/>
      <c r="B137" s="147"/>
      <c r="C137" s="147"/>
      <c r="D137" s="147"/>
      <c r="E137" s="147"/>
      <c r="F137" s="148"/>
      <c r="G137" s="236"/>
      <c r="H137" s="237"/>
      <c r="I137" s="237"/>
      <c r="J137" s="237"/>
      <c r="K137" s="238"/>
      <c r="L137" s="248"/>
      <c r="M137" s="249"/>
      <c r="N137" s="249"/>
      <c r="O137" s="249"/>
      <c r="P137" s="249"/>
      <c r="Q137" s="249"/>
      <c r="R137" s="249"/>
      <c r="S137" s="249"/>
      <c r="T137" s="249"/>
      <c r="U137" s="249"/>
      <c r="V137" s="249"/>
      <c r="W137" s="249"/>
      <c r="X137" s="250"/>
      <c r="Y137" s="251"/>
      <c r="Z137" s="252"/>
      <c r="AA137" s="252"/>
      <c r="AB137" s="253"/>
      <c r="AC137" s="236"/>
      <c r="AD137" s="237"/>
      <c r="AE137" s="237"/>
      <c r="AF137" s="237"/>
      <c r="AG137" s="238"/>
      <c r="AH137" s="248"/>
      <c r="AI137" s="249"/>
      <c r="AJ137" s="249"/>
      <c r="AK137" s="249"/>
      <c r="AL137" s="249"/>
      <c r="AM137" s="249"/>
      <c r="AN137" s="249"/>
      <c r="AO137" s="249"/>
      <c r="AP137" s="249"/>
      <c r="AQ137" s="249"/>
      <c r="AR137" s="249"/>
      <c r="AS137" s="249"/>
      <c r="AT137" s="250"/>
      <c r="AU137" s="251"/>
      <c r="AV137" s="252"/>
      <c r="AW137" s="252"/>
      <c r="AX137" s="254"/>
    </row>
    <row r="138" spans="1:50" ht="24.75" customHeight="1">
      <c r="A138" s="146"/>
      <c r="B138" s="147"/>
      <c r="C138" s="147"/>
      <c r="D138" s="147"/>
      <c r="E138" s="147"/>
      <c r="F138" s="148"/>
      <c r="G138" s="236"/>
      <c r="H138" s="237"/>
      <c r="I138" s="237"/>
      <c r="J138" s="237"/>
      <c r="K138" s="238"/>
      <c r="L138" s="248"/>
      <c r="M138" s="249"/>
      <c r="N138" s="249"/>
      <c r="O138" s="249"/>
      <c r="P138" s="249"/>
      <c r="Q138" s="249"/>
      <c r="R138" s="249"/>
      <c r="S138" s="249"/>
      <c r="T138" s="249"/>
      <c r="U138" s="249"/>
      <c r="V138" s="249"/>
      <c r="W138" s="249"/>
      <c r="X138" s="250"/>
      <c r="Y138" s="251"/>
      <c r="Z138" s="252"/>
      <c r="AA138" s="252"/>
      <c r="AB138" s="253"/>
      <c r="AC138" s="236"/>
      <c r="AD138" s="237"/>
      <c r="AE138" s="237"/>
      <c r="AF138" s="237"/>
      <c r="AG138" s="238"/>
      <c r="AH138" s="248"/>
      <c r="AI138" s="249"/>
      <c r="AJ138" s="249"/>
      <c r="AK138" s="249"/>
      <c r="AL138" s="249"/>
      <c r="AM138" s="249"/>
      <c r="AN138" s="249"/>
      <c r="AO138" s="249"/>
      <c r="AP138" s="249"/>
      <c r="AQ138" s="249"/>
      <c r="AR138" s="249"/>
      <c r="AS138" s="249"/>
      <c r="AT138" s="250"/>
      <c r="AU138" s="251"/>
      <c r="AV138" s="252"/>
      <c r="AW138" s="252"/>
      <c r="AX138" s="254"/>
    </row>
    <row r="139" spans="1:50" ht="24.75" customHeight="1">
      <c r="A139" s="146"/>
      <c r="B139" s="147"/>
      <c r="C139" s="147"/>
      <c r="D139" s="147"/>
      <c r="E139" s="147"/>
      <c r="F139" s="148"/>
      <c r="G139" s="236"/>
      <c r="H139" s="237"/>
      <c r="I139" s="237"/>
      <c r="J139" s="237"/>
      <c r="K139" s="238"/>
      <c r="L139" s="248"/>
      <c r="M139" s="249"/>
      <c r="N139" s="249"/>
      <c r="O139" s="249"/>
      <c r="P139" s="249"/>
      <c r="Q139" s="249"/>
      <c r="R139" s="249"/>
      <c r="S139" s="249"/>
      <c r="T139" s="249"/>
      <c r="U139" s="249"/>
      <c r="V139" s="249"/>
      <c r="W139" s="249"/>
      <c r="X139" s="250"/>
      <c r="Y139" s="251"/>
      <c r="Z139" s="252"/>
      <c r="AA139" s="252"/>
      <c r="AB139" s="253"/>
      <c r="AC139" s="236"/>
      <c r="AD139" s="237"/>
      <c r="AE139" s="237"/>
      <c r="AF139" s="237"/>
      <c r="AG139" s="238"/>
      <c r="AH139" s="248"/>
      <c r="AI139" s="249"/>
      <c r="AJ139" s="249"/>
      <c r="AK139" s="249"/>
      <c r="AL139" s="249"/>
      <c r="AM139" s="249"/>
      <c r="AN139" s="249"/>
      <c r="AO139" s="249"/>
      <c r="AP139" s="249"/>
      <c r="AQ139" s="249"/>
      <c r="AR139" s="249"/>
      <c r="AS139" s="249"/>
      <c r="AT139" s="250"/>
      <c r="AU139" s="251"/>
      <c r="AV139" s="252"/>
      <c r="AW139" s="252"/>
      <c r="AX139" s="254"/>
    </row>
    <row r="140" spans="1:50" ht="24.75" customHeight="1">
      <c r="A140" s="146"/>
      <c r="B140" s="147"/>
      <c r="C140" s="147"/>
      <c r="D140" s="147"/>
      <c r="E140" s="147"/>
      <c r="F140" s="148"/>
      <c r="G140" s="239"/>
      <c r="H140" s="240"/>
      <c r="I140" s="240"/>
      <c r="J140" s="240"/>
      <c r="K140" s="241"/>
      <c r="L140" s="242"/>
      <c r="M140" s="243"/>
      <c r="N140" s="243"/>
      <c r="O140" s="243"/>
      <c r="P140" s="243"/>
      <c r="Q140" s="243"/>
      <c r="R140" s="243"/>
      <c r="S140" s="243"/>
      <c r="T140" s="243"/>
      <c r="U140" s="243"/>
      <c r="V140" s="243"/>
      <c r="W140" s="243"/>
      <c r="X140" s="244"/>
      <c r="Y140" s="245"/>
      <c r="Z140" s="246"/>
      <c r="AA140" s="246"/>
      <c r="AB140" s="301"/>
      <c r="AC140" s="239"/>
      <c r="AD140" s="240"/>
      <c r="AE140" s="240"/>
      <c r="AF140" s="240"/>
      <c r="AG140" s="241"/>
      <c r="AH140" s="242"/>
      <c r="AI140" s="243"/>
      <c r="AJ140" s="243"/>
      <c r="AK140" s="243"/>
      <c r="AL140" s="243"/>
      <c r="AM140" s="243"/>
      <c r="AN140" s="243"/>
      <c r="AO140" s="243"/>
      <c r="AP140" s="243"/>
      <c r="AQ140" s="243"/>
      <c r="AR140" s="243"/>
      <c r="AS140" s="243"/>
      <c r="AT140" s="244"/>
      <c r="AU140" s="245"/>
      <c r="AV140" s="246"/>
      <c r="AW140" s="246"/>
      <c r="AX140" s="247"/>
    </row>
    <row r="141" spans="1:50" ht="24.75" customHeight="1" thickBot="1">
      <c r="A141" s="592"/>
      <c r="B141" s="593"/>
      <c r="C141" s="593"/>
      <c r="D141" s="593"/>
      <c r="E141" s="593"/>
      <c r="F141" s="594"/>
      <c r="G141" s="226" t="s">
        <v>21</v>
      </c>
      <c r="H141" s="227"/>
      <c r="I141" s="227"/>
      <c r="J141" s="227"/>
      <c r="K141" s="228"/>
      <c r="L141" s="229"/>
      <c r="M141" s="230"/>
      <c r="N141" s="230"/>
      <c r="O141" s="230"/>
      <c r="P141" s="230"/>
      <c r="Q141" s="230"/>
      <c r="R141" s="230"/>
      <c r="S141" s="230"/>
      <c r="T141" s="230"/>
      <c r="U141" s="230"/>
      <c r="V141" s="230"/>
      <c r="W141" s="230"/>
      <c r="X141" s="231"/>
      <c r="Y141" s="232">
        <v>49</v>
      </c>
      <c r="Z141" s="233"/>
      <c r="AA141" s="233"/>
      <c r="AB141" s="234"/>
      <c r="AC141" s="226" t="s">
        <v>21</v>
      </c>
      <c r="AD141" s="227"/>
      <c r="AE141" s="227"/>
      <c r="AF141" s="227"/>
      <c r="AG141" s="228"/>
      <c r="AH141" s="229"/>
      <c r="AI141" s="230"/>
      <c r="AJ141" s="230"/>
      <c r="AK141" s="230"/>
      <c r="AL141" s="230"/>
      <c r="AM141" s="230"/>
      <c r="AN141" s="230"/>
      <c r="AO141" s="230"/>
      <c r="AP141" s="230"/>
      <c r="AQ141" s="230"/>
      <c r="AR141" s="230"/>
      <c r="AS141" s="230"/>
      <c r="AT141" s="231"/>
      <c r="AU141" s="232">
        <v>61</v>
      </c>
      <c r="AV141" s="233"/>
      <c r="AW141" s="233"/>
      <c r="AX141" s="23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34" t="s">
        <v>118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9"/>
      <c r="B402" s="100"/>
      <c r="C402" s="101" t="s">
        <v>259</v>
      </c>
      <c r="D402" s="102"/>
      <c r="E402" s="102"/>
      <c r="F402" s="102"/>
      <c r="G402" s="102"/>
      <c r="H402" s="102"/>
      <c r="I402" s="102"/>
      <c r="J402" s="102"/>
      <c r="K402" s="102"/>
      <c r="L402" s="103"/>
      <c r="M402" s="101" t="s">
        <v>260</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3"/>
      <c r="AK402" s="104" t="s">
        <v>261</v>
      </c>
      <c r="AL402" s="105"/>
      <c r="AM402" s="105"/>
      <c r="AN402" s="105"/>
      <c r="AO402" s="105"/>
      <c r="AP402" s="106"/>
      <c r="AQ402" s="101" t="s">
        <v>22</v>
      </c>
      <c r="AR402" s="102"/>
      <c r="AS402" s="102"/>
      <c r="AT402" s="103"/>
      <c r="AU402" s="101" t="s">
        <v>23</v>
      </c>
      <c r="AV402" s="102"/>
      <c r="AW402" s="102"/>
      <c r="AX402" s="103"/>
    </row>
    <row r="403" spans="1:50" ht="29.25" customHeight="1">
      <c r="A403" s="70">
        <v>1</v>
      </c>
      <c r="B403" s="71"/>
      <c r="C403" s="85" t="s">
        <v>252</v>
      </c>
      <c r="D403" s="86"/>
      <c r="E403" s="86"/>
      <c r="F403" s="86"/>
      <c r="G403" s="86"/>
      <c r="H403" s="86"/>
      <c r="I403" s="86"/>
      <c r="J403" s="86"/>
      <c r="K403" s="86"/>
      <c r="L403" s="87"/>
      <c r="M403" s="75" t="s">
        <v>262</v>
      </c>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7"/>
      <c r="AK403" s="223">
        <v>4847</v>
      </c>
      <c r="AL403" s="224"/>
      <c r="AM403" s="224"/>
      <c r="AN403" s="224"/>
      <c r="AO403" s="224"/>
      <c r="AP403" s="225"/>
      <c r="AQ403" s="91" t="s">
        <v>263</v>
      </c>
      <c r="AR403" s="92"/>
      <c r="AS403" s="92"/>
      <c r="AT403" s="93"/>
      <c r="AU403" s="91" t="s">
        <v>263</v>
      </c>
      <c r="AV403" s="92"/>
      <c r="AW403" s="92"/>
      <c r="AX403" s="93"/>
    </row>
    <row r="404" spans="1:50" ht="29.25" customHeight="1" hidden="1">
      <c r="A404" s="52"/>
      <c r="B404" s="52"/>
      <c r="C404" s="53"/>
      <c r="D404" s="53"/>
      <c r="E404" s="53"/>
      <c r="F404" s="53"/>
      <c r="G404" s="53"/>
      <c r="H404" s="53"/>
      <c r="I404" s="53"/>
      <c r="J404" s="53"/>
      <c r="K404" s="53"/>
      <c r="L404" s="53"/>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4"/>
      <c r="AL404" s="54"/>
      <c r="AM404" s="54"/>
      <c r="AN404" s="54"/>
      <c r="AO404" s="54"/>
      <c r="AP404" s="54"/>
      <c r="AQ404" s="55"/>
      <c r="AR404" s="55"/>
      <c r="AS404" s="55"/>
      <c r="AT404" s="55"/>
      <c r="AU404" s="55"/>
      <c r="AV404" s="55"/>
      <c r="AW404" s="55"/>
      <c r="AX404" s="55"/>
    </row>
    <row r="405" spans="1:50" ht="29.25" customHeight="1" hidden="1">
      <c r="A405" s="52"/>
      <c r="B405" s="52"/>
      <c r="C405" s="53"/>
      <c r="D405" s="53"/>
      <c r="E405" s="53"/>
      <c r="F405" s="53"/>
      <c r="G405" s="53"/>
      <c r="H405" s="53"/>
      <c r="I405" s="53"/>
      <c r="J405" s="53"/>
      <c r="K405" s="53"/>
      <c r="L405" s="53"/>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4"/>
      <c r="AL405" s="54"/>
      <c r="AM405" s="54"/>
      <c r="AN405" s="54"/>
      <c r="AO405" s="54"/>
      <c r="AP405" s="54"/>
      <c r="AQ405" s="55"/>
      <c r="AR405" s="55"/>
      <c r="AS405" s="55"/>
      <c r="AT405" s="55"/>
      <c r="AU405" s="55"/>
      <c r="AV405" s="55"/>
      <c r="AW405" s="55"/>
      <c r="AX405" s="55"/>
    </row>
    <row r="406" spans="1:50" ht="29.25" customHeight="1" hidden="1">
      <c r="A406" s="52"/>
      <c r="B406" s="52"/>
      <c r="C406" s="53"/>
      <c r="D406" s="53"/>
      <c r="E406" s="53"/>
      <c r="F406" s="53"/>
      <c r="G406" s="53"/>
      <c r="H406" s="53"/>
      <c r="I406" s="53"/>
      <c r="J406" s="53"/>
      <c r="K406" s="53"/>
      <c r="L406" s="53"/>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4"/>
      <c r="AL406" s="54"/>
      <c r="AM406" s="54"/>
      <c r="AN406" s="54"/>
      <c r="AO406" s="54"/>
      <c r="AP406" s="54"/>
      <c r="AQ406" s="55"/>
      <c r="AR406" s="55"/>
      <c r="AS406" s="55"/>
      <c r="AT406" s="55"/>
      <c r="AU406" s="55"/>
      <c r="AV406" s="55"/>
      <c r="AW406" s="55"/>
      <c r="AX406" s="55"/>
    </row>
    <row r="407" spans="1:50" ht="29.25" customHeight="1" hidden="1">
      <c r="A407" s="52"/>
      <c r="B407" s="52"/>
      <c r="C407" s="53"/>
      <c r="D407" s="53"/>
      <c r="E407" s="53"/>
      <c r="F407" s="53"/>
      <c r="G407" s="53"/>
      <c r="H407" s="53"/>
      <c r="I407" s="53"/>
      <c r="J407" s="53"/>
      <c r="K407" s="53"/>
      <c r="L407" s="53"/>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4"/>
      <c r="AL407" s="54"/>
      <c r="AM407" s="54"/>
      <c r="AN407" s="54"/>
      <c r="AO407" s="54"/>
      <c r="AP407" s="54"/>
      <c r="AQ407" s="55"/>
      <c r="AR407" s="55"/>
      <c r="AS407" s="55"/>
      <c r="AT407" s="55"/>
      <c r="AU407" s="55"/>
      <c r="AV407" s="55"/>
      <c r="AW407" s="55"/>
      <c r="AX407" s="55"/>
    </row>
    <row r="408" spans="1:50" ht="29.25" customHeight="1" hidden="1">
      <c r="A408" s="52"/>
      <c r="B408" s="52"/>
      <c r="C408" s="53"/>
      <c r="D408" s="53"/>
      <c r="E408" s="53"/>
      <c r="F408" s="53"/>
      <c r="G408" s="53"/>
      <c r="H408" s="53"/>
      <c r="I408" s="53"/>
      <c r="J408" s="53"/>
      <c r="K408" s="53"/>
      <c r="L408" s="53"/>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4"/>
      <c r="AL408" s="54"/>
      <c r="AM408" s="54"/>
      <c r="AN408" s="54"/>
      <c r="AO408" s="54"/>
      <c r="AP408" s="54"/>
      <c r="AQ408" s="55"/>
      <c r="AR408" s="55"/>
      <c r="AS408" s="55"/>
      <c r="AT408" s="55"/>
      <c r="AU408" s="55"/>
      <c r="AV408" s="55"/>
      <c r="AW408" s="55"/>
      <c r="AX408" s="55"/>
    </row>
    <row r="409" spans="1:50" ht="29.25" customHeight="1" hidden="1">
      <c r="A409" s="52"/>
      <c r="B409" s="52"/>
      <c r="C409" s="53"/>
      <c r="D409" s="53"/>
      <c r="E409" s="53"/>
      <c r="F409" s="53"/>
      <c r="G409" s="53"/>
      <c r="H409" s="53"/>
      <c r="I409" s="53"/>
      <c r="J409" s="53"/>
      <c r="K409" s="53"/>
      <c r="L409" s="53"/>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4"/>
      <c r="AL409" s="54"/>
      <c r="AM409" s="54"/>
      <c r="AN409" s="54"/>
      <c r="AO409" s="54"/>
      <c r="AP409" s="54"/>
      <c r="AQ409" s="55"/>
      <c r="AR409" s="55"/>
      <c r="AS409" s="55"/>
      <c r="AT409" s="55"/>
      <c r="AU409" s="55"/>
      <c r="AV409" s="55"/>
      <c r="AW409" s="55"/>
      <c r="AX409" s="55"/>
    </row>
    <row r="410" spans="1:50" ht="29.25" customHeight="1" hidden="1">
      <c r="A410" s="52"/>
      <c r="B410" s="52"/>
      <c r="C410" s="53"/>
      <c r="D410" s="53"/>
      <c r="E410" s="53"/>
      <c r="F410" s="53"/>
      <c r="G410" s="53"/>
      <c r="H410" s="53"/>
      <c r="I410" s="53"/>
      <c r="J410" s="53"/>
      <c r="K410" s="53"/>
      <c r="L410" s="53"/>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4"/>
      <c r="AL410" s="54"/>
      <c r="AM410" s="54"/>
      <c r="AN410" s="54"/>
      <c r="AO410" s="54"/>
      <c r="AP410" s="54"/>
      <c r="AQ410" s="55"/>
      <c r="AR410" s="55"/>
      <c r="AS410" s="55"/>
      <c r="AT410" s="55"/>
      <c r="AU410" s="55"/>
      <c r="AV410" s="55"/>
      <c r="AW410" s="55"/>
      <c r="AX410" s="55"/>
    </row>
    <row r="411" spans="1:50" ht="29.25" customHeight="1" hidden="1">
      <c r="A411" s="52"/>
      <c r="B411" s="52"/>
      <c r="C411" s="53"/>
      <c r="D411" s="53"/>
      <c r="E411" s="53"/>
      <c r="F411" s="53"/>
      <c r="G411" s="53"/>
      <c r="H411" s="53"/>
      <c r="I411" s="53"/>
      <c r="J411" s="53"/>
      <c r="K411" s="53"/>
      <c r="L411" s="53"/>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4"/>
      <c r="AL411" s="54"/>
      <c r="AM411" s="54"/>
      <c r="AN411" s="54"/>
      <c r="AO411" s="54"/>
      <c r="AP411" s="54"/>
      <c r="AQ411" s="55"/>
      <c r="AR411" s="55"/>
      <c r="AS411" s="55"/>
      <c r="AT411" s="55"/>
      <c r="AU411" s="55"/>
      <c r="AV411" s="55"/>
      <c r="AW411" s="55"/>
      <c r="AX411" s="55"/>
    </row>
    <row r="412" spans="1:50" ht="29.25" customHeight="1" hidden="1">
      <c r="A412" s="52"/>
      <c r="B412" s="52"/>
      <c r="C412" s="53"/>
      <c r="D412" s="53"/>
      <c r="E412" s="53"/>
      <c r="F412" s="53"/>
      <c r="G412" s="53"/>
      <c r="H412" s="53"/>
      <c r="I412" s="53"/>
      <c r="J412" s="53"/>
      <c r="K412" s="53"/>
      <c r="L412" s="53"/>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4"/>
      <c r="AL412" s="54"/>
      <c r="AM412" s="54"/>
      <c r="AN412" s="54"/>
      <c r="AO412" s="54"/>
      <c r="AP412" s="54"/>
      <c r="AQ412" s="55"/>
      <c r="AR412" s="55"/>
      <c r="AS412" s="55"/>
      <c r="AT412" s="55"/>
      <c r="AU412" s="55"/>
      <c r="AV412" s="55"/>
      <c r="AW412" s="55"/>
      <c r="AX412" s="55"/>
    </row>
    <row r="413" spans="1:50" ht="29.25" customHeight="1" hidden="1">
      <c r="A413" s="52"/>
      <c r="B413" s="52"/>
      <c r="C413" s="53"/>
      <c r="D413" s="53"/>
      <c r="E413" s="53"/>
      <c r="F413" s="53"/>
      <c r="G413" s="53"/>
      <c r="H413" s="53"/>
      <c r="I413" s="53"/>
      <c r="J413" s="53"/>
      <c r="K413" s="53"/>
      <c r="L413" s="53"/>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4"/>
      <c r="AL413" s="54"/>
      <c r="AM413" s="54"/>
      <c r="AN413" s="54"/>
      <c r="AO413" s="54"/>
      <c r="AP413" s="54"/>
      <c r="AQ413" s="55"/>
      <c r="AR413" s="55"/>
      <c r="AS413" s="55"/>
      <c r="AT413" s="55"/>
      <c r="AU413" s="55"/>
      <c r="AV413" s="55"/>
      <c r="AW413" s="55"/>
      <c r="AX413" s="55"/>
    </row>
    <row r="414" spans="1:50" ht="29.25" customHeight="1" hidden="1">
      <c r="A414" s="52"/>
      <c r="B414" s="52"/>
      <c r="C414" s="53"/>
      <c r="D414" s="53"/>
      <c r="E414" s="53"/>
      <c r="F414" s="53"/>
      <c r="G414" s="53"/>
      <c r="H414" s="53"/>
      <c r="I414" s="53"/>
      <c r="J414" s="53"/>
      <c r="K414" s="53"/>
      <c r="L414" s="53"/>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4"/>
      <c r="AL414" s="54"/>
      <c r="AM414" s="54"/>
      <c r="AN414" s="54"/>
      <c r="AO414" s="54"/>
      <c r="AP414" s="54"/>
      <c r="AQ414" s="55"/>
      <c r="AR414" s="55"/>
      <c r="AS414" s="55"/>
      <c r="AT414" s="55"/>
      <c r="AU414" s="55"/>
      <c r="AV414" s="55"/>
      <c r="AW414" s="55"/>
      <c r="AX414" s="55"/>
    </row>
    <row r="415" spans="1:50" ht="29.25" customHeight="1" hidden="1">
      <c r="A415" s="52"/>
      <c r="B415" s="52"/>
      <c r="C415" s="53"/>
      <c r="D415" s="53"/>
      <c r="E415" s="53"/>
      <c r="F415" s="53"/>
      <c r="G415" s="53"/>
      <c r="H415" s="53"/>
      <c r="I415" s="53"/>
      <c r="J415" s="53"/>
      <c r="K415" s="53"/>
      <c r="L415" s="53"/>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4"/>
      <c r="AL415" s="54"/>
      <c r="AM415" s="54"/>
      <c r="AN415" s="54"/>
      <c r="AO415" s="54"/>
      <c r="AP415" s="54"/>
      <c r="AQ415" s="55"/>
      <c r="AR415" s="55"/>
      <c r="AS415" s="55"/>
      <c r="AT415" s="55"/>
      <c r="AU415" s="55"/>
      <c r="AV415" s="55"/>
      <c r="AW415" s="55"/>
      <c r="AX415" s="55"/>
    </row>
    <row r="416" spans="1:50" ht="29.25" customHeight="1" hidden="1">
      <c r="A416" s="52"/>
      <c r="B416" s="52"/>
      <c r="C416" s="53"/>
      <c r="D416" s="53"/>
      <c r="E416" s="53"/>
      <c r="F416" s="53"/>
      <c r="G416" s="53"/>
      <c r="H416" s="53"/>
      <c r="I416" s="53"/>
      <c r="J416" s="53"/>
      <c r="K416" s="53"/>
      <c r="L416" s="53"/>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4"/>
      <c r="AL416" s="54"/>
      <c r="AM416" s="54"/>
      <c r="AN416" s="54"/>
      <c r="AO416" s="54"/>
      <c r="AP416" s="54"/>
      <c r="AQ416" s="55"/>
      <c r="AR416" s="55"/>
      <c r="AS416" s="55"/>
      <c r="AT416" s="55"/>
      <c r="AU416" s="55"/>
      <c r="AV416" s="55"/>
      <c r="AW416" s="55"/>
      <c r="AX416" s="55"/>
    </row>
    <row r="417" spans="1:50" ht="29.25" customHeight="1" hidden="1">
      <c r="A417" s="52"/>
      <c r="B417" s="52"/>
      <c r="C417" s="53"/>
      <c r="D417" s="53"/>
      <c r="E417" s="53"/>
      <c r="F417" s="53"/>
      <c r="G417" s="53"/>
      <c r="H417" s="53"/>
      <c r="I417" s="53"/>
      <c r="J417" s="53"/>
      <c r="K417" s="53"/>
      <c r="L417" s="53"/>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4"/>
      <c r="AL417" s="54"/>
      <c r="AM417" s="54"/>
      <c r="AN417" s="54"/>
      <c r="AO417" s="54"/>
      <c r="AP417" s="54"/>
      <c r="AQ417" s="55"/>
      <c r="AR417" s="55"/>
      <c r="AS417" s="55"/>
      <c r="AT417" s="55"/>
      <c r="AU417" s="55"/>
      <c r="AV417" s="55"/>
      <c r="AW417" s="55"/>
      <c r="AX417" s="55"/>
    </row>
    <row r="418" spans="1:50" ht="29.25" customHeight="1" hidden="1">
      <c r="A418" s="52"/>
      <c r="B418" s="52"/>
      <c r="C418" s="53"/>
      <c r="D418" s="53"/>
      <c r="E418" s="53"/>
      <c r="F418" s="53"/>
      <c r="G418" s="53"/>
      <c r="H418" s="53"/>
      <c r="I418" s="53"/>
      <c r="J418" s="53"/>
      <c r="K418" s="53"/>
      <c r="L418" s="53"/>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4"/>
      <c r="AL418" s="54"/>
      <c r="AM418" s="54"/>
      <c r="AN418" s="54"/>
      <c r="AO418" s="54"/>
      <c r="AP418" s="54"/>
      <c r="AQ418" s="55"/>
      <c r="AR418" s="55"/>
      <c r="AS418" s="55"/>
      <c r="AT418" s="55"/>
      <c r="AU418" s="55"/>
      <c r="AV418" s="55"/>
      <c r="AW418" s="55"/>
      <c r="AX418" s="55"/>
    </row>
    <row r="419" spans="1:50" ht="29.25" customHeight="1" hidden="1">
      <c r="A419" s="52"/>
      <c r="B419" s="52"/>
      <c r="C419" s="53"/>
      <c r="D419" s="53"/>
      <c r="E419" s="53"/>
      <c r="F419" s="53"/>
      <c r="G419" s="53"/>
      <c r="H419" s="53"/>
      <c r="I419" s="53"/>
      <c r="J419" s="53"/>
      <c r="K419" s="53"/>
      <c r="L419" s="53"/>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4"/>
      <c r="AL419" s="54"/>
      <c r="AM419" s="54"/>
      <c r="AN419" s="54"/>
      <c r="AO419" s="54"/>
      <c r="AP419" s="54"/>
      <c r="AQ419" s="55"/>
      <c r="AR419" s="55"/>
      <c r="AS419" s="55"/>
      <c r="AT419" s="55"/>
      <c r="AU419" s="55"/>
      <c r="AV419" s="55"/>
      <c r="AW419" s="55"/>
      <c r="AX419" s="55"/>
    </row>
    <row r="420" spans="1:50" ht="29.25" customHeight="1" hidden="1">
      <c r="A420" s="52"/>
      <c r="B420" s="52"/>
      <c r="C420" s="53"/>
      <c r="D420" s="53"/>
      <c r="E420" s="53"/>
      <c r="F420" s="53"/>
      <c r="G420" s="53"/>
      <c r="H420" s="53"/>
      <c r="I420" s="53"/>
      <c r="J420" s="53"/>
      <c r="K420" s="53"/>
      <c r="L420" s="53"/>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4"/>
      <c r="AL420" s="54"/>
      <c r="AM420" s="54"/>
      <c r="AN420" s="54"/>
      <c r="AO420" s="54"/>
      <c r="AP420" s="54"/>
      <c r="AQ420" s="55"/>
      <c r="AR420" s="55"/>
      <c r="AS420" s="55"/>
      <c r="AT420" s="55"/>
      <c r="AU420" s="55"/>
      <c r="AV420" s="55"/>
      <c r="AW420" s="55"/>
      <c r="AX420" s="55"/>
    </row>
    <row r="421" spans="1:50" ht="29.25" customHeight="1" hidden="1">
      <c r="A421" s="52"/>
      <c r="B421" s="52"/>
      <c r="C421" s="53"/>
      <c r="D421" s="53"/>
      <c r="E421" s="53"/>
      <c r="F421" s="53"/>
      <c r="G421" s="53"/>
      <c r="H421" s="53"/>
      <c r="I421" s="53"/>
      <c r="J421" s="53"/>
      <c r="K421" s="53"/>
      <c r="L421" s="53"/>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4"/>
      <c r="AL421" s="54"/>
      <c r="AM421" s="54"/>
      <c r="AN421" s="54"/>
      <c r="AO421" s="54"/>
      <c r="AP421" s="54"/>
      <c r="AQ421" s="55"/>
      <c r="AR421" s="55"/>
      <c r="AS421" s="55"/>
      <c r="AT421" s="55"/>
      <c r="AU421" s="55"/>
      <c r="AV421" s="55"/>
      <c r="AW421" s="55"/>
      <c r="AX421" s="55"/>
    </row>
    <row r="422" spans="1:50" ht="29.25" customHeight="1" hidden="1">
      <c r="A422" s="52"/>
      <c r="B422" s="52"/>
      <c r="C422" s="53"/>
      <c r="D422" s="53"/>
      <c r="E422" s="53"/>
      <c r="F422" s="53"/>
      <c r="G422" s="53"/>
      <c r="H422" s="53"/>
      <c r="I422" s="53"/>
      <c r="J422" s="53"/>
      <c r="K422" s="53"/>
      <c r="L422" s="53"/>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4"/>
      <c r="AL422" s="54"/>
      <c r="AM422" s="54"/>
      <c r="AN422" s="54"/>
      <c r="AO422" s="54"/>
      <c r="AP422" s="54"/>
      <c r="AQ422" s="55"/>
      <c r="AR422" s="55"/>
      <c r="AS422" s="55"/>
      <c r="AT422" s="55"/>
      <c r="AU422" s="55"/>
      <c r="AV422" s="55"/>
      <c r="AW422" s="55"/>
      <c r="AX422" s="55"/>
    </row>
    <row r="423" spans="1:50" ht="29.25" customHeight="1" hidden="1">
      <c r="A423" s="52"/>
      <c r="B423" s="52"/>
      <c r="C423" s="53"/>
      <c r="D423" s="53"/>
      <c r="E423" s="53"/>
      <c r="F423" s="53"/>
      <c r="G423" s="53"/>
      <c r="H423" s="53"/>
      <c r="I423" s="53"/>
      <c r="J423" s="53"/>
      <c r="K423" s="53"/>
      <c r="L423" s="53"/>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4"/>
      <c r="AL423" s="54"/>
      <c r="AM423" s="54"/>
      <c r="AN423" s="54"/>
      <c r="AO423" s="54"/>
      <c r="AP423" s="54"/>
      <c r="AQ423" s="55"/>
      <c r="AR423" s="55"/>
      <c r="AS423" s="55"/>
      <c r="AT423" s="55"/>
      <c r="AU423" s="55"/>
      <c r="AV423" s="55"/>
      <c r="AW423" s="55"/>
      <c r="AX423" s="55"/>
    </row>
    <row r="424" spans="1:50" ht="29.25" customHeight="1" hidden="1">
      <c r="A424" s="52"/>
      <c r="B424" s="52"/>
      <c r="C424" s="53"/>
      <c r="D424" s="53"/>
      <c r="E424" s="53"/>
      <c r="F424" s="53"/>
      <c r="G424" s="53"/>
      <c r="H424" s="53"/>
      <c r="I424" s="53"/>
      <c r="J424" s="53"/>
      <c r="K424" s="53"/>
      <c r="L424" s="53"/>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4"/>
      <c r="AL424" s="54"/>
      <c r="AM424" s="54"/>
      <c r="AN424" s="54"/>
      <c r="AO424" s="54"/>
      <c r="AP424" s="54"/>
      <c r="AQ424" s="55"/>
      <c r="AR424" s="55"/>
      <c r="AS424" s="55"/>
      <c r="AT424" s="55"/>
      <c r="AU424" s="55"/>
      <c r="AV424" s="55"/>
      <c r="AW424" s="55"/>
      <c r="AX424" s="55"/>
    </row>
    <row r="425" spans="1:50" ht="29.25" customHeight="1" hidden="1">
      <c r="A425" s="52"/>
      <c r="B425" s="52"/>
      <c r="C425" s="53"/>
      <c r="D425" s="53"/>
      <c r="E425" s="53"/>
      <c r="F425" s="53"/>
      <c r="G425" s="53"/>
      <c r="H425" s="53"/>
      <c r="I425" s="53"/>
      <c r="J425" s="53"/>
      <c r="K425" s="53"/>
      <c r="L425" s="53"/>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4"/>
      <c r="AL425" s="54"/>
      <c r="AM425" s="54"/>
      <c r="AN425" s="54"/>
      <c r="AO425" s="54"/>
      <c r="AP425" s="54"/>
      <c r="AQ425" s="55"/>
      <c r="AR425" s="55"/>
      <c r="AS425" s="55"/>
      <c r="AT425" s="55"/>
      <c r="AU425" s="55"/>
      <c r="AV425" s="55"/>
      <c r="AW425" s="55"/>
      <c r="AX425" s="55"/>
    </row>
    <row r="426" spans="1:50" ht="29.25" customHeight="1" hidden="1">
      <c r="A426" s="52"/>
      <c r="B426" s="52"/>
      <c r="C426" s="53"/>
      <c r="D426" s="53"/>
      <c r="E426" s="53"/>
      <c r="F426" s="53"/>
      <c r="G426" s="53"/>
      <c r="H426" s="53"/>
      <c r="I426" s="53"/>
      <c r="J426" s="53"/>
      <c r="K426" s="53"/>
      <c r="L426" s="53"/>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4"/>
      <c r="AL426" s="54"/>
      <c r="AM426" s="54"/>
      <c r="AN426" s="54"/>
      <c r="AO426" s="54"/>
      <c r="AP426" s="54"/>
      <c r="AQ426" s="55"/>
      <c r="AR426" s="55"/>
      <c r="AS426" s="55"/>
      <c r="AT426" s="55"/>
      <c r="AU426" s="55"/>
      <c r="AV426" s="55"/>
      <c r="AW426" s="55"/>
      <c r="AX426" s="55"/>
    </row>
    <row r="427" spans="1:50" ht="29.25" customHeight="1" hidden="1">
      <c r="A427" s="52"/>
      <c r="B427" s="52"/>
      <c r="C427" s="53"/>
      <c r="D427" s="53"/>
      <c r="E427" s="53"/>
      <c r="F427" s="53"/>
      <c r="G427" s="53"/>
      <c r="H427" s="53"/>
      <c r="I427" s="53"/>
      <c r="J427" s="53"/>
      <c r="K427" s="53"/>
      <c r="L427" s="53"/>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4"/>
      <c r="AL427" s="54"/>
      <c r="AM427" s="54"/>
      <c r="AN427" s="54"/>
      <c r="AO427" s="54"/>
      <c r="AP427" s="54"/>
      <c r="AQ427" s="55"/>
      <c r="AR427" s="55"/>
      <c r="AS427" s="55"/>
      <c r="AT427" s="55"/>
      <c r="AU427" s="55"/>
      <c r="AV427" s="55"/>
      <c r="AW427" s="55"/>
      <c r="AX427" s="55"/>
    </row>
    <row r="428" spans="1:50" ht="29.25" customHeight="1" hidden="1">
      <c r="A428" s="52"/>
      <c r="B428" s="52"/>
      <c r="C428" s="53"/>
      <c r="D428" s="53"/>
      <c r="E428" s="53"/>
      <c r="F428" s="53"/>
      <c r="G428" s="53"/>
      <c r="H428" s="53"/>
      <c r="I428" s="53"/>
      <c r="J428" s="53"/>
      <c r="K428" s="53"/>
      <c r="L428" s="53"/>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4"/>
      <c r="AL428" s="54"/>
      <c r="AM428" s="54"/>
      <c r="AN428" s="54"/>
      <c r="AO428" s="54"/>
      <c r="AP428" s="54"/>
      <c r="AQ428" s="55"/>
      <c r="AR428" s="55"/>
      <c r="AS428" s="55"/>
      <c r="AT428" s="55"/>
      <c r="AU428" s="55"/>
      <c r="AV428" s="55"/>
      <c r="AW428" s="55"/>
      <c r="AX428" s="55"/>
    </row>
    <row r="429" spans="1:50" ht="29.25" customHeight="1" hidden="1">
      <c r="A429" s="52"/>
      <c r="B429" s="52"/>
      <c r="C429" s="53"/>
      <c r="D429" s="53"/>
      <c r="E429" s="53"/>
      <c r="F429" s="53"/>
      <c r="G429" s="53"/>
      <c r="H429" s="53"/>
      <c r="I429" s="53"/>
      <c r="J429" s="53"/>
      <c r="K429" s="53"/>
      <c r="L429" s="53"/>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4"/>
      <c r="AL429" s="54"/>
      <c r="AM429" s="54"/>
      <c r="AN429" s="54"/>
      <c r="AO429" s="54"/>
      <c r="AP429" s="54"/>
      <c r="AQ429" s="55"/>
      <c r="AR429" s="55"/>
      <c r="AS429" s="55"/>
      <c r="AT429" s="55"/>
      <c r="AU429" s="55"/>
      <c r="AV429" s="55"/>
      <c r="AW429" s="55"/>
      <c r="AX429" s="55"/>
    </row>
    <row r="430" spans="1:50" ht="29.25" customHeight="1" hidden="1">
      <c r="A430" s="52"/>
      <c r="B430" s="52"/>
      <c r="C430" s="53"/>
      <c r="D430" s="53"/>
      <c r="E430" s="53"/>
      <c r="F430" s="53"/>
      <c r="G430" s="53"/>
      <c r="H430" s="53"/>
      <c r="I430" s="53"/>
      <c r="J430" s="53"/>
      <c r="K430" s="53"/>
      <c r="L430" s="53"/>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4"/>
      <c r="AL430" s="54"/>
      <c r="AM430" s="54"/>
      <c r="AN430" s="54"/>
      <c r="AO430" s="54"/>
      <c r="AP430" s="54"/>
      <c r="AQ430" s="55"/>
      <c r="AR430" s="55"/>
      <c r="AS430" s="55"/>
      <c r="AT430" s="55"/>
      <c r="AU430" s="55"/>
      <c r="AV430" s="55"/>
      <c r="AW430" s="55"/>
      <c r="AX430" s="55"/>
    </row>
    <row r="431" spans="1:50" ht="29.25" customHeight="1" hidden="1">
      <c r="A431" s="52"/>
      <c r="B431" s="52"/>
      <c r="C431" s="53"/>
      <c r="D431" s="53"/>
      <c r="E431" s="53"/>
      <c r="F431" s="53"/>
      <c r="G431" s="53"/>
      <c r="H431" s="53"/>
      <c r="I431" s="53"/>
      <c r="J431" s="53"/>
      <c r="K431" s="53"/>
      <c r="L431" s="53"/>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4"/>
      <c r="AL431" s="54"/>
      <c r="AM431" s="54"/>
      <c r="AN431" s="54"/>
      <c r="AO431" s="54"/>
      <c r="AP431" s="54"/>
      <c r="AQ431" s="55"/>
      <c r="AR431" s="55"/>
      <c r="AS431" s="55"/>
      <c r="AT431" s="55"/>
      <c r="AU431" s="55"/>
      <c r="AV431" s="55"/>
      <c r="AW431" s="55"/>
      <c r="AX431" s="55"/>
    </row>
    <row r="432" spans="1:50" ht="29.25" customHeight="1" hidden="1">
      <c r="A432" s="52"/>
      <c r="B432" s="52"/>
      <c r="C432" s="53"/>
      <c r="D432" s="53"/>
      <c r="E432" s="53"/>
      <c r="F432" s="53"/>
      <c r="G432" s="53"/>
      <c r="H432" s="53"/>
      <c r="I432" s="53"/>
      <c r="J432" s="53"/>
      <c r="K432" s="53"/>
      <c r="L432" s="53"/>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4"/>
      <c r="AL432" s="54"/>
      <c r="AM432" s="54"/>
      <c r="AN432" s="54"/>
      <c r="AO432" s="54"/>
      <c r="AP432" s="54"/>
      <c r="AQ432" s="55"/>
      <c r="AR432" s="55"/>
      <c r="AS432" s="55"/>
      <c r="AT432" s="55"/>
      <c r="AU432" s="55"/>
      <c r="AV432" s="55"/>
      <c r="AW432" s="55"/>
      <c r="AX432" s="55"/>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264</v>
      </c>
      <c r="C434" s="34" t="s">
        <v>167</v>
      </c>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99"/>
      <c r="B435" s="100"/>
      <c r="C435" s="101" t="s">
        <v>259</v>
      </c>
      <c r="D435" s="102"/>
      <c r="E435" s="102"/>
      <c r="F435" s="102"/>
      <c r="G435" s="102"/>
      <c r="H435" s="102"/>
      <c r="I435" s="102"/>
      <c r="J435" s="102"/>
      <c r="K435" s="102"/>
      <c r="L435" s="103"/>
      <c r="M435" s="101" t="s">
        <v>260</v>
      </c>
      <c r="N435" s="102"/>
      <c r="O435" s="102"/>
      <c r="P435" s="102"/>
      <c r="Q435" s="102"/>
      <c r="R435" s="102"/>
      <c r="S435" s="102"/>
      <c r="T435" s="102"/>
      <c r="U435" s="102"/>
      <c r="V435" s="102"/>
      <c r="W435" s="102"/>
      <c r="X435" s="102"/>
      <c r="Y435" s="102"/>
      <c r="Z435" s="102"/>
      <c r="AA435" s="102"/>
      <c r="AB435" s="102"/>
      <c r="AC435" s="102"/>
      <c r="AD435" s="102"/>
      <c r="AE435" s="102"/>
      <c r="AF435" s="102"/>
      <c r="AG435" s="102"/>
      <c r="AH435" s="102"/>
      <c r="AI435" s="102"/>
      <c r="AJ435" s="103"/>
      <c r="AK435" s="104" t="s">
        <v>261</v>
      </c>
      <c r="AL435" s="105"/>
      <c r="AM435" s="105"/>
      <c r="AN435" s="105"/>
      <c r="AO435" s="105"/>
      <c r="AP435" s="106"/>
      <c r="AQ435" s="101" t="s">
        <v>22</v>
      </c>
      <c r="AR435" s="102"/>
      <c r="AS435" s="102"/>
      <c r="AT435" s="103"/>
      <c r="AU435" s="101" t="s">
        <v>23</v>
      </c>
      <c r="AV435" s="102"/>
      <c r="AW435" s="102"/>
      <c r="AX435" s="103"/>
    </row>
    <row r="436" spans="1:50" ht="28.5" customHeight="1">
      <c r="A436" s="70">
        <v>1</v>
      </c>
      <c r="B436" s="71"/>
      <c r="C436" s="85" t="s">
        <v>167</v>
      </c>
      <c r="D436" s="86"/>
      <c r="E436" s="86"/>
      <c r="F436" s="86"/>
      <c r="G436" s="86"/>
      <c r="H436" s="86"/>
      <c r="I436" s="86"/>
      <c r="J436" s="86"/>
      <c r="K436" s="86"/>
      <c r="L436" s="87"/>
      <c r="M436" s="122" t="s">
        <v>168</v>
      </c>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4"/>
      <c r="AK436" s="140">
        <v>4847</v>
      </c>
      <c r="AL436" s="141"/>
      <c r="AM436" s="141"/>
      <c r="AN436" s="141"/>
      <c r="AO436" s="141"/>
      <c r="AP436" s="142"/>
      <c r="AQ436" s="88" t="s">
        <v>263</v>
      </c>
      <c r="AR436" s="89"/>
      <c r="AS436" s="89"/>
      <c r="AT436" s="90"/>
      <c r="AU436" s="88" t="s">
        <v>263</v>
      </c>
      <c r="AV436" s="89"/>
      <c r="AW436" s="89"/>
      <c r="AX436" s="90"/>
    </row>
    <row r="437" spans="1:50" ht="28.5" customHeight="1" hidden="1">
      <c r="A437" s="52"/>
      <c r="B437" s="52"/>
      <c r="C437" s="53"/>
      <c r="D437" s="53"/>
      <c r="E437" s="53"/>
      <c r="F437" s="53"/>
      <c r="G437" s="53"/>
      <c r="H437" s="53"/>
      <c r="I437" s="53"/>
      <c r="J437" s="53"/>
      <c r="K437" s="53"/>
      <c r="L437" s="53"/>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7"/>
      <c r="AL437" s="57"/>
      <c r="AM437" s="57"/>
      <c r="AN437" s="57"/>
      <c r="AO437" s="57"/>
      <c r="AP437" s="57"/>
      <c r="AQ437" s="58"/>
      <c r="AR437" s="58"/>
      <c r="AS437" s="58"/>
      <c r="AT437" s="58"/>
      <c r="AU437" s="58"/>
      <c r="AV437" s="58"/>
      <c r="AW437" s="58"/>
      <c r="AX437" s="58"/>
    </row>
    <row r="438" spans="1:50" ht="28.5" customHeight="1" hidden="1">
      <c r="A438" s="52"/>
      <c r="B438" s="52"/>
      <c r="C438" s="53"/>
      <c r="D438" s="53"/>
      <c r="E438" s="53"/>
      <c r="F438" s="53"/>
      <c r="G438" s="53"/>
      <c r="H438" s="53"/>
      <c r="I438" s="53"/>
      <c r="J438" s="53"/>
      <c r="K438" s="53"/>
      <c r="L438" s="53"/>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7"/>
      <c r="AL438" s="57"/>
      <c r="AM438" s="57"/>
      <c r="AN438" s="57"/>
      <c r="AO438" s="57"/>
      <c r="AP438" s="57"/>
      <c r="AQ438" s="58"/>
      <c r="AR438" s="58"/>
      <c r="AS438" s="58"/>
      <c r="AT438" s="58"/>
      <c r="AU438" s="58"/>
      <c r="AV438" s="58"/>
      <c r="AW438" s="58"/>
      <c r="AX438" s="58"/>
    </row>
    <row r="439" spans="1:50" ht="28.5" customHeight="1" hidden="1">
      <c r="A439" s="52"/>
      <c r="B439" s="52"/>
      <c r="C439" s="53"/>
      <c r="D439" s="53"/>
      <c r="E439" s="53"/>
      <c r="F439" s="53"/>
      <c r="G439" s="53"/>
      <c r="H439" s="53"/>
      <c r="I439" s="53"/>
      <c r="J439" s="53"/>
      <c r="K439" s="53"/>
      <c r="L439" s="53"/>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7"/>
      <c r="AL439" s="57"/>
      <c r="AM439" s="57"/>
      <c r="AN439" s="57"/>
      <c r="AO439" s="57"/>
      <c r="AP439" s="57"/>
      <c r="AQ439" s="58"/>
      <c r="AR439" s="58"/>
      <c r="AS439" s="58"/>
      <c r="AT439" s="58"/>
      <c r="AU439" s="58"/>
      <c r="AV439" s="58"/>
      <c r="AW439" s="58"/>
      <c r="AX439" s="58"/>
    </row>
    <row r="440" spans="1:50" ht="28.5" customHeight="1" hidden="1">
      <c r="A440" s="52"/>
      <c r="B440" s="52"/>
      <c r="C440" s="53"/>
      <c r="D440" s="53"/>
      <c r="E440" s="53"/>
      <c r="F440" s="53"/>
      <c r="G440" s="53"/>
      <c r="H440" s="53"/>
      <c r="I440" s="53"/>
      <c r="J440" s="53"/>
      <c r="K440" s="53"/>
      <c r="L440" s="53"/>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7"/>
      <c r="AL440" s="57"/>
      <c r="AM440" s="57"/>
      <c r="AN440" s="57"/>
      <c r="AO440" s="57"/>
      <c r="AP440" s="57"/>
      <c r="AQ440" s="58"/>
      <c r="AR440" s="58"/>
      <c r="AS440" s="58"/>
      <c r="AT440" s="58"/>
      <c r="AU440" s="58"/>
      <c r="AV440" s="58"/>
      <c r="AW440" s="58"/>
      <c r="AX440" s="58"/>
    </row>
    <row r="441" spans="1:50" ht="28.5" customHeight="1" hidden="1">
      <c r="A441" s="52"/>
      <c r="B441" s="52"/>
      <c r="C441" s="53"/>
      <c r="D441" s="53"/>
      <c r="E441" s="53"/>
      <c r="F441" s="53"/>
      <c r="G441" s="53"/>
      <c r="H441" s="53"/>
      <c r="I441" s="53"/>
      <c r="J441" s="53"/>
      <c r="K441" s="53"/>
      <c r="L441" s="53"/>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7"/>
      <c r="AL441" s="57"/>
      <c r="AM441" s="57"/>
      <c r="AN441" s="57"/>
      <c r="AO441" s="57"/>
      <c r="AP441" s="57"/>
      <c r="AQ441" s="58"/>
      <c r="AR441" s="58"/>
      <c r="AS441" s="58"/>
      <c r="AT441" s="58"/>
      <c r="AU441" s="58"/>
      <c r="AV441" s="58"/>
      <c r="AW441" s="58"/>
      <c r="AX441" s="58"/>
    </row>
    <row r="442" spans="1:50" ht="28.5" customHeight="1" hidden="1">
      <c r="A442" s="52"/>
      <c r="B442" s="52"/>
      <c r="C442" s="53"/>
      <c r="D442" s="53"/>
      <c r="E442" s="53"/>
      <c r="F442" s="53"/>
      <c r="G442" s="53"/>
      <c r="H442" s="53"/>
      <c r="I442" s="53"/>
      <c r="J442" s="53"/>
      <c r="K442" s="53"/>
      <c r="L442" s="53"/>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7"/>
      <c r="AL442" s="57"/>
      <c r="AM442" s="57"/>
      <c r="AN442" s="57"/>
      <c r="AO442" s="57"/>
      <c r="AP442" s="57"/>
      <c r="AQ442" s="58"/>
      <c r="AR442" s="58"/>
      <c r="AS442" s="58"/>
      <c r="AT442" s="58"/>
      <c r="AU442" s="58"/>
      <c r="AV442" s="58"/>
      <c r="AW442" s="58"/>
      <c r="AX442" s="58"/>
    </row>
    <row r="443" spans="1:50" ht="28.5" customHeight="1" hidden="1">
      <c r="A443" s="52"/>
      <c r="B443" s="52"/>
      <c r="C443" s="53"/>
      <c r="D443" s="53"/>
      <c r="E443" s="53"/>
      <c r="F443" s="53"/>
      <c r="G443" s="53"/>
      <c r="H443" s="53"/>
      <c r="I443" s="53"/>
      <c r="J443" s="53"/>
      <c r="K443" s="53"/>
      <c r="L443" s="53"/>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7"/>
      <c r="AL443" s="57"/>
      <c r="AM443" s="57"/>
      <c r="AN443" s="57"/>
      <c r="AO443" s="57"/>
      <c r="AP443" s="57"/>
      <c r="AQ443" s="58"/>
      <c r="AR443" s="58"/>
      <c r="AS443" s="58"/>
      <c r="AT443" s="58"/>
      <c r="AU443" s="58"/>
      <c r="AV443" s="58"/>
      <c r="AW443" s="58"/>
      <c r="AX443" s="58"/>
    </row>
    <row r="444" spans="1:50" ht="28.5" customHeight="1" hidden="1">
      <c r="A444" s="52"/>
      <c r="B444" s="52"/>
      <c r="C444" s="53"/>
      <c r="D444" s="53"/>
      <c r="E444" s="53"/>
      <c r="F444" s="53"/>
      <c r="G444" s="53"/>
      <c r="H444" s="53"/>
      <c r="I444" s="53"/>
      <c r="J444" s="53"/>
      <c r="K444" s="53"/>
      <c r="L444" s="53"/>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7"/>
      <c r="AL444" s="57"/>
      <c r="AM444" s="57"/>
      <c r="AN444" s="57"/>
      <c r="AO444" s="57"/>
      <c r="AP444" s="57"/>
      <c r="AQ444" s="58"/>
      <c r="AR444" s="58"/>
      <c r="AS444" s="58"/>
      <c r="AT444" s="58"/>
      <c r="AU444" s="58"/>
      <c r="AV444" s="58"/>
      <c r="AW444" s="58"/>
      <c r="AX444" s="58"/>
    </row>
    <row r="445" spans="1:50" ht="28.5" customHeight="1" hidden="1">
      <c r="A445" s="52"/>
      <c r="B445" s="52"/>
      <c r="C445" s="53"/>
      <c r="D445" s="53"/>
      <c r="E445" s="53"/>
      <c r="F445" s="53"/>
      <c r="G445" s="53"/>
      <c r="H445" s="53"/>
      <c r="I445" s="53"/>
      <c r="J445" s="53"/>
      <c r="K445" s="53"/>
      <c r="L445" s="53"/>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7"/>
      <c r="AL445" s="57"/>
      <c r="AM445" s="57"/>
      <c r="AN445" s="57"/>
      <c r="AO445" s="57"/>
      <c r="AP445" s="57"/>
      <c r="AQ445" s="58"/>
      <c r="AR445" s="58"/>
      <c r="AS445" s="58"/>
      <c r="AT445" s="58"/>
      <c r="AU445" s="58"/>
      <c r="AV445" s="58"/>
      <c r="AW445" s="58"/>
      <c r="AX445" s="58"/>
    </row>
    <row r="446" spans="1:50" ht="28.5" customHeight="1" hidden="1">
      <c r="A446" s="52"/>
      <c r="B446" s="52"/>
      <c r="C446" s="53"/>
      <c r="D446" s="53"/>
      <c r="E446" s="53"/>
      <c r="F446" s="53"/>
      <c r="G446" s="53"/>
      <c r="H446" s="53"/>
      <c r="I446" s="53"/>
      <c r="J446" s="53"/>
      <c r="K446" s="53"/>
      <c r="L446" s="53"/>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7"/>
      <c r="AL446" s="57"/>
      <c r="AM446" s="57"/>
      <c r="AN446" s="57"/>
      <c r="AO446" s="57"/>
      <c r="AP446" s="57"/>
      <c r="AQ446" s="58"/>
      <c r="AR446" s="58"/>
      <c r="AS446" s="58"/>
      <c r="AT446" s="58"/>
      <c r="AU446" s="58"/>
      <c r="AV446" s="58"/>
      <c r="AW446" s="58"/>
      <c r="AX446" s="58"/>
    </row>
    <row r="447" spans="1:50" ht="28.5" customHeight="1" hidden="1">
      <c r="A447" s="52"/>
      <c r="B447" s="52"/>
      <c r="C447" s="53"/>
      <c r="D447" s="53"/>
      <c r="E447" s="53"/>
      <c r="F447" s="53"/>
      <c r="G447" s="53"/>
      <c r="H447" s="53"/>
      <c r="I447" s="53"/>
      <c r="J447" s="53"/>
      <c r="K447" s="53"/>
      <c r="L447" s="53"/>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7"/>
      <c r="AL447" s="57"/>
      <c r="AM447" s="57"/>
      <c r="AN447" s="57"/>
      <c r="AO447" s="57"/>
      <c r="AP447" s="57"/>
      <c r="AQ447" s="58"/>
      <c r="AR447" s="58"/>
      <c r="AS447" s="58"/>
      <c r="AT447" s="58"/>
      <c r="AU447" s="58"/>
      <c r="AV447" s="58"/>
      <c r="AW447" s="58"/>
      <c r="AX447" s="58"/>
    </row>
    <row r="448" spans="1:50" ht="28.5" customHeight="1" hidden="1">
      <c r="A448" s="52"/>
      <c r="B448" s="52"/>
      <c r="C448" s="53"/>
      <c r="D448" s="53"/>
      <c r="E448" s="53"/>
      <c r="F448" s="53"/>
      <c r="G448" s="53"/>
      <c r="H448" s="53"/>
      <c r="I448" s="53"/>
      <c r="J448" s="53"/>
      <c r="K448" s="53"/>
      <c r="L448" s="53"/>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7"/>
      <c r="AL448" s="57"/>
      <c r="AM448" s="57"/>
      <c r="AN448" s="57"/>
      <c r="AO448" s="57"/>
      <c r="AP448" s="57"/>
      <c r="AQ448" s="58"/>
      <c r="AR448" s="58"/>
      <c r="AS448" s="58"/>
      <c r="AT448" s="58"/>
      <c r="AU448" s="58"/>
      <c r="AV448" s="58"/>
      <c r="AW448" s="58"/>
      <c r="AX448" s="58"/>
    </row>
    <row r="449" spans="1:50" ht="28.5" customHeight="1" hidden="1">
      <c r="A449" s="52"/>
      <c r="B449" s="52"/>
      <c r="C449" s="53"/>
      <c r="D449" s="53"/>
      <c r="E449" s="53"/>
      <c r="F449" s="53"/>
      <c r="G449" s="53"/>
      <c r="H449" s="53"/>
      <c r="I449" s="53"/>
      <c r="J449" s="53"/>
      <c r="K449" s="53"/>
      <c r="L449" s="53"/>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7"/>
      <c r="AL449" s="57"/>
      <c r="AM449" s="57"/>
      <c r="AN449" s="57"/>
      <c r="AO449" s="57"/>
      <c r="AP449" s="57"/>
      <c r="AQ449" s="58"/>
      <c r="AR449" s="58"/>
      <c r="AS449" s="58"/>
      <c r="AT449" s="58"/>
      <c r="AU449" s="58"/>
      <c r="AV449" s="58"/>
      <c r="AW449" s="58"/>
      <c r="AX449" s="58"/>
    </row>
    <row r="450" spans="1:50" ht="28.5" customHeight="1" hidden="1">
      <c r="A450" s="52"/>
      <c r="B450" s="52"/>
      <c r="C450" s="53"/>
      <c r="D450" s="53"/>
      <c r="E450" s="53"/>
      <c r="F450" s="53"/>
      <c r="G450" s="53"/>
      <c r="H450" s="53"/>
      <c r="I450" s="53"/>
      <c r="J450" s="53"/>
      <c r="K450" s="53"/>
      <c r="L450" s="53"/>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7"/>
      <c r="AL450" s="57"/>
      <c r="AM450" s="57"/>
      <c r="AN450" s="57"/>
      <c r="AO450" s="57"/>
      <c r="AP450" s="57"/>
      <c r="AQ450" s="58"/>
      <c r="AR450" s="58"/>
      <c r="AS450" s="58"/>
      <c r="AT450" s="58"/>
      <c r="AU450" s="58"/>
      <c r="AV450" s="58"/>
      <c r="AW450" s="58"/>
      <c r="AX450" s="58"/>
    </row>
    <row r="451" spans="1:50" ht="28.5" customHeight="1" hidden="1">
      <c r="A451" s="52"/>
      <c r="B451" s="52"/>
      <c r="C451" s="53"/>
      <c r="D451" s="53"/>
      <c r="E451" s="53"/>
      <c r="F451" s="53"/>
      <c r="G451" s="53"/>
      <c r="H451" s="53"/>
      <c r="I451" s="53"/>
      <c r="J451" s="53"/>
      <c r="K451" s="53"/>
      <c r="L451" s="53"/>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7"/>
      <c r="AL451" s="57"/>
      <c r="AM451" s="57"/>
      <c r="AN451" s="57"/>
      <c r="AO451" s="57"/>
      <c r="AP451" s="57"/>
      <c r="AQ451" s="58"/>
      <c r="AR451" s="58"/>
      <c r="AS451" s="58"/>
      <c r="AT451" s="58"/>
      <c r="AU451" s="58"/>
      <c r="AV451" s="58"/>
      <c r="AW451" s="58"/>
      <c r="AX451" s="58"/>
    </row>
    <row r="452" spans="1:50" ht="28.5" customHeight="1" hidden="1">
      <c r="A452" s="52"/>
      <c r="B452" s="52"/>
      <c r="C452" s="53"/>
      <c r="D452" s="53"/>
      <c r="E452" s="53"/>
      <c r="F452" s="53"/>
      <c r="G452" s="53"/>
      <c r="H452" s="53"/>
      <c r="I452" s="53"/>
      <c r="J452" s="53"/>
      <c r="K452" s="53"/>
      <c r="L452" s="53"/>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7"/>
      <c r="AL452" s="57"/>
      <c r="AM452" s="57"/>
      <c r="AN452" s="57"/>
      <c r="AO452" s="57"/>
      <c r="AP452" s="57"/>
      <c r="AQ452" s="58"/>
      <c r="AR452" s="58"/>
      <c r="AS452" s="58"/>
      <c r="AT452" s="58"/>
      <c r="AU452" s="58"/>
      <c r="AV452" s="58"/>
      <c r="AW452" s="58"/>
      <c r="AX452" s="58"/>
    </row>
    <row r="453" spans="1:50" ht="28.5" customHeight="1" hidden="1">
      <c r="A453" s="52"/>
      <c r="B453" s="52"/>
      <c r="C453" s="53"/>
      <c r="D453" s="53"/>
      <c r="E453" s="53"/>
      <c r="F453" s="53"/>
      <c r="G453" s="53"/>
      <c r="H453" s="53"/>
      <c r="I453" s="53"/>
      <c r="J453" s="53"/>
      <c r="K453" s="53"/>
      <c r="L453" s="53"/>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7"/>
      <c r="AL453" s="57"/>
      <c r="AM453" s="57"/>
      <c r="AN453" s="57"/>
      <c r="AO453" s="57"/>
      <c r="AP453" s="57"/>
      <c r="AQ453" s="58"/>
      <c r="AR453" s="58"/>
      <c r="AS453" s="58"/>
      <c r="AT453" s="58"/>
      <c r="AU453" s="58"/>
      <c r="AV453" s="58"/>
      <c r="AW453" s="58"/>
      <c r="AX453" s="58"/>
    </row>
    <row r="454" spans="1:50" ht="28.5" customHeight="1" hidden="1">
      <c r="A454" s="52"/>
      <c r="B454" s="52"/>
      <c r="C454" s="53"/>
      <c r="D454" s="53"/>
      <c r="E454" s="53"/>
      <c r="F454" s="53"/>
      <c r="G454" s="53"/>
      <c r="H454" s="53"/>
      <c r="I454" s="53"/>
      <c r="J454" s="53"/>
      <c r="K454" s="53"/>
      <c r="L454" s="53"/>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7"/>
      <c r="AL454" s="57"/>
      <c r="AM454" s="57"/>
      <c r="AN454" s="57"/>
      <c r="AO454" s="57"/>
      <c r="AP454" s="57"/>
      <c r="AQ454" s="58"/>
      <c r="AR454" s="58"/>
      <c r="AS454" s="58"/>
      <c r="AT454" s="58"/>
      <c r="AU454" s="58"/>
      <c r="AV454" s="58"/>
      <c r="AW454" s="58"/>
      <c r="AX454" s="58"/>
    </row>
    <row r="455" spans="1:50" ht="28.5" customHeight="1" hidden="1">
      <c r="A455" s="52"/>
      <c r="B455" s="52"/>
      <c r="C455" s="53"/>
      <c r="D455" s="53"/>
      <c r="E455" s="53"/>
      <c r="F455" s="53"/>
      <c r="G455" s="53"/>
      <c r="H455" s="53"/>
      <c r="I455" s="53"/>
      <c r="J455" s="53"/>
      <c r="K455" s="53"/>
      <c r="L455" s="53"/>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7"/>
      <c r="AL455" s="57"/>
      <c r="AM455" s="57"/>
      <c r="AN455" s="57"/>
      <c r="AO455" s="57"/>
      <c r="AP455" s="57"/>
      <c r="AQ455" s="58"/>
      <c r="AR455" s="58"/>
      <c r="AS455" s="58"/>
      <c r="AT455" s="58"/>
      <c r="AU455" s="58"/>
      <c r="AV455" s="58"/>
      <c r="AW455" s="58"/>
      <c r="AX455" s="58"/>
    </row>
    <row r="456" spans="1:50" ht="28.5" customHeight="1" hidden="1">
      <c r="A456" s="52"/>
      <c r="B456" s="52"/>
      <c r="C456" s="53"/>
      <c r="D456" s="53"/>
      <c r="E456" s="53"/>
      <c r="F456" s="53"/>
      <c r="G456" s="53"/>
      <c r="H456" s="53"/>
      <c r="I456" s="53"/>
      <c r="J456" s="53"/>
      <c r="K456" s="53"/>
      <c r="L456" s="53"/>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7"/>
      <c r="AL456" s="57"/>
      <c r="AM456" s="57"/>
      <c r="AN456" s="57"/>
      <c r="AO456" s="57"/>
      <c r="AP456" s="57"/>
      <c r="AQ456" s="58"/>
      <c r="AR456" s="58"/>
      <c r="AS456" s="58"/>
      <c r="AT456" s="58"/>
      <c r="AU456" s="58"/>
      <c r="AV456" s="58"/>
      <c r="AW456" s="58"/>
      <c r="AX456" s="58"/>
    </row>
    <row r="457" spans="1:50" ht="28.5" customHeight="1" hidden="1">
      <c r="A457" s="52"/>
      <c r="B457" s="52"/>
      <c r="C457" s="53"/>
      <c r="D457" s="53"/>
      <c r="E457" s="53"/>
      <c r="F457" s="53"/>
      <c r="G457" s="53"/>
      <c r="H457" s="53"/>
      <c r="I457" s="53"/>
      <c r="J457" s="53"/>
      <c r="K457" s="53"/>
      <c r="L457" s="53"/>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7"/>
      <c r="AL457" s="57"/>
      <c r="AM457" s="57"/>
      <c r="AN457" s="57"/>
      <c r="AO457" s="57"/>
      <c r="AP457" s="57"/>
      <c r="AQ457" s="58"/>
      <c r="AR457" s="58"/>
      <c r="AS457" s="58"/>
      <c r="AT457" s="58"/>
      <c r="AU457" s="58"/>
      <c r="AV457" s="58"/>
      <c r="AW457" s="58"/>
      <c r="AX457" s="58"/>
    </row>
    <row r="458" spans="1:50" ht="28.5" customHeight="1" hidden="1">
      <c r="A458" s="52"/>
      <c r="B458" s="52"/>
      <c r="C458" s="53"/>
      <c r="D458" s="53"/>
      <c r="E458" s="53"/>
      <c r="F458" s="53"/>
      <c r="G458" s="53"/>
      <c r="H458" s="53"/>
      <c r="I458" s="53"/>
      <c r="J458" s="53"/>
      <c r="K458" s="53"/>
      <c r="L458" s="53"/>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7"/>
      <c r="AL458" s="57"/>
      <c r="AM458" s="57"/>
      <c r="AN458" s="57"/>
      <c r="AO458" s="57"/>
      <c r="AP458" s="57"/>
      <c r="AQ458" s="58"/>
      <c r="AR458" s="58"/>
      <c r="AS458" s="58"/>
      <c r="AT458" s="58"/>
      <c r="AU458" s="58"/>
      <c r="AV458" s="58"/>
      <c r="AW458" s="58"/>
      <c r="AX458" s="58"/>
    </row>
    <row r="459" spans="1:50" ht="28.5" customHeight="1" hidden="1">
      <c r="A459" s="52"/>
      <c r="B459" s="52"/>
      <c r="C459" s="53"/>
      <c r="D459" s="53"/>
      <c r="E459" s="53"/>
      <c r="F459" s="53"/>
      <c r="G459" s="53"/>
      <c r="H459" s="53"/>
      <c r="I459" s="53"/>
      <c r="J459" s="53"/>
      <c r="K459" s="53"/>
      <c r="L459" s="53"/>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7"/>
      <c r="AL459" s="57"/>
      <c r="AM459" s="57"/>
      <c r="AN459" s="57"/>
      <c r="AO459" s="57"/>
      <c r="AP459" s="57"/>
      <c r="AQ459" s="58"/>
      <c r="AR459" s="58"/>
      <c r="AS459" s="58"/>
      <c r="AT459" s="58"/>
      <c r="AU459" s="58"/>
      <c r="AV459" s="58"/>
      <c r="AW459" s="58"/>
      <c r="AX459" s="58"/>
    </row>
    <row r="460" spans="1:50" ht="28.5" customHeight="1" hidden="1">
      <c r="A460" s="52"/>
      <c r="B460" s="52"/>
      <c r="C460" s="53"/>
      <c r="D460" s="53"/>
      <c r="E460" s="53"/>
      <c r="F460" s="53"/>
      <c r="G460" s="53"/>
      <c r="H460" s="53"/>
      <c r="I460" s="53"/>
      <c r="J460" s="53"/>
      <c r="K460" s="53"/>
      <c r="L460" s="53"/>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7"/>
      <c r="AL460" s="57"/>
      <c r="AM460" s="57"/>
      <c r="AN460" s="57"/>
      <c r="AO460" s="57"/>
      <c r="AP460" s="57"/>
      <c r="AQ460" s="58"/>
      <c r="AR460" s="58"/>
      <c r="AS460" s="58"/>
      <c r="AT460" s="58"/>
      <c r="AU460" s="58"/>
      <c r="AV460" s="58"/>
      <c r="AW460" s="58"/>
      <c r="AX460" s="58"/>
    </row>
    <row r="461" spans="1:50" ht="28.5" customHeight="1" hidden="1">
      <c r="A461" s="52"/>
      <c r="B461" s="52"/>
      <c r="C461" s="53"/>
      <c r="D461" s="53"/>
      <c r="E461" s="53"/>
      <c r="F461" s="53"/>
      <c r="G461" s="53"/>
      <c r="H461" s="53"/>
      <c r="I461" s="53"/>
      <c r="J461" s="53"/>
      <c r="K461" s="53"/>
      <c r="L461" s="53"/>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7"/>
      <c r="AL461" s="57"/>
      <c r="AM461" s="57"/>
      <c r="AN461" s="57"/>
      <c r="AO461" s="57"/>
      <c r="AP461" s="57"/>
      <c r="AQ461" s="58"/>
      <c r="AR461" s="58"/>
      <c r="AS461" s="58"/>
      <c r="AT461" s="58"/>
      <c r="AU461" s="58"/>
      <c r="AV461" s="58"/>
      <c r="AW461" s="58"/>
      <c r="AX461" s="58"/>
    </row>
    <row r="462" spans="1:50" ht="28.5" customHeight="1" hidden="1">
      <c r="A462" s="52"/>
      <c r="B462" s="52"/>
      <c r="C462" s="53"/>
      <c r="D462" s="53"/>
      <c r="E462" s="53"/>
      <c r="F462" s="53"/>
      <c r="G462" s="53"/>
      <c r="H462" s="53"/>
      <c r="I462" s="53"/>
      <c r="J462" s="53"/>
      <c r="K462" s="53"/>
      <c r="L462" s="53"/>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7"/>
      <c r="AL462" s="57"/>
      <c r="AM462" s="57"/>
      <c r="AN462" s="57"/>
      <c r="AO462" s="57"/>
      <c r="AP462" s="57"/>
      <c r="AQ462" s="58"/>
      <c r="AR462" s="58"/>
      <c r="AS462" s="58"/>
      <c r="AT462" s="58"/>
      <c r="AU462" s="58"/>
      <c r="AV462" s="58"/>
      <c r="AW462" s="58"/>
      <c r="AX462" s="58"/>
    </row>
    <row r="463" spans="1:50" ht="28.5" customHeight="1" hidden="1">
      <c r="A463" s="52"/>
      <c r="B463" s="52"/>
      <c r="C463" s="53"/>
      <c r="D463" s="53"/>
      <c r="E463" s="53"/>
      <c r="F463" s="53"/>
      <c r="G463" s="53"/>
      <c r="H463" s="53"/>
      <c r="I463" s="53"/>
      <c r="J463" s="53"/>
      <c r="K463" s="53"/>
      <c r="L463" s="53"/>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7"/>
      <c r="AL463" s="57"/>
      <c r="AM463" s="57"/>
      <c r="AN463" s="57"/>
      <c r="AO463" s="57"/>
      <c r="AP463" s="57"/>
      <c r="AQ463" s="58"/>
      <c r="AR463" s="58"/>
      <c r="AS463" s="58"/>
      <c r="AT463" s="58"/>
      <c r="AU463" s="58"/>
      <c r="AV463" s="58"/>
      <c r="AW463" s="58"/>
      <c r="AX463" s="58"/>
    </row>
    <row r="464" spans="1:50" ht="28.5" customHeight="1" hidden="1">
      <c r="A464" s="52"/>
      <c r="B464" s="52"/>
      <c r="C464" s="53"/>
      <c r="D464" s="53"/>
      <c r="E464" s="53"/>
      <c r="F464" s="53"/>
      <c r="G464" s="53"/>
      <c r="H464" s="53"/>
      <c r="I464" s="53"/>
      <c r="J464" s="53"/>
      <c r="K464" s="53"/>
      <c r="L464" s="53"/>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7"/>
      <c r="AL464" s="57"/>
      <c r="AM464" s="57"/>
      <c r="AN464" s="57"/>
      <c r="AO464" s="57"/>
      <c r="AP464" s="57"/>
      <c r="AQ464" s="58"/>
      <c r="AR464" s="58"/>
      <c r="AS464" s="58"/>
      <c r="AT464" s="58"/>
      <c r="AU464" s="58"/>
      <c r="AV464" s="58"/>
      <c r="AW464" s="58"/>
      <c r="AX464" s="58"/>
    </row>
    <row r="465" spans="1:50" ht="28.5" customHeight="1" hidden="1">
      <c r="A465" s="52"/>
      <c r="B465" s="52"/>
      <c r="C465" s="53"/>
      <c r="D465" s="53"/>
      <c r="E465" s="53"/>
      <c r="F465" s="53"/>
      <c r="G465" s="53"/>
      <c r="H465" s="53"/>
      <c r="I465" s="53"/>
      <c r="J465" s="53"/>
      <c r="K465" s="53"/>
      <c r="L465" s="53"/>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7"/>
      <c r="AL465" s="57"/>
      <c r="AM465" s="57"/>
      <c r="AN465" s="57"/>
      <c r="AO465" s="57"/>
      <c r="AP465" s="57"/>
      <c r="AQ465" s="58"/>
      <c r="AR465" s="58"/>
      <c r="AS465" s="58"/>
      <c r="AT465" s="58"/>
      <c r="AU465" s="58"/>
      <c r="AV465" s="58"/>
      <c r="AW465" s="58"/>
      <c r="AX465" s="58"/>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8" ht="12.75">
      <c r="A467" s="26"/>
      <c r="B467" s="34" t="s">
        <v>265</v>
      </c>
      <c r="C467" s="34" t="s">
        <v>169</v>
      </c>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c r="BF467" s="37"/>
    </row>
    <row r="468" spans="1:59" ht="34.5" customHeight="1">
      <c r="A468" s="99"/>
      <c r="B468" s="100"/>
      <c r="C468" s="101" t="s">
        <v>259</v>
      </c>
      <c r="D468" s="102"/>
      <c r="E468" s="102"/>
      <c r="F468" s="102"/>
      <c r="G468" s="102"/>
      <c r="H468" s="102"/>
      <c r="I468" s="102"/>
      <c r="J468" s="102"/>
      <c r="K468" s="102"/>
      <c r="L468" s="103"/>
      <c r="M468" s="101" t="s">
        <v>260</v>
      </c>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3"/>
      <c r="AK468" s="104" t="s">
        <v>166</v>
      </c>
      <c r="AL468" s="105"/>
      <c r="AM468" s="105"/>
      <c r="AN468" s="105"/>
      <c r="AO468" s="105"/>
      <c r="AP468" s="106"/>
      <c r="AQ468" s="101" t="s">
        <v>22</v>
      </c>
      <c r="AR468" s="102"/>
      <c r="AS468" s="102"/>
      <c r="AT468" s="103"/>
      <c r="AU468" s="101" t="s">
        <v>23</v>
      </c>
      <c r="AV468" s="102"/>
      <c r="AW468" s="102"/>
      <c r="AX468" s="103"/>
      <c r="BF468" s="35"/>
      <c r="BG468" s="35"/>
    </row>
    <row r="469" spans="1:62" ht="24" customHeight="1">
      <c r="A469" s="70">
        <v>1</v>
      </c>
      <c r="B469" s="71"/>
      <c r="C469" s="139" t="s">
        <v>169</v>
      </c>
      <c r="D469" s="139"/>
      <c r="E469" s="139"/>
      <c r="F469" s="139"/>
      <c r="G469" s="139"/>
      <c r="H469" s="139"/>
      <c r="I469" s="139"/>
      <c r="J469" s="139"/>
      <c r="K469" s="139"/>
      <c r="L469" s="139"/>
      <c r="M469" s="139" t="s">
        <v>170</v>
      </c>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40">
        <v>645</v>
      </c>
      <c r="AL469" s="141"/>
      <c r="AM469" s="141"/>
      <c r="AN469" s="141"/>
      <c r="AO469" s="141"/>
      <c r="AP469" s="142"/>
      <c r="AQ469" s="88" t="s">
        <v>96</v>
      </c>
      <c r="AR469" s="89"/>
      <c r="AS469" s="89"/>
      <c r="AT469" s="90"/>
      <c r="AU469" s="88" t="s">
        <v>96</v>
      </c>
      <c r="AV469" s="89"/>
      <c r="AW469" s="89"/>
      <c r="AX469" s="90"/>
      <c r="BF469" s="36"/>
      <c r="BG469" s="36"/>
      <c r="BH469" s="36"/>
      <c r="BI469" s="36"/>
      <c r="BJ469" s="38"/>
    </row>
    <row r="470" spans="1:62" ht="24" customHeight="1" hidden="1">
      <c r="A470" s="52"/>
      <c r="B470" s="52"/>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7"/>
      <c r="AL470" s="57"/>
      <c r="AM470" s="57"/>
      <c r="AN470" s="57"/>
      <c r="AO470" s="57"/>
      <c r="AP470" s="57"/>
      <c r="AQ470" s="58"/>
      <c r="AR470" s="58"/>
      <c r="AS470" s="58"/>
      <c r="AT470" s="58"/>
      <c r="AU470" s="58"/>
      <c r="AV470" s="58"/>
      <c r="AW470" s="58"/>
      <c r="AX470" s="58"/>
      <c r="BF470" s="36"/>
      <c r="BG470" s="36"/>
      <c r="BH470" s="36"/>
      <c r="BI470" s="36"/>
      <c r="BJ470" s="38"/>
    </row>
    <row r="471" spans="1:62" ht="24" customHeight="1" hidden="1">
      <c r="A471" s="52"/>
      <c r="B471" s="52"/>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7"/>
      <c r="AL471" s="57"/>
      <c r="AM471" s="57"/>
      <c r="AN471" s="57"/>
      <c r="AO471" s="57"/>
      <c r="AP471" s="57"/>
      <c r="AQ471" s="58"/>
      <c r="AR471" s="58"/>
      <c r="AS471" s="58"/>
      <c r="AT471" s="58"/>
      <c r="AU471" s="58"/>
      <c r="AV471" s="58"/>
      <c r="AW471" s="58"/>
      <c r="AX471" s="58"/>
      <c r="BF471" s="36"/>
      <c r="BG471" s="36"/>
      <c r="BH471" s="36"/>
      <c r="BI471" s="36"/>
      <c r="BJ471" s="38"/>
    </row>
    <row r="472" spans="1:62" ht="24" customHeight="1" hidden="1">
      <c r="A472" s="52"/>
      <c r="B472" s="52"/>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7"/>
      <c r="AL472" s="57"/>
      <c r="AM472" s="57"/>
      <c r="AN472" s="57"/>
      <c r="AO472" s="57"/>
      <c r="AP472" s="57"/>
      <c r="AQ472" s="58"/>
      <c r="AR472" s="58"/>
      <c r="AS472" s="58"/>
      <c r="AT472" s="58"/>
      <c r="AU472" s="58"/>
      <c r="AV472" s="58"/>
      <c r="AW472" s="58"/>
      <c r="AX472" s="58"/>
      <c r="BF472" s="36"/>
      <c r="BG472" s="36"/>
      <c r="BH472" s="36"/>
      <c r="BI472" s="36"/>
      <c r="BJ472" s="38"/>
    </row>
    <row r="473" spans="1:62" ht="24" customHeight="1" hidden="1">
      <c r="A473" s="52"/>
      <c r="B473" s="52"/>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7"/>
      <c r="AL473" s="57"/>
      <c r="AM473" s="57"/>
      <c r="AN473" s="57"/>
      <c r="AO473" s="57"/>
      <c r="AP473" s="57"/>
      <c r="AQ473" s="58"/>
      <c r="AR473" s="58"/>
      <c r="AS473" s="58"/>
      <c r="AT473" s="58"/>
      <c r="AU473" s="58"/>
      <c r="AV473" s="58"/>
      <c r="AW473" s="58"/>
      <c r="AX473" s="58"/>
      <c r="BF473" s="36"/>
      <c r="BG473" s="36"/>
      <c r="BH473" s="36"/>
      <c r="BI473" s="36"/>
      <c r="BJ473" s="38"/>
    </row>
    <row r="474" spans="1:62" ht="24" customHeight="1" hidden="1">
      <c r="A474" s="52"/>
      <c r="B474" s="52"/>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7"/>
      <c r="AL474" s="57"/>
      <c r="AM474" s="57"/>
      <c r="AN474" s="57"/>
      <c r="AO474" s="57"/>
      <c r="AP474" s="57"/>
      <c r="AQ474" s="58"/>
      <c r="AR474" s="58"/>
      <c r="AS474" s="58"/>
      <c r="AT474" s="58"/>
      <c r="AU474" s="58"/>
      <c r="AV474" s="58"/>
      <c r="AW474" s="58"/>
      <c r="AX474" s="58"/>
      <c r="BF474" s="36"/>
      <c r="BG474" s="36"/>
      <c r="BH474" s="36"/>
      <c r="BI474" s="36"/>
      <c r="BJ474" s="38"/>
    </row>
    <row r="475" spans="1:62" ht="24" customHeight="1" hidden="1">
      <c r="A475" s="52"/>
      <c r="B475" s="5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7"/>
      <c r="AL475" s="57"/>
      <c r="AM475" s="57"/>
      <c r="AN475" s="57"/>
      <c r="AO475" s="57"/>
      <c r="AP475" s="57"/>
      <c r="AQ475" s="58"/>
      <c r="AR475" s="58"/>
      <c r="AS475" s="58"/>
      <c r="AT475" s="58"/>
      <c r="AU475" s="58"/>
      <c r="AV475" s="58"/>
      <c r="AW475" s="58"/>
      <c r="AX475" s="58"/>
      <c r="BF475" s="36"/>
      <c r="BG475" s="36"/>
      <c r="BH475" s="36"/>
      <c r="BI475" s="36"/>
      <c r="BJ475" s="38"/>
    </row>
    <row r="476" spans="1:62" ht="24" customHeight="1" hidden="1">
      <c r="A476" s="52"/>
      <c r="B476" s="52"/>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7"/>
      <c r="AL476" s="57"/>
      <c r="AM476" s="57"/>
      <c r="AN476" s="57"/>
      <c r="AO476" s="57"/>
      <c r="AP476" s="57"/>
      <c r="AQ476" s="58"/>
      <c r="AR476" s="58"/>
      <c r="AS476" s="58"/>
      <c r="AT476" s="58"/>
      <c r="AU476" s="58"/>
      <c r="AV476" s="58"/>
      <c r="AW476" s="58"/>
      <c r="AX476" s="58"/>
      <c r="BF476" s="36"/>
      <c r="BG476" s="36"/>
      <c r="BH476" s="36"/>
      <c r="BI476" s="36"/>
      <c r="BJ476" s="38"/>
    </row>
    <row r="477" spans="1:62" ht="24" customHeight="1" hidden="1">
      <c r="A477" s="52"/>
      <c r="B477" s="52"/>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7"/>
      <c r="AL477" s="57"/>
      <c r="AM477" s="57"/>
      <c r="AN477" s="57"/>
      <c r="AO477" s="57"/>
      <c r="AP477" s="57"/>
      <c r="AQ477" s="58"/>
      <c r="AR477" s="58"/>
      <c r="AS477" s="58"/>
      <c r="AT477" s="58"/>
      <c r="AU477" s="58"/>
      <c r="AV477" s="58"/>
      <c r="AW477" s="58"/>
      <c r="AX477" s="58"/>
      <c r="BF477" s="36"/>
      <c r="BG477" s="36"/>
      <c r="BH477" s="36"/>
      <c r="BI477" s="36"/>
      <c r="BJ477" s="38"/>
    </row>
    <row r="478" spans="1:62" ht="24" customHeight="1" hidden="1">
      <c r="A478" s="52"/>
      <c r="B478" s="52"/>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7"/>
      <c r="AL478" s="57"/>
      <c r="AM478" s="57"/>
      <c r="AN478" s="57"/>
      <c r="AO478" s="57"/>
      <c r="AP478" s="57"/>
      <c r="AQ478" s="58"/>
      <c r="AR478" s="58"/>
      <c r="AS478" s="58"/>
      <c r="AT478" s="58"/>
      <c r="AU478" s="58"/>
      <c r="AV478" s="58"/>
      <c r="AW478" s="58"/>
      <c r="AX478" s="58"/>
      <c r="BF478" s="36"/>
      <c r="BG478" s="36"/>
      <c r="BH478" s="36"/>
      <c r="BI478" s="36"/>
      <c r="BJ478" s="38"/>
    </row>
    <row r="479" spans="1:62" ht="24" customHeight="1" hidden="1">
      <c r="A479" s="52"/>
      <c r="B479" s="52"/>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7"/>
      <c r="AL479" s="57"/>
      <c r="AM479" s="57"/>
      <c r="AN479" s="57"/>
      <c r="AO479" s="57"/>
      <c r="AP479" s="57"/>
      <c r="AQ479" s="58"/>
      <c r="AR479" s="58"/>
      <c r="AS479" s="58"/>
      <c r="AT479" s="58"/>
      <c r="AU479" s="58"/>
      <c r="AV479" s="58"/>
      <c r="AW479" s="58"/>
      <c r="AX479" s="58"/>
      <c r="BF479" s="36"/>
      <c r="BG479" s="36"/>
      <c r="BH479" s="36"/>
      <c r="BI479" s="36"/>
      <c r="BJ479" s="38"/>
    </row>
    <row r="480" spans="1:62" ht="24" customHeight="1" hidden="1">
      <c r="A480" s="52"/>
      <c r="B480" s="52"/>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7"/>
      <c r="AL480" s="57"/>
      <c r="AM480" s="57"/>
      <c r="AN480" s="57"/>
      <c r="AO480" s="57"/>
      <c r="AP480" s="57"/>
      <c r="AQ480" s="58"/>
      <c r="AR480" s="58"/>
      <c r="AS480" s="58"/>
      <c r="AT480" s="58"/>
      <c r="AU480" s="58"/>
      <c r="AV480" s="58"/>
      <c r="AW480" s="58"/>
      <c r="AX480" s="58"/>
      <c r="BF480" s="36"/>
      <c r="BG480" s="36"/>
      <c r="BH480" s="36"/>
      <c r="BI480" s="36"/>
      <c r="BJ480" s="38"/>
    </row>
    <row r="481" spans="1:62" ht="24" customHeight="1" hidden="1">
      <c r="A481" s="52"/>
      <c r="B481" s="52"/>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7"/>
      <c r="AL481" s="57"/>
      <c r="AM481" s="57"/>
      <c r="AN481" s="57"/>
      <c r="AO481" s="57"/>
      <c r="AP481" s="57"/>
      <c r="AQ481" s="58"/>
      <c r="AR481" s="58"/>
      <c r="AS481" s="58"/>
      <c r="AT481" s="58"/>
      <c r="AU481" s="58"/>
      <c r="AV481" s="58"/>
      <c r="AW481" s="58"/>
      <c r="AX481" s="58"/>
      <c r="BF481" s="36"/>
      <c r="BG481" s="36"/>
      <c r="BH481" s="36"/>
      <c r="BI481" s="36"/>
      <c r="BJ481" s="38"/>
    </row>
    <row r="482" spans="1:62" ht="24" customHeight="1" hidden="1">
      <c r="A482" s="52"/>
      <c r="B482" s="52"/>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7"/>
      <c r="AL482" s="57"/>
      <c r="AM482" s="57"/>
      <c r="AN482" s="57"/>
      <c r="AO482" s="57"/>
      <c r="AP482" s="57"/>
      <c r="AQ482" s="58"/>
      <c r="AR482" s="58"/>
      <c r="AS482" s="58"/>
      <c r="AT482" s="58"/>
      <c r="AU482" s="58"/>
      <c r="AV482" s="58"/>
      <c r="AW482" s="58"/>
      <c r="AX482" s="58"/>
      <c r="BF482" s="36"/>
      <c r="BG482" s="36"/>
      <c r="BH482" s="36"/>
      <c r="BI482" s="36"/>
      <c r="BJ482" s="38"/>
    </row>
    <row r="483" spans="1:62" ht="24" customHeight="1" hidden="1">
      <c r="A483" s="52"/>
      <c r="B483" s="52"/>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7"/>
      <c r="AL483" s="57"/>
      <c r="AM483" s="57"/>
      <c r="AN483" s="57"/>
      <c r="AO483" s="57"/>
      <c r="AP483" s="57"/>
      <c r="AQ483" s="58"/>
      <c r="AR483" s="58"/>
      <c r="AS483" s="58"/>
      <c r="AT483" s="58"/>
      <c r="AU483" s="58"/>
      <c r="AV483" s="58"/>
      <c r="AW483" s="58"/>
      <c r="AX483" s="58"/>
      <c r="BF483" s="36"/>
      <c r="BG483" s="36"/>
      <c r="BH483" s="36"/>
      <c r="BI483" s="36"/>
      <c r="BJ483" s="38"/>
    </row>
    <row r="484" spans="1:62" ht="24" customHeight="1" hidden="1">
      <c r="A484" s="52"/>
      <c r="B484" s="52"/>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7"/>
      <c r="AL484" s="57"/>
      <c r="AM484" s="57"/>
      <c r="AN484" s="57"/>
      <c r="AO484" s="57"/>
      <c r="AP484" s="57"/>
      <c r="AQ484" s="58"/>
      <c r="AR484" s="58"/>
      <c r="AS484" s="58"/>
      <c r="AT484" s="58"/>
      <c r="AU484" s="58"/>
      <c r="AV484" s="58"/>
      <c r="AW484" s="58"/>
      <c r="AX484" s="58"/>
      <c r="BF484" s="36"/>
      <c r="BG484" s="36"/>
      <c r="BH484" s="36"/>
      <c r="BI484" s="36"/>
      <c r="BJ484" s="38"/>
    </row>
    <row r="485" spans="1:62" ht="24" customHeight="1" hidden="1">
      <c r="A485" s="52"/>
      <c r="B485" s="52"/>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7"/>
      <c r="AL485" s="57"/>
      <c r="AM485" s="57"/>
      <c r="AN485" s="57"/>
      <c r="AO485" s="57"/>
      <c r="AP485" s="57"/>
      <c r="AQ485" s="58"/>
      <c r="AR485" s="58"/>
      <c r="AS485" s="58"/>
      <c r="AT485" s="58"/>
      <c r="AU485" s="58"/>
      <c r="AV485" s="58"/>
      <c r="AW485" s="58"/>
      <c r="AX485" s="58"/>
      <c r="BF485" s="36"/>
      <c r="BG485" s="36"/>
      <c r="BH485" s="36"/>
      <c r="BI485" s="36"/>
      <c r="BJ485" s="38"/>
    </row>
    <row r="486" spans="1:62" ht="24" customHeight="1" hidden="1">
      <c r="A486" s="52"/>
      <c r="B486" s="5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7"/>
      <c r="AL486" s="57"/>
      <c r="AM486" s="57"/>
      <c r="AN486" s="57"/>
      <c r="AO486" s="57"/>
      <c r="AP486" s="57"/>
      <c r="AQ486" s="58"/>
      <c r="AR486" s="58"/>
      <c r="AS486" s="58"/>
      <c r="AT486" s="58"/>
      <c r="AU486" s="58"/>
      <c r="AV486" s="58"/>
      <c r="AW486" s="58"/>
      <c r="AX486" s="58"/>
      <c r="BF486" s="36"/>
      <c r="BG486" s="36"/>
      <c r="BH486" s="36"/>
      <c r="BI486" s="36"/>
      <c r="BJ486" s="38"/>
    </row>
    <row r="487" spans="1:62" ht="24" customHeight="1" hidden="1">
      <c r="A487" s="52"/>
      <c r="B487" s="52"/>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7"/>
      <c r="AL487" s="57"/>
      <c r="AM487" s="57"/>
      <c r="AN487" s="57"/>
      <c r="AO487" s="57"/>
      <c r="AP487" s="57"/>
      <c r="AQ487" s="58"/>
      <c r="AR487" s="58"/>
      <c r="AS487" s="58"/>
      <c r="AT487" s="58"/>
      <c r="AU487" s="58"/>
      <c r="AV487" s="58"/>
      <c r="AW487" s="58"/>
      <c r="AX487" s="58"/>
      <c r="BF487" s="36"/>
      <c r="BG487" s="36"/>
      <c r="BH487" s="36"/>
      <c r="BI487" s="36"/>
      <c r="BJ487" s="38"/>
    </row>
    <row r="488" spans="1:62" ht="24" customHeight="1" hidden="1">
      <c r="A488" s="52"/>
      <c r="B488" s="52"/>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7"/>
      <c r="AL488" s="57"/>
      <c r="AM488" s="57"/>
      <c r="AN488" s="57"/>
      <c r="AO488" s="57"/>
      <c r="AP488" s="57"/>
      <c r="AQ488" s="58"/>
      <c r="AR488" s="58"/>
      <c r="AS488" s="58"/>
      <c r="AT488" s="58"/>
      <c r="AU488" s="58"/>
      <c r="AV488" s="58"/>
      <c r="AW488" s="58"/>
      <c r="AX488" s="58"/>
      <c r="BF488" s="36"/>
      <c r="BG488" s="36"/>
      <c r="BH488" s="36"/>
      <c r="BI488" s="36"/>
      <c r="BJ488" s="38"/>
    </row>
    <row r="489" spans="1:62" ht="24" customHeight="1" hidden="1">
      <c r="A489" s="52"/>
      <c r="B489" s="52"/>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7"/>
      <c r="AL489" s="57"/>
      <c r="AM489" s="57"/>
      <c r="AN489" s="57"/>
      <c r="AO489" s="57"/>
      <c r="AP489" s="57"/>
      <c r="AQ489" s="58"/>
      <c r="AR489" s="58"/>
      <c r="AS489" s="58"/>
      <c r="AT489" s="58"/>
      <c r="AU489" s="58"/>
      <c r="AV489" s="58"/>
      <c r="AW489" s="58"/>
      <c r="AX489" s="58"/>
      <c r="BF489" s="36"/>
      <c r="BG489" s="36"/>
      <c r="BH489" s="36"/>
      <c r="BI489" s="36"/>
      <c r="BJ489" s="38"/>
    </row>
    <row r="490" spans="1:62" ht="24" customHeight="1" hidden="1">
      <c r="A490" s="52"/>
      <c r="B490" s="52"/>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7"/>
      <c r="AL490" s="57"/>
      <c r="AM490" s="57"/>
      <c r="AN490" s="57"/>
      <c r="AO490" s="57"/>
      <c r="AP490" s="57"/>
      <c r="AQ490" s="58"/>
      <c r="AR490" s="58"/>
      <c r="AS490" s="58"/>
      <c r="AT490" s="58"/>
      <c r="AU490" s="58"/>
      <c r="AV490" s="58"/>
      <c r="AW490" s="58"/>
      <c r="AX490" s="58"/>
      <c r="BF490" s="36"/>
      <c r="BG490" s="36"/>
      <c r="BH490" s="36"/>
      <c r="BI490" s="36"/>
      <c r="BJ490" s="38"/>
    </row>
    <row r="491" spans="1:62" ht="24" customHeight="1" hidden="1">
      <c r="A491" s="52"/>
      <c r="B491" s="52"/>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7"/>
      <c r="AL491" s="57"/>
      <c r="AM491" s="57"/>
      <c r="AN491" s="57"/>
      <c r="AO491" s="57"/>
      <c r="AP491" s="57"/>
      <c r="AQ491" s="58"/>
      <c r="AR491" s="58"/>
      <c r="AS491" s="58"/>
      <c r="AT491" s="58"/>
      <c r="AU491" s="58"/>
      <c r="AV491" s="58"/>
      <c r="AW491" s="58"/>
      <c r="AX491" s="58"/>
      <c r="BF491" s="36"/>
      <c r="BG491" s="36"/>
      <c r="BH491" s="36"/>
      <c r="BI491" s="36"/>
      <c r="BJ491" s="38"/>
    </row>
    <row r="492" spans="1:62" ht="24" customHeight="1" hidden="1">
      <c r="A492" s="52"/>
      <c r="B492" s="52"/>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7"/>
      <c r="AL492" s="57"/>
      <c r="AM492" s="57"/>
      <c r="AN492" s="57"/>
      <c r="AO492" s="57"/>
      <c r="AP492" s="57"/>
      <c r="AQ492" s="58"/>
      <c r="AR492" s="58"/>
      <c r="AS492" s="58"/>
      <c r="AT492" s="58"/>
      <c r="AU492" s="58"/>
      <c r="AV492" s="58"/>
      <c r="AW492" s="58"/>
      <c r="AX492" s="58"/>
      <c r="BF492" s="36"/>
      <c r="BG492" s="36"/>
      <c r="BH492" s="36"/>
      <c r="BI492" s="36"/>
      <c r="BJ492" s="38"/>
    </row>
    <row r="493" spans="1:62" ht="24" customHeight="1" hidden="1">
      <c r="A493" s="52"/>
      <c r="B493" s="52"/>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7"/>
      <c r="AL493" s="57"/>
      <c r="AM493" s="57"/>
      <c r="AN493" s="57"/>
      <c r="AO493" s="57"/>
      <c r="AP493" s="57"/>
      <c r="AQ493" s="58"/>
      <c r="AR493" s="58"/>
      <c r="AS493" s="58"/>
      <c r="AT493" s="58"/>
      <c r="AU493" s="58"/>
      <c r="AV493" s="58"/>
      <c r="AW493" s="58"/>
      <c r="AX493" s="58"/>
      <c r="BF493" s="36"/>
      <c r="BG493" s="36"/>
      <c r="BH493" s="36"/>
      <c r="BI493" s="36"/>
      <c r="BJ493" s="38"/>
    </row>
    <row r="494" spans="1:62" ht="24" customHeight="1" hidden="1">
      <c r="A494" s="52"/>
      <c r="B494" s="52"/>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7"/>
      <c r="AL494" s="57"/>
      <c r="AM494" s="57"/>
      <c r="AN494" s="57"/>
      <c r="AO494" s="57"/>
      <c r="AP494" s="57"/>
      <c r="AQ494" s="58"/>
      <c r="AR494" s="58"/>
      <c r="AS494" s="58"/>
      <c r="AT494" s="58"/>
      <c r="AU494" s="58"/>
      <c r="AV494" s="58"/>
      <c r="AW494" s="58"/>
      <c r="AX494" s="58"/>
      <c r="BF494" s="36"/>
      <c r="BG494" s="36"/>
      <c r="BH494" s="36"/>
      <c r="BI494" s="36"/>
      <c r="BJ494" s="38"/>
    </row>
    <row r="495" spans="1:62" ht="24" customHeight="1" hidden="1">
      <c r="A495" s="52"/>
      <c r="B495" s="52"/>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7"/>
      <c r="AL495" s="57"/>
      <c r="AM495" s="57"/>
      <c r="AN495" s="57"/>
      <c r="AO495" s="57"/>
      <c r="AP495" s="57"/>
      <c r="AQ495" s="58"/>
      <c r="AR495" s="58"/>
      <c r="AS495" s="58"/>
      <c r="AT495" s="58"/>
      <c r="AU495" s="58"/>
      <c r="AV495" s="58"/>
      <c r="AW495" s="58"/>
      <c r="AX495" s="58"/>
      <c r="BF495" s="36"/>
      <c r="BG495" s="36"/>
      <c r="BH495" s="36"/>
      <c r="BI495" s="36"/>
      <c r="BJ495" s="38"/>
    </row>
    <row r="496" spans="1:62" ht="24" customHeight="1" hidden="1">
      <c r="A496" s="52"/>
      <c r="B496" s="52"/>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7"/>
      <c r="AL496" s="57"/>
      <c r="AM496" s="57"/>
      <c r="AN496" s="57"/>
      <c r="AO496" s="57"/>
      <c r="AP496" s="57"/>
      <c r="AQ496" s="58"/>
      <c r="AR496" s="58"/>
      <c r="AS496" s="58"/>
      <c r="AT496" s="58"/>
      <c r="AU496" s="58"/>
      <c r="AV496" s="58"/>
      <c r="AW496" s="58"/>
      <c r="AX496" s="58"/>
      <c r="BF496" s="36"/>
      <c r="BG496" s="36"/>
      <c r="BH496" s="36"/>
      <c r="BI496" s="36"/>
      <c r="BJ496" s="38"/>
    </row>
    <row r="497" spans="1:62" ht="24" customHeight="1" hidden="1">
      <c r="A497" s="52"/>
      <c r="B497" s="52"/>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7"/>
      <c r="AL497" s="57"/>
      <c r="AM497" s="57"/>
      <c r="AN497" s="57"/>
      <c r="AO497" s="57"/>
      <c r="AP497" s="57"/>
      <c r="AQ497" s="58"/>
      <c r="AR497" s="58"/>
      <c r="AS497" s="58"/>
      <c r="AT497" s="58"/>
      <c r="AU497" s="58"/>
      <c r="AV497" s="58"/>
      <c r="AW497" s="58"/>
      <c r="AX497" s="58"/>
      <c r="BF497" s="36"/>
      <c r="BG497" s="36"/>
      <c r="BH497" s="36"/>
      <c r="BI497" s="36"/>
      <c r="BJ497" s="38"/>
    </row>
    <row r="498" spans="1:62" ht="24" customHeight="1" hidden="1">
      <c r="A498" s="52"/>
      <c r="B498" s="52"/>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7"/>
      <c r="AL498" s="57"/>
      <c r="AM498" s="57"/>
      <c r="AN498" s="57"/>
      <c r="AO498" s="57"/>
      <c r="AP498" s="57"/>
      <c r="AQ498" s="58"/>
      <c r="AR498" s="58"/>
      <c r="AS498" s="58"/>
      <c r="AT498" s="58"/>
      <c r="AU498" s="58"/>
      <c r="AV498" s="58"/>
      <c r="AW498" s="58"/>
      <c r="AX498" s="58"/>
      <c r="BF498" s="36"/>
      <c r="BG498" s="36"/>
      <c r="BH498" s="36"/>
      <c r="BI498" s="36"/>
      <c r="BJ498" s="38"/>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34" t="s">
        <v>171</v>
      </c>
      <c r="C500" s="34" t="s">
        <v>172</v>
      </c>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62" ht="34.5" customHeight="1">
      <c r="A501" s="99"/>
      <c r="B501" s="100"/>
      <c r="C501" s="101" t="s">
        <v>164</v>
      </c>
      <c r="D501" s="102"/>
      <c r="E501" s="102"/>
      <c r="F501" s="102"/>
      <c r="G501" s="102"/>
      <c r="H501" s="102"/>
      <c r="I501" s="102"/>
      <c r="J501" s="102"/>
      <c r="K501" s="102"/>
      <c r="L501" s="103"/>
      <c r="M501" s="101" t="s">
        <v>165</v>
      </c>
      <c r="N501" s="102"/>
      <c r="O501" s="102"/>
      <c r="P501" s="102"/>
      <c r="Q501" s="102"/>
      <c r="R501" s="102"/>
      <c r="S501" s="102"/>
      <c r="T501" s="102"/>
      <c r="U501" s="102"/>
      <c r="V501" s="102"/>
      <c r="W501" s="102"/>
      <c r="X501" s="102"/>
      <c r="Y501" s="102"/>
      <c r="Z501" s="102"/>
      <c r="AA501" s="102"/>
      <c r="AB501" s="102"/>
      <c r="AC501" s="102"/>
      <c r="AD501" s="102"/>
      <c r="AE501" s="102"/>
      <c r="AF501" s="102"/>
      <c r="AG501" s="102"/>
      <c r="AH501" s="102"/>
      <c r="AI501" s="102"/>
      <c r="AJ501" s="103"/>
      <c r="AK501" s="104" t="s">
        <v>166</v>
      </c>
      <c r="AL501" s="105"/>
      <c r="AM501" s="105"/>
      <c r="AN501" s="105"/>
      <c r="AO501" s="105"/>
      <c r="AP501" s="106"/>
      <c r="AQ501" s="101" t="s">
        <v>22</v>
      </c>
      <c r="AR501" s="102"/>
      <c r="AS501" s="102"/>
      <c r="AT501" s="103"/>
      <c r="AU501" s="101" t="s">
        <v>23</v>
      </c>
      <c r="AV501" s="102"/>
      <c r="AW501" s="102"/>
      <c r="AX501" s="103"/>
      <c r="BF501" s="31"/>
      <c r="BG501" s="31"/>
      <c r="BH501" s="31"/>
      <c r="BI501" s="31"/>
      <c r="BJ501" s="31"/>
    </row>
    <row r="502" spans="1:62" ht="24" customHeight="1">
      <c r="A502" s="70">
        <v>1</v>
      </c>
      <c r="B502" s="71"/>
      <c r="C502" s="125" t="s">
        <v>173</v>
      </c>
      <c r="D502" s="126"/>
      <c r="E502" s="126"/>
      <c r="F502" s="126"/>
      <c r="G502" s="126"/>
      <c r="H502" s="126"/>
      <c r="I502" s="126"/>
      <c r="J502" s="126"/>
      <c r="K502" s="126"/>
      <c r="L502" s="127"/>
      <c r="M502" s="78" t="s">
        <v>247</v>
      </c>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4"/>
      <c r="AK502" s="136">
        <f>53.7+49+46.4</f>
        <v>149.1</v>
      </c>
      <c r="AL502" s="137"/>
      <c r="AM502" s="137"/>
      <c r="AN502" s="137"/>
      <c r="AO502" s="137"/>
      <c r="AP502" s="138"/>
      <c r="AQ502" s="91" t="s">
        <v>96</v>
      </c>
      <c r="AR502" s="92"/>
      <c r="AS502" s="92"/>
      <c r="AT502" s="93"/>
      <c r="AU502" s="91" t="s">
        <v>263</v>
      </c>
      <c r="AV502" s="92"/>
      <c r="AW502" s="92"/>
      <c r="AX502" s="93"/>
      <c r="BF502" s="31"/>
      <c r="BG502" s="43"/>
      <c r="BH502" s="44"/>
      <c r="BI502" s="31"/>
      <c r="BJ502" s="31"/>
    </row>
    <row r="503" spans="1:62" ht="24" customHeight="1">
      <c r="A503" s="70">
        <v>2</v>
      </c>
      <c r="B503" s="71"/>
      <c r="C503" s="131" t="s">
        <v>177</v>
      </c>
      <c r="D503" s="132"/>
      <c r="E503" s="132"/>
      <c r="F503" s="132"/>
      <c r="G503" s="132"/>
      <c r="H503" s="132"/>
      <c r="I503" s="132"/>
      <c r="J503" s="132"/>
      <c r="K503" s="132"/>
      <c r="L503" s="133"/>
      <c r="M503" s="72" t="s">
        <v>248</v>
      </c>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5"/>
      <c r="AK503" s="136">
        <f>16+19.6</f>
        <v>35.6</v>
      </c>
      <c r="AL503" s="137"/>
      <c r="AM503" s="137"/>
      <c r="AN503" s="137"/>
      <c r="AO503" s="137"/>
      <c r="AP503" s="138"/>
      <c r="AQ503" s="91" t="s">
        <v>263</v>
      </c>
      <c r="AR503" s="92"/>
      <c r="AS503" s="92"/>
      <c r="AT503" s="93"/>
      <c r="AU503" s="91" t="s">
        <v>263</v>
      </c>
      <c r="AV503" s="92"/>
      <c r="AW503" s="92"/>
      <c r="AX503" s="93"/>
      <c r="BF503" s="31"/>
      <c r="BG503" s="43"/>
      <c r="BH503" s="44"/>
      <c r="BI503" s="31"/>
      <c r="BJ503" s="31"/>
    </row>
    <row r="504" spans="1:62" ht="24" customHeight="1">
      <c r="A504" s="70">
        <v>3</v>
      </c>
      <c r="B504" s="71"/>
      <c r="C504" s="131" t="s">
        <v>178</v>
      </c>
      <c r="D504" s="132"/>
      <c r="E504" s="132"/>
      <c r="F504" s="132"/>
      <c r="G504" s="132"/>
      <c r="H504" s="132"/>
      <c r="I504" s="132"/>
      <c r="J504" s="132"/>
      <c r="K504" s="132"/>
      <c r="L504" s="133"/>
      <c r="M504" s="72" t="s">
        <v>248</v>
      </c>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5"/>
      <c r="AK504" s="136">
        <f>29.4+5</f>
        <v>34.4</v>
      </c>
      <c r="AL504" s="137"/>
      <c r="AM504" s="137"/>
      <c r="AN504" s="137"/>
      <c r="AO504" s="137"/>
      <c r="AP504" s="138"/>
      <c r="AQ504" s="91" t="s">
        <v>263</v>
      </c>
      <c r="AR504" s="92"/>
      <c r="AS504" s="92"/>
      <c r="AT504" s="93"/>
      <c r="AU504" s="91" t="s">
        <v>263</v>
      </c>
      <c r="AV504" s="92"/>
      <c r="AW504" s="92"/>
      <c r="AX504" s="93"/>
      <c r="BF504" s="31"/>
      <c r="BG504" s="43"/>
      <c r="BH504" s="44"/>
      <c r="BI504" s="31"/>
      <c r="BJ504" s="31"/>
    </row>
    <row r="505" spans="1:62" ht="24" customHeight="1">
      <c r="A505" s="70">
        <v>4</v>
      </c>
      <c r="B505" s="71"/>
      <c r="C505" s="131" t="s">
        <v>249</v>
      </c>
      <c r="D505" s="132"/>
      <c r="E505" s="132"/>
      <c r="F505" s="132"/>
      <c r="G505" s="132"/>
      <c r="H505" s="132"/>
      <c r="I505" s="132"/>
      <c r="J505" s="132"/>
      <c r="K505" s="132"/>
      <c r="L505" s="133"/>
      <c r="M505" s="72" t="s">
        <v>250</v>
      </c>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5"/>
      <c r="AK505" s="136">
        <f>20.7</f>
        <v>20.7</v>
      </c>
      <c r="AL505" s="137"/>
      <c r="AM505" s="137"/>
      <c r="AN505" s="137"/>
      <c r="AO505" s="137"/>
      <c r="AP505" s="138"/>
      <c r="AQ505" s="91" t="s">
        <v>263</v>
      </c>
      <c r="AR505" s="92"/>
      <c r="AS505" s="92"/>
      <c r="AT505" s="93"/>
      <c r="AU505" s="91" t="s">
        <v>263</v>
      </c>
      <c r="AV505" s="92"/>
      <c r="AW505" s="92"/>
      <c r="AX505" s="93"/>
      <c r="BF505" s="31"/>
      <c r="BG505" s="43"/>
      <c r="BH505" s="44"/>
      <c r="BI505" s="31"/>
      <c r="BJ505" s="31"/>
    </row>
    <row r="506" spans="1:62" ht="24" customHeight="1">
      <c r="A506" s="70">
        <v>5</v>
      </c>
      <c r="B506" s="71"/>
      <c r="C506" s="131" t="s">
        <v>175</v>
      </c>
      <c r="D506" s="132"/>
      <c r="E506" s="132"/>
      <c r="F506" s="132"/>
      <c r="G506" s="132"/>
      <c r="H506" s="132"/>
      <c r="I506" s="132"/>
      <c r="J506" s="132"/>
      <c r="K506" s="132"/>
      <c r="L506" s="133"/>
      <c r="M506" s="72" t="s">
        <v>174</v>
      </c>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5"/>
      <c r="AK506" s="136">
        <v>19</v>
      </c>
      <c r="AL506" s="137"/>
      <c r="AM506" s="137"/>
      <c r="AN506" s="137"/>
      <c r="AO506" s="137"/>
      <c r="AP506" s="138"/>
      <c r="AQ506" s="91" t="s">
        <v>263</v>
      </c>
      <c r="AR506" s="92"/>
      <c r="AS506" s="92"/>
      <c r="AT506" s="93"/>
      <c r="AU506" s="91" t="s">
        <v>263</v>
      </c>
      <c r="AV506" s="92"/>
      <c r="AW506" s="92"/>
      <c r="AX506" s="93"/>
      <c r="BF506" s="31"/>
      <c r="BG506" s="43"/>
      <c r="BH506" s="44"/>
      <c r="BI506" s="31"/>
      <c r="BJ506" s="31"/>
    </row>
    <row r="507" spans="1:62" ht="24" customHeight="1">
      <c r="A507" s="70">
        <v>6</v>
      </c>
      <c r="B507" s="71"/>
      <c r="C507" s="131" t="s">
        <v>176</v>
      </c>
      <c r="D507" s="132"/>
      <c r="E507" s="132"/>
      <c r="F507" s="132"/>
      <c r="G507" s="132"/>
      <c r="H507" s="132"/>
      <c r="I507" s="132"/>
      <c r="J507" s="132"/>
      <c r="K507" s="132"/>
      <c r="L507" s="133"/>
      <c r="M507" s="72" t="s">
        <v>174</v>
      </c>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5"/>
      <c r="AK507" s="136">
        <v>17</v>
      </c>
      <c r="AL507" s="137"/>
      <c r="AM507" s="137"/>
      <c r="AN507" s="137"/>
      <c r="AO507" s="137"/>
      <c r="AP507" s="138"/>
      <c r="AQ507" s="91" t="s">
        <v>263</v>
      </c>
      <c r="AR507" s="92"/>
      <c r="AS507" s="92"/>
      <c r="AT507" s="93"/>
      <c r="AU507" s="91" t="s">
        <v>263</v>
      </c>
      <c r="AV507" s="92"/>
      <c r="AW507" s="92"/>
      <c r="AX507" s="93"/>
      <c r="BF507" s="31"/>
      <c r="BG507" s="43"/>
      <c r="BH507" s="44"/>
      <c r="BI507" s="31"/>
      <c r="BJ507" s="31"/>
    </row>
    <row r="508" spans="1:62" ht="24" customHeight="1">
      <c r="A508" s="70">
        <v>7</v>
      </c>
      <c r="B508" s="71"/>
      <c r="C508" s="131" t="s">
        <v>179</v>
      </c>
      <c r="D508" s="132"/>
      <c r="E508" s="132"/>
      <c r="F508" s="132"/>
      <c r="G508" s="132"/>
      <c r="H508" s="132"/>
      <c r="I508" s="132"/>
      <c r="J508" s="132"/>
      <c r="K508" s="132"/>
      <c r="L508" s="133"/>
      <c r="M508" s="72" t="s">
        <v>174</v>
      </c>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5"/>
      <c r="AK508" s="136">
        <v>3</v>
      </c>
      <c r="AL508" s="137"/>
      <c r="AM508" s="137"/>
      <c r="AN508" s="137"/>
      <c r="AO508" s="137"/>
      <c r="AP508" s="138"/>
      <c r="AQ508" s="91" t="s">
        <v>263</v>
      </c>
      <c r="AR508" s="92"/>
      <c r="AS508" s="92"/>
      <c r="AT508" s="93"/>
      <c r="AU508" s="91" t="s">
        <v>263</v>
      </c>
      <c r="AV508" s="92"/>
      <c r="AW508" s="92"/>
      <c r="AX508" s="93"/>
      <c r="BF508" s="31"/>
      <c r="BG508" s="45"/>
      <c r="BH508" s="44"/>
      <c r="BI508" s="31"/>
      <c r="BJ508" s="31"/>
    </row>
    <row r="509" spans="1:62" ht="24" customHeight="1">
      <c r="A509" s="70">
        <v>8</v>
      </c>
      <c r="B509" s="71"/>
      <c r="C509" s="131" t="s">
        <v>180</v>
      </c>
      <c r="D509" s="132"/>
      <c r="E509" s="132"/>
      <c r="F509" s="132"/>
      <c r="G509" s="132"/>
      <c r="H509" s="132"/>
      <c r="I509" s="132"/>
      <c r="J509" s="132"/>
      <c r="K509" s="132"/>
      <c r="L509" s="133"/>
      <c r="M509" s="72" t="s">
        <v>174</v>
      </c>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5"/>
      <c r="AK509" s="136">
        <v>3</v>
      </c>
      <c r="AL509" s="137"/>
      <c r="AM509" s="137"/>
      <c r="AN509" s="137"/>
      <c r="AO509" s="137"/>
      <c r="AP509" s="138"/>
      <c r="AQ509" s="91" t="s">
        <v>263</v>
      </c>
      <c r="AR509" s="92"/>
      <c r="AS509" s="92"/>
      <c r="AT509" s="93"/>
      <c r="AU509" s="91" t="s">
        <v>263</v>
      </c>
      <c r="AV509" s="92"/>
      <c r="AW509" s="92"/>
      <c r="AX509" s="93"/>
      <c r="BF509" s="31"/>
      <c r="BG509" s="43"/>
      <c r="BH509" s="44"/>
      <c r="BI509" s="31"/>
      <c r="BJ509" s="31"/>
    </row>
    <row r="510" spans="1:62" ht="24" customHeight="1">
      <c r="A510" s="70">
        <v>9</v>
      </c>
      <c r="B510" s="71"/>
      <c r="C510" s="131" t="s">
        <v>181</v>
      </c>
      <c r="D510" s="132"/>
      <c r="E510" s="132"/>
      <c r="F510" s="132"/>
      <c r="G510" s="132"/>
      <c r="H510" s="132"/>
      <c r="I510" s="132"/>
      <c r="J510" s="132"/>
      <c r="K510" s="132"/>
      <c r="L510" s="133"/>
      <c r="M510" s="72" t="s">
        <v>174</v>
      </c>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5"/>
      <c r="AK510" s="136">
        <v>1</v>
      </c>
      <c r="AL510" s="137"/>
      <c r="AM510" s="137"/>
      <c r="AN510" s="137"/>
      <c r="AO510" s="137"/>
      <c r="AP510" s="138"/>
      <c r="AQ510" s="91" t="s">
        <v>263</v>
      </c>
      <c r="AR510" s="92"/>
      <c r="AS510" s="92"/>
      <c r="AT510" s="93"/>
      <c r="AU510" s="91" t="s">
        <v>263</v>
      </c>
      <c r="AV510" s="92"/>
      <c r="AW510" s="92"/>
      <c r="AX510" s="93"/>
      <c r="BF510" s="31"/>
      <c r="BG510" s="43"/>
      <c r="BH510" s="44"/>
      <c r="BI510" s="31"/>
      <c r="BJ510" s="31"/>
    </row>
    <row r="511" spans="1:62" ht="24" customHeight="1">
      <c r="A511" s="70">
        <v>10</v>
      </c>
      <c r="B511" s="71"/>
      <c r="C511" s="125" t="s">
        <v>182</v>
      </c>
      <c r="D511" s="126"/>
      <c r="E511" s="126"/>
      <c r="F511" s="126"/>
      <c r="G511" s="126"/>
      <c r="H511" s="126"/>
      <c r="I511" s="126"/>
      <c r="J511" s="126"/>
      <c r="K511" s="126"/>
      <c r="L511" s="127"/>
      <c r="M511" s="78" t="s">
        <v>174</v>
      </c>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4"/>
      <c r="AK511" s="128">
        <v>0.7</v>
      </c>
      <c r="AL511" s="129"/>
      <c r="AM511" s="129"/>
      <c r="AN511" s="129"/>
      <c r="AO511" s="129"/>
      <c r="AP511" s="130"/>
      <c r="AQ511" s="91" t="s">
        <v>263</v>
      </c>
      <c r="AR511" s="92"/>
      <c r="AS511" s="92"/>
      <c r="AT511" s="93"/>
      <c r="AU511" s="91" t="s">
        <v>263</v>
      </c>
      <c r="AV511" s="92"/>
      <c r="AW511" s="92"/>
      <c r="AX511" s="93"/>
      <c r="BF511" s="31"/>
      <c r="BG511" s="43"/>
      <c r="BH511" s="44"/>
      <c r="BI511" s="31"/>
      <c r="BJ511" s="31"/>
    </row>
    <row r="512" spans="1:62" ht="24" customHeight="1" hidden="1">
      <c r="A512" s="52"/>
      <c r="B512" s="52"/>
      <c r="C512" s="59"/>
      <c r="D512" s="59"/>
      <c r="E512" s="59"/>
      <c r="F512" s="59"/>
      <c r="G512" s="59"/>
      <c r="H512" s="59"/>
      <c r="I512" s="59"/>
      <c r="J512" s="59"/>
      <c r="K512" s="59"/>
      <c r="L512" s="59"/>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1"/>
      <c r="AL512" s="61"/>
      <c r="AM512" s="61"/>
      <c r="AN512" s="61"/>
      <c r="AO512" s="61"/>
      <c r="AP512" s="61"/>
      <c r="AQ512" s="55"/>
      <c r="AR512" s="55"/>
      <c r="AS512" s="55"/>
      <c r="AT512" s="55"/>
      <c r="AU512" s="55"/>
      <c r="AV512" s="55"/>
      <c r="AW512" s="55"/>
      <c r="AX512" s="55"/>
      <c r="BF512" s="31"/>
      <c r="BG512" s="43"/>
      <c r="BH512" s="44"/>
      <c r="BI512" s="31"/>
      <c r="BJ512" s="31"/>
    </row>
    <row r="513" spans="1:62" ht="24" customHeight="1" hidden="1">
      <c r="A513" s="52"/>
      <c r="B513" s="52"/>
      <c r="C513" s="59"/>
      <c r="D513" s="59"/>
      <c r="E513" s="59"/>
      <c r="F513" s="59"/>
      <c r="G513" s="59"/>
      <c r="H513" s="59"/>
      <c r="I513" s="59"/>
      <c r="J513" s="59"/>
      <c r="K513" s="59"/>
      <c r="L513" s="59"/>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1"/>
      <c r="AL513" s="61"/>
      <c r="AM513" s="61"/>
      <c r="AN513" s="61"/>
      <c r="AO513" s="61"/>
      <c r="AP513" s="61"/>
      <c r="AQ513" s="55"/>
      <c r="AR513" s="55"/>
      <c r="AS513" s="55"/>
      <c r="AT513" s="55"/>
      <c r="AU513" s="55"/>
      <c r="AV513" s="55"/>
      <c r="AW513" s="55"/>
      <c r="AX513" s="55"/>
      <c r="BF513" s="31"/>
      <c r="BG513" s="43"/>
      <c r="BH513" s="44"/>
      <c r="BI513" s="31"/>
      <c r="BJ513" s="31"/>
    </row>
    <row r="514" spans="1:62" ht="24" customHeight="1" hidden="1">
      <c r="A514" s="52"/>
      <c r="B514" s="52"/>
      <c r="C514" s="59"/>
      <c r="D514" s="59"/>
      <c r="E514" s="59"/>
      <c r="F514" s="59"/>
      <c r="G514" s="59"/>
      <c r="H514" s="59"/>
      <c r="I514" s="59"/>
      <c r="J514" s="59"/>
      <c r="K514" s="59"/>
      <c r="L514" s="59"/>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1"/>
      <c r="AL514" s="61"/>
      <c r="AM514" s="61"/>
      <c r="AN514" s="61"/>
      <c r="AO514" s="61"/>
      <c r="AP514" s="61"/>
      <c r="AQ514" s="55"/>
      <c r="AR514" s="55"/>
      <c r="AS514" s="55"/>
      <c r="AT514" s="55"/>
      <c r="AU514" s="55"/>
      <c r="AV514" s="55"/>
      <c r="AW514" s="55"/>
      <c r="AX514" s="55"/>
      <c r="BF514" s="31"/>
      <c r="BG514" s="43"/>
      <c r="BH514" s="44"/>
      <c r="BI514" s="31"/>
      <c r="BJ514" s="31"/>
    </row>
    <row r="515" spans="1:62" ht="24" customHeight="1" hidden="1">
      <c r="A515" s="52"/>
      <c r="B515" s="52"/>
      <c r="C515" s="59"/>
      <c r="D515" s="59"/>
      <c r="E515" s="59"/>
      <c r="F515" s="59"/>
      <c r="G515" s="59"/>
      <c r="H515" s="59"/>
      <c r="I515" s="59"/>
      <c r="J515" s="59"/>
      <c r="K515" s="59"/>
      <c r="L515" s="59"/>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1"/>
      <c r="AL515" s="61"/>
      <c r="AM515" s="61"/>
      <c r="AN515" s="61"/>
      <c r="AO515" s="61"/>
      <c r="AP515" s="61"/>
      <c r="AQ515" s="55"/>
      <c r="AR515" s="55"/>
      <c r="AS515" s="55"/>
      <c r="AT515" s="55"/>
      <c r="AU515" s="55"/>
      <c r="AV515" s="55"/>
      <c r="AW515" s="55"/>
      <c r="AX515" s="55"/>
      <c r="BF515" s="31"/>
      <c r="BG515" s="43"/>
      <c r="BH515" s="44"/>
      <c r="BI515" s="31"/>
      <c r="BJ515" s="31"/>
    </row>
    <row r="516" spans="1:62" ht="24" customHeight="1" hidden="1">
      <c r="A516" s="52"/>
      <c r="B516" s="52"/>
      <c r="C516" s="59"/>
      <c r="D516" s="59"/>
      <c r="E516" s="59"/>
      <c r="F516" s="59"/>
      <c r="G516" s="59"/>
      <c r="H516" s="59"/>
      <c r="I516" s="59"/>
      <c r="J516" s="59"/>
      <c r="K516" s="59"/>
      <c r="L516" s="59"/>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1"/>
      <c r="AL516" s="61"/>
      <c r="AM516" s="61"/>
      <c r="AN516" s="61"/>
      <c r="AO516" s="61"/>
      <c r="AP516" s="61"/>
      <c r="AQ516" s="55"/>
      <c r="AR516" s="55"/>
      <c r="AS516" s="55"/>
      <c r="AT516" s="55"/>
      <c r="AU516" s="55"/>
      <c r="AV516" s="55"/>
      <c r="AW516" s="55"/>
      <c r="AX516" s="55"/>
      <c r="BF516" s="31"/>
      <c r="BG516" s="43"/>
      <c r="BH516" s="44"/>
      <c r="BI516" s="31"/>
      <c r="BJ516" s="31"/>
    </row>
    <row r="517" spans="1:62" ht="24" customHeight="1" hidden="1">
      <c r="A517" s="52"/>
      <c r="B517" s="52"/>
      <c r="C517" s="59"/>
      <c r="D517" s="59"/>
      <c r="E517" s="59"/>
      <c r="F517" s="59"/>
      <c r="G517" s="59"/>
      <c r="H517" s="59"/>
      <c r="I517" s="59"/>
      <c r="J517" s="59"/>
      <c r="K517" s="59"/>
      <c r="L517" s="59"/>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1"/>
      <c r="AL517" s="61"/>
      <c r="AM517" s="61"/>
      <c r="AN517" s="61"/>
      <c r="AO517" s="61"/>
      <c r="AP517" s="61"/>
      <c r="AQ517" s="55"/>
      <c r="AR517" s="55"/>
      <c r="AS517" s="55"/>
      <c r="AT517" s="55"/>
      <c r="AU517" s="55"/>
      <c r="AV517" s="55"/>
      <c r="AW517" s="55"/>
      <c r="AX517" s="55"/>
      <c r="BF517" s="31"/>
      <c r="BG517" s="43"/>
      <c r="BH517" s="44"/>
      <c r="BI517" s="31"/>
      <c r="BJ517" s="31"/>
    </row>
    <row r="518" spans="1:62" ht="24" customHeight="1" hidden="1">
      <c r="A518" s="52"/>
      <c r="B518" s="52"/>
      <c r="C518" s="59"/>
      <c r="D518" s="59"/>
      <c r="E518" s="59"/>
      <c r="F518" s="59"/>
      <c r="G518" s="59"/>
      <c r="H518" s="59"/>
      <c r="I518" s="59"/>
      <c r="J518" s="59"/>
      <c r="K518" s="59"/>
      <c r="L518" s="59"/>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1"/>
      <c r="AL518" s="61"/>
      <c r="AM518" s="61"/>
      <c r="AN518" s="61"/>
      <c r="AO518" s="61"/>
      <c r="AP518" s="61"/>
      <c r="AQ518" s="55"/>
      <c r="AR518" s="55"/>
      <c r="AS518" s="55"/>
      <c r="AT518" s="55"/>
      <c r="AU518" s="55"/>
      <c r="AV518" s="55"/>
      <c r="AW518" s="55"/>
      <c r="AX518" s="55"/>
      <c r="BF518" s="31"/>
      <c r="BG518" s="43"/>
      <c r="BH518" s="44"/>
      <c r="BI518" s="31"/>
      <c r="BJ518" s="31"/>
    </row>
    <row r="519" spans="1:62" ht="24" customHeight="1" hidden="1">
      <c r="A519" s="52"/>
      <c r="B519" s="52"/>
      <c r="C519" s="59"/>
      <c r="D519" s="59"/>
      <c r="E519" s="59"/>
      <c r="F519" s="59"/>
      <c r="G519" s="59"/>
      <c r="H519" s="59"/>
      <c r="I519" s="59"/>
      <c r="J519" s="59"/>
      <c r="K519" s="59"/>
      <c r="L519" s="59"/>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1"/>
      <c r="AL519" s="61"/>
      <c r="AM519" s="61"/>
      <c r="AN519" s="61"/>
      <c r="AO519" s="61"/>
      <c r="AP519" s="61"/>
      <c r="AQ519" s="55"/>
      <c r="AR519" s="55"/>
      <c r="AS519" s="55"/>
      <c r="AT519" s="55"/>
      <c r="AU519" s="55"/>
      <c r="AV519" s="55"/>
      <c r="AW519" s="55"/>
      <c r="AX519" s="55"/>
      <c r="BF519" s="31"/>
      <c r="BG519" s="43"/>
      <c r="BH519" s="44"/>
      <c r="BI519" s="31"/>
      <c r="BJ519" s="31"/>
    </row>
    <row r="520" spans="1:62" ht="24" customHeight="1" hidden="1">
      <c r="A520" s="52"/>
      <c r="B520" s="52"/>
      <c r="C520" s="59"/>
      <c r="D520" s="59"/>
      <c r="E520" s="59"/>
      <c r="F520" s="59"/>
      <c r="G520" s="59"/>
      <c r="H520" s="59"/>
      <c r="I520" s="59"/>
      <c r="J520" s="59"/>
      <c r="K520" s="59"/>
      <c r="L520" s="59"/>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1"/>
      <c r="AL520" s="61"/>
      <c r="AM520" s="61"/>
      <c r="AN520" s="61"/>
      <c r="AO520" s="61"/>
      <c r="AP520" s="61"/>
      <c r="AQ520" s="55"/>
      <c r="AR520" s="55"/>
      <c r="AS520" s="55"/>
      <c r="AT520" s="55"/>
      <c r="AU520" s="55"/>
      <c r="AV520" s="55"/>
      <c r="AW520" s="55"/>
      <c r="AX520" s="55"/>
      <c r="BF520" s="31"/>
      <c r="BG520" s="43"/>
      <c r="BH520" s="44"/>
      <c r="BI520" s="31"/>
      <c r="BJ520" s="31"/>
    </row>
    <row r="521" spans="1:62" ht="24" customHeight="1" hidden="1">
      <c r="A521" s="52"/>
      <c r="B521" s="52"/>
      <c r="C521" s="59"/>
      <c r="D521" s="59"/>
      <c r="E521" s="59"/>
      <c r="F521" s="59"/>
      <c r="G521" s="59"/>
      <c r="H521" s="59"/>
      <c r="I521" s="59"/>
      <c r="J521" s="59"/>
      <c r="K521" s="59"/>
      <c r="L521" s="59"/>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1"/>
      <c r="AL521" s="61"/>
      <c r="AM521" s="61"/>
      <c r="AN521" s="61"/>
      <c r="AO521" s="61"/>
      <c r="AP521" s="61"/>
      <c r="AQ521" s="55"/>
      <c r="AR521" s="55"/>
      <c r="AS521" s="55"/>
      <c r="AT521" s="55"/>
      <c r="AU521" s="55"/>
      <c r="AV521" s="55"/>
      <c r="AW521" s="55"/>
      <c r="AX521" s="55"/>
      <c r="BF521" s="31"/>
      <c r="BG521" s="43"/>
      <c r="BH521" s="44"/>
      <c r="BI521" s="31"/>
      <c r="BJ521" s="31"/>
    </row>
    <row r="522" spans="1:62" ht="24" customHeight="1" hidden="1">
      <c r="A522" s="52"/>
      <c r="B522" s="52"/>
      <c r="C522" s="59"/>
      <c r="D522" s="59"/>
      <c r="E522" s="59"/>
      <c r="F522" s="59"/>
      <c r="G522" s="59"/>
      <c r="H522" s="59"/>
      <c r="I522" s="59"/>
      <c r="J522" s="59"/>
      <c r="K522" s="59"/>
      <c r="L522" s="59"/>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1"/>
      <c r="AL522" s="61"/>
      <c r="AM522" s="61"/>
      <c r="AN522" s="61"/>
      <c r="AO522" s="61"/>
      <c r="AP522" s="61"/>
      <c r="AQ522" s="55"/>
      <c r="AR522" s="55"/>
      <c r="AS522" s="55"/>
      <c r="AT522" s="55"/>
      <c r="AU522" s="55"/>
      <c r="AV522" s="55"/>
      <c r="AW522" s="55"/>
      <c r="AX522" s="55"/>
      <c r="BF522" s="31"/>
      <c r="BG522" s="43"/>
      <c r="BH522" s="44"/>
      <c r="BI522" s="31"/>
      <c r="BJ522" s="31"/>
    </row>
    <row r="523" spans="1:62" ht="24" customHeight="1" hidden="1">
      <c r="A523" s="52"/>
      <c r="B523" s="52"/>
      <c r="C523" s="59"/>
      <c r="D523" s="59"/>
      <c r="E523" s="59"/>
      <c r="F523" s="59"/>
      <c r="G523" s="59"/>
      <c r="H523" s="59"/>
      <c r="I523" s="59"/>
      <c r="J523" s="59"/>
      <c r="K523" s="59"/>
      <c r="L523" s="59"/>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1"/>
      <c r="AL523" s="61"/>
      <c r="AM523" s="61"/>
      <c r="AN523" s="61"/>
      <c r="AO523" s="61"/>
      <c r="AP523" s="61"/>
      <c r="AQ523" s="55"/>
      <c r="AR523" s="55"/>
      <c r="AS523" s="55"/>
      <c r="AT523" s="55"/>
      <c r="AU523" s="55"/>
      <c r="AV523" s="55"/>
      <c r="AW523" s="55"/>
      <c r="AX523" s="55"/>
      <c r="BF523" s="31"/>
      <c r="BG523" s="43"/>
      <c r="BH523" s="44"/>
      <c r="BI523" s="31"/>
      <c r="BJ523" s="31"/>
    </row>
    <row r="524" spans="1:62" ht="24" customHeight="1" hidden="1">
      <c r="A524" s="52"/>
      <c r="B524" s="52"/>
      <c r="C524" s="59"/>
      <c r="D524" s="59"/>
      <c r="E524" s="59"/>
      <c r="F524" s="59"/>
      <c r="G524" s="59"/>
      <c r="H524" s="59"/>
      <c r="I524" s="59"/>
      <c r="J524" s="59"/>
      <c r="K524" s="59"/>
      <c r="L524" s="59"/>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1"/>
      <c r="AL524" s="61"/>
      <c r="AM524" s="61"/>
      <c r="AN524" s="61"/>
      <c r="AO524" s="61"/>
      <c r="AP524" s="61"/>
      <c r="AQ524" s="55"/>
      <c r="AR524" s="55"/>
      <c r="AS524" s="55"/>
      <c r="AT524" s="55"/>
      <c r="AU524" s="55"/>
      <c r="AV524" s="55"/>
      <c r="AW524" s="55"/>
      <c r="AX524" s="55"/>
      <c r="BF524" s="31"/>
      <c r="BG524" s="43"/>
      <c r="BH524" s="44"/>
      <c r="BI524" s="31"/>
      <c r="BJ524" s="31"/>
    </row>
    <row r="525" spans="1:62" ht="24" customHeight="1" hidden="1">
      <c r="A525" s="52"/>
      <c r="B525" s="52"/>
      <c r="C525" s="59"/>
      <c r="D525" s="59"/>
      <c r="E525" s="59"/>
      <c r="F525" s="59"/>
      <c r="G525" s="59"/>
      <c r="H525" s="59"/>
      <c r="I525" s="59"/>
      <c r="J525" s="59"/>
      <c r="K525" s="59"/>
      <c r="L525" s="59"/>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1"/>
      <c r="AL525" s="61"/>
      <c r="AM525" s="61"/>
      <c r="AN525" s="61"/>
      <c r="AO525" s="61"/>
      <c r="AP525" s="61"/>
      <c r="AQ525" s="55"/>
      <c r="AR525" s="55"/>
      <c r="AS525" s="55"/>
      <c r="AT525" s="55"/>
      <c r="AU525" s="55"/>
      <c r="AV525" s="55"/>
      <c r="AW525" s="55"/>
      <c r="AX525" s="55"/>
      <c r="BF525" s="31"/>
      <c r="BG525" s="43"/>
      <c r="BH525" s="44"/>
      <c r="BI525" s="31"/>
      <c r="BJ525" s="31"/>
    </row>
    <row r="526" spans="1:62" ht="24" customHeight="1" hidden="1">
      <c r="A526" s="52"/>
      <c r="B526" s="52"/>
      <c r="C526" s="59"/>
      <c r="D526" s="59"/>
      <c r="E526" s="59"/>
      <c r="F526" s="59"/>
      <c r="G526" s="59"/>
      <c r="H526" s="59"/>
      <c r="I526" s="59"/>
      <c r="J526" s="59"/>
      <c r="K526" s="59"/>
      <c r="L526" s="59"/>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1"/>
      <c r="AL526" s="61"/>
      <c r="AM526" s="61"/>
      <c r="AN526" s="61"/>
      <c r="AO526" s="61"/>
      <c r="AP526" s="61"/>
      <c r="AQ526" s="55"/>
      <c r="AR526" s="55"/>
      <c r="AS526" s="55"/>
      <c r="AT526" s="55"/>
      <c r="AU526" s="55"/>
      <c r="AV526" s="55"/>
      <c r="AW526" s="55"/>
      <c r="AX526" s="55"/>
      <c r="BF526" s="31"/>
      <c r="BG526" s="43"/>
      <c r="BH526" s="44"/>
      <c r="BI526" s="31"/>
      <c r="BJ526" s="31"/>
    </row>
    <row r="527" spans="1:62" ht="24" customHeight="1" hidden="1">
      <c r="A527" s="52"/>
      <c r="B527" s="52"/>
      <c r="C527" s="59"/>
      <c r="D527" s="59"/>
      <c r="E527" s="59"/>
      <c r="F527" s="59"/>
      <c r="G527" s="59"/>
      <c r="H527" s="59"/>
      <c r="I527" s="59"/>
      <c r="J527" s="59"/>
      <c r="K527" s="59"/>
      <c r="L527" s="59"/>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1"/>
      <c r="AL527" s="61"/>
      <c r="AM527" s="61"/>
      <c r="AN527" s="61"/>
      <c r="AO527" s="61"/>
      <c r="AP527" s="61"/>
      <c r="AQ527" s="55"/>
      <c r="AR527" s="55"/>
      <c r="AS527" s="55"/>
      <c r="AT527" s="55"/>
      <c r="AU527" s="55"/>
      <c r="AV527" s="55"/>
      <c r="AW527" s="55"/>
      <c r="AX527" s="55"/>
      <c r="BF527" s="31"/>
      <c r="BG527" s="43"/>
      <c r="BH527" s="44"/>
      <c r="BI527" s="31"/>
      <c r="BJ527" s="31"/>
    </row>
    <row r="528" spans="1:62" ht="24" customHeight="1" hidden="1">
      <c r="A528" s="52"/>
      <c r="B528" s="52"/>
      <c r="C528" s="59"/>
      <c r="D528" s="59"/>
      <c r="E528" s="59"/>
      <c r="F528" s="59"/>
      <c r="G528" s="59"/>
      <c r="H528" s="59"/>
      <c r="I528" s="59"/>
      <c r="J528" s="59"/>
      <c r="K528" s="59"/>
      <c r="L528" s="59"/>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1"/>
      <c r="AL528" s="61"/>
      <c r="AM528" s="61"/>
      <c r="AN528" s="61"/>
      <c r="AO528" s="61"/>
      <c r="AP528" s="61"/>
      <c r="AQ528" s="55"/>
      <c r="AR528" s="55"/>
      <c r="AS528" s="55"/>
      <c r="AT528" s="55"/>
      <c r="AU528" s="55"/>
      <c r="AV528" s="55"/>
      <c r="AW528" s="55"/>
      <c r="AX528" s="55"/>
      <c r="BF528" s="31"/>
      <c r="BG528" s="43"/>
      <c r="BH528" s="44"/>
      <c r="BI528" s="31"/>
      <c r="BJ528" s="31"/>
    </row>
    <row r="529" spans="1:62" ht="24" customHeight="1" hidden="1">
      <c r="A529" s="52"/>
      <c r="B529" s="52"/>
      <c r="C529" s="59"/>
      <c r="D529" s="59"/>
      <c r="E529" s="59"/>
      <c r="F529" s="59"/>
      <c r="G529" s="59"/>
      <c r="H529" s="59"/>
      <c r="I529" s="59"/>
      <c r="J529" s="59"/>
      <c r="K529" s="59"/>
      <c r="L529" s="59"/>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1"/>
      <c r="AL529" s="61"/>
      <c r="AM529" s="61"/>
      <c r="AN529" s="61"/>
      <c r="AO529" s="61"/>
      <c r="AP529" s="61"/>
      <c r="AQ529" s="55"/>
      <c r="AR529" s="55"/>
      <c r="AS529" s="55"/>
      <c r="AT529" s="55"/>
      <c r="AU529" s="55"/>
      <c r="AV529" s="55"/>
      <c r="AW529" s="55"/>
      <c r="AX529" s="55"/>
      <c r="BF529" s="31"/>
      <c r="BG529" s="43"/>
      <c r="BH529" s="44"/>
      <c r="BI529" s="31"/>
      <c r="BJ529" s="31"/>
    </row>
    <row r="530" spans="1:62" ht="24" customHeight="1" hidden="1">
      <c r="A530" s="52"/>
      <c r="B530" s="52"/>
      <c r="C530" s="59"/>
      <c r="D530" s="59"/>
      <c r="E530" s="59"/>
      <c r="F530" s="59"/>
      <c r="G530" s="59"/>
      <c r="H530" s="59"/>
      <c r="I530" s="59"/>
      <c r="J530" s="59"/>
      <c r="K530" s="59"/>
      <c r="L530" s="59"/>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1"/>
      <c r="AL530" s="61"/>
      <c r="AM530" s="61"/>
      <c r="AN530" s="61"/>
      <c r="AO530" s="61"/>
      <c r="AP530" s="61"/>
      <c r="AQ530" s="55"/>
      <c r="AR530" s="55"/>
      <c r="AS530" s="55"/>
      <c r="AT530" s="55"/>
      <c r="AU530" s="55"/>
      <c r="AV530" s="55"/>
      <c r="AW530" s="55"/>
      <c r="AX530" s="55"/>
      <c r="BF530" s="31"/>
      <c r="BG530" s="43"/>
      <c r="BH530" s="44"/>
      <c r="BI530" s="31"/>
      <c r="BJ530" s="31"/>
    </row>
    <row r="531" spans="1:62" ht="24" customHeight="1" hidden="1">
      <c r="A531" s="52"/>
      <c r="B531" s="52"/>
      <c r="C531" s="59"/>
      <c r="D531" s="59"/>
      <c r="E531" s="59"/>
      <c r="F531" s="59"/>
      <c r="G531" s="59"/>
      <c r="H531" s="59"/>
      <c r="I531" s="59"/>
      <c r="J531" s="59"/>
      <c r="K531" s="59"/>
      <c r="L531" s="59"/>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1"/>
      <c r="AL531" s="61"/>
      <c r="AM531" s="61"/>
      <c r="AN531" s="61"/>
      <c r="AO531" s="61"/>
      <c r="AP531" s="61"/>
      <c r="AQ531" s="55"/>
      <c r="AR531" s="55"/>
      <c r="AS531" s="55"/>
      <c r="AT531" s="55"/>
      <c r="AU531" s="55"/>
      <c r="AV531" s="55"/>
      <c r="AW531" s="55"/>
      <c r="AX531" s="55"/>
      <c r="BF531" s="31"/>
      <c r="BG531" s="43"/>
      <c r="BH531" s="44"/>
      <c r="BI531" s="31"/>
      <c r="BJ531" s="31"/>
    </row>
    <row r="532" spans="1:62"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BF532" s="31"/>
      <c r="BG532" s="43"/>
      <c r="BH532" s="46"/>
      <c r="BI532" s="31"/>
      <c r="BJ532" s="31"/>
    </row>
    <row r="533" spans="1:62" ht="12.75">
      <c r="A533" s="26"/>
      <c r="B533" s="39" t="s">
        <v>266</v>
      </c>
      <c r="C533" s="39" t="s">
        <v>183</v>
      </c>
      <c r="D533" s="39"/>
      <c r="E533" s="39"/>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c r="BF533" s="31"/>
      <c r="BG533" s="31"/>
      <c r="BH533" s="31"/>
      <c r="BI533" s="31"/>
      <c r="BJ533" s="31"/>
    </row>
    <row r="534" spans="1:62" ht="34.5" customHeight="1">
      <c r="A534" s="99"/>
      <c r="B534" s="100"/>
      <c r="C534" s="101" t="s">
        <v>259</v>
      </c>
      <c r="D534" s="102"/>
      <c r="E534" s="102"/>
      <c r="F534" s="102"/>
      <c r="G534" s="102"/>
      <c r="H534" s="102"/>
      <c r="I534" s="102"/>
      <c r="J534" s="102"/>
      <c r="K534" s="102"/>
      <c r="L534" s="103"/>
      <c r="M534" s="101" t="s">
        <v>260</v>
      </c>
      <c r="N534" s="102"/>
      <c r="O534" s="102"/>
      <c r="P534" s="102"/>
      <c r="Q534" s="102"/>
      <c r="R534" s="102"/>
      <c r="S534" s="102"/>
      <c r="T534" s="102"/>
      <c r="U534" s="102"/>
      <c r="V534" s="102"/>
      <c r="W534" s="102"/>
      <c r="X534" s="102"/>
      <c r="Y534" s="102"/>
      <c r="Z534" s="102"/>
      <c r="AA534" s="102"/>
      <c r="AB534" s="102"/>
      <c r="AC534" s="102"/>
      <c r="AD534" s="102"/>
      <c r="AE534" s="102"/>
      <c r="AF534" s="102"/>
      <c r="AG534" s="102"/>
      <c r="AH534" s="102"/>
      <c r="AI534" s="102"/>
      <c r="AJ534" s="103"/>
      <c r="AK534" s="104" t="s">
        <v>166</v>
      </c>
      <c r="AL534" s="105"/>
      <c r="AM534" s="105"/>
      <c r="AN534" s="105"/>
      <c r="AO534" s="105"/>
      <c r="AP534" s="106"/>
      <c r="AQ534" s="101" t="s">
        <v>22</v>
      </c>
      <c r="AR534" s="102"/>
      <c r="AS534" s="102"/>
      <c r="AT534" s="103"/>
      <c r="AU534" s="101" t="s">
        <v>23</v>
      </c>
      <c r="AV534" s="102"/>
      <c r="AW534" s="102"/>
      <c r="AX534" s="103"/>
      <c r="BF534" s="31"/>
      <c r="BG534" s="31"/>
      <c r="BH534" s="31"/>
      <c r="BI534" s="31"/>
      <c r="BJ534" s="31"/>
    </row>
    <row r="535" spans="1:50" ht="32.25" customHeight="1">
      <c r="A535" s="70">
        <v>1</v>
      </c>
      <c r="B535" s="71"/>
      <c r="C535" s="82" t="s">
        <v>183</v>
      </c>
      <c r="D535" s="83"/>
      <c r="E535" s="83"/>
      <c r="F535" s="83"/>
      <c r="G535" s="83"/>
      <c r="H535" s="83"/>
      <c r="I535" s="83"/>
      <c r="J535" s="83"/>
      <c r="K535" s="83"/>
      <c r="L535" s="84"/>
      <c r="M535" s="82" t="s">
        <v>184</v>
      </c>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4"/>
      <c r="AK535" s="122">
        <v>13</v>
      </c>
      <c r="AL535" s="123"/>
      <c r="AM535" s="123"/>
      <c r="AN535" s="123"/>
      <c r="AO535" s="123"/>
      <c r="AP535" s="124"/>
      <c r="AQ535" s="88" t="s">
        <v>96</v>
      </c>
      <c r="AR535" s="89"/>
      <c r="AS535" s="89"/>
      <c r="AT535" s="90"/>
      <c r="AU535" s="88" t="s">
        <v>96</v>
      </c>
      <c r="AV535" s="89"/>
      <c r="AW535" s="89"/>
      <c r="AX535" s="90"/>
    </row>
    <row r="536" spans="1:50" ht="32.25" customHeight="1" hidden="1">
      <c r="A536" s="52"/>
      <c r="B536" s="52"/>
      <c r="C536" s="62"/>
      <c r="D536" s="63"/>
      <c r="E536" s="63"/>
      <c r="F536" s="63"/>
      <c r="G536" s="63"/>
      <c r="H536" s="63"/>
      <c r="I536" s="63"/>
      <c r="J536" s="63"/>
      <c r="K536" s="63"/>
      <c r="L536" s="63"/>
      <c r="M536" s="62"/>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56"/>
      <c r="AL536" s="56"/>
      <c r="AM536" s="56"/>
      <c r="AN536" s="56"/>
      <c r="AO536" s="56"/>
      <c r="AP536" s="56"/>
      <c r="AQ536" s="58"/>
      <c r="AR536" s="58"/>
      <c r="AS536" s="58"/>
      <c r="AT536" s="58"/>
      <c r="AU536" s="58"/>
      <c r="AV536" s="58"/>
      <c r="AW536" s="58"/>
      <c r="AX536" s="58"/>
    </row>
    <row r="537" spans="1:50" ht="32.25" customHeight="1" hidden="1">
      <c r="A537" s="52"/>
      <c r="B537" s="52"/>
      <c r="C537" s="62"/>
      <c r="D537" s="63"/>
      <c r="E537" s="63"/>
      <c r="F537" s="63"/>
      <c r="G537" s="63"/>
      <c r="H537" s="63"/>
      <c r="I537" s="63"/>
      <c r="J537" s="63"/>
      <c r="K537" s="63"/>
      <c r="L537" s="63"/>
      <c r="M537" s="62"/>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56"/>
      <c r="AL537" s="56"/>
      <c r="AM537" s="56"/>
      <c r="AN537" s="56"/>
      <c r="AO537" s="56"/>
      <c r="AP537" s="56"/>
      <c r="AQ537" s="58"/>
      <c r="AR537" s="58"/>
      <c r="AS537" s="58"/>
      <c r="AT537" s="58"/>
      <c r="AU537" s="58"/>
      <c r="AV537" s="58"/>
      <c r="AW537" s="58"/>
      <c r="AX537" s="58"/>
    </row>
    <row r="538" spans="1:50" ht="32.25" customHeight="1" hidden="1">
      <c r="A538" s="52"/>
      <c r="B538" s="52"/>
      <c r="C538" s="62"/>
      <c r="D538" s="63"/>
      <c r="E538" s="63"/>
      <c r="F538" s="63"/>
      <c r="G538" s="63"/>
      <c r="H538" s="63"/>
      <c r="I538" s="63"/>
      <c r="J538" s="63"/>
      <c r="K538" s="63"/>
      <c r="L538" s="63"/>
      <c r="M538" s="62"/>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56"/>
      <c r="AL538" s="56"/>
      <c r="AM538" s="56"/>
      <c r="AN538" s="56"/>
      <c r="AO538" s="56"/>
      <c r="AP538" s="56"/>
      <c r="AQ538" s="58"/>
      <c r="AR538" s="58"/>
      <c r="AS538" s="58"/>
      <c r="AT538" s="58"/>
      <c r="AU538" s="58"/>
      <c r="AV538" s="58"/>
      <c r="AW538" s="58"/>
      <c r="AX538" s="58"/>
    </row>
    <row r="539" spans="1:50" ht="32.25" customHeight="1" hidden="1">
      <c r="A539" s="52"/>
      <c r="B539" s="52"/>
      <c r="C539" s="62"/>
      <c r="D539" s="63"/>
      <c r="E539" s="63"/>
      <c r="F539" s="63"/>
      <c r="G539" s="63"/>
      <c r="H539" s="63"/>
      <c r="I539" s="63"/>
      <c r="J539" s="63"/>
      <c r="K539" s="63"/>
      <c r="L539" s="63"/>
      <c r="M539" s="62"/>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56"/>
      <c r="AL539" s="56"/>
      <c r="AM539" s="56"/>
      <c r="AN539" s="56"/>
      <c r="AO539" s="56"/>
      <c r="AP539" s="56"/>
      <c r="AQ539" s="58"/>
      <c r="AR539" s="58"/>
      <c r="AS539" s="58"/>
      <c r="AT539" s="58"/>
      <c r="AU539" s="58"/>
      <c r="AV539" s="58"/>
      <c r="AW539" s="58"/>
      <c r="AX539" s="58"/>
    </row>
    <row r="540" spans="1:50" ht="32.25" customHeight="1" hidden="1">
      <c r="A540" s="52"/>
      <c r="B540" s="52"/>
      <c r="C540" s="62"/>
      <c r="D540" s="63"/>
      <c r="E540" s="63"/>
      <c r="F540" s="63"/>
      <c r="G540" s="63"/>
      <c r="H540" s="63"/>
      <c r="I540" s="63"/>
      <c r="J540" s="63"/>
      <c r="K540" s="63"/>
      <c r="L540" s="63"/>
      <c r="M540" s="62"/>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56"/>
      <c r="AL540" s="56"/>
      <c r="AM540" s="56"/>
      <c r="AN540" s="56"/>
      <c r="AO540" s="56"/>
      <c r="AP540" s="56"/>
      <c r="AQ540" s="58"/>
      <c r="AR540" s="58"/>
      <c r="AS540" s="58"/>
      <c r="AT540" s="58"/>
      <c r="AU540" s="58"/>
      <c r="AV540" s="58"/>
      <c r="AW540" s="58"/>
      <c r="AX540" s="58"/>
    </row>
    <row r="541" spans="1:50" ht="32.25" customHeight="1" hidden="1">
      <c r="A541" s="52"/>
      <c r="B541" s="52"/>
      <c r="C541" s="62"/>
      <c r="D541" s="63"/>
      <c r="E541" s="63"/>
      <c r="F541" s="63"/>
      <c r="G541" s="63"/>
      <c r="H541" s="63"/>
      <c r="I541" s="63"/>
      <c r="J541" s="63"/>
      <c r="K541" s="63"/>
      <c r="L541" s="63"/>
      <c r="M541" s="62"/>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56"/>
      <c r="AL541" s="56"/>
      <c r="AM541" s="56"/>
      <c r="AN541" s="56"/>
      <c r="AO541" s="56"/>
      <c r="AP541" s="56"/>
      <c r="AQ541" s="58"/>
      <c r="AR541" s="58"/>
      <c r="AS541" s="58"/>
      <c r="AT541" s="58"/>
      <c r="AU541" s="58"/>
      <c r="AV541" s="58"/>
      <c r="AW541" s="58"/>
      <c r="AX541" s="58"/>
    </row>
    <row r="542" spans="1:50" ht="32.25" customHeight="1" hidden="1">
      <c r="A542" s="52"/>
      <c r="B542" s="52"/>
      <c r="C542" s="62"/>
      <c r="D542" s="63"/>
      <c r="E542" s="63"/>
      <c r="F542" s="63"/>
      <c r="G542" s="63"/>
      <c r="H542" s="63"/>
      <c r="I542" s="63"/>
      <c r="J542" s="63"/>
      <c r="K542" s="63"/>
      <c r="L542" s="63"/>
      <c r="M542" s="62"/>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56"/>
      <c r="AL542" s="56"/>
      <c r="AM542" s="56"/>
      <c r="AN542" s="56"/>
      <c r="AO542" s="56"/>
      <c r="AP542" s="56"/>
      <c r="AQ542" s="58"/>
      <c r="AR542" s="58"/>
      <c r="AS542" s="58"/>
      <c r="AT542" s="58"/>
      <c r="AU542" s="58"/>
      <c r="AV542" s="58"/>
      <c r="AW542" s="58"/>
      <c r="AX542" s="58"/>
    </row>
    <row r="543" spans="1:50" ht="32.25" customHeight="1" hidden="1">
      <c r="A543" s="52"/>
      <c r="B543" s="52"/>
      <c r="C543" s="62"/>
      <c r="D543" s="63"/>
      <c r="E543" s="63"/>
      <c r="F543" s="63"/>
      <c r="G543" s="63"/>
      <c r="H543" s="63"/>
      <c r="I543" s="63"/>
      <c r="J543" s="63"/>
      <c r="K543" s="63"/>
      <c r="L543" s="63"/>
      <c r="M543" s="62"/>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56"/>
      <c r="AL543" s="56"/>
      <c r="AM543" s="56"/>
      <c r="AN543" s="56"/>
      <c r="AO543" s="56"/>
      <c r="AP543" s="56"/>
      <c r="AQ543" s="58"/>
      <c r="AR543" s="58"/>
      <c r="AS543" s="58"/>
      <c r="AT543" s="58"/>
      <c r="AU543" s="58"/>
      <c r="AV543" s="58"/>
      <c r="AW543" s="58"/>
      <c r="AX543" s="58"/>
    </row>
    <row r="544" spans="1:50" ht="32.25" customHeight="1" hidden="1">
      <c r="A544" s="52"/>
      <c r="B544" s="52"/>
      <c r="C544" s="62"/>
      <c r="D544" s="63"/>
      <c r="E544" s="63"/>
      <c r="F544" s="63"/>
      <c r="G544" s="63"/>
      <c r="H544" s="63"/>
      <c r="I544" s="63"/>
      <c r="J544" s="63"/>
      <c r="K544" s="63"/>
      <c r="L544" s="63"/>
      <c r="M544" s="62"/>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56"/>
      <c r="AL544" s="56"/>
      <c r="AM544" s="56"/>
      <c r="AN544" s="56"/>
      <c r="AO544" s="56"/>
      <c r="AP544" s="56"/>
      <c r="AQ544" s="58"/>
      <c r="AR544" s="58"/>
      <c r="AS544" s="58"/>
      <c r="AT544" s="58"/>
      <c r="AU544" s="58"/>
      <c r="AV544" s="58"/>
      <c r="AW544" s="58"/>
      <c r="AX544" s="58"/>
    </row>
    <row r="545" spans="1:50" ht="32.25" customHeight="1" hidden="1">
      <c r="A545" s="52"/>
      <c r="B545" s="52"/>
      <c r="C545" s="62"/>
      <c r="D545" s="63"/>
      <c r="E545" s="63"/>
      <c r="F545" s="63"/>
      <c r="G545" s="63"/>
      <c r="H545" s="63"/>
      <c r="I545" s="63"/>
      <c r="J545" s="63"/>
      <c r="K545" s="63"/>
      <c r="L545" s="63"/>
      <c r="M545" s="62"/>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56"/>
      <c r="AL545" s="56"/>
      <c r="AM545" s="56"/>
      <c r="AN545" s="56"/>
      <c r="AO545" s="56"/>
      <c r="AP545" s="56"/>
      <c r="AQ545" s="58"/>
      <c r="AR545" s="58"/>
      <c r="AS545" s="58"/>
      <c r="AT545" s="58"/>
      <c r="AU545" s="58"/>
      <c r="AV545" s="58"/>
      <c r="AW545" s="58"/>
      <c r="AX545" s="58"/>
    </row>
    <row r="546" spans="1:50" ht="32.25" customHeight="1" hidden="1">
      <c r="A546" s="52"/>
      <c r="B546" s="52"/>
      <c r="C546" s="62"/>
      <c r="D546" s="63"/>
      <c r="E546" s="63"/>
      <c r="F546" s="63"/>
      <c r="G546" s="63"/>
      <c r="H546" s="63"/>
      <c r="I546" s="63"/>
      <c r="J546" s="63"/>
      <c r="K546" s="63"/>
      <c r="L546" s="63"/>
      <c r="M546" s="62"/>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56"/>
      <c r="AL546" s="56"/>
      <c r="AM546" s="56"/>
      <c r="AN546" s="56"/>
      <c r="AO546" s="56"/>
      <c r="AP546" s="56"/>
      <c r="AQ546" s="58"/>
      <c r="AR546" s="58"/>
      <c r="AS546" s="58"/>
      <c r="AT546" s="58"/>
      <c r="AU546" s="58"/>
      <c r="AV546" s="58"/>
      <c r="AW546" s="58"/>
      <c r="AX546" s="58"/>
    </row>
    <row r="547" spans="1:50" ht="32.25" customHeight="1" hidden="1">
      <c r="A547" s="52"/>
      <c r="B547" s="52"/>
      <c r="C547" s="62"/>
      <c r="D547" s="63"/>
      <c r="E547" s="63"/>
      <c r="F547" s="63"/>
      <c r="G547" s="63"/>
      <c r="H547" s="63"/>
      <c r="I547" s="63"/>
      <c r="J547" s="63"/>
      <c r="K547" s="63"/>
      <c r="L547" s="63"/>
      <c r="M547" s="62"/>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56"/>
      <c r="AL547" s="56"/>
      <c r="AM547" s="56"/>
      <c r="AN547" s="56"/>
      <c r="AO547" s="56"/>
      <c r="AP547" s="56"/>
      <c r="AQ547" s="58"/>
      <c r="AR547" s="58"/>
      <c r="AS547" s="58"/>
      <c r="AT547" s="58"/>
      <c r="AU547" s="58"/>
      <c r="AV547" s="58"/>
      <c r="AW547" s="58"/>
      <c r="AX547" s="58"/>
    </row>
    <row r="548" spans="1:50" ht="32.25" customHeight="1" hidden="1">
      <c r="A548" s="52"/>
      <c r="B548" s="52"/>
      <c r="C548" s="62"/>
      <c r="D548" s="63"/>
      <c r="E548" s="63"/>
      <c r="F548" s="63"/>
      <c r="G548" s="63"/>
      <c r="H548" s="63"/>
      <c r="I548" s="63"/>
      <c r="J548" s="63"/>
      <c r="K548" s="63"/>
      <c r="L548" s="63"/>
      <c r="M548" s="62"/>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56"/>
      <c r="AL548" s="56"/>
      <c r="AM548" s="56"/>
      <c r="AN548" s="56"/>
      <c r="AO548" s="56"/>
      <c r="AP548" s="56"/>
      <c r="AQ548" s="58"/>
      <c r="AR548" s="58"/>
      <c r="AS548" s="58"/>
      <c r="AT548" s="58"/>
      <c r="AU548" s="58"/>
      <c r="AV548" s="58"/>
      <c r="AW548" s="58"/>
      <c r="AX548" s="58"/>
    </row>
    <row r="549" spans="1:50" ht="32.25" customHeight="1" hidden="1">
      <c r="A549" s="52"/>
      <c r="B549" s="52"/>
      <c r="C549" s="62"/>
      <c r="D549" s="63"/>
      <c r="E549" s="63"/>
      <c r="F549" s="63"/>
      <c r="G549" s="63"/>
      <c r="H549" s="63"/>
      <c r="I549" s="63"/>
      <c r="J549" s="63"/>
      <c r="K549" s="63"/>
      <c r="L549" s="63"/>
      <c r="M549" s="62"/>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56"/>
      <c r="AL549" s="56"/>
      <c r="AM549" s="56"/>
      <c r="AN549" s="56"/>
      <c r="AO549" s="56"/>
      <c r="AP549" s="56"/>
      <c r="AQ549" s="58"/>
      <c r="AR549" s="58"/>
      <c r="AS549" s="58"/>
      <c r="AT549" s="58"/>
      <c r="AU549" s="58"/>
      <c r="AV549" s="58"/>
      <c r="AW549" s="58"/>
      <c r="AX549" s="58"/>
    </row>
    <row r="550" spans="1:50" ht="32.25" customHeight="1" hidden="1">
      <c r="A550" s="52"/>
      <c r="B550" s="52"/>
      <c r="C550" s="62"/>
      <c r="D550" s="63"/>
      <c r="E550" s="63"/>
      <c r="F550" s="63"/>
      <c r="G550" s="63"/>
      <c r="H550" s="63"/>
      <c r="I550" s="63"/>
      <c r="J550" s="63"/>
      <c r="K550" s="63"/>
      <c r="L550" s="63"/>
      <c r="M550" s="62"/>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56"/>
      <c r="AL550" s="56"/>
      <c r="AM550" s="56"/>
      <c r="AN550" s="56"/>
      <c r="AO550" s="56"/>
      <c r="AP550" s="56"/>
      <c r="AQ550" s="58"/>
      <c r="AR550" s="58"/>
      <c r="AS550" s="58"/>
      <c r="AT550" s="58"/>
      <c r="AU550" s="58"/>
      <c r="AV550" s="58"/>
      <c r="AW550" s="58"/>
      <c r="AX550" s="58"/>
    </row>
    <row r="551" spans="1:50" ht="32.25" customHeight="1" hidden="1">
      <c r="A551" s="52"/>
      <c r="B551" s="52"/>
      <c r="C551" s="62"/>
      <c r="D551" s="63"/>
      <c r="E551" s="63"/>
      <c r="F551" s="63"/>
      <c r="G551" s="63"/>
      <c r="H551" s="63"/>
      <c r="I551" s="63"/>
      <c r="J551" s="63"/>
      <c r="K551" s="63"/>
      <c r="L551" s="63"/>
      <c r="M551" s="62"/>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56"/>
      <c r="AL551" s="56"/>
      <c r="AM551" s="56"/>
      <c r="AN551" s="56"/>
      <c r="AO551" s="56"/>
      <c r="AP551" s="56"/>
      <c r="AQ551" s="58"/>
      <c r="AR551" s="58"/>
      <c r="AS551" s="58"/>
      <c r="AT551" s="58"/>
      <c r="AU551" s="58"/>
      <c r="AV551" s="58"/>
      <c r="AW551" s="58"/>
      <c r="AX551" s="58"/>
    </row>
    <row r="552" spans="1:50" ht="32.25" customHeight="1" hidden="1">
      <c r="A552" s="52"/>
      <c r="B552" s="52"/>
      <c r="C552" s="62"/>
      <c r="D552" s="63"/>
      <c r="E552" s="63"/>
      <c r="F552" s="63"/>
      <c r="G552" s="63"/>
      <c r="H552" s="63"/>
      <c r="I552" s="63"/>
      <c r="J552" s="63"/>
      <c r="K552" s="63"/>
      <c r="L552" s="63"/>
      <c r="M552" s="62"/>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56"/>
      <c r="AL552" s="56"/>
      <c r="AM552" s="56"/>
      <c r="AN552" s="56"/>
      <c r="AO552" s="56"/>
      <c r="AP552" s="56"/>
      <c r="AQ552" s="58"/>
      <c r="AR552" s="58"/>
      <c r="AS552" s="58"/>
      <c r="AT552" s="58"/>
      <c r="AU552" s="58"/>
      <c r="AV552" s="58"/>
      <c r="AW552" s="58"/>
      <c r="AX552" s="58"/>
    </row>
    <row r="553" spans="1:50" ht="32.25" customHeight="1" hidden="1">
      <c r="A553" s="52"/>
      <c r="B553" s="52"/>
      <c r="C553" s="62"/>
      <c r="D553" s="63"/>
      <c r="E553" s="63"/>
      <c r="F553" s="63"/>
      <c r="G553" s="63"/>
      <c r="H553" s="63"/>
      <c r="I553" s="63"/>
      <c r="J553" s="63"/>
      <c r="K553" s="63"/>
      <c r="L553" s="63"/>
      <c r="M553" s="62"/>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56"/>
      <c r="AL553" s="56"/>
      <c r="AM553" s="56"/>
      <c r="AN553" s="56"/>
      <c r="AO553" s="56"/>
      <c r="AP553" s="56"/>
      <c r="AQ553" s="58"/>
      <c r="AR553" s="58"/>
      <c r="AS553" s="58"/>
      <c r="AT553" s="58"/>
      <c r="AU553" s="58"/>
      <c r="AV553" s="58"/>
      <c r="AW553" s="58"/>
      <c r="AX553" s="58"/>
    </row>
    <row r="554" spans="1:50" ht="32.25" customHeight="1" hidden="1">
      <c r="A554" s="52"/>
      <c r="B554" s="52"/>
      <c r="C554" s="62"/>
      <c r="D554" s="63"/>
      <c r="E554" s="63"/>
      <c r="F554" s="63"/>
      <c r="G554" s="63"/>
      <c r="H554" s="63"/>
      <c r="I554" s="63"/>
      <c r="J554" s="63"/>
      <c r="K554" s="63"/>
      <c r="L554" s="63"/>
      <c r="M554" s="62"/>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56"/>
      <c r="AL554" s="56"/>
      <c r="AM554" s="56"/>
      <c r="AN554" s="56"/>
      <c r="AO554" s="56"/>
      <c r="AP554" s="56"/>
      <c r="AQ554" s="58"/>
      <c r="AR554" s="58"/>
      <c r="AS554" s="58"/>
      <c r="AT554" s="58"/>
      <c r="AU554" s="58"/>
      <c r="AV554" s="58"/>
      <c r="AW554" s="58"/>
      <c r="AX554" s="58"/>
    </row>
    <row r="555" spans="1:50" ht="32.25" customHeight="1" hidden="1">
      <c r="A555" s="52"/>
      <c r="B555" s="52"/>
      <c r="C555" s="62"/>
      <c r="D555" s="63"/>
      <c r="E555" s="63"/>
      <c r="F555" s="63"/>
      <c r="G555" s="63"/>
      <c r="H555" s="63"/>
      <c r="I555" s="63"/>
      <c r="J555" s="63"/>
      <c r="K555" s="63"/>
      <c r="L555" s="63"/>
      <c r="M555" s="62"/>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56"/>
      <c r="AL555" s="56"/>
      <c r="AM555" s="56"/>
      <c r="AN555" s="56"/>
      <c r="AO555" s="56"/>
      <c r="AP555" s="56"/>
      <c r="AQ555" s="58"/>
      <c r="AR555" s="58"/>
      <c r="AS555" s="58"/>
      <c r="AT555" s="58"/>
      <c r="AU555" s="58"/>
      <c r="AV555" s="58"/>
      <c r="AW555" s="58"/>
      <c r="AX555" s="58"/>
    </row>
    <row r="556" spans="1:50" ht="32.25" customHeight="1" hidden="1">
      <c r="A556" s="52"/>
      <c r="B556" s="52"/>
      <c r="C556" s="62"/>
      <c r="D556" s="63"/>
      <c r="E556" s="63"/>
      <c r="F556" s="63"/>
      <c r="G556" s="63"/>
      <c r="H556" s="63"/>
      <c r="I556" s="63"/>
      <c r="J556" s="63"/>
      <c r="K556" s="63"/>
      <c r="L556" s="63"/>
      <c r="M556" s="62"/>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56"/>
      <c r="AL556" s="56"/>
      <c r="AM556" s="56"/>
      <c r="AN556" s="56"/>
      <c r="AO556" s="56"/>
      <c r="AP556" s="56"/>
      <c r="AQ556" s="58"/>
      <c r="AR556" s="58"/>
      <c r="AS556" s="58"/>
      <c r="AT556" s="58"/>
      <c r="AU556" s="58"/>
      <c r="AV556" s="58"/>
      <c r="AW556" s="58"/>
      <c r="AX556" s="58"/>
    </row>
    <row r="557" spans="1:50" ht="32.25" customHeight="1" hidden="1">
      <c r="A557" s="52"/>
      <c r="B557" s="52"/>
      <c r="C557" s="62"/>
      <c r="D557" s="63"/>
      <c r="E557" s="63"/>
      <c r="F557" s="63"/>
      <c r="G557" s="63"/>
      <c r="H557" s="63"/>
      <c r="I557" s="63"/>
      <c r="J557" s="63"/>
      <c r="K557" s="63"/>
      <c r="L557" s="63"/>
      <c r="M557" s="62"/>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56"/>
      <c r="AL557" s="56"/>
      <c r="AM557" s="56"/>
      <c r="AN557" s="56"/>
      <c r="AO557" s="56"/>
      <c r="AP557" s="56"/>
      <c r="AQ557" s="58"/>
      <c r="AR557" s="58"/>
      <c r="AS557" s="58"/>
      <c r="AT557" s="58"/>
      <c r="AU557" s="58"/>
      <c r="AV557" s="58"/>
      <c r="AW557" s="58"/>
      <c r="AX557" s="58"/>
    </row>
    <row r="558" spans="1:50" ht="32.25" customHeight="1" hidden="1">
      <c r="A558" s="52"/>
      <c r="B558" s="52"/>
      <c r="C558" s="62"/>
      <c r="D558" s="63"/>
      <c r="E558" s="63"/>
      <c r="F558" s="63"/>
      <c r="G558" s="63"/>
      <c r="H558" s="63"/>
      <c r="I558" s="63"/>
      <c r="J558" s="63"/>
      <c r="K558" s="63"/>
      <c r="L558" s="63"/>
      <c r="M558" s="62"/>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56"/>
      <c r="AL558" s="56"/>
      <c r="AM558" s="56"/>
      <c r="AN558" s="56"/>
      <c r="AO558" s="56"/>
      <c r="AP558" s="56"/>
      <c r="AQ558" s="58"/>
      <c r="AR558" s="58"/>
      <c r="AS558" s="58"/>
      <c r="AT558" s="58"/>
      <c r="AU558" s="58"/>
      <c r="AV558" s="58"/>
      <c r="AW558" s="58"/>
      <c r="AX558" s="58"/>
    </row>
    <row r="559" spans="1:50" ht="32.25" customHeight="1" hidden="1">
      <c r="A559" s="52"/>
      <c r="B559" s="52"/>
      <c r="C559" s="62"/>
      <c r="D559" s="63"/>
      <c r="E559" s="63"/>
      <c r="F559" s="63"/>
      <c r="G559" s="63"/>
      <c r="H559" s="63"/>
      <c r="I559" s="63"/>
      <c r="J559" s="63"/>
      <c r="K559" s="63"/>
      <c r="L559" s="63"/>
      <c r="M559" s="62"/>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56"/>
      <c r="AL559" s="56"/>
      <c r="AM559" s="56"/>
      <c r="AN559" s="56"/>
      <c r="AO559" s="56"/>
      <c r="AP559" s="56"/>
      <c r="AQ559" s="58"/>
      <c r="AR559" s="58"/>
      <c r="AS559" s="58"/>
      <c r="AT559" s="58"/>
      <c r="AU559" s="58"/>
      <c r="AV559" s="58"/>
      <c r="AW559" s="58"/>
      <c r="AX559" s="58"/>
    </row>
    <row r="560" spans="1:50" ht="32.25" customHeight="1" hidden="1">
      <c r="A560" s="52"/>
      <c r="B560" s="52"/>
      <c r="C560" s="62"/>
      <c r="D560" s="63"/>
      <c r="E560" s="63"/>
      <c r="F560" s="63"/>
      <c r="G560" s="63"/>
      <c r="H560" s="63"/>
      <c r="I560" s="63"/>
      <c r="J560" s="63"/>
      <c r="K560" s="63"/>
      <c r="L560" s="63"/>
      <c r="M560" s="62"/>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56"/>
      <c r="AL560" s="56"/>
      <c r="AM560" s="56"/>
      <c r="AN560" s="56"/>
      <c r="AO560" s="56"/>
      <c r="AP560" s="56"/>
      <c r="AQ560" s="58"/>
      <c r="AR560" s="58"/>
      <c r="AS560" s="58"/>
      <c r="AT560" s="58"/>
      <c r="AU560" s="58"/>
      <c r="AV560" s="58"/>
      <c r="AW560" s="58"/>
      <c r="AX560" s="58"/>
    </row>
    <row r="561" spans="1:50" ht="32.25" customHeight="1" hidden="1">
      <c r="A561" s="52"/>
      <c r="B561" s="52"/>
      <c r="C561" s="62"/>
      <c r="D561" s="63"/>
      <c r="E561" s="63"/>
      <c r="F561" s="63"/>
      <c r="G561" s="63"/>
      <c r="H561" s="63"/>
      <c r="I561" s="63"/>
      <c r="J561" s="63"/>
      <c r="K561" s="63"/>
      <c r="L561" s="63"/>
      <c r="M561" s="62"/>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56"/>
      <c r="AL561" s="56"/>
      <c r="AM561" s="56"/>
      <c r="AN561" s="56"/>
      <c r="AO561" s="56"/>
      <c r="AP561" s="56"/>
      <c r="AQ561" s="58"/>
      <c r="AR561" s="58"/>
      <c r="AS561" s="58"/>
      <c r="AT561" s="58"/>
      <c r="AU561" s="58"/>
      <c r="AV561" s="58"/>
      <c r="AW561" s="58"/>
      <c r="AX561" s="58"/>
    </row>
    <row r="562" spans="1:50" ht="32.25" customHeight="1" hidden="1">
      <c r="A562" s="52"/>
      <c r="B562" s="52"/>
      <c r="C562" s="62"/>
      <c r="D562" s="63"/>
      <c r="E562" s="63"/>
      <c r="F562" s="63"/>
      <c r="G562" s="63"/>
      <c r="H562" s="63"/>
      <c r="I562" s="63"/>
      <c r="J562" s="63"/>
      <c r="K562" s="63"/>
      <c r="L562" s="63"/>
      <c r="M562" s="62"/>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56"/>
      <c r="AL562" s="56"/>
      <c r="AM562" s="56"/>
      <c r="AN562" s="56"/>
      <c r="AO562" s="56"/>
      <c r="AP562" s="56"/>
      <c r="AQ562" s="58"/>
      <c r="AR562" s="58"/>
      <c r="AS562" s="58"/>
      <c r="AT562" s="58"/>
      <c r="AU562" s="58"/>
      <c r="AV562" s="58"/>
      <c r="AW562" s="58"/>
      <c r="AX562" s="58"/>
    </row>
    <row r="563" spans="1:50" ht="32.25" customHeight="1" hidden="1">
      <c r="A563" s="52"/>
      <c r="B563" s="52"/>
      <c r="C563" s="62"/>
      <c r="D563" s="63"/>
      <c r="E563" s="63"/>
      <c r="F563" s="63"/>
      <c r="G563" s="63"/>
      <c r="H563" s="63"/>
      <c r="I563" s="63"/>
      <c r="J563" s="63"/>
      <c r="K563" s="63"/>
      <c r="L563" s="63"/>
      <c r="M563" s="62"/>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56"/>
      <c r="AL563" s="56"/>
      <c r="AM563" s="56"/>
      <c r="AN563" s="56"/>
      <c r="AO563" s="56"/>
      <c r="AP563" s="56"/>
      <c r="AQ563" s="58"/>
      <c r="AR563" s="58"/>
      <c r="AS563" s="58"/>
      <c r="AT563" s="58"/>
      <c r="AU563" s="58"/>
      <c r="AV563" s="58"/>
      <c r="AW563" s="58"/>
      <c r="AX563" s="58"/>
    </row>
    <row r="564" spans="1:50" ht="32.25" customHeight="1" hidden="1">
      <c r="A564" s="52"/>
      <c r="B564" s="52"/>
      <c r="C564" s="62"/>
      <c r="D564" s="63"/>
      <c r="E564" s="63"/>
      <c r="F564" s="63"/>
      <c r="G564" s="63"/>
      <c r="H564" s="63"/>
      <c r="I564" s="63"/>
      <c r="J564" s="63"/>
      <c r="K564" s="63"/>
      <c r="L564" s="63"/>
      <c r="M564" s="62"/>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56"/>
      <c r="AL564" s="56"/>
      <c r="AM564" s="56"/>
      <c r="AN564" s="56"/>
      <c r="AO564" s="56"/>
      <c r="AP564" s="56"/>
      <c r="AQ564" s="58"/>
      <c r="AR564" s="58"/>
      <c r="AS564" s="58"/>
      <c r="AT564" s="58"/>
      <c r="AU564" s="58"/>
      <c r="AV564" s="58"/>
      <c r="AW564" s="58"/>
      <c r="AX564" s="58"/>
    </row>
    <row r="565" spans="1:50" ht="12.7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row r="566" spans="1:50" ht="12.75">
      <c r="A566" s="26"/>
      <c r="B566" s="34" t="s">
        <v>185</v>
      </c>
      <c r="C566" s="34" t="s">
        <v>186</v>
      </c>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99"/>
      <c r="B567" s="100"/>
      <c r="C567" s="101" t="s">
        <v>164</v>
      </c>
      <c r="D567" s="102"/>
      <c r="E567" s="102"/>
      <c r="F567" s="102"/>
      <c r="G567" s="102"/>
      <c r="H567" s="102"/>
      <c r="I567" s="102"/>
      <c r="J567" s="102"/>
      <c r="K567" s="102"/>
      <c r="L567" s="103"/>
      <c r="M567" s="101" t="s">
        <v>165</v>
      </c>
      <c r="N567" s="102"/>
      <c r="O567" s="102"/>
      <c r="P567" s="102"/>
      <c r="Q567" s="102"/>
      <c r="R567" s="102"/>
      <c r="S567" s="102"/>
      <c r="T567" s="102"/>
      <c r="U567" s="102"/>
      <c r="V567" s="102"/>
      <c r="W567" s="102"/>
      <c r="X567" s="102"/>
      <c r="Y567" s="102"/>
      <c r="Z567" s="102"/>
      <c r="AA567" s="102"/>
      <c r="AB567" s="102"/>
      <c r="AC567" s="102"/>
      <c r="AD567" s="102"/>
      <c r="AE567" s="102"/>
      <c r="AF567" s="102"/>
      <c r="AG567" s="102"/>
      <c r="AH567" s="102"/>
      <c r="AI567" s="102"/>
      <c r="AJ567" s="103"/>
      <c r="AK567" s="104" t="s">
        <v>166</v>
      </c>
      <c r="AL567" s="105"/>
      <c r="AM567" s="105"/>
      <c r="AN567" s="105"/>
      <c r="AO567" s="105"/>
      <c r="AP567" s="106"/>
      <c r="AQ567" s="101" t="s">
        <v>22</v>
      </c>
      <c r="AR567" s="102"/>
      <c r="AS567" s="102"/>
      <c r="AT567" s="103"/>
      <c r="AU567" s="101" t="s">
        <v>23</v>
      </c>
      <c r="AV567" s="102"/>
      <c r="AW567" s="102"/>
      <c r="AX567" s="103"/>
    </row>
    <row r="568" spans="1:50" ht="24" customHeight="1">
      <c r="A568" s="70">
        <v>1</v>
      </c>
      <c r="B568" s="71"/>
      <c r="C568" s="98" t="s">
        <v>187</v>
      </c>
      <c r="D568" s="98"/>
      <c r="E568" s="98"/>
      <c r="F568" s="98"/>
      <c r="G568" s="98"/>
      <c r="H568" s="98"/>
      <c r="I568" s="98"/>
      <c r="J568" s="98"/>
      <c r="K568" s="98"/>
      <c r="L568" s="98"/>
      <c r="M568" s="78" t="s">
        <v>188</v>
      </c>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4"/>
      <c r="AK568" s="75">
        <v>425</v>
      </c>
      <c r="AL568" s="76"/>
      <c r="AM568" s="76"/>
      <c r="AN568" s="76"/>
      <c r="AO568" s="76"/>
      <c r="AP568" s="77"/>
      <c r="AQ568" s="107">
        <v>10</v>
      </c>
      <c r="AR568" s="108"/>
      <c r="AS568" s="108"/>
      <c r="AT568" s="109"/>
      <c r="AU568" s="116">
        <v>0.87</v>
      </c>
      <c r="AV568" s="117"/>
      <c r="AW568" s="117"/>
      <c r="AX568" s="118"/>
    </row>
    <row r="569" spans="1:50" ht="24" customHeight="1">
      <c r="A569" s="70">
        <v>2</v>
      </c>
      <c r="B569" s="71"/>
      <c r="C569" s="98" t="s">
        <v>189</v>
      </c>
      <c r="D569" s="98"/>
      <c r="E569" s="98"/>
      <c r="F569" s="98"/>
      <c r="G569" s="98"/>
      <c r="H569" s="98"/>
      <c r="I569" s="98"/>
      <c r="J569" s="98"/>
      <c r="K569" s="98"/>
      <c r="L569" s="98"/>
      <c r="M569" s="78" t="s">
        <v>190</v>
      </c>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4"/>
      <c r="AK569" s="119">
        <v>395.6</v>
      </c>
      <c r="AL569" s="120"/>
      <c r="AM569" s="120"/>
      <c r="AN569" s="120"/>
      <c r="AO569" s="120"/>
      <c r="AP569" s="121"/>
      <c r="AQ569" s="107">
        <v>3</v>
      </c>
      <c r="AR569" s="108"/>
      <c r="AS569" s="108"/>
      <c r="AT569" s="109"/>
      <c r="AU569" s="116">
        <v>0.92</v>
      </c>
      <c r="AV569" s="117"/>
      <c r="AW569" s="117"/>
      <c r="AX569" s="118"/>
    </row>
    <row r="570" spans="1:50" ht="24" customHeight="1">
      <c r="A570" s="70">
        <v>3</v>
      </c>
      <c r="B570" s="71"/>
      <c r="C570" s="78" t="s">
        <v>191</v>
      </c>
      <c r="D570" s="73"/>
      <c r="E570" s="73"/>
      <c r="F570" s="73"/>
      <c r="G570" s="73"/>
      <c r="H570" s="73"/>
      <c r="I570" s="73"/>
      <c r="J570" s="73"/>
      <c r="K570" s="73"/>
      <c r="L570" s="74"/>
      <c r="M570" s="78" t="s">
        <v>192</v>
      </c>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4"/>
      <c r="AK570" s="113">
        <v>369.915</v>
      </c>
      <c r="AL570" s="114"/>
      <c r="AM570" s="114"/>
      <c r="AN570" s="114"/>
      <c r="AO570" s="114"/>
      <c r="AP570" s="115"/>
      <c r="AQ570" s="107">
        <v>9</v>
      </c>
      <c r="AR570" s="108"/>
      <c r="AS570" s="108"/>
      <c r="AT570" s="109"/>
      <c r="AU570" s="116">
        <v>0.86</v>
      </c>
      <c r="AV570" s="117"/>
      <c r="AW570" s="117"/>
      <c r="AX570" s="118"/>
    </row>
    <row r="571" spans="1:50" ht="24" customHeight="1">
      <c r="A571" s="70">
        <v>4</v>
      </c>
      <c r="B571" s="71">
        <v>1</v>
      </c>
      <c r="C571" s="78" t="s">
        <v>193</v>
      </c>
      <c r="D571" s="73"/>
      <c r="E571" s="73"/>
      <c r="F571" s="73"/>
      <c r="G571" s="73"/>
      <c r="H571" s="73"/>
      <c r="I571" s="73"/>
      <c r="J571" s="73"/>
      <c r="K571" s="73"/>
      <c r="L571" s="74"/>
      <c r="M571" s="78" t="s">
        <v>194</v>
      </c>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4"/>
      <c r="AK571" s="113">
        <v>284.525</v>
      </c>
      <c r="AL571" s="114"/>
      <c r="AM571" s="114"/>
      <c r="AN571" s="114"/>
      <c r="AO571" s="114"/>
      <c r="AP571" s="115"/>
      <c r="AQ571" s="107">
        <v>17</v>
      </c>
      <c r="AR571" s="108"/>
      <c r="AS571" s="108"/>
      <c r="AT571" s="109"/>
      <c r="AU571" s="116">
        <v>0.87</v>
      </c>
      <c r="AV571" s="117"/>
      <c r="AW571" s="117"/>
      <c r="AX571" s="118"/>
    </row>
    <row r="572" spans="1:50" ht="24" customHeight="1">
      <c r="A572" s="70">
        <v>5</v>
      </c>
      <c r="B572" s="71">
        <v>1</v>
      </c>
      <c r="C572" s="78" t="s">
        <v>195</v>
      </c>
      <c r="D572" s="73"/>
      <c r="E572" s="73"/>
      <c r="F572" s="73"/>
      <c r="G572" s="73"/>
      <c r="H572" s="73"/>
      <c r="I572" s="73"/>
      <c r="J572" s="73"/>
      <c r="K572" s="73"/>
      <c r="L572" s="74"/>
      <c r="M572" s="78" t="s">
        <v>196</v>
      </c>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4"/>
      <c r="AK572" s="113">
        <v>216.51</v>
      </c>
      <c r="AL572" s="114"/>
      <c r="AM572" s="114"/>
      <c r="AN572" s="114"/>
      <c r="AO572" s="114"/>
      <c r="AP572" s="115"/>
      <c r="AQ572" s="107">
        <v>8</v>
      </c>
      <c r="AR572" s="108"/>
      <c r="AS572" s="108"/>
      <c r="AT572" s="109"/>
      <c r="AU572" s="116">
        <v>0.9</v>
      </c>
      <c r="AV572" s="117"/>
      <c r="AW572" s="117"/>
      <c r="AX572" s="118"/>
    </row>
    <row r="573" spans="1:50" ht="24" customHeight="1">
      <c r="A573" s="70">
        <v>6</v>
      </c>
      <c r="B573" s="71"/>
      <c r="C573" s="78" t="s">
        <v>197</v>
      </c>
      <c r="D573" s="73"/>
      <c r="E573" s="73"/>
      <c r="F573" s="73"/>
      <c r="G573" s="73"/>
      <c r="H573" s="73"/>
      <c r="I573" s="73"/>
      <c r="J573" s="73"/>
      <c r="K573" s="73"/>
      <c r="L573" s="74"/>
      <c r="M573" s="78" t="s">
        <v>198</v>
      </c>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4"/>
      <c r="AK573" s="113">
        <v>181.23</v>
      </c>
      <c r="AL573" s="114"/>
      <c r="AM573" s="114"/>
      <c r="AN573" s="114"/>
      <c r="AO573" s="114"/>
      <c r="AP573" s="115"/>
      <c r="AQ573" s="107">
        <v>18</v>
      </c>
      <c r="AR573" s="108"/>
      <c r="AS573" s="108"/>
      <c r="AT573" s="109"/>
      <c r="AU573" s="116">
        <v>0.86</v>
      </c>
      <c r="AV573" s="117"/>
      <c r="AW573" s="117"/>
      <c r="AX573" s="118"/>
    </row>
    <row r="574" spans="1:50" ht="24" customHeight="1">
      <c r="A574" s="70">
        <v>7</v>
      </c>
      <c r="B574" s="71"/>
      <c r="C574" s="78" t="s">
        <v>199</v>
      </c>
      <c r="D574" s="73"/>
      <c r="E574" s="73"/>
      <c r="F574" s="73"/>
      <c r="G574" s="73"/>
      <c r="H574" s="73"/>
      <c r="I574" s="73"/>
      <c r="J574" s="73"/>
      <c r="K574" s="73"/>
      <c r="L574" s="74"/>
      <c r="M574" s="78" t="s">
        <v>200</v>
      </c>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4"/>
      <c r="AK574" s="113">
        <v>179.72</v>
      </c>
      <c r="AL574" s="114"/>
      <c r="AM574" s="114"/>
      <c r="AN574" s="114"/>
      <c r="AO574" s="114"/>
      <c r="AP574" s="115"/>
      <c r="AQ574" s="107">
        <v>9</v>
      </c>
      <c r="AR574" s="108"/>
      <c r="AS574" s="108"/>
      <c r="AT574" s="109"/>
      <c r="AU574" s="116">
        <v>0.87</v>
      </c>
      <c r="AV574" s="117"/>
      <c r="AW574" s="117"/>
      <c r="AX574" s="118"/>
    </row>
    <row r="575" spans="1:50" ht="24" customHeight="1">
      <c r="A575" s="70">
        <v>8</v>
      </c>
      <c r="B575" s="71"/>
      <c r="C575" s="78" t="s">
        <v>201</v>
      </c>
      <c r="D575" s="73"/>
      <c r="E575" s="73"/>
      <c r="F575" s="73"/>
      <c r="G575" s="73"/>
      <c r="H575" s="73"/>
      <c r="I575" s="73"/>
      <c r="J575" s="73"/>
      <c r="K575" s="73"/>
      <c r="L575" s="74"/>
      <c r="M575" s="78" t="s">
        <v>202</v>
      </c>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4"/>
      <c r="AK575" s="113">
        <v>175.7175</v>
      </c>
      <c r="AL575" s="114"/>
      <c r="AM575" s="114"/>
      <c r="AN575" s="114"/>
      <c r="AO575" s="114"/>
      <c r="AP575" s="115"/>
      <c r="AQ575" s="107">
        <v>19</v>
      </c>
      <c r="AR575" s="108"/>
      <c r="AS575" s="108"/>
      <c r="AT575" s="109"/>
      <c r="AU575" s="116">
        <v>0.91</v>
      </c>
      <c r="AV575" s="117"/>
      <c r="AW575" s="117"/>
      <c r="AX575" s="118"/>
    </row>
    <row r="576" spans="1:50" ht="24" customHeight="1">
      <c r="A576" s="70">
        <v>9</v>
      </c>
      <c r="B576" s="71"/>
      <c r="C576" s="78" t="s">
        <v>203</v>
      </c>
      <c r="D576" s="73"/>
      <c r="E576" s="73"/>
      <c r="F576" s="73"/>
      <c r="G576" s="73"/>
      <c r="H576" s="73"/>
      <c r="I576" s="73"/>
      <c r="J576" s="73"/>
      <c r="K576" s="73"/>
      <c r="L576" s="74"/>
      <c r="M576" s="78" t="s">
        <v>204</v>
      </c>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4"/>
      <c r="AK576" s="113">
        <v>159.054</v>
      </c>
      <c r="AL576" s="114"/>
      <c r="AM576" s="114"/>
      <c r="AN576" s="114"/>
      <c r="AO576" s="114"/>
      <c r="AP576" s="115"/>
      <c r="AQ576" s="107">
        <v>19</v>
      </c>
      <c r="AR576" s="108"/>
      <c r="AS576" s="108"/>
      <c r="AT576" s="109"/>
      <c r="AU576" s="116">
        <v>0.91</v>
      </c>
      <c r="AV576" s="117"/>
      <c r="AW576" s="117"/>
      <c r="AX576" s="118"/>
    </row>
    <row r="577" spans="1:50" ht="24" customHeight="1">
      <c r="A577" s="70">
        <v>10</v>
      </c>
      <c r="B577" s="71"/>
      <c r="C577" s="78" t="s">
        <v>201</v>
      </c>
      <c r="D577" s="73"/>
      <c r="E577" s="73"/>
      <c r="F577" s="73"/>
      <c r="G577" s="73"/>
      <c r="H577" s="73"/>
      <c r="I577" s="73"/>
      <c r="J577" s="73"/>
      <c r="K577" s="73"/>
      <c r="L577" s="74"/>
      <c r="M577" s="78" t="s">
        <v>205</v>
      </c>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4"/>
      <c r="AK577" s="113">
        <v>139.23</v>
      </c>
      <c r="AL577" s="114"/>
      <c r="AM577" s="114"/>
      <c r="AN577" s="114"/>
      <c r="AO577" s="114"/>
      <c r="AP577" s="115"/>
      <c r="AQ577" s="107">
        <v>19</v>
      </c>
      <c r="AR577" s="108"/>
      <c r="AS577" s="108"/>
      <c r="AT577" s="109"/>
      <c r="AU577" s="116">
        <v>0.87</v>
      </c>
      <c r="AV577" s="117"/>
      <c r="AW577" s="117"/>
      <c r="AX577" s="118"/>
    </row>
    <row r="578" spans="1:50" ht="24" customHeight="1" hidden="1">
      <c r="A578" s="52"/>
      <c r="B578" s="52"/>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4"/>
      <c r="AL578" s="64"/>
      <c r="AM578" s="64"/>
      <c r="AN578" s="64"/>
      <c r="AO578" s="64"/>
      <c r="AP578" s="64"/>
      <c r="AQ578" s="65"/>
      <c r="AR578" s="65"/>
      <c r="AS578" s="65"/>
      <c r="AT578" s="65"/>
      <c r="AU578" s="66"/>
      <c r="AV578" s="66"/>
      <c r="AW578" s="66"/>
      <c r="AX578" s="66"/>
    </row>
    <row r="579" spans="1:50" ht="24" customHeight="1" hidden="1">
      <c r="A579" s="52"/>
      <c r="B579" s="52"/>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4"/>
      <c r="AL579" s="64"/>
      <c r="AM579" s="64"/>
      <c r="AN579" s="64"/>
      <c r="AO579" s="64"/>
      <c r="AP579" s="64"/>
      <c r="AQ579" s="65"/>
      <c r="AR579" s="65"/>
      <c r="AS579" s="65"/>
      <c r="AT579" s="65"/>
      <c r="AU579" s="66"/>
      <c r="AV579" s="66"/>
      <c r="AW579" s="66"/>
      <c r="AX579" s="66"/>
    </row>
    <row r="580" spans="1:50" ht="24" customHeight="1" hidden="1">
      <c r="A580" s="52"/>
      <c r="B580" s="52"/>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4"/>
      <c r="AL580" s="64"/>
      <c r="AM580" s="64"/>
      <c r="AN580" s="64"/>
      <c r="AO580" s="64"/>
      <c r="AP580" s="64"/>
      <c r="AQ580" s="65"/>
      <c r="AR580" s="65"/>
      <c r="AS580" s="65"/>
      <c r="AT580" s="65"/>
      <c r="AU580" s="66"/>
      <c r="AV580" s="66"/>
      <c r="AW580" s="66"/>
      <c r="AX580" s="66"/>
    </row>
    <row r="581" spans="1:50" ht="24" customHeight="1" hidden="1">
      <c r="A581" s="52"/>
      <c r="B581" s="52"/>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4"/>
      <c r="AL581" s="64"/>
      <c r="AM581" s="64"/>
      <c r="AN581" s="64"/>
      <c r="AO581" s="64"/>
      <c r="AP581" s="64"/>
      <c r="AQ581" s="65"/>
      <c r="AR581" s="65"/>
      <c r="AS581" s="65"/>
      <c r="AT581" s="65"/>
      <c r="AU581" s="66"/>
      <c r="AV581" s="66"/>
      <c r="AW581" s="66"/>
      <c r="AX581" s="66"/>
    </row>
    <row r="582" spans="1:50" ht="24" customHeight="1" hidden="1">
      <c r="A582" s="52"/>
      <c r="B582" s="52"/>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4"/>
      <c r="AL582" s="64"/>
      <c r="AM582" s="64"/>
      <c r="AN582" s="64"/>
      <c r="AO582" s="64"/>
      <c r="AP582" s="64"/>
      <c r="AQ582" s="65"/>
      <c r="AR582" s="65"/>
      <c r="AS582" s="65"/>
      <c r="AT582" s="65"/>
      <c r="AU582" s="66"/>
      <c r="AV582" s="66"/>
      <c r="AW582" s="66"/>
      <c r="AX582" s="66"/>
    </row>
    <row r="583" spans="1:50" ht="24" customHeight="1" hidden="1">
      <c r="A583" s="52"/>
      <c r="B583" s="52"/>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4"/>
      <c r="AL583" s="64"/>
      <c r="AM583" s="64"/>
      <c r="AN583" s="64"/>
      <c r="AO583" s="64"/>
      <c r="AP583" s="64"/>
      <c r="AQ583" s="65"/>
      <c r="AR583" s="65"/>
      <c r="AS583" s="65"/>
      <c r="AT583" s="65"/>
      <c r="AU583" s="66"/>
      <c r="AV583" s="66"/>
      <c r="AW583" s="66"/>
      <c r="AX583" s="66"/>
    </row>
    <row r="584" spans="1:50" ht="24" customHeight="1" hidden="1">
      <c r="A584" s="52"/>
      <c r="B584" s="52"/>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4"/>
      <c r="AL584" s="64"/>
      <c r="AM584" s="64"/>
      <c r="AN584" s="64"/>
      <c r="AO584" s="64"/>
      <c r="AP584" s="64"/>
      <c r="AQ584" s="65"/>
      <c r="AR584" s="65"/>
      <c r="AS584" s="65"/>
      <c r="AT584" s="65"/>
      <c r="AU584" s="66"/>
      <c r="AV584" s="66"/>
      <c r="AW584" s="66"/>
      <c r="AX584" s="66"/>
    </row>
    <row r="585" spans="1:50" ht="24" customHeight="1" hidden="1">
      <c r="A585" s="52"/>
      <c r="B585" s="52"/>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4"/>
      <c r="AL585" s="64"/>
      <c r="AM585" s="64"/>
      <c r="AN585" s="64"/>
      <c r="AO585" s="64"/>
      <c r="AP585" s="64"/>
      <c r="AQ585" s="65"/>
      <c r="AR585" s="65"/>
      <c r="AS585" s="65"/>
      <c r="AT585" s="65"/>
      <c r="AU585" s="66"/>
      <c r="AV585" s="66"/>
      <c r="AW585" s="66"/>
      <c r="AX585" s="66"/>
    </row>
    <row r="586" spans="1:50" ht="24" customHeight="1" hidden="1">
      <c r="A586" s="52"/>
      <c r="B586" s="52"/>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4"/>
      <c r="AL586" s="64"/>
      <c r="AM586" s="64"/>
      <c r="AN586" s="64"/>
      <c r="AO586" s="64"/>
      <c r="AP586" s="64"/>
      <c r="AQ586" s="65"/>
      <c r="AR586" s="65"/>
      <c r="AS586" s="65"/>
      <c r="AT586" s="65"/>
      <c r="AU586" s="66"/>
      <c r="AV586" s="66"/>
      <c r="AW586" s="66"/>
      <c r="AX586" s="66"/>
    </row>
    <row r="587" spans="1:50" ht="24" customHeight="1" hidden="1">
      <c r="A587" s="52"/>
      <c r="B587" s="52"/>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4"/>
      <c r="AL587" s="64"/>
      <c r="AM587" s="64"/>
      <c r="AN587" s="64"/>
      <c r="AO587" s="64"/>
      <c r="AP587" s="64"/>
      <c r="AQ587" s="65"/>
      <c r="AR587" s="65"/>
      <c r="AS587" s="65"/>
      <c r="AT587" s="65"/>
      <c r="AU587" s="66"/>
      <c r="AV587" s="66"/>
      <c r="AW587" s="66"/>
      <c r="AX587" s="66"/>
    </row>
    <row r="588" spans="1:50" ht="24" customHeight="1" hidden="1">
      <c r="A588" s="52"/>
      <c r="B588" s="52"/>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4"/>
      <c r="AL588" s="64"/>
      <c r="AM588" s="64"/>
      <c r="AN588" s="64"/>
      <c r="AO588" s="64"/>
      <c r="AP588" s="64"/>
      <c r="AQ588" s="65"/>
      <c r="AR588" s="65"/>
      <c r="AS588" s="65"/>
      <c r="AT588" s="65"/>
      <c r="AU588" s="66"/>
      <c r="AV588" s="66"/>
      <c r="AW588" s="66"/>
      <c r="AX588" s="66"/>
    </row>
    <row r="589" spans="1:50" ht="24" customHeight="1" hidden="1">
      <c r="A589" s="52"/>
      <c r="B589" s="52"/>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4"/>
      <c r="AL589" s="64"/>
      <c r="AM589" s="64"/>
      <c r="AN589" s="64"/>
      <c r="AO589" s="64"/>
      <c r="AP589" s="64"/>
      <c r="AQ589" s="65"/>
      <c r="AR589" s="65"/>
      <c r="AS589" s="65"/>
      <c r="AT589" s="65"/>
      <c r="AU589" s="66"/>
      <c r="AV589" s="66"/>
      <c r="AW589" s="66"/>
      <c r="AX589" s="66"/>
    </row>
    <row r="590" spans="1:50" ht="24" customHeight="1" hidden="1">
      <c r="A590" s="52"/>
      <c r="B590" s="52"/>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4"/>
      <c r="AL590" s="64"/>
      <c r="AM590" s="64"/>
      <c r="AN590" s="64"/>
      <c r="AO590" s="64"/>
      <c r="AP590" s="64"/>
      <c r="AQ590" s="65"/>
      <c r="AR590" s="65"/>
      <c r="AS590" s="65"/>
      <c r="AT590" s="65"/>
      <c r="AU590" s="66"/>
      <c r="AV590" s="66"/>
      <c r="AW590" s="66"/>
      <c r="AX590" s="66"/>
    </row>
    <row r="591" spans="1:50" ht="24" customHeight="1" hidden="1">
      <c r="A591" s="52"/>
      <c r="B591" s="52"/>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4"/>
      <c r="AL591" s="64"/>
      <c r="AM591" s="64"/>
      <c r="AN591" s="64"/>
      <c r="AO591" s="64"/>
      <c r="AP591" s="64"/>
      <c r="AQ591" s="65"/>
      <c r="AR591" s="65"/>
      <c r="AS591" s="65"/>
      <c r="AT591" s="65"/>
      <c r="AU591" s="66"/>
      <c r="AV591" s="66"/>
      <c r="AW591" s="66"/>
      <c r="AX591" s="66"/>
    </row>
    <row r="592" spans="1:50" ht="24" customHeight="1" hidden="1">
      <c r="A592" s="52"/>
      <c r="B592" s="52"/>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4"/>
      <c r="AL592" s="64"/>
      <c r="AM592" s="64"/>
      <c r="AN592" s="64"/>
      <c r="AO592" s="64"/>
      <c r="AP592" s="64"/>
      <c r="AQ592" s="65"/>
      <c r="AR592" s="65"/>
      <c r="AS592" s="65"/>
      <c r="AT592" s="65"/>
      <c r="AU592" s="66"/>
      <c r="AV592" s="66"/>
      <c r="AW592" s="66"/>
      <c r="AX592" s="66"/>
    </row>
    <row r="593" spans="1:50" ht="24" customHeight="1" hidden="1">
      <c r="A593" s="52"/>
      <c r="B593" s="52"/>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4"/>
      <c r="AL593" s="64"/>
      <c r="AM593" s="64"/>
      <c r="AN593" s="64"/>
      <c r="AO593" s="64"/>
      <c r="AP593" s="64"/>
      <c r="AQ593" s="65"/>
      <c r="AR593" s="65"/>
      <c r="AS593" s="65"/>
      <c r="AT593" s="65"/>
      <c r="AU593" s="66"/>
      <c r="AV593" s="66"/>
      <c r="AW593" s="66"/>
      <c r="AX593" s="66"/>
    </row>
    <row r="594" spans="1:50" ht="24" customHeight="1" hidden="1">
      <c r="A594" s="52"/>
      <c r="B594" s="52"/>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4"/>
      <c r="AL594" s="64"/>
      <c r="AM594" s="64"/>
      <c r="AN594" s="64"/>
      <c r="AO594" s="64"/>
      <c r="AP594" s="64"/>
      <c r="AQ594" s="65"/>
      <c r="AR594" s="65"/>
      <c r="AS594" s="65"/>
      <c r="AT594" s="65"/>
      <c r="AU594" s="66"/>
      <c r="AV594" s="66"/>
      <c r="AW594" s="66"/>
      <c r="AX594" s="66"/>
    </row>
    <row r="595" spans="1:50" ht="24" customHeight="1" hidden="1">
      <c r="A595" s="52"/>
      <c r="B595" s="52"/>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4"/>
      <c r="AL595" s="64"/>
      <c r="AM595" s="64"/>
      <c r="AN595" s="64"/>
      <c r="AO595" s="64"/>
      <c r="AP595" s="64"/>
      <c r="AQ595" s="65"/>
      <c r="AR595" s="65"/>
      <c r="AS595" s="65"/>
      <c r="AT595" s="65"/>
      <c r="AU595" s="66"/>
      <c r="AV595" s="66"/>
      <c r="AW595" s="66"/>
      <c r="AX595" s="66"/>
    </row>
    <row r="596" spans="1:50" ht="24" customHeight="1" hidden="1">
      <c r="A596" s="52"/>
      <c r="B596" s="52"/>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4"/>
      <c r="AL596" s="64"/>
      <c r="AM596" s="64"/>
      <c r="AN596" s="64"/>
      <c r="AO596" s="64"/>
      <c r="AP596" s="64"/>
      <c r="AQ596" s="65"/>
      <c r="AR596" s="65"/>
      <c r="AS596" s="65"/>
      <c r="AT596" s="65"/>
      <c r="AU596" s="66"/>
      <c r="AV596" s="66"/>
      <c r="AW596" s="66"/>
      <c r="AX596" s="66"/>
    </row>
    <row r="597" spans="1:50" ht="24" customHeight="1" hidden="1">
      <c r="A597" s="52"/>
      <c r="B597" s="52"/>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4"/>
      <c r="AL597" s="64"/>
      <c r="AM597" s="64"/>
      <c r="AN597" s="64"/>
      <c r="AO597" s="64"/>
      <c r="AP597" s="64"/>
      <c r="AQ597" s="65"/>
      <c r="AR597" s="65"/>
      <c r="AS597" s="65"/>
      <c r="AT597" s="65"/>
      <c r="AU597" s="66"/>
      <c r="AV597" s="66"/>
      <c r="AW597" s="66"/>
      <c r="AX597" s="66"/>
    </row>
    <row r="598" spans="1:50" ht="12.7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c r="AJ598" s="26"/>
      <c r="AK598" s="26"/>
      <c r="AL598" s="26"/>
      <c r="AM598" s="26"/>
      <c r="AN598" s="26"/>
      <c r="AO598" s="26"/>
      <c r="AP598" s="26"/>
      <c r="AQ598" s="26"/>
      <c r="AR598" s="26"/>
      <c r="AS598" s="26"/>
      <c r="AT598" s="26"/>
      <c r="AU598" s="26"/>
      <c r="AV598" s="26"/>
      <c r="AW598" s="26"/>
      <c r="AX598" s="26"/>
    </row>
    <row r="599" spans="1:50" ht="12.75">
      <c r="A599" s="26"/>
      <c r="B599" s="34" t="s">
        <v>206</v>
      </c>
      <c r="C599" s="34" t="s">
        <v>186</v>
      </c>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68" ht="34.5" customHeight="1">
      <c r="A600" s="99"/>
      <c r="B600" s="100"/>
      <c r="C600" s="101" t="s">
        <v>164</v>
      </c>
      <c r="D600" s="102"/>
      <c r="E600" s="102"/>
      <c r="F600" s="102"/>
      <c r="G600" s="102"/>
      <c r="H600" s="102"/>
      <c r="I600" s="102"/>
      <c r="J600" s="102"/>
      <c r="K600" s="102"/>
      <c r="L600" s="103"/>
      <c r="M600" s="101" t="s">
        <v>165</v>
      </c>
      <c r="N600" s="102"/>
      <c r="O600" s="102"/>
      <c r="P600" s="102"/>
      <c r="Q600" s="102"/>
      <c r="R600" s="102"/>
      <c r="S600" s="102"/>
      <c r="T600" s="102"/>
      <c r="U600" s="102"/>
      <c r="V600" s="102"/>
      <c r="W600" s="102"/>
      <c r="X600" s="102"/>
      <c r="Y600" s="102"/>
      <c r="Z600" s="102"/>
      <c r="AA600" s="102"/>
      <c r="AB600" s="102"/>
      <c r="AC600" s="102"/>
      <c r="AD600" s="102"/>
      <c r="AE600" s="102"/>
      <c r="AF600" s="102"/>
      <c r="AG600" s="102"/>
      <c r="AH600" s="102"/>
      <c r="AI600" s="102"/>
      <c r="AJ600" s="103"/>
      <c r="AK600" s="104" t="s">
        <v>166</v>
      </c>
      <c r="AL600" s="105"/>
      <c r="AM600" s="105"/>
      <c r="AN600" s="105"/>
      <c r="AO600" s="105"/>
      <c r="AP600" s="106"/>
      <c r="AQ600" s="101" t="s">
        <v>22</v>
      </c>
      <c r="AR600" s="102"/>
      <c r="AS600" s="102"/>
      <c r="AT600" s="103"/>
      <c r="AU600" s="101" t="s">
        <v>23</v>
      </c>
      <c r="AV600" s="102"/>
      <c r="AW600" s="102"/>
      <c r="AX600" s="103"/>
      <c r="BC600" s="31"/>
      <c r="BD600" s="31"/>
      <c r="BE600" s="31"/>
      <c r="BF600" s="31"/>
      <c r="BG600" s="31"/>
      <c r="BH600" s="31"/>
      <c r="BI600" s="31"/>
      <c r="BJ600" s="31"/>
      <c r="BK600" s="31"/>
      <c r="BL600" s="31"/>
      <c r="BM600" s="31"/>
      <c r="BN600" s="31"/>
      <c r="BO600" s="31"/>
      <c r="BP600" s="31"/>
    </row>
    <row r="601" spans="1:68" ht="24" customHeight="1">
      <c r="A601" s="70">
        <v>1</v>
      </c>
      <c r="B601" s="71"/>
      <c r="C601" s="72" t="s">
        <v>207</v>
      </c>
      <c r="D601" s="73"/>
      <c r="E601" s="73"/>
      <c r="F601" s="73"/>
      <c r="G601" s="73"/>
      <c r="H601" s="73"/>
      <c r="I601" s="73"/>
      <c r="J601" s="73"/>
      <c r="K601" s="73"/>
      <c r="L601" s="74"/>
      <c r="M601" s="72" t="s">
        <v>208</v>
      </c>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4"/>
      <c r="AK601" s="75">
        <v>72</v>
      </c>
      <c r="AL601" s="76"/>
      <c r="AM601" s="76"/>
      <c r="AN601" s="76"/>
      <c r="AO601" s="76"/>
      <c r="AP601" s="77"/>
      <c r="AQ601" s="107">
        <v>8</v>
      </c>
      <c r="AR601" s="108"/>
      <c r="AS601" s="108"/>
      <c r="AT601" s="109"/>
      <c r="AU601" s="110">
        <v>0.947</v>
      </c>
      <c r="AV601" s="111"/>
      <c r="AW601" s="111"/>
      <c r="AX601" s="112"/>
      <c r="BC601" s="31"/>
      <c r="BD601" s="31"/>
      <c r="BE601" s="31"/>
      <c r="BF601" s="44"/>
      <c r="BG601" s="47"/>
      <c r="BH601" s="48"/>
      <c r="BI601" s="31"/>
      <c r="BJ601" s="31"/>
      <c r="BK601" s="31"/>
      <c r="BL601" s="31"/>
      <c r="BM601" s="31"/>
      <c r="BN601" s="31"/>
      <c r="BO601" s="31"/>
      <c r="BP601" s="31"/>
    </row>
    <row r="602" spans="1:68" ht="24" customHeight="1">
      <c r="A602" s="70">
        <v>2</v>
      </c>
      <c r="B602" s="71"/>
      <c r="C602" s="72" t="s">
        <v>209</v>
      </c>
      <c r="D602" s="73"/>
      <c r="E602" s="73"/>
      <c r="F602" s="73"/>
      <c r="G602" s="73"/>
      <c r="H602" s="73"/>
      <c r="I602" s="73"/>
      <c r="J602" s="73"/>
      <c r="K602" s="73"/>
      <c r="L602" s="74"/>
      <c r="M602" s="72" t="s">
        <v>208</v>
      </c>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4"/>
      <c r="AK602" s="75">
        <v>22</v>
      </c>
      <c r="AL602" s="76"/>
      <c r="AM602" s="76"/>
      <c r="AN602" s="76"/>
      <c r="AO602" s="76"/>
      <c r="AP602" s="77"/>
      <c r="AQ602" s="107">
        <v>8</v>
      </c>
      <c r="AR602" s="108"/>
      <c r="AS602" s="108"/>
      <c r="AT602" s="109"/>
      <c r="AU602" s="110">
        <v>0.955</v>
      </c>
      <c r="AV602" s="111"/>
      <c r="AW602" s="111"/>
      <c r="AX602" s="112"/>
      <c r="BC602" s="31"/>
      <c r="BD602" s="31"/>
      <c r="BE602" s="31"/>
      <c r="BF602" s="44"/>
      <c r="BG602" s="47"/>
      <c r="BH602" s="48"/>
      <c r="BI602" s="31"/>
      <c r="BJ602" s="31"/>
      <c r="BK602" s="31"/>
      <c r="BL602" s="31"/>
      <c r="BM602" s="31"/>
      <c r="BN602" s="31"/>
      <c r="BO602" s="31"/>
      <c r="BP602" s="31"/>
    </row>
    <row r="603" spans="1:68" ht="24" customHeight="1">
      <c r="A603" s="70">
        <v>3</v>
      </c>
      <c r="B603" s="71"/>
      <c r="C603" s="72" t="s">
        <v>210</v>
      </c>
      <c r="D603" s="73"/>
      <c r="E603" s="73"/>
      <c r="F603" s="73"/>
      <c r="G603" s="73"/>
      <c r="H603" s="73"/>
      <c r="I603" s="73"/>
      <c r="J603" s="73"/>
      <c r="K603" s="73"/>
      <c r="L603" s="74"/>
      <c r="M603" s="72" t="s">
        <v>211</v>
      </c>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4"/>
      <c r="AK603" s="75">
        <v>19</v>
      </c>
      <c r="AL603" s="76"/>
      <c r="AM603" s="76"/>
      <c r="AN603" s="76"/>
      <c r="AO603" s="76"/>
      <c r="AP603" s="77"/>
      <c r="AQ603" s="107">
        <v>8</v>
      </c>
      <c r="AR603" s="108"/>
      <c r="AS603" s="108"/>
      <c r="AT603" s="109"/>
      <c r="AU603" s="110">
        <v>0.962</v>
      </c>
      <c r="AV603" s="111"/>
      <c r="AW603" s="111"/>
      <c r="AX603" s="112"/>
      <c r="BC603" s="31"/>
      <c r="BD603" s="31"/>
      <c r="BE603" s="31"/>
      <c r="BF603" s="44"/>
      <c r="BG603" s="47"/>
      <c r="BH603" s="48"/>
      <c r="BI603" s="31"/>
      <c r="BJ603" s="31"/>
      <c r="BK603" s="31"/>
      <c r="BL603" s="31"/>
      <c r="BM603" s="31"/>
      <c r="BN603" s="31"/>
      <c r="BO603" s="31"/>
      <c r="BP603" s="31"/>
    </row>
    <row r="604" spans="1:68" ht="24" customHeight="1">
      <c r="A604" s="70">
        <v>4</v>
      </c>
      <c r="B604" s="71">
        <v>1</v>
      </c>
      <c r="C604" s="72" t="s">
        <v>212</v>
      </c>
      <c r="D604" s="73"/>
      <c r="E604" s="73"/>
      <c r="F604" s="73"/>
      <c r="G604" s="73"/>
      <c r="H604" s="73"/>
      <c r="I604" s="73"/>
      <c r="J604" s="73"/>
      <c r="K604" s="73"/>
      <c r="L604" s="74"/>
      <c r="M604" s="72" t="s">
        <v>211</v>
      </c>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4"/>
      <c r="AK604" s="75">
        <v>13</v>
      </c>
      <c r="AL604" s="76"/>
      <c r="AM604" s="76"/>
      <c r="AN604" s="76"/>
      <c r="AO604" s="76"/>
      <c r="AP604" s="77"/>
      <c r="AQ604" s="107">
        <v>8</v>
      </c>
      <c r="AR604" s="108"/>
      <c r="AS604" s="108"/>
      <c r="AT604" s="109"/>
      <c r="AU604" s="110">
        <v>0.943</v>
      </c>
      <c r="AV604" s="111"/>
      <c r="AW604" s="111"/>
      <c r="AX604" s="112"/>
      <c r="BC604" s="31"/>
      <c r="BD604" s="31"/>
      <c r="BE604" s="31"/>
      <c r="BF604" s="44"/>
      <c r="BG604" s="47"/>
      <c r="BH604" s="48"/>
      <c r="BI604" s="31"/>
      <c r="BJ604" s="31"/>
      <c r="BK604" s="31"/>
      <c r="BL604" s="31"/>
      <c r="BM604" s="31"/>
      <c r="BN604" s="31"/>
      <c r="BO604" s="31"/>
      <c r="BP604" s="31"/>
    </row>
    <row r="605" spans="1:68" ht="24" customHeight="1">
      <c r="A605" s="70">
        <v>5</v>
      </c>
      <c r="B605" s="71">
        <v>1</v>
      </c>
      <c r="C605" s="72" t="s">
        <v>213</v>
      </c>
      <c r="D605" s="73"/>
      <c r="E605" s="73"/>
      <c r="F605" s="73"/>
      <c r="G605" s="73"/>
      <c r="H605" s="73"/>
      <c r="I605" s="73"/>
      <c r="J605" s="73"/>
      <c r="K605" s="73"/>
      <c r="L605" s="74"/>
      <c r="M605" s="72" t="s">
        <v>211</v>
      </c>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4"/>
      <c r="AK605" s="75">
        <v>12</v>
      </c>
      <c r="AL605" s="76"/>
      <c r="AM605" s="76"/>
      <c r="AN605" s="76"/>
      <c r="AO605" s="76"/>
      <c r="AP605" s="77"/>
      <c r="AQ605" s="107">
        <v>8</v>
      </c>
      <c r="AR605" s="108"/>
      <c r="AS605" s="108"/>
      <c r="AT605" s="109"/>
      <c r="AU605" s="110">
        <v>0.969</v>
      </c>
      <c r="AV605" s="111"/>
      <c r="AW605" s="111"/>
      <c r="AX605" s="112"/>
      <c r="BC605" s="31"/>
      <c r="BD605" s="31"/>
      <c r="BE605" s="31"/>
      <c r="BF605" s="44"/>
      <c r="BG605" s="47"/>
      <c r="BH605" s="48"/>
      <c r="BI605" s="31"/>
      <c r="BJ605" s="31"/>
      <c r="BK605" s="31"/>
      <c r="BL605" s="31"/>
      <c r="BM605" s="31"/>
      <c r="BN605" s="31"/>
      <c r="BO605" s="31"/>
      <c r="BP605" s="31"/>
    </row>
    <row r="606" spans="1:68" ht="24" customHeight="1">
      <c r="A606" s="70">
        <v>6</v>
      </c>
      <c r="B606" s="71"/>
      <c r="C606" s="72" t="s">
        <v>214</v>
      </c>
      <c r="D606" s="73"/>
      <c r="E606" s="73"/>
      <c r="F606" s="73"/>
      <c r="G606" s="73"/>
      <c r="H606" s="73"/>
      <c r="I606" s="73"/>
      <c r="J606" s="73"/>
      <c r="K606" s="73"/>
      <c r="L606" s="74"/>
      <c r="M606" s="72" t="s">
        <v>208</v>
      </c>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4"/>
      <c r="AK606" s="75">
        <v>11</v>
      </c>
      <c r="AL606" s="76"/>
      <c r="AM606" s="76"/>
      <c r="AN606" s="76"/>
      <c r="AO606" s="76"/>
      <c r="AP606" s="77"/>
      <c r="AQ606" s="107">
        <v>8</v>
      </c>
      <c r="AR606" s="108"/>
      <c r="AS606" s="108"/>
      <c r="AT606" s="109"/>
      <c r="AU606" s="110">
        <v>0.972</v>
      </c>
      <c r="AV606" s="111"/>
      <c r="AW606" s="111"/>
      <c r="AX606" s="112"/>
      <c r="BC606" s="31"/>
      <c r="BD606" s="31"/>
      <c r="BE606" s="31"/>
      <c r="BF606" s="44"/>
      <c r="BG606" s="47"/>
      <c r="BH606" s="48"/>
      <c r="BI606" s="31"/>
      <c r="BJ606" s="31"/>
      <c r="BK606" s="31"/>
      <c r="BL606" s="31"/>
      <c r="BM606" s="31"/>
      <c r="BN606" s="31"/>
      <c r="BO606" s="31"/>
      <c r="BP606" s="31"/>
    </row>
    <row r="607" spans="1:68" ht="24" customHeight="1">
      <c r="A607" s="70">
        <v>7</v>
      </c>
      <c r="B607" s="71"/>
      <c r="C607" s="72" t="s">
        <v>215</v>
      </c>
      <c r="D607" s="73"/>
      <c r="E607" s="73"/>
      <c r="F607" s="73"/>
      <c r="G607" s="73"/>
      <c r="H607" s="73"/>
      <c r="I607" s="73"/>
      <c r="J607" s="73"/>
      <c r="K607" s="73"/>
      <c r="L607" s="74"/>
      <c r="M607" s="72" t="s">
        <v>208</v>
      </c>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4"/>
      <c r="AK607" s="75">
        <v>11</v>
      </c>
      <c r="AL607" s="76"/>
      <c r="AM607" s="76"/>
      <c r="AN607" s="76"/>
      <c r="AO607" s="76"/>
      <c r="AP607" s="77"/>
      <c r="AQ607" s="107">
        <v>8</v>
      </c>
      <c r="AR607" s="108"/>
      <c r="AS607" s="108"/>
      <c r="AT607" s="109"/>
      <c r="AU607" s="110">
        <v>0.968</v>
      </c>
      <c r="AV607" s="111"/>
      <c r="AW607" s="111"/>
      <c r="AX607" s="112"/>
      <c r="BC607" s="31"/>
      <c r="BD607" s="31"/>
      <c r="BE607" s="31"/>
      <c r="BF607" s="44"/>
      <c r="BG607" s="47"/>
      <c r="BH607" s="48"/>
      <c r="BI607" s="31"/>
      <c r="BJ607" s="31"/>
      <c r="BK607" s="31"/>
      <c r="BL607" s="31"/>
      <c r="BM607" s="31"/>
      <c r="BN607" s="31"/>
      <c r="BO607" s="31"/>
      <c r="BP607" s="31"/>
    </row>
    <row r="608" spans="1:68" ht="24" customHeight="1">
      <c r="A608" s="70">
        <v>8</v>
      </c>
      <c r="B608" s="71"/>
      <c r="C608" s="72" t="s">
        <v>216</v>
      </c>
      <c r="D608" s="73"/>
      <c r="E608" s="73"/>
      <c r="F608" s="73"/>
      <c r="G608" s="73"/>
      <c r="H608" s="73"/>
      <c r="I608" s="73"/>
      <c r="J608" s="73"/>
      <c r="K608" s="73"/>
      <c r="L608" s="74"/>
      <c r="M608" s="72" t="s">
        <v>211</v>
      </c>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4"/>
      <c r="AK608" s="75">
        <v>10</v>
      </c>
      <c r="AL608" s="76"/>
      <c r="AM608" s="76"/>
      <c r="AN608" s="76"/>
      <c r="AO608" s="76"/>
      <c r="AP608" s="77"/>
      <c r="AQ608" s="107">
        <v>8</v>
      </c>
      <c r="AR608" s="108"/>
      <c r="AS608" s="108"/>
      <c r="AT608" s="109"/>
      <c r="AU608" s="110">
        <v>0.97</v>
      </c>
      <c r="AV608" s="111"/>
      <c r="AW608" s="111"/>
      <c r="AX608" s="112"/>
      <c r="BC608" s="31"/>
      <c r="BD608" s="31"/>
      <c r="BE608" s="31"/>
      <c r="BF608" s="44"/>
      <c r="BG608" s="47"/>
      <c r="BH608" s="48"/>
      <c r="BI608" s="31"/>
      <c r="BJ608" s="31"/>
      <c r="BK608" s="31"/>
      <c r="BL608" s="31"/>
      <c r="BM608" s="31"/>
      <c r="BN608" s="31"/>
      <c r="BO608" s="31"/>
      <c r="BP608" s="31"/>
    </row>
    <row r="609" spans="1:68" ht="24" customHeight="1">
      <c r="A609" s="70">
        <v>9</v>
      </c>
      <c r="B609" s="71"/>
      <c r="C609" s="72" t="s">
        <v>217</v>
      </c>
      <c r="D609" s="73"/>
      <c r="E609" s="73"/>
      <c r="F609" s="73"/>
      <c r="G609" s="73"/>
      <c r="H609" s="73"/>
      <c r="I609" s="73"/>
      <c r="J609" s="73"/>
      <c r="K609" s="73"/>
      <c r="L609" s="74"/>
      <c r="M609" s="72" t="s">
        <v>211</v>
      </c>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4"/>
      <c r="AK609" s="75">
        <v>9</v>
      </c>
      <c r="AL609" s="76"/>
      <c r="AM609" s="76"/>
      <c r="AN609" s="76"/>
      <c r="AO609" s="76"/>
      <c r="AP609" s="77"/>
      <c r="AQ609" s="107">
        <v>6</v>
      </c>
      <c r="AR609" s="108"/>
      <c r="AS609" s="108"/>
      <c r="AT609" s="109"/>
      <c r="AU609" s="110">
        <v>0.973</v>
      </c>
      <c r="AV609" s="111"/>
      <c r="AW609" s="111"/>
      <c r="AX609" s="112"/>
      <c r="BC609" s="31"/>
      <c r="BD609" s="31"/>
      <c r="BE609" s="31"/>
      <c r="BF609" s="44"/>
      <c r="BG609" s="47"/>
      <c r="BH609" s="48"/>
      <c r="BI609" s="31"/>
      <c r="BJ609" s="31"/>
      <c r="BK609" s="31"/>
      <c r="BL609" s="31"/>
      <c r="BM609" s="31"/>
      <c r="BN609" s="31"/>
      <c r="BO609" s="31"/>
      <c r="BP609" s="31"/>
    </row>
    <row r="610" spans="1:68" ht="24" customHeight="1">
      <c r="A610" s="70">
        <v>10</v>
      </c>
      <c r="B610" s="71"/>
      <c r="C610" s="72" t="s">
        <v>218</v>
      </c>
      <c r="D610" s="73"/>
      <c r="E610" s="73"/>
      <c r="F610" s="73"/>
      <c r="G610" s="73"/>
      <c r="H610" s="73"/>
      <c r="I610" s="73"/>
      <c r="J610" s="73"/>
      <c r="K610" s="73"/>
      <c r="L610" s="74"/>
      <c r="M610" s="72" t="s">
        <v>211</v>
      </c>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4"/>
      <c r="AK610" s="75">
        <v>8</v>
      </c>
      <c r="AL610" s="76"/>
      <c r="AM610" s="76"/>
      <c r="AN610" s="76"/>
      <c r="AO610" s="76"/>
      <c r="AP610" s="77"/>
      <c r="AQ610" s="107">
        <v>8</v>
      </c>
      <c r="AR610" s="108"/>
      <c r="AS610" s="108"/>
      <c r="AT610" s="109"/>
      <c r="AU610" s="110">
        <v>0.966</v>
      </c>
      <c r="AV610" s="111"/>
      <c r="AW610" s="111"/>
      <c r="AX610" s="112"/>
      <c r="BC610" s="31"/>
      <c r="BD610" s="31"/>
      <c r="BE610" s="31"/>
      <c r="BF610" s="44"/>
      <c r="BG610" s="47"/>
      <c r="BH610" s="48"/>
      <c r="BI610" s="31"/>
      <c r="BJ610" s="31"/>
      <c r="BK610" s="31"/>
      <c r="BL610" s="31"/>
      <c r="BM610" s="31"/>
      <c r="BN610" s="31"/>
      <c r="BO610" s="31"/>
      <c r="BP610" s="31"/>
    </row>
    <row r="611" spans="1:68" ht="24" customHeight="1" hidden="1">
      <c r="A611" s="52"/>
      <c r="B611" s="52"/>
      <c r="C611" s="67"/>
      <c r="D611" s="60"/>
      <c r="E611" s="60"/>
      <c r="F611" s="60"/>
      <c r="G611" s="60"/>
      <c r="H611" s="60"/>
      <c r="I611" s="60"/>
      <c r="J611" s="60"/>
      <c r="K611" s="60"/>
      <c r="L611" s="60"/>
      <c r="M611" s="67"/>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51"/>
      <c r="AL611" s="51"/>
      <c r="AM611" s="51"/>
      <c r="AN611" s="51"/>
      <c r="AO611" s="51"/>
      <c r="AP611" s="51"/>
      <c r="AQ611" s="65"/>
      <c r="AR611" s="65"/>
      <c r="AS611" s="65"/>
      <c r="AT611" s="65"/>
      <c r="AU611" s="68"/>
      <c r="AV611" s="68"/>
      <c r="AW611" s="68"/>
      <c r="AX611" s="68"/>
      <c r="BC611" s="31"/>
      <c r="BD611" s="31"/>
      <c r="BE611" s="31"/>
      <c r="BF611" s="44"/>
      <c r="BG611" s="47"/>
      <c r="BH611" s="48"/>
      <c r="BI611" s="31"/>
      <c r="BJ611" s="31"/>
      <c r="BK611" s="31"/>
      <c r="BL611" s="31"/>
      <c r="BM611" s="31"/>
      <c r="BN611" s="31"/>
      <c r="BO611" s="31"/>
      <c r="BP611" s="31"/>
    </row>
    <row r="612" spans="1:68" ht="24" customHeight="1" hidden="1">
      <c r="A612" s="52"/>
      <c r="B612" s="52"/>
      <c r="C612" s="67"/>
      <c r="D612" s="60"/>
      <c r="E612" s="60"/>
      <c r="F612" s="60"/>
      <c r="G612" s="60"/>
      <c r="H612" s="60"/>
      <c r="I612" s="60"/>
      <c r="J612" s="60"/>
      <c r="K612" s="60"/>
      <c r="L612" s="60"/>
      <c r="M612" s="67"/>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51"/>
      <c r="AL612" s="51"/>
      <c r="AM612" s="51"/>
      <c r="AN612" s="51"/>
      <c r="AO612" s="51"/>
      <c r="AP612" s="51"/>
      <c r="AQ612" s="65"/>
      <c r="AR612" s="65"/>
      <c r="AS612" s="65"/>
      <c r="AT612" s="65"/>
      <c r="AU612" s="68"/>
      <c r="AV612" s="68"/>
      <c r="AW612" s="68"/>
      <c r="AX612" s="68"/>
      <c r="BC612" s="31"/>
      <c r="BD612" s="31"/>
      <c r="BE612" s="31"/>
      <c r="BF612" s="44"/>
      <c r="BG612" s="47"/>
      <c r="BH612" s="48"/>
      <c r="BI612" s="31"/>
      <c r="BJ612" s="31"/>
      <c r="BK612" s="31"/>
      <c r="BL612" s="31"/>
      <c r="BM612" s="31"/>
      <c r="BN612" s="31"/>
      <c r="BO612" s="31"/>
      <c r="BP612" s="31"/>
    </row>
    <row r="613" spans="1:68" ht="24" customHeight="1" hidden="1">
      <c r="A613" s="52"/>
      <c r="B613" s="52"/>
      <c r="C613" s="67"/>
      <c r="D613" s="60"/>
      <c r="E613" s="60"/>
      <c r="F613" s="60"/>
      <c r="G613" s="60"/>
      <c r="H613" s="60"/>
      <c r="I613" s="60"/>
      <c r="J613" s="60"/>
      <c r="K613" s="60"/>
      <c r="L613" s="60"/>
      <c r="M613" s="67"/>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51"/>
      <c r="AL613" s="51"/>
      <c r="AM613" s="51"/>
      <c r="AN613" s="51"/>
      <c r="AO613" s="51"/>
      <c r="AP613" s="51"/>
      <c r="AQ613" s="65"/>
      <c r="AR613" s="65"/>
      <c r="AS613" s="65"/>
      <c r="AT613" s="65"/>
      <c r="AU613" s="68"/>
      <c r="AV613" s="68"/>
      <c r="AW613" s="68"/>
      <c r="AX613" s="68"/>
      <c r="BC613" s="31"/>
      <c r="BD613" s="31"/>
      <c r="BE613" s="31"/>
      <c r="BF613" s="44"/>
      <c r="BG613" s="47"/>
      <c r="BH613" s="48"/>
      <c r="BI613" s="31"/>
      <c r="BJ613" s="31"/>
      <c r="BK613" s="31"/>
      <c r="BL613" s="31"/>
      <c r="BM613" s="31"/>
      <c r="BN613" s="31"/>
      <c r="BO613" s="31"/>
      <c r="BP613" s="31"/>
    </row>
    <row r="614" spans="1:68" ht="24" customHeight="1" hidden="1">
      <c r="A614" s="52"/>
      <c r="B614" s="52"/>
      <c r="C614" s="67"/>
      <c r="D614" s="60"/>
      <c r="E614" s="60"/>
      <c r="F614" s="60"/>
      <c r="G614" s="60"/>
      <c r="H614" s="60"/>
      <c r="I614" s="60"/>
      <c r="J614" s="60"/>
      <c r="K614" s="60"/>
      <c r="L614" s="60"/>
      <c r="M614" s="67"/>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51"/>
      <c r="AL614" s="51"/>
      <c r="AM614" s="51"/>
      <c r="AN614" s="51"/>
      <c r="AO614" s="51"/>
      <c r="AP614" s="51"/>
      <c r="AQ614" s="65"/>
      <c r="AR614" s="65"/>
      <c r="AS614" s="65"/>
      <c r="AT614" s="65"/>
      <c r="AU614" s="68"/>
      <c r="AV614" s="68"/>
      <c r="AW614" s="68"/>
      <c r="AX614" s="68"/>
      <c r="BC614" s="31"/>
      <c r="BD614" s="31"/>
      <c r="BE614" s="31"/>
      <c r="BF614" s="44"/>
      <c r="BG614" s="47"/>
      <c r="BH614" s="48"/>
      <c r="BI614" s="31"/>
      <c r="BJ614" s="31"/>
      <c r="BK614" s="31"/>
      <c r="BL614" s="31"/>
      <c r="BM614" s="31"/>
      <c r="BN614" s="31"/>
      <c r="BO614" s="31"/>
      <c r="BP614" s="31"/>
    </row>
    <row r="615" spans="1:68" ht="24" customHeight="1" hidden="1">
      <c r="A615" s="52"/>
      <c r="B615" s="52"/>
      <c r="C615" s="67"/>
      <c r="D615" s="60"/>
      <c r="E615" s="60"/>
      <c r="F615" s="60"/>
      <c r="G615" s="60"/>
      <c r="H615" s="60"/>
      <c r="I615" s="60"/>
      <c r="J615" s="60"/>
      <c r="K615" s="60"/>
      <c r="L615" s="60"/>
      <c r="M615" s="67"/>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51"/>
      <c r="AL615" s="51"/>
      <c r="AM615" s="51"/>
      <c r="AN615" s="51"/>
      <c r="AO615" s="51"/>
      <c r="AP615" s="51"/>
      <c r="AQ615" s="65"/>
      <c r="AR615" s="65"/>
      <c r="AS615" s="65"/>
      <c r="AT615" s="65"/>
      <c r="AU615" s="68"/>
      <c r="AV615" s="68"/>
      <c r="AW615" s="68"/>
      <c r="AX615" s="68"/>
      <c r="BC615" s="31"/>
      <c r="BD615" s="31"/>
      <c r="BE615" s="31"/>
      <c r="BF615" s="44"/>
      <c r="BG615" s="47"/>
      <c r="BH615" s="48"/>
      <c r="BI615" s="31"/>
      <c r="BJ615" s="31"/>
      <c r="BK615" s="31"/>
      <c r="BL615" s="31"/>
      <c r="BM615" s="31"/>
      <c r="BN615" s="31"/>
      <c r="BO615" s="31"/>
      <c r="BP615" s="31"/>
    </row>
    <row r="616" spans="1:68" ht="24" customHeight="1" hidden="1">
      <c r="A616" s="52"/>
      <c r="B616" s="52"/>
      <c r="C616" s="67"/>
      <c r="D616" s="60"/>
      <c r="E616" s="60"/>
      <c r="F616" s="60"/>
      <c r="G616" s="60"/>
      <c r="H616" s="60"/>
      <c r="I616" s="60"/>
      <c r="J616" s="60"/>
      <c r="K616" s="60"/>
      <c r="L616" s="60"/>
      <c r="M616" s="67"/>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51"/>
      <c r="AL616" s="51"/>
      <c r="AM616" s="51"/>
      <c r="AN616" s="51"/>
      <c r="AO616" s="51"/>
      <c r="AP616" s="51"/>
      <c r="AQ616" s="65"/>
      <c r="AR616" s="65"/>
      <c r="AS616" s="65"/>
      <c r="AT616" s="65"/>
      <c r="AU616" s="68"/>
      <c r="AV616" s="68"/>
      <c r="AW616" s="68"/>
      <c r="AX616" s="68"/>
      <c r="BC616" s="31"/>
      <c r="BD616" s="31"/>
      <c r="BE616" s="31"/>
      <c r="BF616" s="44"/>
      <c r="BG616" s="47"/>
      <c r="BH616" s="48"/>
      <c r="BI616" s="31"/>
      <c r="BJ616" s="31"/>
      <c r="BK616" s="31"/>
      <c r="BL616" s="31"/>
      <c r="BM616" s="31"/>
      <c r="BN616" s="31"/>
      <c r="BO616" s="31"/>
      <c r="BP616" s="31"/>
    </row>
    <row r="617" spans="1:68" ht="24" customHeight="1" hidden="1">
      <c r="A617" s="52"/>
      <c r="B617" s="52"/>
      <c r="C617" s="67"/>
      <c r="D617" s="60"/>
      <c r="E617" s="60"/>
      <c r="F617" s="60"/>
      <c r="G617" s="60"/>
      <c r="H617" s="60"/>
      <c r="I617" s="60"/>
      <c r="J617" s="60"/>
      <c r="K617" s="60"/>
      <c r="L617" s="60"/>
      <c r="M617" s="67"/>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51"/>
      <c r="AL617" s="51"/>
      <c r="AM617" s="51"/>
      <c r="AN617" s="51"/>
      <c r="AO617" s="51"/>
      <c r="AP617" s="51"/>
      <c r="AQ617" s="65"/>
      <c r="AR617" s="65"/>
      <c r="AS617" s="65"/>
      <c r="AT617" s="65"/>
      <c r="AU617" s="68"/>
      <c r="AV617" s="68"/>
      <c r="AW617" s="68"/>
      <c r="AX617" s="68"/>
      <c r="BC617" s="31"/>
      <c r="BD617" s="31"/>
      <c r="BE617" s="31"/>
      <c r="BF617" s="44"/>
      <c r="BG617" s="47"/>
      <c r="BH617" s="48"/>
      <c r="BI617" s="31"/>
      <c r="BJ617" s="31"/>
      <c r="BK617" s="31"/>
      <c r="BL617" s="31"/>
      <c r="BM617" s="31"/>
      <c r="BN617" s="31"/>
      <c r="BO617" s="31"/>
      <c r="BP617" s="31"/>
    </row>
    <row r="618" spans="1:68" ht="24" customHeight="1" hidden="1">
      <c r="A618" s="52"/>
      <c r="B618" s="52"/>
      <c r="C618" s="67"/>
      <c r="D618" s="60"/>
      <c r="E618" s="60"/>
      <c r="F618" s="60"/>
      <c r="G618" s="60"/>
      <c r="H618" s="60"/>
      <c r="I618" s="60"/>
      <c r="J618" s="60"/>
      <c r="K618" s="60"/>
      <c r="L618" s="60"/>
      <c r="M618" s="67"/>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51"/>
      <c r="AL618" s="51"/>
      <c r="AM618" s="51"/>
      <c r="AN618" s="51"/>
      <c r="AO618" s="51"/>
      <c r="AP618" s="51"/>
      <c r="AQ618" s="65"/>
      <c r="AR618" s="65"/>
      <c r="AS618" s="65"/>
      <c r="AT618" s="65"/>
      <c r="AU618" s="68"/>
      <c r="AV618" s="68"/>
      <c r="AW618" s="68"/>
      <c r="AX618" s="68"/>
      <c r="BC618" s="31"/>
      <c r="BD618" s="31"/>
      <c r="BE618" s="31"/>
      <c r="BF618" s="44"/>
      <c r="BG618" s="47"/>
      <c r="BH618" s="48"/>
      <c r="BI618" s="31"/>
      <c r="BJ618" s="31"/>
      <c r="BK618" s="31"/>
      <c r="BL618" s="31"/>
      <c r="BM618" s="31"/>
      <c r="BN618" s="31"/>
      <c r="BO618" s="31"/>
      <c r="BP618" s="31"/>
    </row>
    <row r="619" spans="1:68" ht="24" customHeight="1" hidden="1">
      <c r="A619" s="52"/>
      <c r="B619" s="52"/>
      <c r="C619" s="67"/>
      <c r="D619" s="60"/>
      <c r="E619" s="60"/>
      <c r="F619" s="60"/>
      <c r="G619" s="60"/>
      <c r="H619" s="60"/>
      <c r="I619" s="60"/>
      <c r="J619" s="60"/>
      <c r="K619" s="60"/>
      <c r="L619" s="60"/>
      <c r="M619" s="67"/>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51"/>
      <c r="AL619" s="51"/>
      <c r="AM619" s="51"/>
      <c r="AN619" s="51"/>
      <c r="AO619" s="51"/>
      <c r="AP619" s="51"/>
      <c r="AQ619" s="65"/>
      <c r="AR619" s="65"/>
      <c r="AS619" s="65"/>
      <c r="AT619" s="65"/>
      <c r="AU619" s="68"/>
      <c r="AV619" s="68"/>
      <c r="AW619" s="68"/>
      <c r="AX619" s="68"/>
      <c r="BC619" s="31"/>
      <c r="BD619" s="31"/>
      <c r="BE619" s="31"/>
      <c r="BF619" s="44"/>
      <c r="BG619" s="47"/>
      <c r="BH619" s="48"/>
      <c r="BI619" s="31"/>
      <c r="BJ619" s="31"/>
      <c r="BK619" s="31"/>
      <c r="BL619" s="31"/>
      <c r="BM619" s="31"/>
      <c r="BN619" s="31"/>
      <c r="BO619" s="31"/>
      <c r="BP619" s="31"/>
    </row>
    <row r="620" spans="1:68" ht="24" customHeight="1" hidden="1">
      <c r="A620" s="52"/>
      <c r="B620" s="52"/>
      <c r="C620" s="67"/>
      <c r="D620" s="60"/>
      <c r="E620" s="60"/>
      <c r="F620" s="60"/>
      <c r="G620" s="60"/>
      <c r="H620" s="60"/>
      <c r="I620" s="60"/>
      <c r="J620" s="60"/>
      <c r="K620" s="60"/>
      <c r="L620" s="60"/>
      <c r="M620" s="67"/>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51"/>
      <c r="AL620" s="51"/>
      <c r="AM620" s="51"/>
      <c r="AN620" s="51"/>
      <c r="AO620" s="51"/>
      <c r="AP620" s="51"/>
      <c r="AQ620" s="65"/>
      <c r="AR620" s="65"/>
      <c r="AS620" s="65"/>
      <c r="AT620" s="65"/>
      <c r="AU620" s="68"/>
      <c r="AV620" s="68"/>
      <c r="AW620" s="68"/>
      <c r="AX620" s="68"/>
      <c r="BC620" s="31"/>
      <c r="BD620" s="31"/>
      <c r="BE620" s="31"/>
      <c r="BF620" s="44"/>
      <c r="BG620" s="47"/>
      <c r="BH620" s="48"/>
      <c r="BI620" s="31"/>
      <c r="BJ620" s="31"/>
      <c r="BK620" s="31"/>
      <c r="BL620" s="31"/>
      <c r="BM620" s="31"/>
      <c r="BN620" s="31"/>
      <c r="BO620" s="31"/>
      <c r="BP620" s="31"/>
    </row>
    <row r="621" spans="1:68" ht="24" customHeight="1" hidden="1">
      <c r="A621" s="52"/>
      <c r="B621" s="52"/>
      <c r="C621" s="67"/>
      <c r="D621" s="60"/>
      <c r="E621" s="60"/>
      <c r="F621" s="60"/>
      <c r="G621" s="60"/>
      <c r="H621" s="60"/>
      <c r="I621" s="60"/>
      <c r="J621" s="60"/>
      <c r="K621" s="60"/>
      <c r="L621" s="60"/>
      <c r="M621" s="67"/>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51"/>
      <c r="AL621" s="51"/>
      <c r="AM621" s="51"/>
      <c r="AN621" s="51"/>
      <c r="AO621" s="51"/>
      <c r="AP621" s="51"/>
      <c r="AQ621" s="65"/>
      <c r="AR621" s="65"/>
      <c r="AS621" s="65"/>
      <c r="AT621" s="65"/>
      <c r="AU621" s="68"/>
      <c r="AV621" s="68"/>
      <c r="AW621" s="68"/>
      <c r="AX621" s="68"/>
      <c r="BC621" s="31"/>
      <c r="BD621" s="31"/>
      <c r="BE621" s="31"/>
      <c r="BF621" s="44"/>
      <c r="BG621" s="47"/>
      <c r="BH621" s="48"/>
      <c r="BI621" s="31"/>
      <c r="BJ621" s="31"/>
      <c r="BK621" s="31"/>
      <c r="BL621" s="31"/>
      <c r="BM621" s="31"/>
      <c r="BN621" s="31"/>
      <c r="BO621" s="31"/>
      <c r="BP621" s="31"/>
    </row>
    <row r="622" spans="1:68" ht="24" customHeight="1" hidden="1">
      <c r="A622" s="52"/>
      <c r="B622" s="52"/>
      <c r="C622" s="67"/>
      <c r="D622" s="60"/>
      <c r="E622" s="60"/>
      <c r="F622" s="60"/>
      <c r="G622" s="60"/>
      <c r="H622" s="60"/>
      <c r="I622" s="60"/>
      <c r="J622" s="60"/>
      <c r="K622" s="60"/>
      <c r="L622" s="60"/>
      <c r="M622" s="67"/>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51"/>
      <c r="AL622" s="51"/>
      <c r="AM622" s="51"/>
      <c r="AN622" s="51"/>
      <c r="AO622" s="51"/>
      <c r="AP622" s="51"/>
      <c r="AQ622" s="65"/>
      <c r="AR622" s="65"/>
      <c r="AS622" s="65"/>
      <c r="AT622" s="65"/>
      <c r="AU622" s="68"/>
      <c r="AV622" s="68"/>
      <c r="AW622" s="68"/>
      <c r="AX622" s="68"/>
      <c r="BC622" s="31"/>
      <c r="BD622" s="31"/>
      <c r="BE622" s="31"/>
      <c r="BF622" s="44"/>
      <c r="BG622" s="47"/>
      <c r="BH622" s="48"/>
      <c r="BI622" s="31"/>
      <c r="BJ622" s="31"/>
      <c r="BK622" s="31"/>
      <c r="BL622" s="31"/>
      <c r="BM622" s="31"/>
      <c r="BN622" s="31"/>
      <c r="BO622" s="31"/>
      <c r="BP622" s="31"/>
    </row>
    <row r="623" spans="1:68" ht="24" customHeight="1" hidden="1">
      <c r="A623" s="52"/>
      <c r="B623" s="52"/>
      <c r="C623" s="67"/>
      <c r="D623" s="60"/>
      <c r="E623" s="60"/>
      <c r="F623" s="60"/>
      <c r="G623" s="60"/>
      <c r="H623" s="60"/>
      <c r="I623" s="60"/>
      <c r="J623" s="60"/>
      <c r="K623" s="60"/>
      <c r="L623" s="60"/>
      <c r="M623" s="67"/>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51"/>
      <c r="AL623" s="51"/>
      <c r="AM623" s="51"/>
      <c r="AN623" s="51"/>
      <c r="AO623" s="51"/>
      <c r="AP623" s="51"/>
      <c r="AQ623" s="65"/>
      <c r="AR623" s="65"/>
      <c r="AS623" s="65"/>
      <c r="AT623" s="65"/>
      <c r="AU623" s="68"/>
      <c r="AV623" s="68"/>
      <c r="AW623" s="68"/>
      <c r="AX623" s="68"/>
      <c r="BC623" s="31"/>
      <c r="BD623" s="31"/>
      <c r="BE623" s="31"/>
      <c r="BF623" s="44"/>
      <c r="BG623" s="47"/>
      <c r="BH623" s="48"/>
      <c r="BI623" s="31"/>
      <c r="BJ623" s="31"/>
      <c r="BK623" s="31"/>
      <c r="BL623" s="31"/>
      <c r="BM623" s="31"/>
      <c r="BN623" s="31"/>
      <c r="BO623" s="31"/>
      <c r="BP623" s="31"/>
    </row>
    <row r="624" spans="1:68" ht="24" customHeight="1" hidden="1">
      <c r="A624" s="52"/>
      <c r="B624" s="52"/>
      <c r="C624" s="67"/>
      <c r="D624" s="60"/>
      <c r="E624" s="60"/>
      <c r="F624" s="60"/>
      <c r="G624" s="60"/>
      <c r="H624" s="60"/>
      <c r="I624" s="60"/>
      <c r="J624" s="60"/>
      <c r="K624" s="60"/>
      <c r="L624" s="60"/>
      <c r="M624" s="67"/>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51"/>
      <c r="AL624" s="51"/>
      <c r="AM624" s="51"/>
      <c r="AN624" s="51"/>
      <c r="AO624" s="51"/>
      <c r="AP624" s="51"/>
      <c r="AQ624" s="65"/>
      <c r="AR624" s="65"/>
      <c r="AS624" s="65"/>
      <c r="AT624" s="65"/>
      <c r="AU624" s="68"/>
      <c r="AV624" s="68"/>
      <c r="AW624" s="68"/>
      <c r="AX624" s="68"/>
      <c r="BC624" s="31"/>
      <c r="BD624" s="31"/>
      <c r="BE624" s="31"/>
      <c r="BF624" s="44"/>
      <c r="BG624" s="47"/>
      <c r="BH624" s="48"/>
      <c r="BI624" s="31"/>
      <c r="BJ624" s="31"/>
      <c r="BK624" s="31"/>
      <c r="BL624" s="31"/>
      <c r="BM624" s="31"/>
      <c r="BN624" s="31"/>
      <c r="BO624" s="31"/>
      <c r="BP624" s="31"/>
    </row>
    <row r="625" spans="1:68" ht="24" customHeight="1" hidden="1">
      <c r="A625" s="52"/>
      <c r="B625" s="52"/>
      <c r="C625" s="67"/>
      <c r="D625" s="60"/>
      <c r="E625" s="60"/>
      <c r="F625" s="60"/>
      <c r="G625" s="60"/>
      <c r="H625" s="60"/>
      <c r="I625" s="60"/>
      <c r="J625" s="60"/>
      <c r="K625" s="60"/>
      <c r="L625" s="60"/>
      <c r="M625" s="67"/>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51"/>
      <c r="AL625" s="51"/>
      <c r="AM625" s="51"/>
      <c r="AN625" s="51"/>
      <c r="AO625" s="51"/>
      <c r="AP625" s="51"/>
      <c r="AQ625" s="65"/>
      <c r="AR625" s="65"/>
      <c r="AS625" s="65"/>
      <c r="AT625" s="65"/>
      <c r="AU625" s="68"/>
      <c r="AV625" s="68"/>
      <c r="AW625" s="68"/>
      <c r="AX625" s="68"/>
      <c r="BC625" s="31"/>
      <c r="BD625" s="31"/>
      <c r="BE625" s="31"/>
      <c r="BF625" s="44"/>
      <c r="BG625" s="47"/>
      <c r="BH625" s="48"/>
      <c r="BI625" s="31"/>
      <c r="BJ625" s="31"/>
      <c r="BK625" s="31"/>
      <c r="BL625" s="31"/>
      <c r="BM625" s="31"/>
      <c r="BN625" s="31"/>
      <c r="BO625" s="31"/>
      <c r="BP625" s="31"/>
    </row>
    <row r="626" spans="1:68" ht="24" customHeight="1" hidden="1">
      <c r="A626" s="52"/>
      <c r="B626" s="52"/>
      <c r="C626" s="67"/>
      <c r="D626" s="60"/>
      <c r="E626" s="60"/>
      <c r="F626" s="60"/>
      <c r="G626" s="60"/>
      <c r="H626" s="60"/>
      <c r="I626" s="60"/>
      <c r="J626" s="60"/>
      <c r="K626" s="60"/>
      <c r="L626" s="60"/>
      <c r="M626" s="67"/>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51"/>
      <c r="AL626" s="51"/>
      <c r="AM626" s="51"/>
      <c r="AN626" s="51"/>
      <c r="AO626" s="51"/>
      <c r="AP626" s="51"/>
      <c r="AQ626" s="65"/>
      <c r="AR626" s="65"/>
      <c r="AS626" s="65"/>
      <c r="AT626" s="65"/>
      <c r="AU626" s="68"/>
      <c r="AV626" s="68"/>
      <c r="AW626" s="68"/>
      <c r="AX626" s="68"/>
      <c r="BC626" s="31"/>
      <c r="BD626" s="31"/>
      <c r="BE626" s="31"/>
      <c r="BF626" s="44"/>
      <c r="BG626" s="47"/>
      <c r="BH626" s="48"/>
      <c r="BI626" s="31"/>
      <c r="BJ626" s="31"/>
      <c r="BK626" s="31"/>
      <c r="BL626" s="31"/>
      <c r="BM626" s="31"/>
      <c r="BN626" s="31"/>
      <c r="BO626" s="31"/>
      <c r="BP626" s="31"/>
    </row>
    <row r="627" spans="1:68" ht="24" customHeight="1" hidden="1">
      <c r="A627" s="52"/>
      <c r="B627" s="52"/>
      <c r="C627" s="67"/>
      <c r="D627" s="60"/>
      <c r="E627" s="60"/>
      <c r="F627" s="60"/>
      <c r="G627" s="60"/>
      <c r="H627" s="60"/>
      <c r="I627" s="60"/>
      <c r="J627" s="60"/>
      <c r="K627" s="60"/>
      <c r="L627" s="60"/>
      <c r="M627" s="67"/>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51"/>
      <c r="AL627" s="51"/>
      <c r="AM627" s="51"/>
      <c r="AN627" s="51"/>
      <c r="AO627" s="51"/>
      <c r="AP627" s="51"/>
      <c r="AQ627" s="65"/>
      <c r="AR627" s="65"/>
      <c r="AS627" s="65"/>
      <c r="AT627" s="65"/>
      <c r="AU627" s="68"/>
      <c r="AV627" s="68"/>
      <c r="AW627" s="68"/>
      <c r="AX627" s="68"/>
      <c r="BC627" s="31"/>
      <c r="BD627" s="31"/>
      <c r="BE627" s="31"/>
      <c r="BF627" s="44"/>
      <c r="BG627" s="47"/>
      <c r="BH627" s="48"/>
      <c r="BI627" s="31"/>
      <c r="BJ627" s="31"/>
      <c r="BK627" s="31"/>
      <c r="BL627" s="31"/>
      <c r="BM627" s="31"/>
      <c r="BN627" s="31"/>
      <c r="BO627" s="31"/>
      <c r="BP627" s="31"/>
    </row>
    <row r="628" spans="1:68" ht="24" customHeight="1" hidden="1">
      <c r="A628" s="52"/>
      <c r="B628" s="52"/>
      <c r="C628" s="67"/>
      <c r="D628" s="60"/>
      <c r="E628" s="60"/>
      <c r="F628" s="60"/>
      <c r="G628" s="60"/>
      <c r="H628" s="60"/>
      <c r="I628" s="60"/>
      <c r="J628" s="60"/>
      <c r="K628" s="60"/>
      <c r="L628" s="60"/>
      <c r="M628" s="67"/>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51"/>
      <c r="AL628" s="51"/>
      <c r="AM628" s="51"/>
      <c r="AN628" s="51"/>
      <c r="AO628" s="51"/>
      <c r="AP628" s="51"/>
      <c r="AQ628" s="65"/>
      <c r="AR628" s="65"/>
      <c r="AS628" s="65"/>
      <c r="AT628" s="65"/>
      <c r="AU628" s="68"/>
      <c r="AV628" s="68"/>
      <c r="AW628" s="68"/>
      <c r="AX628" s="68"/>
      <c r="BC628" s="31"/>
      <c r="BD628" s="31"/>
      <c r="BE628" s="31"/>
      <c r="BF628" s="44"/>
      <c r="BG628" s="47"/>
      <c r="BH628" s="48"/>
      <c r="BI628" s="31"/>
      <c r="BJ628" s="31"/>
      <c r="BK628" s="31"/>
      <c r="BL628" s="31"/>
      <c r="BM628" s="31"/>
      <c r="BN628" s="31"/>
      <c r="BO628" s="31"/>
      <c r="BP628" s="31"/>
    </row>
    <row r="629" spans="1:68" ht="24" customHeight="1" hidden="1">
      <c r="A629" s="52"/>
      <c r="B629" s="52"/>
      <c r="C629" s="67"/>
      <c r="D629" s="60"/>
      <c r="E629" s="60"/>
      <c r="F629" s="60"/>
      <c r="G629" s="60"/>
      <c r="H629" s="60"/>
      <c r="I629" s="60"/>
      <c r="J629" s="60"/>
      <c r="K629" s="60"/>
      <c r="L629" s="60"/>
      <c r="M629" s="67"/>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51"/>
      <c r="AL629" s="51"/>
      <c r="AM629" s="51"/>
      <c r="AN629" s="51"/>
      <c r="AO629" s="51"/>
      <c r="AP629" s="51"/>
      <c r="AQ629" s="65"/>
      <c r="AR629" s="65"/>
      <c r="AS629" s="65"/>
      <c r="AT629" s="65"/>
      <c r="AU629" s="68"/>
      <c r="AV629" s="68"/>
      <c r="AW629" s="68"/>
      <c r="AX629" s="68"/>
      <c r="BC629" s="31"/>
      <c r="BD629" s="31"/>
      <c r="BE629" s="31"/>
      <c r="BF629" s="44"/>
      <c r="BG629" s="47"/>
      <c r="BH629" s="48"/>
      <c r="BI629" s="31"/>
      <c r="BJ629" s="31"/>
      <c r="BK629" s="31"/>
      <c r="BL629" s="31"/>
      <c r="BM629" s="31"/>
      <c r="BN629" s="31"/>
      <c r="BO629" s="31"/>
      <c r="BP629" s="31"/>
    </row>
    <row r="630" spans="1:68" ht="24" customHeight="1" hidden="1">
      <c r="A630" s="52"/>
      <c r="B630" s="52"/>
      <c r="C630" s="67"/>
      <c r="D630" s="60"/>
      <c r="E630" s="60"/>
      <c r="F630" s="60"/>
      <c r="G630" s="60"/>
      <c r="H630" s="60"/>
      <c r="I630" s="60"/>
      <c r="J630" s="60"/>
      <c r="K630" s="60"/>
      <c r="L630" s="60"/>
      <c r="M630" s="67"/>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51"/>
      <c r="AL630" s="51"/>
      <c r="AM630" s="51"/>
      <c r="AN630" s="51"/>
      <c r="AO630" s="51"/>
      <c r="AP630" s="51"/>
      <c r="AQ630" s="65"/>
      <c r="AR630" s="65"/>
      <c r="AS630" s="65"/>
      <c r="AT630" s="65"/>
      <c r="AU630" s="68"/>
      <c r="AV630" s="68"/>
      <c r="AW630" s="68"/>
      <c r="AX630" s="68"/>
      <c r="BC630" s="31"/>
      <c r="BD630" s="31"/>
      <c r="BE630" s="31"/>
      <c r="BF630" s="44"/>
      <c r="BG630" s="47"/>
      <c r="BH630" s="48"/>
      <c r="BI630" s="31"/>
      <c r="BJ630" s="31"/>
      <c r="BK630" s="31"/>
      <c r="BL630" s="31"/>
      <c r="BM630" s="31"/>
      <c r="BN630" s="31"/>
      <c r="BO630" s="31"/>
      <c r="BP630" s="31"/>
    </row>
    <row r="631" spans="3:68" ht="12.75">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c r="AP631" s="40"/>
      <c r="AQ631" s="40"/>
      <c r="AR631" s="40"/>
      <c r="AS631" s="40"/>
      <c r="AT631" s="40"/>
      <c r="AU631" s="40"/>
      <c r="AV631" s="40"/>
      <c r="AW631" s="40"/>
      <c r="AX631" s="40"/>
      <c r="BC631" s="31"/>
      <c r="BD631" s="31"/>
      <c r="BE631" s="31"/>
      <c r="BF631" s="31"/>
      <c r="BG631" s="31"/>
      <c r="BH631" s="31"/>
      <c r="BI631" s="31"/>
      <c r="BJ631" s="31"/>
      <c r="BK631" s="31"/>
      <c r="BL631" s="31"/>
      <c r="BM631" s="31"/>
      <c r="BN631" s="31"/>
      <c r="BO631" s="31"/>
      <c r="BP631" s="31"/>
    </row>
    <row r="632" spans="1:68" ht="12.75">
      <c r="A632" s="26"/>
      <c r="B632" t="s">
        <v>219</v>
      </c>
      <c r="C632" s="34" t="s">
        <v>186</v>
      </c>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c r="BC632" s="31"/>
      <c r="BD632" s="31"/>
      <c r="BE632" s="31"/>
      <c r="BF632" s="31"/>
      <c r="BG632" s="31"/>
      <c r="BH632" s="31"/>
      <c r="BI632" s="31"/>
      <c r="BJ632" s="31"/>
      <c r="BK632" s="31"/>
      <c r="BL632" s="31"/>
      <c r="BM632" s="31"/>
      <c r="BN632" s="31"/>
      <c r="BO632" s="31"/>
      <c r="BP632" s="31"/>
    </row>
    <row r="633" spans="1:68" ht="34.5" customHeight="1">
      <c r="A633" s="99"/>
      <c r="B633" s="100"/>
      <c r="C633" s="101" t="s">
        <v>164</v>
      </c>
      <c r="D633" s="102"/>
      <c r="E633" s="102"/>
      <c r="F633" s="102"/>
      <c r="G633" s="102"/>
      <c r="H633" s="102"/>
      <c r="I633" s="102"/>
      <c r="J633" s="102"/>
      <c r="K633" s="102"/>
      <c r="L633" s="103"/>
      <c r="M633" s="101" t="s">
        <v>165</v>
      </c>
      <c r="N633" s="102"/>
      <c r="O633" s="102"/>
      <c r="P633" s="102"/>
      <c r="Q633" s="102"/>
      <c r="R633" s="102"/>
      <c r="S633" s="102"/>
      <c r="T633" s="102"/>
      <c r="U633" s="102"/>
      <c r="V633" s="102"/>
      <c r="W633" s="102"/>
      <c r="X633" s="102"/>
      <c r="Y633" s="102"/>
      <c r="Z633" s="102"/>
      <c r="AA633" s="102"/>
      <c r="AB633" s="102"/>
      <c r="AC633" s="102"/>
      <c r="AD633" s="102"/>
      <c r="AE633" s="102"/>
      <c r="AF633" s="102"/>
      <c r="AG633" s="102"/>
      <c r="AH633" s="102"/>
      <c r="AI633" s="102"/>
      <c r="AJ633" s="103"/>
      <c r="AK633" s="104" t="s">
        <v>166</v>
      </c>
      <c r="AL633" s="105"/>
      <c r="AM633" s="105"/>
      <c r="AN633" s="105"/>
      <c r="AO633" s="105"/>
      <c r="AP633" s="106"/>
      <c r="AQ633" s="101" t="s">
        <v>22</v>
      </c>
      <c r="AR633" s="102"/>
      <c r="AS633" s="102"/>
      <c r="AT633" s="103"/>
      <c r="AU633" s="101" t="s">
        <v>23</v>
      </c>
      <c r="AV633" s="102"/>
      <c r="AW633" s="102"/>
      <c r="AX633" s="103"/>
      <c r="BC633" s="31"/>
      <c r="BD633" s="31"/>
      <c r="BE633" s="31"/>
      <c r="BF633" s="31"/>
      <c r="BG633" s="31"/>
      <c r="BH633" s="31"/>
      <c r="BI633" s="31"/>
      <c r="BJ633" s="31"/>
      <c r="BK633" s="31"/>
      <c r="BL633" s="49"/>
      <c r="BM633" s="50"/>
      <c r="BN633" s="50"/>
      <c r="BO633" s="42"/>
      <c r="BP633" s="31"/>
    </row>
    <row r="634" spans="1:68" ht="24" customHeight="1">
      <c r="A634" s="70">
        <v>1</v>
      </c>
      <c r="B634" s="71"/>
      <c r="C634" s="97" t="s">
        <v>220</v>
      </c>
      <c r="D634" s="98"/>
      <c r="E634" s="98"/>
      <c r="F634" s="98"/>
      <c r="G634" s="98"/>
      <c r="H634" s="98"/>
      <c r="I634" s="98"/>
      <c r="J634" s="98"/>
      <c r="K634" s="98"/>
      <c r="L634" s="98"/>
      <c r="M634" s="72" t="s">
        <v>221</v>
      </c>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4"/>
      <c r="AK634" s="75">
        <v>61</v>
      </c>
      <c r="AL634" s="76"/>
      <c r="AM634" s="76"/>
      <c r="AN634" s="76"/>
      <c r="AO634" s="76"/>
      <c r="AP634" s="77"/>
      <c r="AQ634" s="88" t="s">
        <v>269</v>
      </c>
      <c r="AR634" s="89"/>
      <c r="AS634" s="89"/>
      <c r="AT634" s="90"/>
      <c r="AU634" s="91" t="s">
        <v>245</v>
      </c>
      <c r="AV634" s="92"/>
      <c r="AW634" s="92"/>
      <c r="AX634" s="93"/>
      <c r="BC634" s="31"/>
      <c r="BD634" s="31"/>
      <c r="BE634" s="31"/>
      <c r="BF634" s="44"/>
      <c r="BG634" s="31"/>
      <c r="BH634" s="31"/>
      <c r="BI634" s="50"/>
      <c r="BJ634" s="44"/>
      <c r="BK634" s="31"/>
      <c r="BL634" s="50"/>
      <c r="BM634" s="44"/>
      <c r="BN634" s="44"/>
      <c r="BO634" s="46"/>
      <c r="BP634" s="31"/>
    </row>
    <row r="635" spans="1:68" ht="24" customHeight="1">
      <c r="A635" s="70">
        <v>2</v>
      </c>
      <c r="B635" s="71"/>
      <c r="C635" s="97" t="s">
        <v>222</v>
      </c>
      <c r="D635" s="98"/>
      <c r="E635" s="98"/>
      <c r="F635" s="98"/>
      <c r="G635" s="98"/>
      <c r="H635" s="98"/>
      <c r="I635" s="98"/>
      <c r="J635" s="98"/>
      <c r="K635" s="98"/>
      <c r="L635" s="98"/>
      <c r="M635" s="72" t="s">
        <v>223</v>
      </c>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4"/>
      <c r="AK635" s="75">
        <v>60</v>
      </c>
      <c r="AL635" s="76"/>
      <c r="AM635" s="76"/>
      <c r="AN635" s="76"/>
      <c r="AO635" s="76"/>
      <c r="AP635" s="77"/>
      <c r="AQ635" s="88" t="s">
        <v>269</v>
      </c>
      <c r="AR635" s="89"/>
      <c r="AS635" s="89"/>
      <c r="AT635" s="90"/>
      <c r="AU635" s="91" t="s">
        <v>245</v>
      </c>
      <c r="AV635" s="92"/>
      <c r="AW635" s="92"/>
      <c r="AX635" s="93"/>
      <c r="BC635" s="31"/>
      <c r="BD635" s="31"/>
      <c r="BE635" s="31"/>
      <c r="BF635" s="44"/>
      <c r="BG635" s="31"/>
      <c r="BH635" s="31"/>
      <c r="BI635" s="50"/>
      <c r="BJ635" s="44"/>
      <c r="BK635" s="31"/>
      <c r="BL635" s="50"/>
      <c r="BM635" s="44"/>
      <c r="BN635" s="44"/>
      <c r="BO635" s="46"/>
      <c r="BP635" s="31"/>
    </row>
    <row r="636" spans="1:68" ht="24" customHeight="1">
      <c r="A636" s="70">
        <v>3</v>
      </c>
      <c r="B636" s="71"/>
      <c r="C636" s="97" t="s">
        <v>224</v>
      </c>
      <c r="D636" s="98"/>
      <c r="E636" s="98"/>
      <c r="F636" s="98"/>
      <c r="G636" s="98"/>
      <c r="H636" s="98"/>
      <c r="I636" s="98"/>
      <c r="J636" s="98"/>
      <c r="K636" s="98"/>
      <c r="L636" s="98"/>
      <c r="M636" s="72" t="s">
        <v>208</v>
      </c>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4"/>
      <c r="AK636" s="75">
        <v>27</v>
      </c>
      <c r="AL636" s="76"/>
      <c r="AM636" s="76"/>
      <c r="AN636" s="76"/>
      <c r="AO636" s="76"/>
      <c r="AP636" s="77"/>
      <c r="AQ636" s="88" t="s">
        <v>269</v>
      </c>
      <c r="AR636" s="89"/>
      <c r="AS636" s="89"/>
      <c r="AT636" s="90"/>
      <c r="AU636" s="91" t="s">
        <v>245</v>
      </c>
      <c r="AV636" s="92"/>
      <c r="AW636" s="92"/>
      <c r="AX636" s="93"/>
      <c r="BC636" s="31"/>
      <c r="BD636" s="31"/>
      <c r="BE636" s="31"/>
      <c r="BF636" s="44"/>
      <c r="BG636" s="31"/>
      <c r="BH636" s="31"/>
      <c r="BI636" s="50"/>
      <c r="BJ636" s="44"/>
      <c r="BK636" s="31"/>
      <c r="BL636" s="50"/>
      <c r="BM636" s="44"/>
      <c r="BN636" s="44"/>
      <c r="BO636" s="46"/>
      <c r="BP636" s="31"/>
    </row>
    <row r="637" spans="1:68" ht="24" customHeight="1">
      <c r="A637" s="70">
        <v>4</v>
      </c>
      <c r="B637" s="71">
        <v>1</v>
      </c>
      <c r="C637" s="97" t="s">
        <v>225</v>
      </c>
      <c r="D637" s="98"/>
      <c r="E637" s="98"/>
      <c r="F637" s="98"/>
      <c r="G637" s="98"/>
      <c r="H637" s="98"/>
      <c r="I637" s="98"/>
      <c r="J637" s="98"/>
      <c r="K637" s="98"/>
      <c r="L637" s="98"/>
      <c r="M637" s="72" t="s">
        <v>221</v>
      </c>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4"/>
      <c r="AK637" s="75">
        <v>24</v>
      </c>
      <c r="AL637" s="76"/>
      <c r="AM637" s="76"/>
      <c r="AN637" s="76"/>
      <c r="AO637" s="76"/>
      <c r="AP637" s="77"/>
      <c r="AQ637" s="88" t="s">
        <v>269</v>
      </c>
      <c r="AR637" s="89"/>
      <c r="AS637" s="89"/>
      <c r="AT637" s="90"/>
      <c r="AU637" s="91" t="s">
        <v>245</v>
      </c>
      <c r="AV637" s="92"/>
      <c r="AW637" s="92"/>
      <c r="AX637" s="93"/>
      <c r="BC637" s="31"/>
      <c r="BD637" s="31"/>
      <c r="BE637" s="31"/>
      <c r="BF637" s="44"/>
      <c r="BG637" s="31"/>
      <c r="BH637" s="31"/>
      <c r="BI637" s="50"/>
      <c r="BJ637" s="44"/>
      <c r="BK637" s="31"/>
      <c r="BL637" s="50"/>
      <c r="BM637" s="44"/>
      <c r="BN637" s="44"/>
      <c r="BO637" s="46"/>
      <c r="BP637" s="31"/>
    </row>
    <row r="638" spans="1:68" ht="24" customHeight="1">
      <c r="A638" s="70">
        <v>5</v>
      </c>
      <c r="B638" s="71">
        <v>1</v>
      </c>
      <c r="C638" s="82" t="s">
        <v>226</v>
      </c>
      <c r="D638" s="83"/>
      <c r="E638" s="83"/>
      <c r="F638" s="83"/>
      <c r="G638" s="83"/>
      <c r="H638" s="83"/>
      <c r="I638" s="83"/>
      <c r="J638" s="83"/>
      <c r="K638" s="83"/>
      <c r="L638" s="84"/>
      <c r="M638" s="72" t="s">
        <v>208</v>
      </c>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4"/>
      <c r="AK638" s="75">
        <v>21</v>
      </c>
      <c r="AL638" s="76"/>
      <c r="AM638" s="76"/>
      <c r="AN638" s="76"/>
      <c r="AO638" s="76"/>
      <c r="AP638" s="77"/>
      <c r="AQ638" s="88" t="s">
        <v>269</v>
      </c>
      <c r="AR638" s="89"/>
      <c r="AS638" s="89"/>
      <c r="AT638" s="90"/>
      <c r="AU638" s="94" t="s">
        <v>245</v>
      </c>
      <c r="AV638" s="95"/>
      <c r="AW638" s="95"/>
      <c r="AX638" s="96"/>
      <c r="BC638" s="31"/>
      <c r="BD638" s="31"/>
      <c r="BE638" s="31"/>
      <c r="BF638" s="44"/>
      <c r="BG638" s="31"/>
      <c r="BH638" s="31"/>
      <c r="BI638" s="50"/>
      <c r="BJ638" s="44"/>
      <c r="BK638" s="31"/>
      <c r="BL638" s="50"/>
      <c r="BM638" s="44"/>
      <c r="BN638" s="44"/>
      <c r="BO638" s="46"/>
      <c r="BP638" s="31"/>
    </row>
    <row r="639" spans="1:68" ht="24" customHeight="1">
      <c r="A639" s="70">
        <v>6</v>
      </c>
      <c r="B639" s="71"/>
      <c r="C639" s="82" t="s">
        <v>227</v>
      </c>
      <c r="D639" s="83"/>
      <c r="E639" s="83"/>
      <c r="F639" s="83"/>
      <c r="G639" s="83"/>
      <c r="H639" s="83"/>
      <c r="I639" s="83"/>
      <c r="J639" s="83"/>
      <c r="K639" s="83"/>
      <c r="L639" s="84"/>
      <c r="M639" s="72" t="s">
        <v>208</v>
      </c>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4"/>
      <c r="AK639" s="75">
        <v>20</v>
      </c>
      <c r="AL639" s="76"/>
      <c r="AM639" s="76"/>
      <c r="AN639" s="76"/>
      <c r="AO639" s="76"/>
      <c r="AP639" s="77"/>
      <c r="AQ639" s="85">
        <v>11</v>
      </c>
      <c r="AR639" s="86"/>
      <c r="AS639" s="86"/>
      <c r="AT639" s="87"/>
      <c r="AU639" s="79">
        <v>0.918</v>
      </c>
      <c r="AV639" s="80"/>
      <c r="AW639" s="80"/>
      <c r="AX639" s="81"/>
      <c r="BC639" s="31"/>
      <c r="BD639" s="31"/>
      <c r="BE639" s="31"/>
      <c r="BF639" s="44"/>
      <c r="BG639" s="31"/>
      <c r="BH639" s="31"/>
      <c r="BI639" s="31"/>
      <c r="BJ639" s="31"/>
      <c r="BK639" s="31"/>
      <c r="BL639" s="31"/>
      <c r="BM639" s="31"/>
      <c r="BN639" s="31"/>
      <c r="BO639" s="46"/>
      <c r="BP639" s="31"/>
    </row>
    <row r="640" spans="1:68" ht="24" customHeight="1">
      <c r="A640" s="70">
        <v>7</v>
      </c>
      <c r="B640" s="71"/>
      <c r="C640" s="82" t="s">
        <v>228</v>
      </c>
      <c r="D640" s="83"/>
      <c r="E640" s="83"/>
      <c r="F640" s="83"/>
      <c r="G640" s="83"/>
      <c r="H640" s="83"/>
      <c r="I640" s="83"/>
      <c r="J640" s="83"/>
      <c r="K640" s="83"/>
      <c r="L640" s="84"/>
      <c r="M640" s="72" t="s">
        <v>208</v>
      </c>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4"/>
      <c r="AK640" s="75">
        <v>15</v>
      </c>
      <c r="AL640" s="76"/>
      <c r="AM640" s="76"/>
      <c r="AN640" s="76"/>
      <c r="AO640" s="76"/>
      <c r="AP640" s="77"/>
      <c r="AQ640" s="88" t="s">
        <v>269</v>
      </c>
      <c r="AR640" s="89"/>
      <c r="AS640" s="89"/>
      <c r="AT640" s="90"/>
      <c r="AU640" s="91" t="s">
        <v>245</v>
      </c>
      <c r="AV640" s="92"/>
      <c r="AW640" s="92"/>
      <c r="AX640" s="93"/>
      <c r="BC640" s="31"/>
      <c r="BD640" s="31"/>
      <c r="BE640" s="31"/>
      <c r="BF640" s="44"/>
      <c r="BG640" s="31"/>
      <c r="BH640" s="31"/>
      <c r="BI640" s="31"/>
      <c r="BJ640" s="31"/>
      <c r="BK640" s="31"/>
      <c r="BL640" s="31"/>
      <c r="BM640" s="31"/>
      <c r="BN640" s="31"/>
      <c r="BO640" s="31"/>
      <c r="BP640" s="31"/>
    </row>
    <row r="641" spans="1:68" ht="24" customHeight="1">
      <c r="A641" s="70">
        <v>8</v>
      </c>
      <c r="B641" s="71"/>
      <c r="C641" s="82" t="s">
        <v>229</v>
      </c>
      <c r="D641" s="83"/>
      <c r="E641" s="83"/>
      <c r="F641" s="83"/>
      <c r="G641" s="83"/>
      <c r="H641" s="83"/>
      <c r="I641" s="83"/>
      <c r="J641" s="83"/>
      <c r="K641" s="83"/>
      <c r="L641" s="84"/>
      <c r="M641" s="72" t="s">
        <v>211</v>
      </c>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4"/>
      <c r="AK641" s="75">
        <v>14</v>
      </c>
      <c r="AL641" s="76"/>
      <c r="AM641" s="76"/>
      <c r="AN641" s="76"/>
      <c r="AO641" s="76"/>
      <c r="AP641" s="77"/>
      <c r="AQ641" s="85">
        <v>8</v>
      </c>
      <c r="AR641" s="86"/>
      <c r="AS641" s="86"/>
      <c r="AT641" s="87"/>
      <c r="AU641" s="79">
        <v>0.86</v>
      </c>
      <c r="AV641" s="80"/>
      <c r="AW641" s="80"/>
      <c r="AX641" s="81"/>
      <c r="BC641" s="31"/>
      <c r="BD641" s="31"/>
      <c r="BE641" s="31"/>
      <c r="BF641" s="44"/>
      <c r="BG641" s="31"/>
      <c r="BH641" s="31"/>
      <c r="BI641" s="31"/>
      <c r="BJ641" s="31"/>
      <c r="BK641" s="31"/>
      <c r="BL641" s="31"/>
      <c r="BM641" s="31"/>
      <c r="BN641" s="31"/>
      <c r="BO641" s="31"/>
      <c r="BP641" s="31"/>
    </row>
    <row r="642" spans="1:68" ht="24" customHeight="1">
      <c r="A642" s="70">
        <v>9</v>
      </c>
      <c r="B642" s="71"/>
      <c r="C642" s="72" t="s">
        <v>230</v>
      </c>
      <c r="D642" s="73"/>
      <c r="E642" s="73"/>
      <c r="F642" s="73"/>
      <c r="G642" s="73"/>
      <c r="H642" s="73"/>
      <c r="I642" s="73"/>
      <c r="J642" s="73"/>
      <c r="K642" s="73"/>
      <c r="L642" s="74"/>
      <c r="M642" s="72" t="s">
        <v>211</v>
      </c>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4"/>
      <c r="AK642" s="75">
        <v>13</v>
      </c>
      <c r="AL642" s="76"/>
      <c r="AM642" s="76"/>
      <c r="AN642" s="76"/>
      <c r="AO642" s="76"/>
      <c r="AP642" s="77"/>
      <c r="AQ642" s="78">
        <v>10</v>
      </c>
      <c r="AR642" s="73"/>
      <c r="AS642" s="73"/>
      <c r="AT642" s="74"/>
      <c r="AU642" s="79">
        <v>0.96</v>
      </c>
      <c r="AV642" s="80"/>
      <c r="AW642" s="80"/>
      <c r="AX642" s="81"/>
      <c r="BC642" s="31"/>
      <c r="BD642" s="31"/>
      <c r="BE642" s="31"/>
      <c r="BF642" s="44"/>
      <c r="BG642" s="31"/>
      <c r="BH642" s="31"/>
      <c r="BI642" s="31"/>
      <c r="BJ642" s="31"/>
      <c r="BK642" s="31"/>
      <c r="BL642" s="31"/>
      <c r="BM642" s="31"/>
      <c r="BN642" s="31"/>
      <c r="BO642" s="31"/>
      <c r="BP642" s="31"/>
    </row>
    <row r="643" spans="1:68" ht="24" customHeight="1">
      <c r="A643" s="70">
        <v>10</v>
      </c>
      <c r="B643" s="71"/>
      <c r="C643" s="72" t="s">
        <v>231</v>
      </c>
      <c r="D643" s="73"/>
      <c r="E643" s="73"/>
      <c r="F643" s="73"/>
      <c r="G643" s="73"/>
      <c r="H643" s="73"/>
      <c r="I643" s="73"/>
      <c r="J643" s="73"/>
      <c r="K643" s="73"/>
      <c r="L643" s="74"/>
      <c r="M643" s="72" t="s">
        <v>211</v>
      </c>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4"/>
      <c r="AK643" s="75">
        <v>12</v>
      </c>
      <c r="AL643" s="76"/>
      <c r="AM643" s="76"/>
      <c r="AN643" s="76"/>
      <c r="AO643" s="76"/>
      <c r="AP643" s="77"/>
      <c r="AQ643" s="78">
        <v>10</v>
      </c>
      <c r="AR643" s="73"/>
      <c r="AS643" s="73"/>
      <c r="AT643" s="74"/>
      <c r="AU643" s="79">
        <v>0.97</v>
      </c>
      <c r="AV643" s="80"/>
      <c r="AW643" s="80"/>
      <c r="AX643" s="81"/>
      <c r="BC643" s="31"/>
      <c r="BD643" s="31"/>
      <c r="BE643" s="31"/>
      <c r="BF643" s="44"/>
      <c r="BG643" s="31"/>
      <c r="BH643" s="31"/>
      <c r="BI643" s="31"/>
      <c r="BJ643" s="31"/>
      <c r="BK643" s="31"/>
      <c r="BL643" s="31"/>
      <c r="BM643" s="31"/>
      <c r="BN643" s="31"/>
      <c r="BO643" s="31"/>
      <c r="BP643" s="31"/>
    </row>
    <row r="644" spans="1:68" ht="24" customHeight="1" hidden="1">
      <c r="A644" s="52"/>
      <c r="B644" s="52"/>
      <c r="C644" s="67"/>
      <c r="D644" s="60"/>
      <c r="E644" s="60"/>
      <c r="F644" s="60"/>
      <c r="G644" s="60"/>
      <c r="H644" s="60"/>
      <c r="I644" s="60"/>
      <c r="J644" s="60"/>
      <c r="K644" s="60"/>
      <c r="L644" s="60"/>
      <c r="M644" s="67"/>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51"/>
      <c r="AL644" s="51"/>
      <c r="AM644" s="51"/>
      <c r="AN644" s="51"/>
      <c r="AO644" s="51"/>
      <c r="AP644" s="51"/>
      <c r="AQ644" s="60"/>
      <c r="AR644" s="60"/>
      <c r="AS644" s="60"/>
      <c r="AT644" s="60"/>
      <c r="AU644" s="69"/>
      <c r="AV644" s="69"/>
      <c r="AW644" s="69"/>
      <c r="AX644" s="69"/>
      <c r="BC644" s="31"/>
      <c r="BD644" s="31"/>
      <c r="BE644" s="31"/>
      <c r="BF644" s="44"/>
      <c r="BG644" s="31"/>
      <c r="BH644" s="31"/>
      <c r="BI644" s="31"/>
      <c r="BJ644" s="31"/>
      <c r="BK644" s="31"/>
      <c r="BL644" s="31"/>
      <c r="BM644" s="31"/>
      <c r="BN644" s="31"/>
      <c r="BO644" s="31"/>
      <c r="BP644" s="31"/>
    </row>
    <row r="645" spans="1:68" ht="24" customHeight="1" hidden="1">
      <c r="A645" s="52"/>
      <c r="B645" s="52"/>
      <c r="C645" s="67"/>
      <c r="D645" s="60"/>
      <c r="E645" s="60"/>
      <c r="F645" s="60"/>
      <c r="G645" s="60"/>
      <c r="H645" s="60"/>
      <c r="I645" s="60"/>
      <c r="J645" s="60"/>
      <c r="K645" s="60"/>
      <c r="L645" s="60"/>
      <c r="M645" s="67"/>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51"/>
      <c r="AL645" s="51"/>
      <c r="AM645" s="51"/>
      <c r="AN645" s="51"/>
      <c r="AO645" s="51"/>
      <c r="AP645" s="51"/>
      <c r="AQ645" s="60"/>
      <c r="AR645" s="60"/>
      <c r="AS645" s="60"/>
      <c r="AT645" s="60"/>
      <c r="AU645" s="69"/>
      <c r="AV645" s="69"/>
      <c r="AW645" s="69"/>
      <c r="AX645" s="69"/>
      <c r="BC645" s="31"/>
      <c r="BD645" s="31"/>
      <c r="BE645" s="31"/>
      <c r="BF645" s="44"/>
      <c r="BG645" s="31"/>
      <c r="BH645" s="31"/>
      <c r="BI645" s="31"/>
      <c r="BJ645" s="31"/>
      <c r="BK645" s="31"/>
      <c r="BL645" s="31"/>
      <c r="BM645" s="31"/>
      <c r="BN645" s="31"/>
      <c r="BO645" s="31"/>
      <c r="BP645" s="31"/>
    </row>
    <row r="646" spans="1:68" ht="24" customHeight="1" hidden="1">
      <c r="A646" s="52"/>
      <c r="B646" s="52"/>
      <c r="C646" s="67"/>
      <c r="D646" s="60"/>
      <c r="E646" s="60"/>
      <c r="F646" s="60"/>
      <c r="G646" s="60"/>
      <c r="H646" s="60"/>
      <c r="I646" s="60"/>
      <c r="J646" s="60"/>
      <c r="K646" s="60"/>
      <c r="L646" s="60"/>
      <c r="M646" s="67"/>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51"/>
      <c r="AL646" s="51"/>
      <c r="AM646" s="51"/>
      <c r="AN646" s="51"/>
      <c r="AO646" s="51"/>
      <c r="AP646" s="51"/>
      <c r="AQ646" s="60"/>
      <c r="AR646" s="60"/>
      <c r="AS646" s="60"/>
      <c r="AT646" s="60"/>
      <c r="AU646" s="69"/>
      <c r="AV646" s="69"/>
      <c r="AW646" s="69"/>
      <c r="AX646" s="69"/>
      <c r="BC646" s="31"/>
      <c r="BD646" s="31"/>
      <c r="BE646" s="31"/>
      <c r="BF646" s="44"/>
      <c r="BG646" s="31"/>
      <c r="BH646" s="31"/>
      <c r="BI646" s="31"/>
      <c r="BJ646" s="31"/>
      <c r="BK646" s="31"/>
      <c r="BL646" s="31"/>
      <c r="BM646" s="31"/>
      <c r="BN646" s="31"/>
      <c r="BO646" s="31"/>
      <c r="BP646" s="31"/>
    </row>
    <row r="647" spans="1:68" ht="24" customHeight="1" hidden="1">
      <c r="A647" s="52"/>
      <c r="B647" s="52"/>
      <c r="C647" s="67"/>
      <c r="D647" s="60"/>
      <c r="E647" s="60"/>
      <c r="F647" s="60"/>
      <c r="G647" s="60"/>
      <c r="H647" s="60"/>
      <c r="I647" s="60"/>
      <c r="J647" s="60"/>
      <c r="K647" s="60"/>
      <c r="L647" s="60"/>
      <c r="M647" s="67"/>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51"/>
      <c r="AL647" s="51"/>
      <c r="AM647" s="51"/>
      <c r="AN647" s="51"/>
      <c r="AO647" s="51"/>
      <c r="AP647" s="51"/>
      <c r="AQ647" s="60"/>
      <c r="AR647" s="60"/>
      <c r="AS647" s="60"/>
      <c r="AT647" s="60"/>
      <c r="AU647" s="69"/>
      <c r="AV647" s="69"/>
      <c r="AW647" s="69"/>
      <c r="AX647" s="69"/>
      <c r="BC647" s="31"/>
      <c r="BD647" s="31"/>
      <c r="BE647" s="31"/>
      <c r="BF647" s="44"/>
      <c r="BG647" s="31"/>
      <c r="BH647" s="31"/>
      <c r="BI647" s="31"/>
      <c r="BJ647" s="31"/>
      <c r="BK647" s="31"/>
      <c r="BL647" s="31"/>
      <c r="BM647" s="31"/>
      <c r="BN647" s="31"/>
      <c r="BO647" s="31"/>
      <c r="BP647" s="31"/>
    </row>
    <row r="648" spans="1:68" ht="24" customHeight="1" hidden="1">
      <c r="A648" s="52"/>
      <c r="B648" s="52"/>
      <c r="C648" s="67"/>
      <c r="D648" s="60"/>
      <c r="E648" s="60"/>
      <c r="F648" s="60"/>
      <c r="G648" s="60"/>
      <c r="H648" s="60"/>
      <c r="I648" s="60"/>
      <c r="J648" s="60"/>
      <c r="K648" s="60"/>
      <c r="L648" s="60"/>
      <c r="M648" s="67"/>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51"/>
      <c r="AL648" s="51"/>
      <c r="AM648" s="51"/>
      <c r="AN648" s="51"/>
      <c r="AO648" s="51"/>
      <c r="AP648" s="51"/>
      <c r="AQ648" s="60"/>
      <c r="AR648" s="60"/>
      <c r="AS648" s="60"/>
      <c r="AT648" s="60"/>
      <c r="AU648" s="69"/>
      <c r="AV648" s="69"/>
      <c r="AW648" s="69"/>
      <c r="AX648" s="69"/>
      <c r="BC648" s="31"/>
      <c r="BD648" s="31"/>
      <c r="BE648" s="31"/>
      <c r="BF648" s="44"/>
      <c r="BG648" s="31"/>
      <c r="BH648" s="31"/>
      <c r="BI648" s="31"/>
      <c r="BJ648" s="31"/>
      <c r="BK648" s="31"/>
      <c r="BL648" s="31"/>
      <c r="BM648" s="31"/>
      <c r="BN648" s="31"/>
      <c r="BO648" s="31"/>
      <c r="BP648" s="31"/>
    </row>
    <row r="649" spans="1:68" ht="24" customHeight="1" hidden="1">
      <c r="A649" s="52"/>
      <c r="B649" s="52"/>
      <c r="C649" s="67"/>
      <c r="D649" s="60"/>
      <c r="E649" s="60"/>
      <c r="F649" s="60"/>
      <c r="G649" s="60"/>
      <c r="H649" s="60"/>
      <c r="I649" s="60"/>
      <c r="J649" s="60"/>
      <c r="K649" s="60"/>
      <c r="L649" s="60"/>
      <c r="M649" s="67"/>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51"/>
      <c r="AL649" s="51"/>
      <c r="AM649" s="51"/>
      <c r="AN649" s="51"/>
      <c r="AO649" s="51"/>
      <c r="AP649" s="51"/>
      <c r="AQ649" s="60"/>
      <c r="AR649" s="60"/>
      <c r="AS649" s="60"/>
      <c r="AT649" s="60"/>
      <c r="AU649" s="69"/>
      <c r="AV649" s="69"/>
      <c r="AW649" s="69"/>
      <c r="AX649" s="69"/>
      <c r="BC649" s="31"/>
      <c r="BD649" s="31"/>
      <c r="BE649" s="31"/>
      <c r="BF649" s="44"/>
      <c r="BG649" s="31"/>
      <c r="BH649" s="31"/>
      <c r="BI649" s="31"/>
      <c r="BJ649" s="31"/>
      <c r="BK649" s="31"/>
      <c r="BL649" s="31"/>
      <c r="BM649" s="31"/>
      <c r="BN649" s="31"/>
      <c r="BO649" s="31"/>
      <c r="BP649" s="31"/>
    </row>
    <row r="650" spans="1:68" ht="24" customHeight="1" hidden="1">
      <c r="A650" s="52"/>
      <c r="B650" s="52"/>
      <c r="C650" s="67"/>
      <c r="D650" s="60"/>
      <c r="E650" s="60"/>
      <c r="F650" s="60"/>
      <c r="G650" s="60"/>
      <c r="H650" s="60"/>
      <c r="I650" s="60"/>
      <c r="J650" s="60"/>
      <c r="K650" s="60"/>
      <c r="L650" s="60"/>
      <c r="M650" s="67"/>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51"/>
      <c r="AL650" s="51"/>
      <c r="AM650" s="51"/>
      <c r="AN650" s="51"/>
      <c r="AO650" s="51"/>
      <c r="AP650" s="51"/>
      <c r="AQ650" s="60"/>
      <c r="AR650" s="60"/>
      <c r="AS650" s="60"/>
      <c r="AT650" s="60"/>
      <c r="AU650" s="69"/>
      <c r="AV650" s="69"/>
      <c r="AW650" s="69"/>
      <c r="AX650" s="69"/>
      <c r="BC650" s="31"/>
      <c r="BD650" s="31"/>
      <c r="BE650" s="31"/>
      <c r="BF650" s="44"/>
      <c r="BG650" s="31"/>
      <c r="BH650" s="31"/>
      <c r="BI650" s="31"/>
      <c r="BJ650" s="31"/>
      <c r="BK650" s="31"/>
      <c r="BL650" s="31"/>
      <c r="BM650" s="31"/>
      <c r="BN650" s="31"/>
      <c r="BO650" s="31"/>
      <c r="BP650" s="31"/>
    </row>
    <row r="651" spans="1:68" ht="24" customHeight="1" hidden="1">
      <c r="A651" s="52"/>
      <c r="B651" s="52"/>
      <c r="C651" s="67"/>
      <c r="D651" s="60"/>
      <c r="E651" s="60"/>
      <c r="F651" s="60"/>
      <c r="G651" s="60"/>
      <c r="H651" s="60"/>
      <c r="I651" s="60"/>
      <c r="J651" s="60"/>
      <c r="K651" s="60"/>
      <c r="L651" s="60"/>
      <c r="M651" s="67"/>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51"/>
      <c r="AL651" s="51"/>
      <c r="AM651" s="51"/>
      <c r="AN651" s="51"/>
      <c r="AO651" s="51"/>
      <c r="AP651" s="51"/>
      <c r="AQ651" s="60"/>
      <c r="AR651" s="60"/>
      <c r="AS651" s="60"/>
      <c r="AT651" s="60"/>
      <c r="AU651" s="69"/>
      <c r="AV651" s="69"/>
      <c r="AW651" s="69"/>
      <c r="AX651" s="69"/>
      <c r="BC651" s="31"/>
      <c r="BD651" s="31"/>
      <c r="BE651" s="31"/>
      <c r="BF651" s="44"/>
      <c r="BG651" s="31"/>
      <c r="BH651" s="31"/>
      <c r="BI651" s="31"/>
      <c r="BJ651" s="31"/>
      <c r="BK651" s="31"/>
      <c r="BL651" s="31"/>
      <c r="BM651" s="31"/>
      <c r="BN651" s="31"/>
      <c r="BO651" s="31"/>
      <c r="BP651" s="31"/>
    </row>
    <row r="652" spans="1:68" ht="24" customHeight="1" hidden="1">
      <c r="A652" s="52"/>
      <c r="B652" s="52"/>
      <c r="C652" s="67"/>
      <c r="D652" s="60"/>
      <c r="E652" s="60"/>
      <c r="F652" s="60"/>
      <c r="G652" s="60"/>
      <c r="H652" s="60"/>
      <c r="I652" s="60"/>
      <c r="J652" s="60"/>
      <c r="K652" s="60"/>
      <c r="L652" s="60"/>
      <c r="M652" s="67"/>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51"/>
      <c r="AL652" s="51"/>
      <c r="AM652" s="51"/>
      <c r="AN652" s="51"/>
      <c r="AO652" s="51"/>
      <c r="AP652" s="51"/>
      <c r="AQ652" s="60"/>
      <c r="AR652" s="60"/>
      <c r="AS652" s="60"/>
      <c r="AT652" s="60"/>
      <c r="AU652" s="69"/>
      <c r="AV652" s="69"/>
      <c r="AW652" s="69"/>
      <c r="AX652" s="69"/>
      <c r="BC652" s="31"/>
      <c r="BD652" s="31"/>
      <c r="BE652" s="31"/>
      <c r="BF652" s="44"/>
      <c r="BG652" s="31"/>
      <c r="BH652" s="31"/>
      <c r="BI652" s="31"/>
      <c r="BJ652" s="31"/>
      <c r="BK652" s="31"/>
      <c r="BL652" s="31"/>
      <c r="BM652" s="31"/>
      <c r="BN652" s="31"/>
      <c r="BO652" s="31"/>
      <c r="BP652" s="31"/>
    </row>
    <row r="653" spans="1:68" ht="24" customHeight="1" hidden="1">
      <c r="A653" s="52"/>
      <c r="B653" s="52"/>
      <c r="C653" s="67"/>
      <c r="D653" s="60"/>
      <c r="E653" s="60"/>
      <c r="F653" s="60"/>
      <c r="G653" s="60"/>
      <c r="H653" s="60"/>
      <c r="I653" s="60"/>
      <c r="J653" s="60"/>
      <c r="K653" s="60"/>
      <c r="L653" s="60"/>
      <c r="M653" s="67"/>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51"/>
      <c r="AL653" s="51"/>
      <c r="AM653" s="51"/>
      <c r="AN653" s="51"/>
      <c r="AO653" s="51"/>
      <c r="AP653" s="51"/>
      <c r="AQ653" s="60"/>
      <c r="AR653" s="60"/>
      <c r="AS653" s="60"/>
      <c r="AT653" s="60"/>
      <c r="AU653" s="69"/>
      <c r="AV653" s="69"/>
      <c r="AW653" s="69"/>
      <c r="AX653" s="69"/>
      <c r="BC653" s="31"/>
      <c r="BD653" s="31"/>
      <c r="BE653" s="31"/>
      <c r="BF653" s="44"/>
      <c r="BG653" s="31"/>
      <c r="BH653" s="31"/>
      <c r="BI653" s="31"/>
      <c r="BJ653" s="31"/>
      <c r="BK653" s="31"/>
      <c r="BL653" s="31"/>
      <c r="BM653" s="31"/>
      <c r="BN653" s="31"/>
      <c r="BO653" s="31"/>
      <c r="BP653" s="31"/>
    </row>
    <row r="654" spans="1:68" ht="24" customHeight="1" hidden="1">
      <c r="A654" s="52"/>
      <c r="B654" s="52"/>
      <c r="C654" s="67"/>
      <c r="D654" s="60"/>
      <c r="E654" s="60"/>
      <c r="F654" s="60"/>
      <c r="G654" s="60"/>
      <c r="H654" s="60"/>
      <c r="I654" s="60"/>
      <c r="J654" s="60"/>
      <c r="K654" s="60"/>
      <c r="L654" s="60"/>
      <c r="M654" s="67"/>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51"/>
      <c r="AL654" s="51"/>
      <c r="AM654" s="51"/>
      <c r="AN654" s="51"/>
      <c r="AO654" s="51"/>
      <c r="AP654" s="51"/>
      <c r="AQ654" s="60"/>
      <c r="AR654" s="60"/>
      <c r="AS654" s="60"/>
      <c r="AT654" s="60"/>
      <c r="AU654" s="69"/>
      <c r="AV654" s="69"/>
      <c r="AW654" s="69"/>
      <c r="AX654" s="69"/>
      <c r="BC654" s="31"/>
      <c r="BD654" s="31"/>
      <c r="BE654" s="31"/>
      <c r="BF654" s="44"/>
      <c r="BG654" s="31"/>
      <c r="BH654" s="31"/>
      <c r="BI654" s="31"/>
      <c r="BJ654" s="31"/>
      <c r="BK654" s="31"/>
      <c r="BL654" s="31"/>
      <c r="BM654" s="31"/>
      <c r="BN654" s="31"/>
      <c r="BO654" s="31"/>
      <c r="BP654" s="31"/>
    </row>
    <row r="655" spans="1:68" ht="24" customHeight="1" hidden="1">
      <c r="A655" s="52"/>
      <c r="B655" s="52"/>
      <c r="C655" s="67"/>
      <c r="D655" s="60"/>
      <c r="E655" s="60"/>
      <c r="F655" s="60"/>
      <c r="G655" s="60"/>
      <c r="H655" s="60"/>
      <c r="I655" s="60"/>
      <c r="J655" s="60"/>
      <c r="K655" s="60"/>
      <c r="L655" s="60"/>
      <c r="M655" s="67"/>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51"/>
      <c r="AL655" s="51"/>
      <c r="AM655" s="51"/>
      <c r="AN655" s="51"/>
      <c r="AO655" s="51"/>
      <c r="AP655" s="51"/>
      <c r="AQ655" s="60"/>
      <c r="AR655" s="60"/>
      <c r="AS655" s="60"/>
      <c r="AT655" s="60"/>
      <c r="AU655" s="69"/>
      <c r="AV655" s="69"/>
      <c r="AW655" s="69"/>
      <c r="AX655" s="69"/>
      <c r="BC655" s="31"/>
      <c r="BD655" s="31"/>
      <c r="BE655" s="31"/>
      <c r="BF655" s="44"/>
      <c r="BG655" s="31"/>
      <c r="BH655" s="31"/>
      <c r="BI655" s="31"/>
      <c r="BJ655" s="31"/>
      <c r="BK655" s="31"/>
      <c r="BL655" s="31"/>
      <c r="BM655" s="31"/>
      <c r="BN655" s="31"/>
      <c r="BO655" s="31"/>
      <c r="BP655" s="31"/>
    </row>
    <row r="656" spans="1:68" ht="24" customHeight="1" hidden="1">
      <c r="A656" s="52"/>
      <c r="B656" s="52"/>
      <c r="C656" s="67"/>
      <c r="D656" s="60"/>
      <c r="E656" s="60"/>
      <c r="F656" s="60"/>
      <c r="G656" s="60"/>
      <c r="H656" s="60"/>
      <c r="I656" s="60"/>
      <c r="J656" s="60"/>
      <c r="K656" s="60"/>
      <c r="L656" s="60"/>
      <c r="M656" s="67"/>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51"/>
      <c r="AL656" s="51"/>
      <c r="AM656" s="51"/>
      <c r="AN656" s="51"/>
      <c r="AO656" s="51"/>
      <c r="AP656" s="51"/>
      <c r="AQ656" s="60"/>
      <c r="AR656" s="60"/>
      <c r="AS656" s="60"/>
      <c r="AT656" s="60"/>
      <c r="AU656" s="69"/>
      <c r="AV656" s="69"/>
      <c r="AW656" s="69"/>
      <c r="AX656" s="69"/>
      <c r="BC656" s="31"/>
      <c r="BD656" s="31"/>
      <c r="BE656" s="31"/>
      <c r="BF656" s="44"/>
      <c r="BG656" s="31"/>
      <c r="BH656" s="31"/>
      <c r="BI656" s="31"/>
      <c r="BJ656" s="31"/>
      <c r="BK656" s="31"/>
      <c r="BL656" s="31"/>
      <c r="BM656" s="31"/>
      <c r="BN656" s="31"/>
      <c r="BO656" s="31"/>
      <c r="BP656" s="31"/>
    </row>
    <row r="657" spans="1:68" ht="24" customHeight="1" hidden="1">
      <c r="A657" s="52"/>
      <c r="B657" s="52"/>
      <c r="C657" s="67"/>
      <c r="D657" s="60"/>
      <c r="E657" s="60"/>
      <c r="F657" s="60"/>
      <c r="G657" s="60"/>
      <c r="H657" s="60"/>
      <c r="I657" s="60"/>
      <c r="J657" s="60"/>
      <c r="K657" s="60"/>
      <c r="L657" s="60"/>
      <c r="M657" s="67"/>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51"/>
      <c r="AL657" s="51"/>
      <c r="AM657" s="51"/>
      <c r="AN657" s="51"/>
      <c r="AO657" s="51"/>
      <c r="AP657" s="51"/>
      <c r="AQ657" s="60"/>
      <c r="AR657" s="60"/>
      <c r="AS657" s="60"/>
      <c r="AT657" s="60"/>
      <c r="AU657" s="69"/>
      <c r="AV657" s="69"/>
      <c r="AW657" s="69"/>
      <c r="AX657" s="69"/>
      <c r="BC657" s="31"/>
      <c r="BD657" s="31"/>
      <c r="BE657" s="31"/>
      <c r="BF657" s="44"/>
      <c r="BG657" s="31"/>
      <c r="BH657" s="31"/>
      <c r="BI657" s="31"/>
      <c r="BJ657" s="31"/>
      <c r="BK657" s="31"/>
      <c r="BL657" s="31"/>
      <c r="BM657" s="31"/>
      <c r="BN657" s="31"/>
      <c r="BO657" s="31"/>
      <c r="BP657" s="31"/>
    </row>
    <row r="658" spans="1:68" ht="24" customHeight="1" hidden="1">
      <c r="A658" s="52"/>
      <c r="B658" s="52"/>
      <c r="C658" s="67"/>
      <c r="D658" s="60"/>
      <c r="E658" s="60"/>
      <c r="F658" s="60"/>
      <c r="G658" s="60"/>
      <c r="H658" s="60"/>
      <c r="I658" s="60"/>
      <c r="J658" s="60"/>
      <c r="K658" s="60"/>
      <c r="L658" s="60"/>
      <c r="M658" s="67"/>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51"/>
      <c r="AL658" s="51"/>
      <c r="AM658" s="51"/>
      <c r="AN658" s="51"/>
      <c r="AO658" s="51"/>
      <c r="AP658" s="51"/>
      <c r="AQ658" s="60"/>
      <c r="AR658" s="60"/>
      <c r="AS658" s="60"/>
      <c r="AT658" s="60"/>
      <c r="AU658" s="69"/>
      <c r="AV658" s="69"/>
      <c r="AW658" s="69"/>
      <c r="AX658" s="69"/>
      <c r="BC658" s="31"/>
      <c r="BD658" s="31"/>
      <c r="BE658" s="31"/>
      <c r="BF658" s="44"/>
      <c r="BG658" s="31"/>
      <c r="BH658" s="31"/>
      <c r="BI658" s="31"/>
      <c r="BJ658" s="31"/>
      <c r="BK658" s="31"/>
      <c r="BL658" s="31"/>
      <c r="BM658" s="31"/>
      <c r="BN658" s="31"/>
      <c r="BO658" s="31"/>
      <c r="BP658" s="31"/>
    </row>
    <row r="659" spans="1:68" ht="24" customHeight="1" hidden="1">
      <c r="A659" s="52"/>
      <c r="B659" s="52"/>
      <c r="C659" s="67"/>
      <c r="D659" s="60"/>
      <c r="E659" s="60"/>
      <c r="F659" s="60"/>
      <c r="G659" s="60"/>
      <c r="H659" s="60"/>
      <c r="I659" s="60"/>
      <c r="J659" s="60"/>
      <c r="K659" s="60"/>
      <c r="L659" s="60"/>
      <c r="M659" s="67"/>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51"/>
      <c r="AL659" s="51"/>
      <c r="AM659" s="51"/>
      <c r="AN659" s="51"/>
      <c r="AO659" s="51"/>
      <c r="AP659" s="51"/>
      <c r="AQ659" s="60"/>
      <c r="AR659" s="60"/>
      <c r="AS659" s="60"/>
      <c r="AT659" s="60"/>
      <c r="AU659" s="69"/>
      <c r="AV659" s="69"/>
      <c r="AW659" s="69"/>
      <c r="AX659" s="69"/>
      <c r="BC659" s="31"/>
      <c r="BD659" s="31"/>
      <c r="BE659" s="31"/>
      <c r="BF659" s="44"/>
      <c r="BG659" s="31"/>
      <c r="BH659" s="31"/>
      <c r="BI659" s="31"/>
      <c r="BJ659" s="31"/>
      <c r="BK659" s="31"/>
      <c r="BL659" s="31"/>
      <c r="BM659" s="31"/>
      <c r="BN659" s="31"/>
      <c r="BO659" s="31"/>
      <c r="BP659" s="31"/>
    </row>
    <row r="660" spans="1:68" ht="24" customHeight="1" hidden="1">
      <c r="A660" s="52"/>
      <c r="B660" s="52"/>
      <c r="C660" s="67"/>
      <c r="D660" s="60"/>
      <c r="E660" s="60"/>
      <c r="F660" s="60"/>
      <c r="G660" s="60"/>
      <c r="H660" s="60"/>
      <c r="I660" s="60"/>
      <c r="J660" s="60"/>
      <c r="K660" s="60"/>
      <c r="L660" s="60"/>
      <c r="M660" s="67"/>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51"/>
      <c r="AL660" s="51"/>
      <c r="AM660" s="51"/>
      <c r="AN660" s="51"/>
      <c r="AO660" s="51"/>
      <c r="AP660" s="51"/>
      <c r="AQ660" s="60"/>
      <c r="AR660" s="60"/>
      <c r="AS660" s="60"/>
      <c r="AT660" s="60"/>
      <c r="AU660" s="69"/>
      <c r="AV660" s="69"/>
      <c r="AW660" s="69"/>
      <c r="AX660" s="69"/>
      <c r="BC660" s="31"/>
      <c r="BD660" s="31"/>
      <c r="BE660" s="31"/>
      <c r="BF660" s="44"/>
      <c r="BG660" s="31"/>
      <c r="BH660" s="31"/>
      <c r="BI660" s="31"/>
      <c r="BJ660" s="31"/>
      <c r="BK660" s="31"/>
      <c r="BL660" s="31"/>
      <c r="BM660" s="31"/>
      <c r="BN660" s="31"/>
      <c r="BO660" s="31"/>
      <c r="BP660" s="31"/>
    </row>
    <row r="661" spans="1:68" ht="24" customHeight="1" hidden="1">
      <c r="A661" s="52"/>
      <c r="B661" s="52"/>
      <c r="C661" s="67"/>
      <c r="D661" s="60"/>
      <c r="E661" s="60"/>
      <c r="F661" s="60"/>
      <c r="G661" s="60"/>
      <c r="H661" s="60"/>
      <c r="I661" s="60"/>
      <c r="J661" s="60"/>
      <c r="K661" s="60"/>
      <c r="L661" s="60"/>
      <c r="M661" s="67"/>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51"/>
      <c r="AL661" s="51"/>
      <c r="AM661" s="51"/>
      <c r="AN661" s="51"/>
      <c r="AO661" s="51"/>
      <c r="AP661" s="51"/>
      <c r="AQ661" s="60"/>
      <c r="AR661" s="60"/>
      <c r="AS661" s="60"/>
      <c r="AT661" s="60"/>
      <c r="AU661" s="69"/>
      <c r="AV661" s="69"/>
      <c r="AW661" s="69"/>
      <c r="AX661" s="69"/>
      <c r="BC661" s="31"/>
      <c r="BD661" s="31"/>
      <c r="BE661" s="31"/>
      <c r="BF661" s="44"/>
      <c r="BG661" s="31"/>
      <c r="BH661" s="31"/>
      <c r="BI661" s="31"/>
      <c r="BJ661" s="31"/>
      <c r="BK661" s="31"/>
      <c r="BL661" s="31"/>
      <c r="BM661" s="31"/>
      <c r="BN661" s="31"/>
      <c r="BO661" s="31"/>
      <c r="BP661" s="31"/>
    </row>
    <row r="662" spans="1:68" ht="24" customHeight="1" hidden="1">
      <c r="A662" s="52"/>
      <c r="B662" s="52"/>
      <c r="C662" s="67"/>
      <c r="D662" s="60"/>
      <c r="E662" s="60"/>
      <c r="F662" s="60"/>
      <c r="G662" s="60"/>
      <c r="H662" s="60"/>
      <c r="I662" s="60"/>
      <c r="J662" s="60"/>
      <c r="K662" s="60"/>
      <c r="L662" s="60"/>
      <c r="M662" s="67"/>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51"/>
      <c r="AL662" s="51"/>
      <c r="AM662" s="51"/>
      <c r="AN662" s="51"/>
      <c r="AO662" s="51"/>
      <c r="AP662" s="51"/>
      <c r="AQ662" s="60"/>
      <c r="AR662" s="60"/>
      <c r="AS662" s="60"/>
      <c r="AT662" s="60"/>
      <c r="AU662" s="69"/>
      <c r="AV662" s="69"/>
      <c r="AW662" s="69"/>
      <c r="AX662" s="69"/>
      <c r="BC662" s="31"/>
      <c r="BD662" s="31"/>
      <c r="BE662" s="31"/>
      <c r="BF662" s="44"/>
      <c r="BG662" s="31"/>
      <c r="BH662" s="31"/>
      <c r="BI662" s="31"/>
      <c r="BJ662" s="31"/>
      <c r="BK662" s="31"/>
      <c r="BL662" s="31"/>
      <c r="BM662" s="31"/>
      <c r="BN662" s="31"/>
      <c r="BO662" s="31"/>
      <c r="BP662" s="31"/>
    </row>
    <row r="663" spans="1:68" ht="24" customHeight="1" hidden="1">
      <c r="A663" s="52"/>
      <c r="B663" s="52"/>
      <c r="C663" s="67"/>
      <c r="D663" s="60"/>
      <c r="E663" s="60"/>
      <c r="F663" s="60"/>
      <c r="G663" s="60"/>
      <c r="H663" s="60"/>
      <c r="I663" s="60"/>
      <c r="J663" s="60"/>
      <c r="K663" s="60"/>
      <c r="L663" s="60"/>
      <c r="M663" s="67"/>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51"/>
      <c r="AL663" s="51"/>
      <c r="AM663" s="51"/>
      <c r="AN663" s="51"/>
      <c r="AO663" s="51"/>
      <c r="AP663" s="51"/>
      <c r="AQ663" s="60"/>
      <c r="AR663" s="60"/>
      <c r="AS663" s="60"/>
      <c r="AT663" s="60"/>
      <c r="AU663" s="69"/>
      <c r="AV663" s="69"/>
      <c r="AW663" s="69"/>
      <c r="AX663" s="69"/>
      <c r="BC663" s="31"/>
      <c r="BD663" s="31"/>
      <c r="BE663" s="31"/>
      <c r="BF663" s="44"/>
      <c r="BG663" s="31"/>
      <c r="BH663" s="31"/>
      <c r="BI663" s="31"/>
      <c r="BJ663" s="31"/>
      <c r="BK663" s="31"/>
      <c r="BL663" s="31"/>
      <c r="BM663" s="31"/>
      <c r="BN663" s="31"/>
      <c r="BO663" s="31"/>
      <c r="BP663" s="31"/>
    </row>
    <row r="664" spans="3:68" ht="12.75">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BC664" s="31"/>
      <c r="BD664" s="31"/>
      <c r="BE664" s="31"/>
      <c r="BF664" s="31"/>
      <c r="BG664" s="31"/>
      <c r="BH664" s="31"/>
      <c r="BI664" s="31"/>
      <c r="BJ664" s="31"/>
      <c r="BK664" s="31"/>
      <c r="BL664" s="31"/>
      <c r="BM664" s="31"/>
      <c r="BN664" s="31"/>
      <c r="BO664" s="31"/>
      <c r="BP664" s="31"/>
    </row>
    <row r="665" spans="55:68" ht="12.75">
      <c r="BC665" s="31"/>
      <c r="BD665" s="31"/>
      <c r="BE665" s="31"/>
      <c r="BF665" s="31"/>
      <c r="BG665" s="31"/>
      <c r="BH665" s="31"/>
      <c r="BI665" s="31"/>
      <c r="BJ665" s="31"/>
      <c r="BK665" s="31"/>
      <c r="BL665" s="31"/>
      <c r="BM665" s="31"/>
      <c r="BN665" s="31"/>
      <c r="BO665" s="31"/>
      <c r="BP665" s="31"/>
    </row>
  </sheetData>
  <sheetProtection/>
  <mergeCells count="832">
    <mergeCell ref="AQ468:AT468"/>
    <mergeCell ref="AU468:AX468"/>
    <mergeCell ref="A468:B468"/>
    <mergeCell ref="C468:L468"/>
    <mergeCell ref="M468:AJ468"/>
    <mergeCell ref="AK468:AP468"/>
    <mergeCell ref="AB28:AD28"/>
    <mergeCell ref="AB29:AD29"/>
    <mergeCell ref="AT30:AX30"/>
    <mergeCell ref="AB31:AD31"/>
    <mergeCell ref="A30:F32"/>
    <mergeCell ref="G30:X30"/>
    <mergeCell ref="Y30:AA30"/>
    <mergeCell ref="AJ31:AN31"/>
    <mergeCell ref="AO31:AS31"/>
    <mergeCell ref="AJ32:AN32"/>
    <mergeCell ref="L39:Q39"/>
    <mergeCell ref="C38:K38"/>
    <mergeCell ref="L38:Q38"/>
    <mergeCell ref="C37:K37"/>
    <mergeCell ref="L37:Q37"/>
    <mergeCell ref="Y28:AA28"/>
    <mergeCell ref="Y29:AA29"/>
    <mergeCell ref="L36:Q36"/>
    <mergeCell ref="C35:K35"/>
    <mergeCell ref="C34:K34"/>
    <mergeCell ref="AO32:AS32"/>
    <mergeCell ref="AE32:AI32"/>
    <mergeCell ref="AB32:AD32"/>
    <mergeCell ref="AE30:AI30"/>
    <mergeCell ref="AO22:AS22"/>
    <mergeCell ref="AJ30:AN30"/>
    <mergeCell ref="AO30:AS30"/>
    <mergeCell ref="AO23:AS23"/>
    <mergeCell ref="AJ23:AN23"/>
    <mergeCell ref="AJ26:AN26"/>
    <mergeCell ref="AO26:AS26"/>
    <mergeCell ref="AR15:AX15"/>
    <mergeCell ref="I14:O14"/>
    <mergeCell ref="P14:V14"/>
    <mergeCell ref="W14:AC14"/>
    <mergeCell ref="AD14:AJ14"/>
    <mergeCell ref="AK14:AQ14"/>
    <mergeCell ref="AR14:AX14"/>
    <mergeCell ref="AO21:AS21"/>
    <mergeCell ref="AT21:AX21"/>
    <mergeCell ref="AT22:AX22"/>
    <mergeCell ref="AJ21:AN21"/>
    <mergeCell ref="AE21:AI21"/>
    <mergeCell ref="G31:X32"/>
    <mergeCell ref="AB30:AD30"/>
    <mergeCell ref="AT32:AX32"/>
    <mergeCell ref="AE22:AI22"/>
    <mergeCell ref="AT23:AX23"/>
    <mergeCell ref="AJ25:AN25"/>
    <mergeCell ref="AO25:AS25"/>
    <mergeCell ref="G136:K136"/>
    <mergeCell ref="X39:AX39"/>
    <mergeCell ref="A62:AX62"/>
    <mergeCell ref="AG43:AX43"/>
    <mergeCell ref="G110:AB110"/>
    <mergeCell ref="AC110:AX110"/>
    <mergeCell ref="G112:K112"/>
    <mergeCell ref="C61:F61"/>
    <mergeCell ref="G61:AX61"/>
    <mergeCell ref="C39:K39"/>
    <mergeCell ref="R39:W39"/>
    <mergeCell ref="A73:F97"/>
    <mergeCell ref="T58:AF58"/>
    <mergeCell ref="T59:AF59"/>
    <mergeCell ref="G59:S59"/>
    <mergeCell ref="AD46:AF46"/>
    <mergeCell ref="AD47:AF47"/>
    <mergeCell ref="A68:AX68"/>
    <mergeCell ref="A47:B52"/>
    <mergeCell ref="AD48:AF48"/>
    <mergeCell ref="L134:X134"/>
    <mergeCell ref="AH106:AT106"/>
    <mergeCell ref="AU134:AX134"/>
    <mergeCell ref="G132:K132"/>
    <mergeCell ref="AQ71:AX71"/>
    <mergeCell ref="AU123:AX123"/>
    <mergeCell ref="AH112:AT112"/>
    <mergeCell ref="AU112:AX112"/>
    <mergeCell ref="AC122:AX122"/>
    <mergeCell ref="AC123:AG123"/>
    <mergeCell ref="G123:K123"/>
    <mergeCell ref="L123:X123"/>
    <mergeCell ref="Y123:AB123"/>
    <mergeCell ref="AU105:AX105"/>
    <mergeCell ref="G106:K106"/>
    <mergeCell ref="L106:X106"/>
    <mergeCell ref="G113:K113"/>
    <mergeCell ref="L112:X112"/>
    <mergeCell ref="Y120:AB120"/>
    <mergeCell ref="G120:K120"/>
    <mergeCell ref="AT25:AX25"/>
    <mergeCell ref="AJ24:AN24"/>
    <mergeCell ref="AE23:AI23"/>
    <mergeCell ref="AO24:AS24"/>
    <mergeCell ref="AT24:AX24"/>
    <mergeCell ref="A65:E65"/>
    <mergeCell ref="A60:B61"/>
    <mergeCell ref="T57:AF57"/>
    <mergeCell ref="AG53:AX55"/>
    <mergeCell ref="G57:S57"/>
    <mergeCell ref="AD54:AF54"/>
    <mergeCell ref="F65:AX65"/>
    <mergeCell ref="AD44:AF44"/>
    <mergeCell ref="AD45:AF45"/>
    <mergeCell ref="AD50:AF50"/>
    <mergeCell ref="AH134:AT134"/>
    <mergeCell ref="AH105:AT105"/>
    <mergeCell ref="AG56:AX59"/>
    <mergeCell ref="AC117:AG117"/>
    <mergeCell ref="AD49:AF49"/>
    <mergeCell ref="C49:AC49"/>
    <mergeCell ref="AG44:AX46"/>
    <mergeCell ref="C56:AC56"/>
    <mergeCell ref="AG47:AX52"/>
    <mergeCell ref="A66:AX66"/>
    <mergeCell ref="A53:B55"/>
    <mergeCell ref="C55:AC55"/>
    <mergeCell ref="C60:F60"/>
    <mergeCell ref="G60:AX60"/>
    <mergeCell ref="C44:AC44"/>
    <mergeCell ref="Y106:AB106"/>
    <mergeCell ref="AC106:AG106"/>
    <mergeCell ref="AD52:AF52"/>
    <mergeCell ref="AD53:AF53"/>
    <mergeCell ref="C58:F58"/>
    <mergeCell ref="A64:AX64"/>
    <mergeCell ref="F67:AX67"/>
    <mergeCell ref="A99:F141"/>
    <mergeCell ref="A70:AX70"/>
    <mergeCell ref="C57:F57"/>
    <mergeCell ref="G135:K135"/>
    <mergeCell ref="Y134:AB134"/>
    <mergeCell ref="AC134:AG134"/>
    <mergeCell ref="L132:X132"/>
    <mergeCell ref="AC112:AG112"/>
    <mergeCell ref="K71:R71"/>
    <mergeCell ref="AA71:AH71"/>
    <mergeCell ref="G103:K103"/>
    <mergeCell ref="L103:X103"/>
    <mergeCell ref="AC103:AG103"/>
    <mergeCell ref="A69:AX69"/>
    <mergeCell ref="AC135:AG135"/>
    <mergeCell ref="AH135:AT135"/>
    <mergeCell ref="AD55:AF55"/>
    <mergeCell ref="AD56:AF56"/>
    <mergeCell ref="A56:B59"/>
    <mergeCell ref="AH100:AT100"/>
    <mergeCell ref="G102:K102"/>
    <mergeCell ref="L102:X102"/>
    <mergeCell ref="Y102:AB102"/>
    <mergeCell ref="G140:K140"/>
    <mergeCell ref="L140:X140"/>
    <mergeCell ref="Y140:AB140"/>
    <mergeCell ref="Y100:AB100"/>
    <mergeCell ref="AC100:AG100"/>
    <mergeCell ref="G100:K100"/>
    <mergeCell ref="L100:X100"/>
    <mergeCell ref="AC102:AG102"/>
    <mergeCell ref="Y103:AB103"/>
    <mergeCell ref="L135:X135"/>
    <mergeCell ref="AH136:AT136"/>
    <mergeCell ref="G137:K137"/>
    <mergeCell ref="L137:X137"/>
    <mergeCell ref="Y135:AB135"/>
    <mergeCell ref="G122:AB122"/>
    <mergeCell ref="L109:X109"/>
    <mergeCell ref="AC114:AG114"/>
    <mergeCell ref="AH114:AT114"/>
    <mergeCell ref="G111:K111"/>
    <mergeCell ref="L111:X111"/>
    <mergeCell ref="C45:AC45"/>
    <mergeCell ref="C46:AC46"/>
    <mergeCell ref="C47:AC47"/>
    <mergeCell ref="C48:AC48"/>
    <mergeCell ref="S71:Z71"/>
    <mergeCell ref="C53:AC53"/>
    <mergeCell ref="C54:AC54"/>
    <mergeCell ref="C59:F59"/>
    <mergeCell ref="G58:S58"/>
    <mergeCell ref="C51:AC51"/>
    <mergeCell ref="A71:B71"/>
    <mergeCell ref="C71:J71"/>
    <mergeCell ref="Y136:AB136"/>
    <mergeCell ref="L138:X138"/>
    <mergeCell ref="Y138:AB138"/>
    <mergeCell ref="AC138:AG138"/>
    <mergeCell ref="G99:AB99"/>
    <mergeCell ref="AC99:AX99"/>
    <mergeCell ref="L136:X136"/>
    <mergeCell ref="AI71:AP71"/>
    <mergeCell ref="AP1:AV1"/>
    <mergeCell ref="AJ2:AP2"/>
    <mergeCell ref="AQ2:AX2"/>
    <mergeCell ref="C50:AC50"/>
    <mergeCell ref="C52:AC52"/>
    <mergeCell ref="G4:X4"/>
    <mergeCell ref="Y4:AD4"/>
    <mergeCell ref="Y7:AD7"/>
    <mergeCell ref="AE7:AX7"/>
    <mergeCell ref="AE4:AP4"/>
    <mergeCell ref="AQ4:AX4"/>
    <mergeCell ref="A5:F5"/>
    <mergeCell ref="G5:X5"/>
    <mergeCell ref="Y5:AD5"/>
    <mergeCell ref="AE5:AP5"/>
    <mergeCell ref="AQ5:AX5"/>
    <mergeCell ref="A4:F4"/>
    <mergeCell ref="A8:F8"/>
    <mergeCell ref="A9:F9"/>
    <mergeCell ref="A10:F10"/>
    <mergeCell ref="G10:AX10"/>
    <mergeCell ref="A6:F6"/>
    <mergeCell ref="G6:X6"/>
    <mergeCell ref="Y6:AD6"/>
    <mergeCell ref="AE6:AX6"/>
    <mergeCell ref="A7:F7"/>
    <mergeCell ref="G7:X7"/>
    <mergeCell ref="AK13:AQ13"/>
    <mergeCell ref="I17:O17"/>
    <mergeCell ref="AD15:AJ15"/>
    <mergeCell ref="AK15:AQ15"/>
    <mergeCell ref="I13:O13"/>
    <mergeCell ref="P13:V13"/>
    <mergeCell ref="A11:F19"/>
    <mergeCell ref="G11:O11"/>
    <mergeCell ref="P11:V11"/>
    <mergeCell ref="W11:AC11"/>
    <mergeCell ref="P15:V15"/>
    <mergeCell ref="W15:AC15"/>
    <mergeCell ref="G18:O18"/>
    <mergeCell ref="W13:AC13"/>
    <mergeCell ref="AR11:AX11"/>
    <mergeCell ref="G12:H17"/>
    <mergeCell ref="I12:O12"/>
    <mergeCell ref="P12:V12"/>
    <mergeCell ref="W12:AC12"/>
    <mergeCell ref="AD12:AJ12"/>
    <mergeCell ref="AK12:AQ12"/>
    <mergeCell ref="AR12:AX12"/>
    <mergeCell ref="AD11:AJ11"/>
    <mergeCell ref="AK11:AQ11"/>
    <mergeCell ref="AR18:AX18"/>
    <mergeCell ref="AR13:AX13"/>
    <mergeCell ref="I16:O16"/>
    <mergeCell ref="P16:V16"/>
    <mergeCell ref="W16:AC16"/>
    <mergeCell ref="AD16:AJ16"/>
    <mergeCell ref="AK16:AQ16"/>
    <mergeCell ref="AR16:AX16"/>
    <mergeCell ref="I15:O15"/>
    <mergeCell ref="AD13:AJ13"/>
    <mergeCell ref="AK19:AQ19"/>
    <mergeCell ref="AR19:AX19"/>
    <mergeCell ref="P17:V17"/>
    <mergeCell ref="W17:AC17"/>
    <mergeCell ref="AD17:AJ17"/>
    <mergeCell ref="AK17:AQ17"/>
    <mergeCell ref="AR17:AX17"/>
    <mergeCell ref="P18:V18"/>
    <mergeCell ref="W18:AC18"/>
    <mergeCell ref="AD18:AJ18"/>
    <mergeCell ref="AK18:AQ18"/>
    <mergeCell ref="G20:X20"/>
    <mergeCell ref="Y20:AA20"/>
    <mergeCell ref="AB20:AD20"/>
    <mergeCell ref="AE20:AI20"/>
    <mergeCell ref="AJ20:AN20"/>
    <mergeCell ref="G19:O19"/>
    <mergeCell ref="P19:V19"/>
    <mergeCell ref="W19:AC19"/>
    <mergeCell ref="AD19:AJ19"/>
    <mergeCell ref="Y22:AA22"/>
    <mergeCell ref="AB22:AD22"/>
    <mergeCell ref="AO27:AS27"/>
    <mergeCell ref="AT27:AX27"/>
    <mergeCell ref="AO20:AS20"/>
    <mergeCell ref="AT20:AX20"/>
    <mergeCell ref="Y26:AA26"/>
    <mergeCell ref="AB26:AD26"/>
    <mergeCell ref="AE26:AI26"/>
    <mergeCell ref="AJ22:AN22"/>
    <mergeCell ref="Y23:AA23"/>
    <mergeCell ref="AT31:AX31"/>
    <mergeCell ref="AE31:AI31"/>
    <mergeCell ref="Y31:AA31"/>
    <mergeCell ref="AO28:AS28"/>
    <mergeCell ref="AT28:AX28"/>
    <mergeCell ref="AJ29:AN29"/>
    <mergeCell ref="AB23:AD23"/>
    <mergeCell ref="AE24:AI24"/>
    <mergeCell ref="AE25:AI25"/>
    <mergeCell ref="C36:K36"/>
    <mergeCell ref="A27:F29"/>
    <mergeCell ref="G27:X27"/>
    <mergeCell ref="Y27:AA27"/>
    <mergeCell ref="AB27:AD27"/>
    <mergeCell ref="AE27:AI27"/>
    <mergeCell ref="G28:X29"/>
    <mergeCell ref="AE28:AI28"/>
    <mergeCell ref="AE29:AI29"/>
    <mergeCell ref="Y32:AA32"/>
    <mergeCell ref="L35:Q35"/>
    <mergeCell ref="C33:K33"/>
    <mergeCell ref="L33:Q33"/>
    <mergeCell ref="R33:W33"/>
    <mergeCell ref="X33:AX33"/>
    <mergeCell ref="R34:W34"/>
    <mergeCell ref="X34:AX34"/>
    <mergeCell ref="L34:Q34"/>
    <mergeCell ref="R38:W38"/>
    <mergeCell ref="X38:AX38"/>
    <mergeCell ref="R37:W37"/>
    <mergeCell ref="X37:AX37"/>
    <mergeCell ref="R35:W35"/>
    <mergeCell ref="X35:AX35"/>
    <mergeCell ref="R36:W36"/>
    <mergeCell ref="X36:AX36"/>
    <mergeCell ref="AU100:AX100"/>
    <mergeCell ref="G101:K101"/>
    <mergeCell ref="L101:X101"/>
    <mergeCell ref="Y101:AB101"/>
    <mergeCell ref="AC101:AG101"/>
    <mergeCell ref="AH101:AT101"/>
    <mergeCell ref="AU101:AX101"/>
    <mergeCell ref="AH102:AT102"/>
    <mergeCell ref="AU102:AX102"/>
    <mergeCell ref="AU107:AX107"/>
    <mergeCell ref="AU104:AX104"/>
    <mergeCell ref="AC107:AG107"/>
    <mergeCell ref="AU106:AX106"/>
    <mergeCell ref="AH103:AT103"/>
    <mergeCell ref="AU103:AX103"/>
    <mergeCell ref="AH107:AT107"/>
    <mergeCell ref="G104:K104"/>
    <mergeCell ref="L104:X104"/>
    <mergeCell ref="Y104:AB104"/>
    <mergeCell ref="AC104:AG104"/>
    <mergeCell ref="AH104:AT104"/>
    <mergeCell ref="G105:K105"/>
    <mergeCell ref="L105:X105"/>
    <mergeCell ref="Y105:AB105"/>
    <mergeCell ref="AC105:AG105"/>
    <mergeCell ref="G107:K107"/>
    <mergeCell ref="G108:K108"/>
    <mergeCell ref="L108:X108"/>
    <mergeCell ref="Y108:AB108"/>
    <mergeCell ref="AC108:AG108"/>
    <mergeCell ref="AU109:AX109"/>
    <mergeCell ref="G109:K109"/>
    <mergeCell ref="L107:X107"/>
    <mergeCell ref="Y107:AB107"/>
    <mergeCell ref="AU111:AX111"/>
    <mergeCell ref="AU113:AX113"/>
    <mergeCell ref="Y115:AB115"/>
    <mergeCell ref="L113:X113"/>
    <mergeCell ref="AH108:AT108"/>
    <mergeCell ref="AU108:AX108"/>
    <mergeCell ref="AC109:AG109"/>
    <mergeCell ref="AH109:AT109"/>
    <mergeCell ref="Y109:AB109"/>
    <mergeCell ref="Y112:AB112"/>
    <mergeCell ref="Y111:AB111"/>
    <mergeCell ref="AC111:AG111"/>
    <mergeCell ref="AH111:AT111"/>
    <mergeCell ref="AH113:AT113"/>
    <mergeCell ref="Y113:AB113"/>
    <mergeCell ref="AC113:AG113"/>
    <mergeCell ref="AU114:AX114"/>
    <mergeCell ref="G115:K115"/>
    <mergeCell ref="L115:X115"/>
    <mergeCell ref="AU115:AX115"/>
    <mergeCell ref="AC115:AG115"/>
    <mergeCell ref="AH115:AT115"/>
    <mergeCell ref="G114:K114"/>
    <mergeCell ref="L114:X114"/>
    <mergeCell ref="Y114:AB114"/>
    <mergeCell ref="AH116:AT116"/>
    <mergeCell ref="AU116:AX116"/>
    <mergeCell ref="AC116:AG116"/>
    <mergeCell ref="AH117:AT117"/>
    <mergeCell ref="AU117:AX117"/>
    <mergeCell ref="AC118:AG118"/>
    <mergeCell ref="AH118:AT118"/>
    <mergeCell ref="AU118:AX118"/>
    <mergeCell ref="L116:X116"/>
    <mergeCell ref="Y116:AB116"/>
    <mergeCell ref="G117:K117"/>
    <mergeCell ref="L117:X117"/>
    <mergeCell ref="Y117:AB117"/>
    <mergeCell ref="G116:K116"/>
    <mergeCell ref="AH123:AT123"/>
    <mergeCell ref="AU121:AX121"/>
    <mergeCell ref="AU124:AX124"/>
    <mergeCell ref="AU125:AX125"/>
    <mergeCell ref="G118:K118"/>
    <mergeCell ref="L118:X118"/>
    <mergeCell ref="L119:X119"/>
    <mergeCell ref="Y119:AB119"/>
    <mergeCell ref="AC119:AG119"/>
    <mergeCell ref="Y118:AB118"/>
    <mergeCell ref="L120:X120"/>
    <mergeCell ref="G119:K119"/>
    <mergeCell ref="AH119:AT119"/>
    <mergeCell ref="AC121:AG121"/>
    <mergeCell ref="AH121:AT121"/>
    <mergeCell ref="AU119:AX119"/>
    <mergeCell ref="AC120:AG120"/>
    <mergeCell ref="AH120:AT120"/>
    <mergeCell ref="AU120:AX120"/>
    <mergeCell ref="Y124:AB124"/>
    <mergeCell ref="AH124:AT124"/>
    <mergeCell ref="AC124:AG124"/>
    <mergeCell ref="AH125:AT125"/>
    <mergeCell ref="AH129:AT129"/>
    <mergeCell ref="G121:K121"/>
    <mergeCell ref="L121:X121"/>
    <mergeCell ref="Y121:AB121"/>
    <mergeCell ref="Y126:AB126"/>
    <mergeCell ref="L124:X124"/>
    <mergeCell ref="G124:K124"/>
    <mergeCell ref="AC126:AG126"/>
    <mergeCell ref="G129:K129"/>
    <mergeCell ref="L129:X129"/>
    <mergeCell ref="G125:K125"/>
    <mergeCell ref="L125:X125"/>
    <mergeCell ref="Y125:AB125"/>
    <mergeCell ref="AC125:AG125"/>
    <mergeCell ref="AC129:AG129"/>
    <mergeCell ref="Y129:AB129"/>
    <mergeCell ref="AU126:AX126"/>
    <mergeCell ref="G127:K127"/>
    <mergeCell ref="AH127:AT127"/>
    <mergeCell ref="AU127:AX127"/>
    <mergeCell ref="G126:K126"/>
    <mergeCell ref="AH126:AT126"/>
    <mergeCell ref="L126:X126"/>
    <mergeCell ref="AC127:AG127"/>
    <mergeCell ref="L127:X127"/>
    <mergeCell ref="Y127:AB127"/>
    <mergeCell ref="AU129:AX129"/>
    <mergeCell ref="G130:K130"/>
    <mergeCell ref="L130:X130"/>
    <mergeCell ref="G128:K128"/>
    <mergeCell ref="L128:X128"/>
    <mergeCell ref="Y128:AB128"/>
    <mergeCell ref="AC128:AG128"/>
    <mergeCell ref="AH128:AT128"/>
    <mergeCell ref="AU128:AX128"/>
    <mergeCell ref="G139:K139"/>
    <mergeCell ref="Y130:AB130"/>
    <mergeCell ref="AC130:AG130"/>
    <mergeCell ref="AH130:AT130"/>
    <mergeCell ref="AU130:AX130"/>
    <mergeCell ref="Y132:AB132"/>
    <mergeCell ref="AU136:AX136"/>
    <mergeCell ref="Y137:AB137"/>
    <mergeCell ref="G131:AB131"/>
    <mergeCell ref="AC131:AX131"/>
    <mergeCell ref="AU132:AX132"/>
    <mergeCell ref="AC137:AG137"/>
    <mergeCell ref="AH137:AT137"/>
    <mergeCell ref="AC132:AG132"/>
    <mergeCell ref="AH132:AT132"/>
    <mergeCell ref="AH138:AT138"/>
    <mergeCell ref="AU135:AX135"/>
    <mergeCell ref="AC136:AG136"/>
    <mergeCell ref="AU138:AX138"/>
    <mergeCell ref="AU137:AX137"/>
    <mergeCell ref="G133:K133"/>
    <mergeCell ref="L133:X133"/>
    <mergeCell ref="Y133:AB133"/>
    <mergeCell ref="AC133:AG133"/>
    <mergeCell ref="AH133:AT133"/>
    <mergeCell ref="AU133:AX133"/>
    <mergeCell ref="G138:K138"/>
    <mergeCell ref="G134:K134"/>
    <mergeCell ref="AC140:AG140"/>
    <mergeCell ref="AH140:AT140"/>
    <mergeCell ref="AU140:AX140"/>
    <mergeCell ref="L139:X139"/>
    <mergeCell ref="Y139:AB139"/>
    <mergeCell ref="AC139:AG139"/>
    <mergeCell ref="AH139:AT139"/>
    <mergeCell ref="AU139:AX139"/>
    <mergeCell ref="G141:K141"/>
    <mergeCell ref="L141:X141"/>
    <mergeCell ref="Y141:AB141"/>
    <mergeCell ref="AC141:AG141"/>
    <mergeCell ref="AH141:AT141"/>
    <mergeCell ref="AU141:AX141"/>
    <mergeCell ref="AU435:AX435"/>
    <mergeCell ref="M402:AJ402"/>
    <mergeCell ref="AK402:AP402"/>
    <mergeCell ref="M403:AJ403"/>
    <mergeCell ref="AK403:AP403"/>
    <mergeCell ref="A402:B402"/>
    <mergeCell ref="C402:L402"/>
    <mergeCell ref="AQ402:AT402"/>
    <mergeCell ref="AU403:AX403"/>
    <mergeCell ref="AU402:AX402"/>
    <mergeCell ref="A436:B436"/>
    <mergeCell ref="C436:L436"/>
    <mergeCell ref="M436:AJ436"/>
    <mergeCell ref="AK436:AP436"/>
    <mergeCell ref="AQ436:AT436"/>
    <mergeCell ref="AU436:AX436"/>
    <mergeCell ref="A403:B403"/>
    <mergeCell ref="C403:L403"/>
    <mergeCell ref="AQ403:AT403"/>
    <mergeCell ref="C435:L435"/>
    <mergeCell ref="M435:AJ435"/>
    <mergeCell ref="AK435:AP435"/>
    <mergeCell ref="AQ435:AT435"/>
    <mergeCell ref="A435:B435"/>
    <mergeCell ref="AD51:AF51"/>
    <mergeCell ref="A63:AX63"/>
    <mergeCell ref="AD43:AF43"/>
    <mergeCell ref="C40:K40"/>
    <mergeCell ref="L40:Q40"/>
    <mergeCell ref="C43:AC43"/>
    <mergeCell ref="X40:AX40"/>
    <mergeCell ref="A33:B40"/>
    <mergeCell ref="A44:B46"/>
    <mergeCell ref="A42:AX42"/>
    <mergeCell ref="AT26:AX26"/>
    <mergeCell ref="G21:X23"/>
    <mergeCell ref="Y21:AA21"/>
    <mergeCell ref="AO29:AS29"/>
    <mergeCell ref="AT29:AX29"/>
    <mergeCell ref="A3:AN3"/>
    <mergeCell ref="AO3:AX3"/>
    <mergeCell ref="AJ27:AN27"/>
    <mergeCell ref="AJ28:AN28"/>
    <mergeCell ref="AB21:AD21"/>
    <mergeCell ref="A20:F23"/>
    <mergeCell ref="A67:E67"/>
    <mergeCell ref="R40:W40"/>
    <mergeCell ref="G8:AX8"/>
    <mergeCell ref="G9:AX9"/>
    <mergeCell ref="G24:X26"/>
    <mergeCell ref="Y24:AA24"/>
    <mergeCell ref="AB24:AD24"/>
    <mergeCell ref="Y25:AA25"/>
    <mergeCell ref="AB25:AD25"/>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s>
  <printOptions horizontalCentered="1"/>
  <pageMargins left="0.6299212598425197" right="0.3937007874015748" top="0.6692913385826772" bottom="0.3937007874015748" header="0.5118110236220472" footer="0.5118110236220472"/>
  <pageSetup fitToHeight="4" horizontalDpi="600" verticalDpi="600" orientation="portrait" paperSize="9" scale="62" r:id="rId2"/>
  <headerFooter differentFirst="1" alignWithMargins="0">
    <oddHeader>&amp;R事業番号0067</oddHeader>
  </headerFooter>
  <rowBreaks count="5" manualBreakCount="5">
    <brk id="41" max="49" man="1"/>
    <brk id="72" max="49" man="1"/>
    <brk id="97" max="49" man="1"/>
    <brk id="143" max="255" man="1"/>
    <brk id="57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2014-08-21T09:29:49Z</dcterms:modified>
  <cp:category/>
  <cp:version/>
  <cp:contentType/>
  <cp:contentStatus/>
</cp:coreProperties>
</file>