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7.xml" ContentType="application/vnd.openxmlformats-officedocument.spreadsheetml.worksheet+xml"/>
  <Override PartName="/xl/drawings/drawing3.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autoCompressPictures="0" defaultThemeVersion="166925"/>
  <xr:revisionPtr revIDLastSave="0" documentId="8_{57600FBE-DA54-4AFF-BCF4-50DB54AAB52D}" xr6:coauthVersionLast="47" xr6:coauthVersionMax="47" xr10:uidLastSave="{00000000-0000-0000-0000-000000000000}"/>
  <workbookProtection workbookAlgorithmName="SHA-512" workbookHashValue="47e7U0p/m6q10SeaJElD4NlVeJppPNk35+qg/LXv9m79xKvbXeSm3jIaDztjp9R5IMLxsZqfNZOdV56ZbyWRmw==" workbookSaltValue="cz6jGeeiyKJZ14mcZ3Lq+Q==" workbookSpinCount="100000" lockStructure="1"/>
  <bookViews>
    <workbookView xWindow="1236" yWindow="-16008" windowWidth="23304" windowHeight="14760" xr2:uid="{3DA3F3F4-3252-435D-95A6-FE70CD07EFB8}"/>
  </bookViews>
  <sheets>
    <sheet name="表紙" sheetId="13" r:id="rId1"/>
    <sheet name="記載又は記録要領" sheetId="12" r:id="rId2"/>
    <sheet name="１基本事項" sheetId="1" r:id="rId3"/>
    <sheet name="２家族・同居人の氏名等" sheetId="3" r:id="rId4"/>
    <sheet name="３重要経済基盤毀損活動との関係" sheetId="4" r:id="rId5"/>
    <sheet name="４犯罪及び懲戒の経歴" sheetId="5" r:id="rId6"/>
    <sheet name="５情報の取扱いに係る非違の経歴" sheetId="6" r:id="rId7"/>
    <sheet name="６薬物の濫用及び影響" sheetId="7" r:id="rId8"/>
    <sheet name="７精神疾患" sheetId="8" r:id="rId9"/>
    <sheet name="８飲酒についての節度" sheetId="9" r:id="rId10"/>
    <sheet name="９ 信用状態その他の経済的な状況" sheetId="10" r:id="rId11"/>
    <sheet name="10その他適性評価手続のために必要な情報" sheetId="11" r:id="rId12"/>
  </sheets>
  <definedNames>
    <definedName name="_xlnm.Print_Area" localSheetId="11">'10その他適性評価手続のために必要な情報'!$B$1:$D$15</definedName>
    <definedName name="_xlnm.Print_Area" localSheetId="2">'１基本事項'!$B$1:$G$84</definedName>
    <definedName name="_xlnm.Print_Area" localSheetId="3">'２家族・同居人の氏名等'!$B$1:$G$289</definedName>
    <definedName name="_xlnm.Print_Area" localSheetId="4">'３重要経済基盤毀損活動との関係'!$B$1:$F$254</definedName>
    <definedName name="_xlnm.Print_Area" localSheetId="5">'４犯罪及び懲戒の経歴'!$B$1:$G$27</definedName>
    <definedName name="_xlnm.Print_Area" localSheetId="6">'５情報の取扱いに係る非違の経歴'!$B$1:$D$12</definedName>
    <definedName name="_xlnm.Print_Area" localSheetId="7">'６薬物の濫用及び影響'!$B$1:$F$43</definedName>
    <definedName name="_xlnm.Print_Area" localSheetId="8">'７精神疾患'!$B$1:$E$17</definedName>
    <definedName name="_xlnm.Print_Area" localSheetId="9">'８飲酒についての節度'!$B$1:$F$17</definedName>
    <definedName name="_xlnm.Print_Area" localSheetId="10">'９ 信用状態その他の経済的な状況'!$B$1:$E$79</definedName>
    <definedName name="_xlnm.Print_Area" localSheetId="1">記載又は記録要領!$B$1:$C$24</definedName>
    <definedName name="_xlnm.Print_Area" localSheetId="0">表紙!$B$2:$J$39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7" l="1"/>
  <c r="G25" i="7"/>
  <c r="G12" i="7"/>
  <c r="H26" i="5"/>
  <c r="H24" i="5"/>
  <c r="H22" i="5"/>
  <c r="H20" i="5"/>
  <c r="H17" i="5"/>
  <c r="H15" i="5"/>
  <c r="H13" i="5"/>
  <c r="H11" i="5"/>
  <c r="H9" i="5"/>
  <c r="H7" i="5"/>
  <c r="G175" i="4"/>
  <c r="G87" i="4"/>
  <c r="G70" i="4"/>
  <c r="G41" i="4"/>
  <c r="G24" i="4"/>
  <c r="G13" i="4"/>
  <c r="G6" i="4"/>
  <c r="H28" i="1"/>
  <c r="H21" i="3"/>
  <c r="H30" i="1"/>
  <c r="H31" i="1"/>
  <c r="H32" i="1"/>
  <c r="H33" i="1"/>
  <c r="H34" i="1"/>
  <c r="H35" i="1"/>
  <c r="H29" i="1"/>
  <c r="D254" i="3"/>
  <c r="D234" i="3"/>
  <c r="D214" i="3"/>
  <c r="D194" i="3"/>
  <c r="D174" i="3"/>
  <c r="D154" i="3"/>
  <c r="D134" i="3"/>
  <c r="D114" i="3"/>
  <c r="D74" i="3"/>
  <c r="D54" i="3"/>
  <c r="H20" i="3"/>
  <c r="H19" i="3" l="1"/>
  <c r="H18" i="3"/>
  <c r="H17" i="3"/>
  <c r="H16" i="3"/>
  <c r="E13" i="1"/>
  <c r="H15" i="3" l="1"/>
  <c r="H14" i="3"/>
  <c r="H12" i="3"/>
  <c r="H13" i="3"/>
  <c r="H9" i="3"/>
  <c r="H35" i="3"/>
  <c r="H7" i="3"/>
  <c r="H5" i="3"/>
  <c r="H6" i="3"/>
  <c r="H267" i="3" l="1"/>
  <c r="H266" i="3"/>
  <c r="H265" i="3"/>
  <c r="H264" i="3"/>
  <c r="H263" i="3"/>
  <c r="H262" i="3"/>
  <c r="H261" i="3"/>
  <c r="H260" i="3"/>
  <c r="H259" i="3"/>
  <c r="H258" i="3"/>
  <c r="H255" i="3"/>
  <c r="H253" i="3"/>
  <c r="H252" i="3"/>
  <c r="H251" i="3"/>
  <c r="H250" i="3"/>
  <c r="H273" i="3"/>
  <c r="H274" i="3"/>
  <c r="H275" i="3"/>
  <c r="H276" i="3"/>
  <c r="D277" i="3"/>
  <c r="H278" i="3"/>
  <c r="H281" i="3"/>
  <c r="H282" i="3"/>
  <c r="H283" i="3"/>
  <c r="H284" i="3"/>
  <c r="H285" i="3"/>
  <c r="H286" i="3"/>
  <c r="H287" i="3"/>
  <c r="H288" i="3"/>
  <c r="H4" i="3"/>
  <c r="D34" i="3"/>
  <c r="E12" i="1"/>
  <c r="H5" i="5"/>
  <c r="F78" i="10"/>
  <c r="E7" i="11"/>
  <c r="G42" i="7"/>
  <c r="G40" i="7"/>
  <c r="G36" i="7"/>
  <c r="G34" i="7"/>
  <c r="G31" i="7"/>
  <c r="G29" i="7"/>
  <c r="G27" i="7"/>
  <c r="G23" i="7"/>
  <c r="G21" i="7"/>
  <c r="G10" i="4"/>
  <c r="G8" i="4"/>
  <c r="F76" i="10"/>
  <c r="F73" i="10"/>
  <c r="F71" i="10"/>
  <c r="F68" i="10"/>
  <c r="F66" i="10"/>
  <c r="F63" i="10"/>
  <c r="F61" i="10"/>
  <c r="F59" i="10"/>
  <c r="G18" i="7"/>
  <c r="G16" i="7"/>
  <c r="G14" i="7"/>
  <c r="G10" i="7"/>
  <c r="G8" i="7"/>
  <c r="G193" i="4"/>
  <c r="G191" i="4"/>
  <c r="G189" i="4"/>
  <c r="G186" i="4"/>
  <c r="G184" i="4"/>
  <c r="G182" i="4"/>
  <c r="G180" i="4"/>
  <c r="G91" i="4"/>
  <c r="G89" i="4"/>
  <c r="G85" i="4"/>
  <c r="G83" i="4"/>
  <c r="G81" i="4"/>
  <c r="G79" i="4"/>
  <c r="G77" i="4"/>
  <c r="G74" i="4"/>
  <c r="G72" i="4"/>
  <c r="G68" i="4"/>
  <c r="G66" i="4"/>
  <c r="G64" i="4"/>
  <c r="G47" i="4"/>
  <c r="G45" i="4"/>
  <c r="G43" i="4"/>
  <c r="G39" i="4"/>
  <c r="G37" i="4"/>
  <c r="G35" i="4"/>
  <c r="G32" i="4"/>
  <c r="G30" i="4"/>
  <c r="G28" i="4"/>
  <c r="G26" i="4"/>
  <c r="G21" i="4"/>
  <c r="G19" i="4"/>
  <c r="G17" i="4"/>
  <c r="G15" i="4"/>
  <c r="F17" i="10"/>
  <c r="J1" i="1"/>
  <c r="D94" i="3" s="1"/>
  <c r="H247" i="3"/>
  <c r="H227" i="3"/>
  <c r="H207" i="3"/>
  <c r="H187" i="3"/>
  <c r="H167" i="3"/>
  <c r="H147" i="3"/>
  <c r="H127" i="3"/>
  <c r="H107" i="3"/>
  <c r="H87" i="3"/>
  <c r="H67" i="3"/>
  <c r="H47" i="3"/>
  <c r="D8" i="3" l="1"/>
  <c r="H67" i="1"/>
  <c r="H40" i="1"/>
  <c r="F10" i="8"/>
  <c r="G116" i="4"/>
  <c r="F12" i="8"/>
  <c r="F8" i="8"/>
  <c r="H166" i="3" l="1"/>
  <c r="H144" i="3"/>
  <c r="H143" i="3"/>
  <c r="H141" i="3"/>
  <c r="F4" i="8"/>
  <c r="H142" i="3"/>
  <c r="G169" i="4" l="1"/>
  <c r="G187" i="4"/>
  <c r="G178" i="4"/>
  <c r="G123" i="4"/>
  <c r="G177" i="4"/>
  <c r="G173" i="4"/>
  <c r="G171" i="4"/>
  <c r="G110" i="4"/>
  <c r="G167" i="4"/>
  <c r="G156" i="4"/>
  <c r="G154" i="4"/>
  <c r="G152" i="4"/>
  <c r="G150" i="4"/>
  <c r="G148" i="4"/>
  <c r="G129" i="4"/>
  <c r="G127" i="4"/>
  <c r="G125" i="4"/>
  <c r="G120" i="4"/>
  <c r="G118" i="4"/>
  <c r="G114" i="4"/>
  <c r="G112" i="4"/>
  <c r="G146" i="4"/>
  <c r="G121" i="4"/>
  <c r="G108" i="4"/>
  <c r="H242" i="3" l="1"/>
  <c r="H246" i="3"/>
  <c r="H245" i="3"/>
  <c r="H244" i="3"/>
  <c r="H243" i="3"/>
  <c r="H241" i="3"/>
  <c r="H240" i="3"/>
  <c r="H239" i="3"/>
  <c r="H238" i="3"/>
  <c r="H235" i="3"/>
  <c r="H233" i="3"/>
  <c r="H232" i="3"/>
  <c r="H231" i="3"/>
  <c r="H230" i="3"/>
  <c r="H226" i="3"/>
  <c r="H225" i="3"/>
  <c r="H224" i="3"/>
  <c r="H223" i="3"/>
  <c r="H222" i="3"/>
  <c r="H221" i="3"/>
  <c r="H220" i="3"/>
  <c r="H219" i="3"/>
  <c r="H218" i="3"/>
  <c r="H215" i="3"/>
  <c r="H213" i="3"/>
  <c r="H212" i="3"/>
  <c r="H211" i="3"/>
  <c r="H210" i="3"/>
  <c r="H206" i="3"/>
  <c r="H205" i="3"/>
  <c r="H204" i="3"/>
  <c r="H203" i="3"/>
  <c r="H202" i="3"/>
  <c r="H201" i="3"/>
  <c r="H200" i="3"/>
  <c r="H199" i="3"/>
  <c r="H198" i="3"/>
  <c r="H195" i="3"/>
  <c r="H193" i="3"/>
  <c r="H192" i="3"/>
  <c r="H191" i="3"/>
  <c r="H190" i="3"/>
  <c r="H186" i="3"/>
  <c r="H185" i="3"/>
  <c r="H184" i="3"/>
  <c r="H183" i="3"/>
  <c r="H182" i="3"/>
  <c r="H181" i="3"/>
  <c r="H180" i="3"/>
  <c r="H179" i="3"/>
  <c r="H178" i="3"/>
  <c r="H175" i="3"/>
  <c r="H173" i="3"/>
  <c r="H172" i="3"/>
  <c r="H171" i="3"/>
  <c r="H170" i="3"/>
  <c r="H165" i="3"/>
  <c r="H164" i="3"/>
  <c r="H163" i="3"/>
  <c r="H162" i="3"/>
  <c r="H161" i="3"/>
  <c r="H160" i="3"/>
  <c r="H159" i="3"/>
  <c r="H158" i="3"/>
  <c r="H155" i="3"/>
  <c r="H153" i="3"/>
  <c r="H152" i="3"/>
  <c r="H151" i="3"/>
  <c r="H150" i="3"/>
  <c r="H146" i="3"/>
  <c r="H145" i="3"/>
  <c r="H140" i="3"/>
  <c r="H139" i="3"/>
  <c r="H138" i="3"/>
  <c r="H135" i="3"/>
  <c r="H133" i="3"/>
  <c r="H132" i="3"/>
  <c r="H131" i="3"/>
  <c r="H130" i="3"/>
  <c r="H126" i="3"/>
  <c r="H125" i="3"/>
  <c r="H124" i="3"/>
  <c r="H123" i="3"/>
  <c r="H122" i="3"/>
  <c r="H121" i="3"/>
  <c r="H120" i="3"/>
  <c r="H119" i="3"/>
  <c r="H118" i="3"/>
  <c r="H115" i="3"/>
  <c r="H113" i="3"/>
  <c r="H112" i="3"/>
  <c r="H111" i="3"/>
  <c r="H110" i="3"/>
  <c r="H106" i="3"/>
  <c r="H105" i="3"/>
  <c r="H104" i="3"/>
  <c r="H103" i="3"/>
  <c r="H102" i="3"/>
  <c r="H101" i="3"/>
  <c r="H100" i="3"/>
  <c r="H99" i="3"/>
  <c r="H98" i="3"/>
  <c r="H95" i="3"/>
  <c r="H93" i="3"/>
  <c r="H92" i="3"/>
  <c r="H91" i="3"/>
  <c r="H90" i="3"/>
  <c r="H86" i="3"/>
  <c r="H85" i="3"/>
  <c r="H84" i="3"/>
  <c r="H83" i="3"/>
  <c r="H82" i="3"/>
  <c r="H81" i="3"/>
  <c r="H80" i="3"/>
  <c r="H79" i="3"/>
  <c r="H78" i="3"/>
  <c r="H75" i="3"/>
  <c r="H73" i="3"/>
  <c r="H72" i="3"/>
  <c r="H71" i="3"/>
  <c r="H70" i="3"/>
  <c r="H66" i="3"/>
  <c r="H65" i="3"/>
  <c r="H64" i="3"/>
  <c r="H63" i="3"/>
  <c r="H62" i="3"/>
  <c r="H61" i="3"/>
  <c r="H60" i="3"/>
  <c r="H59" i="3"/>
  <c r="H58" i="3"/>
  <c r="H55" i="3"/>
  <c r="H53" i="3"/>
  <c r="H52" i="3"/>
  <c r="H51" i="3"/>
  <c r="H50" i="3"/>
  <c r="H46" i="3"/>
  <c r="H44" i="3"/>
  <c r="H43" i="3"/>
  <c r="H42" i="3"/>
  <c r="H45" i="3"/>
  <c r="H41" i="3"/>
  <c r="H40" i="3"/>
  <c r="H39" i="3"/>
  <c r="H38" i="3"/>
  <c r="H33" i="3"/>
  <c r="H32" i="3"/>
  <c r="H31" i="3"/>
  <c r="H30" i="3"/>
  <c r="F74" i="10" l="1"/>
  <c r="F69" i="10"/>
  <c r="F64" i="10"/>
  <c r="F57" i="10"/>
  <c r="F3" i="10"/>
  <c r="E3" i="11"/>
  <c r="F46" i="10"/>
  <c r="F44" i="10"/>
  <c r="F42" i="10"/>
  <c r="F40" i="10"/>
  <c r="F38" i="10"/>
  <c r="F36" i="10"/>
  <c r="G4" i="9"/>
  <c r="E3" i="6"/>
  <c r="H18" i="5"/>
  <c r="E5" i="11"/>
  <c r="E9" i="11"/>
  <c r="F6" i="8"/>
  <c r="F14" i="8"/>
  <c r="F16" i="8"/>
  <c r="F15" i="10"/>
  <c r="F13" i="10"/>
  <c r="F19" i="10"/>
  <c r="F11" i="10"/>
  <c r="F9" i="10"/>
  <c r="F7" i="10"/>
  <c r="F5" i="10"/>
  <c r="G8" i="9"/>
  <c r="G6" i="9"/>
  <c r="G6" i="7"/>
  <c r="G19" i="7"/>
  <c r="G32" i="7"/>
  <c r="E11" i="6"/>
  <c r="E9" i="6"/>
  <c r="E7" i="6"/>
  <c r="E5" i="6"/>
  <c r="G76" i="4"/>
  <c r="G75" i="4"/>
  <c r="G62" i="4"/>
  <c r="G33" i="4"/>
  <c r="G11" i="4"/>
  <c r="H23" i="1"/>
  <c r="G4" i="4"/>
  <c r="G102" i="4"/>
  <c r="G51" i="4"/>
  <c r="G50" i="4"/>
  <c r="G49" i="4"/>
  <c r="G48" i="4"/>
  <c r="G34" i="4"/>
  <c r="G22" i="4"/>
  <c r="H3" i="1"/>
  <c r="H4" i="1"/>
  <c r="H5" i="1"/>
  <c r="H8" i="1"/>
  <c r="H9" i="1"/>
  <c r="H10" i="1"/>
  <c r="H11" i="1"/>
  <c r="H14" i="1"/>
  <c r="H17" i="1"/>
  <c r="H18" i="1"/>
  <c r="H19" i="1"/>
  <c r="H20" i="1"/>
  <c r="H21" i="1"/>
  <c r="H22" i="1"/>
  <c r="H24" i="1"/>
  <c r="H25" i="1"/>
  <c r="H26" i="1"/>
  <c r="H27" i="1"/>
  <c r="H36" i="1"/>
  <c r="H37" i="1"/>
  <c r="H38" i="1"/>
  <c r="H39" i="1"/>
  <c r="H41" i="1"/>
  <c r="H62" i="1"/>
  <c r="H63" i="1"/>
  <c r="H64" i="1"/>
  <c r="H65" i="1"/>
  <c r="H66" i="1"/>
  <c r="H68" i="1"/>
  <c r="H69" i="1"/>
  <c r="H76" i="1"/>
  <c r="H8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 authorId="0" shapeId="0" xr:uid="{7DDB703D-8F2A-4DD2-BCF3-32A8B93744A6}">
      <text>
        <r>
          <rPr>
            <b/>
            <sz val="12"/>
            <color indexed="81"/>
            <rFont val="ＭＳ Ｐゴシック"/>
            <family val="3"/>
            <charset val="128"/>
          </rPr>
          <t>あなたが派遣労働者である場合は、現勤務先を記載し、派遣元事業主名は下欄に記載してください。</t>
        </r>
      </text>
    </comment>
    <comment ref="E4" authorId="0" shapeId="0" xr:uid="{A4F2CDC3-4F6D-43E4-8597-CDE4AC3F4FBE}">
      <text>
        <r>
          <rPr>
            <b/>
            <sz val="12"/>
            <color indexed="81"/>
            <rFont val="MS P ゴシック"/>
            <family val="3"/>
            <charset val="128"/>
          </rPr>
          <t>上記の勤務先に勤務し始めた年を記載してください。</t>
        </r>
        <r>
          <rPr>
            <b/>
            <sz val="9"/>
            <color indexed="81"/>
            <rFont val="MS P ゴシック"/>
            <family val="3"/>
            <charset val="128"/>
          </rPr>
          <t xml:space="preserve">
</t>
        </r>
      </text>
    </comment>
    <comment ref="E9" authorId="0" shapeId="0" xr:uid="{2AFDBFDE-20AE-4375-8B70-B15EE3A299AA}">
      <text>
        <r>
          <rPr>
            <b/>
            <sz val="12"/>
            <color indexed="81"/>
            <rFont val="MS P ゴシック"/>
            <family val="3"/>
            <charset val="128"/>
          </rPr>
          <t>戸籍上の氏名を記載してください。</t>
        </r>
        <r>
          <rPr>
            <sz val="9"/>
            <color indexed="81"/>
            <rFont val="MS P ゴシック"/>
            <family val="3"/>
            <charset val="128"/>
          </rPr>
          <t xml:space="preserve">
</t>
        </r>
      </text>
    </comment>
    <comment ref="E10" authorId="0" shapeId="0" xr:uid="{34620F4A-1787-4245-A274-0A3463113860}">
      <text>
        <r>
          <rPr>
            <b/>
            <sz val="12"/>
            <color indexed="81"/>
            <rFont val="MS P ゴシック"/>
            <family val="3"/>
            <charset val="128"/>
          </rPr>
          <t>アルファベット表記は、旅券を保有している場合にはその記載と合わせてください。</t>
        </r>
        <r>
          <rPr>
            <sz val="9"/>
            <color indexed="81"/>
            <rFont val="MS P ゴシック"/>
            <family val="3"/>
            <charset val="128"/>
          </rPr>
          <t xml:space="preserve">
</t>
        </r>
      </text>
    </comment>
    <comment ref="E13" authorId="0" shapeId="0" xr:uid="{FB328F91-2054-4054-8C37-FC958D437796}">
      <text>
        <r>
          <rPr>
            <b/>
            <sz val="12"/>
            <color indexed="81"/>
            <rFont val="MS P ゴシック"/>
            <family val="3"/>
            <charset val="128"/>
          </rPr>
          <t>生年月日（西暦）から自動入力。</t>
        </r>
        <r>
          <rPr>
            <sz val="9"/>
            <color indexed="81"/>
            <rFont val="MS P ゴシック"/>
            <family val="3"/>
            <charset val="128"/>
          </rPr>
          <t xml:space="preserve">
</t>
        </r>
      </text>
    </comment>
    <comment ref="E16" authorId="0" shapeId="0" xr:uid="{11816329-5C20-47D9-9C6B-2F466D421725}">
      <text>
        <r>
          <rPr>
            <b/>
            <sz val="12"/>
            <color indexed="81"/>
            <rFont val="MS P ゴシック"/>
            <family val="3"/>
            <charset val="128"/>
          </rPr>
          <t>用いたことのある全ての旧姓や通称を記載してください</t>
        </r>
        <r>
          <rPr>
            <b/>
            <sz val="9"/>
            <color indexed="81"/>
            <rFont val="MS P ゴシック"/>
            <family val="3"/>
            <charset val="128"/>
          </rPr>
          <t>。</t>
        </r>
        <r>
          <rPr>
            <sz val="9"/>
            <color indexed="81"/>
            <rFont val="MS P ゴシック"/>
            <family val="3"/>
            <charset val="128"/>
          </rPr>
          <t xml:space="preserve">
</t>
        </r>
      </text>
    </comment>
    <comment ref="E28" authorId="0" shapeId="0" xr:uid="{AEBBA4AE-3068-4421-B183-9000C46B019F}">
      <text>
        <r>
          <rPr>
            <b/>
            <sz val="12"/>
            <color indexed="81"/>
            <rFont val="MS P ゴシック"/>
            <family val="3"/>
            <charset val="128"/>
          </rPr>
          <t>※年月を記載
例：2010年3月～2015年10月</t>
        </r>
      </text>
    </comment>
    <comment ref="E29" authorId="0" shapeId="0" xr:uid="{945EB970-60E2-4BD0-B098-7E254491AC8A}">
      <text>
        <r>
          <rPr>
            <b/>
            <sz val="12"/>
            <color indexed="81"/>
            <rFont val="MS P ゴシック"/>
            <family val="3"/>
            <charset val="128"/>
          </rPr>
          <t>職場の内線番号についても、記載又は記録してください。</t>
        </r>
      </text>
    </comment>
    <comment ref="E35" authorId="0" shapeId="0" xr:uid="{899AD318-A356-400B-B055-6C1E293AEBB3}">
      <text>
        <r>
          <rPr>
            <b/>
            <sz val="14"/>
            <color indexed="81"/>
            <rFont val="MS P ゴシック"/>
            <family val="3"/>
            <charset val="128"/>
          </rPr>
          <t>例：電話番号（携帯）、電子メール（携帯）</t>
        </r>
      </text>
    </comment>
    <comment ref="E37" authorId="0" shapeId="0" xr:uid="{57C7D7C6-46CC-435B-BD90-88F5F403E7DA}">
      <text>
        <r>
          <rPr>
            <b/>
            <sz val="12"/>
            <color indexed="81"/>
            <rFont val="MS P ゴシック"/>
            <family val="3"/>
            <charset val="128"/>
          </rPr>
          <t>職歴がある場合、過去10年以内の中学卒業後からの職歴について記載してください。</t>
        </r>
        <r>
          <rPr>
            <sz val="9"/>
            <color indexed="81"/>
            <rFont val="MS P ゴシック"/>
            <family val="3"/>
            <charset val="128"/>
          </rPr>
          <t xml:space="preserve">
</t>
        </r>
      </text>
    </comment>
    <comment ref="E40" authorId="0" shapeId="0" xr:uid="{D3792FE0-F736-4AE4-A633-86C19C03C416}">
      <text>
        <r>
          <rPr>
            <b/>
            <sz val="12"/>
            <color indexed="81"/>
            <rFont val="MS P ゴシック"/>
            <family val="3"/>
            <charset val="128"/>
          </rPr>
          <t>※年月を記載
例：2010年3月～2015年10月</t>
        </r>
      </text>
    </comment>
    <comment ref="E41" authorId="0" shapeId="0" xr:uid="{00C3874B-E29A-4A9C-834C-E2717464C378}">
      <text>
        <r>
          <rPr>
            <b/>
            <sz val="12"/>
            <color indexed="81"/>
            <rFont val="MS P ゴシック"/>
            <family val="3"/>
            <charset val="128"/>
          </rPr>
          <t>「離職理由」欄については、「定年退職」などと記載してください。離職理由が解雇などあなたの望まないものであった場合には、なぜ離職することになったのか詳しく記載してください。</t>
        </r>
        <r>
          <rPr>
            <sz val="9"/>
            <color indexed="81"/>
            <rFont val="MS P ゴシック"/>
            <family val="3"/>
            <charset val="128"/>
          </rPr>
          <t xml:space="preserve">
</t>
        </r>
      </text>
    </comment>
    <comment ref="E42" authorId="0" shapeId="0" xr:uid="{B4A842EA-9108-4E7E-BF77-95CF8E561FEB}">
      <text>
        <r>
          <rPr>
            <b/>
            <sz val="12"/>
            <color indexed="81"/>
            <rFont val="MS P ゴシック"/>
            <family val="3"/>
            <charset val="128"/>
          </rPr>
          <t>職歴がある場合、過去10年以内の中学卒業後からの職歴について記載してください。</t>
        </r>
        <r>
          <rPr>
            <sz val="9"/>
            <color indexed="81"/>
            <rFont val="MS P ゴシック"/>
            <family val="3"/>
            <charset val="128"/>
          </rPr>
          <t xml:space="preserve">
</t>
        </r>
      </text>
    </comment>
    <comment ref="E45" authorId="0" shapeId="0" xr:uid="{976675E8-FDFE-4C8A-9C4B-8D620D8A32A3}">
      <text>
        <r>
          <rPr>
            <b/>
            <sz val="12"/>
            <color indexed="81"/>
            <rFont val="MS P ゴシック"/>
            <family val="3"/>
            <charset val="128"/>
          </rPr>
          <t>※年月を記載
例：2010年3月～2015年10月</t>
        </r>
      </text>
    </comment>
    <comment ref="E46" authorId="0" shapeId="0" xr:uid="{E4EB1375-A791-4D1A-8202-E9EA83B815CC}">
      <text>
        <r>
          <rPr>
            <b/>
            <sz val="12"/>
            <color indexed="81"/>
            <rFont val="MS P ゴシック"/>
            <family val="3"/>
            <charset val="128"/>
          </rPr>
          <t>「離職理由」欄については、「定年退職」などと記載してください。離職理由が解雇などあなたの望まないものであった場合には、なぜ離職することになったのか詳しく記載してください。</t>
        </r>
        <r>
          <rPr>
            <sz val="9"/>
            <color indexed="81"/>
            <rFont val="MS P ゴシック"/>
            <family val="3"/>
            <charset val="128"/>
          </rPr>
          <t xml:space="preserve">
</t>
        </r>
      </text>
    </comment>
    <comment ref="E47" authorId="0" shapeId="0" xr:uid="{17075935-FD57-41A0-BADF-A611E43D15F7}">
      <text>
        <r>
          <rPr>
            <b/>
            <sz val="12"/>
            <color indexed="81"/>
            <rFont val="MS P ゴシック"/>
            <family val="3"/>
            <charset val="128"/>
          </rPr>
          <t>職歴がある場合、過去10年以内の中学卒業後からの職歴について記載してください。</t>
        </r>
        <r>
          <rPr>
            <sz val="9"/>
            <color indexed="81"/>
            <rFont val="MS P ゴシック"/>
            <family val="3"/>
            <charset val="128"/>
          </rPr>
          <t xml:space="preserve">
</t>
        </r>
      </text>
    </comment>
    <comment ref="E50" authorId="0" shapeId="0" xr:uid="{066F3813-817A-49E4-8DD6-34A9E51ED5D1}">
      <text>
        <r>
          <rPr>
            <b/>
            <sz val="12"/>
            <color indexed="81"/>
            <rFont val="MS P ゴシック"/>
            <family val="3"/>
            <charset val="128"/>
          </rPr>
          <t>※年月を記載
例：2010年3月～2015年10月</t>
        </r>
      </text>
    </comment>
    <comment ref="E51" authorId="0" shapeId="0" xr:uid="{336E6420-3ECA-4B85-A3DB-00556191FF04}">
      <text>
        <r>
          <rPr>
            <b/>
            <sz val="12"/>
            <color indexed="81"/>
            <rFont val="MS P ゴシック"/>
            <family val="3"/>
            <charset val="128"/>
          </rPr>
          <t>「離職理由」欄については、「定年退職」などと記載してください。離職理由が解雇などあなたの望まないものであった場合には、なぜ離職することになったのか詳しく記載してください。</t>
        </r>
        <r>
          <rPr>
            <sz val="9"/>
            <color indexed="81"/>
            <rFont val="MS P ゴシック"/>
            <family val="3"/>
            <charset val="128"/>
          </rPr>
          <t xml:space="preserve">
</t>
        </r>
      </text>
    </comment>
    <comment ref="E52" authorId="0" shapeId="0" xr:uid="{AAEB8D27-40EC-46EB-9E69-83AB243C0396}">
      <text>
        <r>
          <rPr>
            <b/>
            <sz val="12"/>
            <color indexed="81"/>
            <rFont val="MS P ゴシック"/>
            <family val="3"/>
            <charset val="128"/>
          </rPr>
          <t>職歴がある場合、過去10年以内の中学卒業後からの職歴について記載してください。</t>
        </r>
        <r>
          <rPr>
            <sz val="9"/>
            <color indexed="81"/>
            <rFont val="MS P ゴシック"/>
            <family val="3"/>
            <charset val="128"/>
          </rPr>
          <t xml:space="preserve">
</t>
        </r>
      </text>
    </comment>
    <comment ref="E55" authorId="0" shapeId="0" xr:uid="{4CD5FECA-5916-4457-9EAE-FD0A2B75CAB2}">
      <text>
        <r>
          <rPr>
            <b/>
            <sz val="12"/>
            <color indexed="81"/>
            <rFont val="MS P ゴシック"/>
            <family val="3"/>
            <charset val="128"/>
          </rPr>
          <t>※年月を記載
例：2010年3月～2015年10月</t>
        </r>
      </text>
    </comment>
    <comment ref="E56" authorId="0" shapeId="0" xr:uid="{13794ECD-C929-40B7-BB52-7A3973B54B20}">
      <text>
        <r>
          <rPr>
            <b/>
            <sz val="12"/>
            <color indexed="81"/>
            <rFont val="MS P ゴシック"/>
            <family val="3"/>
            <charset val="128"/>
          </rPr>
          <t>「離職理由」欄については、「定年退職」などと記載してください。離職理由が解雇などあなたの望まないものであった場合には、なぜ離職することになったのか詳しく記載してください。</t>
        </r>
        <r>
          <rPr>
            <sz val="9"/>
            <color indexed="81"/>
            <rFont val="MS P ゴシック"/>
            <family val="3"/>
            <charset val="128"/>
          </rPr>
          <t xml:space="preserve">
</t>
        </r>
      </text>
    </comment>
    <comment ref="E57" authorId="0" shapeId="0" xr:uid="{CFFD6B2B-9896-4914-B2C2-822C4C39D6F7}">
      <text>
        <r>
          <rPr>
            <b/>
            <sz val="12"/>
            <color indexed="81"/>
            <rFont val="MS P ゴシック"/>
            <family val="3"/>
            <charset val="128"/>
          </rPr>
          <t>職歴がある場合、過去10年以内の中学卒業後からの職歴について記載してください。</t>
        </r>
        <r>
          <rPr>
            <sz val="9"/>
            <color indexed="81"/>
            <rFont val="MS P ゴシック"/>
            <family val="3"/>
            <charset val="128"/>
          </rPr>
          <t xml:space="preserve">
</t>
        </r>
      </text>
    </comment>
    <comment ref="E60" authorId="0" shapeId="0" xr:uid="{B97F516B-F266-42BE-8C8C-0348D8514452}">
      <text>
        <r>
          <rPr>
            <b/>
            <sz val="12"/>
            <color indexed="81"/>
            <rFont val="MS P ゴシック"/>
            <family val="3"/>
            <charset val="128"/>
          </rPr>
          <t>※年月を記載
例：2010年3月～2015年10月</t>
        </r>
      </text>
    </comment>
    <comment ref="E61" authorId="0" shapeId="0" xr:uid="{F28FA8A4-FBDB-40F4-8215-8E0DAB4874AB}">
      <text>
        <r>
          <rPr>
            <b/>
            <sz val="12"/>
            <color indexed="81"/>
            <rFont val="MS P ゴシック"/>
            <family val="3"/>
            <charset val="128"/>
          </rPr>
          <t>「離職理由」欄については、「定年退職」などと記載してください。離職理由が解雇などあなたの望まないものであった場合には、なぜ離職することになったのか詳しく記載してください。</t>
        </r>
        <r>
          <rPr>
            <sz val="9"/>
            <color indexed="81"/>
            <rFont val="MS P ゴシック"/>
            <family val="3"/>
            <charset val="128"/>
          </rPr>
          <t xml:space="preserve">
</t>
        </r>
      </text>
    </comment>
    <comment ref="E67" authorId="0" shapeId="0" xr:uid="{D386DA5A-92A3-4523-829B-EBC95EC090CF}">
      <text>
        <r>
          <rPr>
            <b/>
            <sz val="12"/>
            <color indexed="81"/>
            <rFont val="MS P ゴシック"/>
            <family val="3"/>
            <charset val="128"/>
          </rPr>
          <t>※年月を記載
例：2010年3月～2015年10月</t>
        </r>
      </text>
    </comment>
    <comment ref="E74" authorId="0" shapeId="0" xr:uid="{9B58DC3A-6013-4331-9A0F-E07371B4D4EF}">
      <text>
        <r>
          <rPr>
            <b/>
            <sz val="12"/>
            <color indexed="81"/>
            <rFont val="MS P ゴシック"/>
            <family val="3"/>
            <charset val="128"/>
          </rPr>
          <t>※年月を記載
例：2010年3月～2015年10月</t>
        </r>
      </text>
    </comment>
    <comment ref="E81" authorId="0" shapeId="0" xr:uid="{E23F6F75-18B3-409A-A25C-D10D705F9B47}">
      <text>
        <r>
          <rPr>
            <b/>
            <sz val="12"/>
            <color indexed="81"/>
            <rFont val="MS P ゴシック"/>
            <family val="3"/>
            <charset val="128"/>
          </rPr>
          <t>※年月を記載
例：2010年3月～2015年10月</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4B6BEFFA-17A0-48E2-9954-B3925CD5AB5C}">
      <text>
        <r>
          <rPr>
            <b/>
            <sz val="12"/>
            <color indexed="81"/>
            <rFont val="MS P ゴシック"/>
            <family val="3"/>
            <charset val="128"/>
          </rPr>
          <t>戸籍上の氏名を記載してください。</t>
        </r>
        <r>
          <rPr>
            <sz val="12"/>
            <color indexed="81"/>
            <rFont val="MS P ゴシック"/>
            <family val="3"/>
            <charset val="128"/>
          </rPr>
          <t xml:space="preserve">
</t>
        </r>
        <r>
          <rPr>
            <b/>
            <sz val="12"/>
            <color indexed="81"/>
            <rFont val="MS P ゴシック"/>
            <family val="3"/>
            <charset val="128"/>
          </rPr>
          <t>アルファベットでの記載も可能です。</t>
        </r>
      </text>
    </comment>
    <comment ref="D8" authorId="0" shapeId="0" xr:uid="{04087FC8-7640-48DF-86F3-8296FF0F696B}">
      <text>
        <r>
          <rPr>
            <b/>
            <sz val="12"/>
            <color indexed="81"/>
            <rFont val="MS P ゴシック"/>
            <family val="3"/>
            <charset val="128"/>
          </rPr>
          <t>生年月日（西暦）から自動入力。</t>
        </r>
      </text>
    </comment>
    <comment ref="D11" authorId="0" shapeId="0" xr:uid="{913AB1A3-03EC-4908-9FCE-043E0DC29D3D}">
      <text>
        <r>
          <rPr>
            <b/>
            <sz val="12"/>
            <color indexed="81"/>
            <rFont val="MS P ゴシック"/>
            <family val="3"/>
            <charset val="128"/>
          </rPr>
          <t>用いたことのある全ての旧姓や通称を記載してください。</t>
        </r>
        <r>
          <rPr>
            <sz val="9"/>
            <color indexed="81"/>
            <rFont val="MS P ゴシック"/>
            <family val="3"/>
            <charset val="128"/>
          </rPr>
          <t xml:space="preserve">
</t>
        </r>
      </text>
    </comment>
    <comment ref="D13" authorId="0" shapeId="0" xr:uid="{0B0BCB45-49FA-4AAE-9FA1-6459A4179A09}">
      <text>
        <r>
          <rPr>
            <b/>
            <sz val="12"/>
            <color indexed="81"/>
            <rFont val="MS P ゴシック"/>
            <family val="3"/>
            <charset val="128"/>
          </rPr>
          <t>あなたと同居している場合は、「同居」と記載してください。</t>
        </r>
      </text>
    </comment>
    <comment ref="D21" authorId="0" shapeId="0" xr:uid="{0D8DF443-D1AE-4521-8B5A-C8F11812C36B}">
      <text>
        <r>
          <rPr>
            <b/>
            <sz val="12"/>
            <color indexed="81"/>
            <rFont val="MS P ゴシック"/>
            <family val="3"/>
            <charset val="128"/>
          </rPr>
          <t>※年月を記載
例：2010年3月～2015年10月</t>
        </r>
      </text>
    </comment>
    <comment ref="D32" authorId="0" shapeId="0" xr:uid="{0187B453-338A-4387-9623-533E4EB8203F}">
      <text>
        <r>
          <rPr>
            <b/>
            <sz val="12"/>
            <color indexed="81"/>
            <rFont val="MS P ゴシック"/>
            <family val="3"/>
            <charset val="128"/>
          </rPr>
          <t>戸籍上の氏名を記載してください。</t>
        </r>
        <r>
          <rPr>
            <sz val="12"/>
            <color indexed="81"/>
            <rFont val="MS P ゴシック"/>
            <family val="3"/>
            <charset val="128"/>
          </rPr>
          <t xml:space="preserve">
</t>
        </r>
        <r>
          <rPr>
            <b/>
            <sz val="12"/>
            <color indexed="81"/>
            <rFont val="MS P ゴシック"/>
            <family val="3"/>
            <charset val="128"/>
          </rPr>
          <t>アルファベットでの記載も可能です。</t>
        </r>
      </text>
    </comment>
    <comment ref="D34" authorId="0" shapeId="0" xr:uid="{7D3157F4-2D16-4567-8187-4D67C5A044DB}">
      <text>
        <r>
          <rPr>
            <b/>
            <sz val="12"/>
            <color indexed="81"/>
            <rFont val="MS P ゴシック"/>
            <family val="3"/>
            <charset val="128"/>
          </rPr>
          <t>生年月日(西暦)から自動入力。</t>
        </r>
      </text>
    </comment>
    <comment ref="D37" authorId="0" shapeId="0" xr:uid="{203E8688-2334-482C-BF1F-6C584735FABF}">
      <text>
        <r>
          <rPr>
            <b/>
            <sz val="12"/>
            <color indexed="81"/>
            <rFont val="MS P ゴシック"/>
            <family val="3"/>
            <charset val="128"/>
          </rPr>
          <t>用いたことのある全ての旧姓や通称を記載してください</t>
        </r>
        <r>
          <rPr>
            <b/>
            <sz val="9"/>
            <color indexed="81"/>
            <rFont val="MS P ゴシック"/>
            <family val="3"/>
            <charset val="128"/>
          </rPr>
          <t>。</t>
        </r>
      </text>
    </comment>
    <comment ref="D39" authorId="0" shapeId="0" xr:uid="{AA892B8C-073D-49C8-997A-632413A1C741}">
      <text>
        <r>
          <rPr>
            <b/>
            <sz val="12"/>
            <color indexed="81"/>
            <rFont val="MS P ゴシック"/>
            <family val="3"/>
            <charset val="128"/>
          </rPr>
          <t>あなたと同居している場合は、「同居」と記載してください。</t>
        </r>
        <r>
          <rPr>
            <b/>
            <sz val="9"/>
            <color indexed="81"/>
            <rFont val="MS P ゴシック"/>
            <family val="3"/>
            <charset val="128"/>
          </rPr>
          <t xml:space="preserve">
</t>
        </r>
        <r>
          <rPr>
            <sz val="9"/>
            <color indexed="81"/>
            <rFont val="MS P ゴシック"/>
            <family val="3"/>
            <charset val="128"/>
          </rPr>
          <t xml:space="preserve">
</t>
        </r>
      </text>
    </comment>
    <comment ref="D47" authorId="0" shapeId="0" xr:uid="{CD52B105-79A7-4B44-87F3-C242297432AF}">
      <text>
        <r>
          <rPr>
            <b/>
            <sz val="12"/>
            <color indexed="81"/>
            <rFont val="MS P ゴシック"/>
            <family val="3"/>
            <charset val="128"/>
          </rPr>
          <t>※年月を記載
例：2010年3月～2015年10月</t>
        </r>
      </text>
    </comment>
    <comment ref="D52" authorId="0" shapeId="0" xr:uid="{01B86721-3EDC-46D7-A8AE-D73436294688}">
      <text>
        <r>
          <rPr>
            <b/>
            <sz val="12"/>
            <color indexed="81"/>
            <rFont val="MS P ゴシック"/>
            <family val="3"/>
            <charset val="128"/>
          </rPr>
          <t>戸籍上の氏名を記載してください。</t>
        </r>
        <r>
          <rPr>
            <sz val="12"/>
            <color indexed="81"/>
            <rFont val="MS P ゴシック"/>
            <family val="3"/>
            <charset val="128"/>
          </rPr>
          <t xml:space="preserve">
</t>
        </r>
        <r>
          <rPr>
            <b/>
            <sz val="12"/>
            <color indexed="81"/>
            <rFont val="MS P ゴシック"/>
            <family val="3"/>
            <charset val="128"/>
          </rPr>
          <t>アルファベットでの記載も可能です。</t>
        </r>
      </text>
    </comment>
    <comment ref="D54" authorId="0" shapeId="0" xr:uid="{CEE06C7E-4038-454C-9B49-88AF0C84E3A5}">
      <text>
        <r>
          <rPr>
            <b/>
            <sz val="12"/>
            <color indexed="81"/>
            <rFont val="MS P ゴシック"/>
            <family val="3"/>
            <charset val="128"/>
          </rPr>
          <t>生年月日(西暦)から自動入力。</t>
        </r>
      </text>
    </comment>
    <comment ref="D57" authorId="0" shapeId="0" xr:uid="{BB7C440D-B02B-4EAA-BF96-532B8D54C1AC}">
      <text>
        <r>
          <rPr>
            <b/>
            <sz val="12"/>
            <color indexed="81"/>
            <rFont val="MS P ゴシック"/>
            <family val="3"/>
            <charset val="128"/>
          </rPr>
          <t>用いたことのある全ての旧姓や通称を記載してください</t>
        </r>
        <r>
          <rPr>
            <b/>
            <sz val="9"/>
            <color indexed="81"/>
            <rFont val="MS P ゴシック"/>
            <family val="3"/>
            <charset val="128"/>
          </rPr>
          <t>。</t>
        </r>
      </text>
    </comment>
    <comment ref="D59" authorId="0" shapeId="0" xr:uid="{9553F965-8021-4FD5-9853-2910F77A22B2}">
      <text>
        <r>
          <rPr>
            <b/>
            <sz val="12"/>
            <color indexed="81"/>
            <rFont val="MS P ゴシック"/>
            <family val="3"/>
            <charset val="128"/>
          </rPr>
          <t>あなたと同居している場合は、「同居」と記載してください。</t>
        </r>
        <r>
          <rPr>
            <b/>
            <sz val="9"/>
            <color indexed="81"/>
            <rFont val="MS P ゴシック"/>
            <family val="3"/>
            <charset val="128"/>
          </rPr>
          <t xml:space="preserve">
</t>
        </r>
        <r>
          <rPr>
            <sz val="9"/>
            <color indexed="81"/>
            <rFont val="MS P ゴシック"/>
            <family val="3"/>
            <charset val="128"/>
          </rPr>
          <t xml:space="preserve">
</t>
        </r>
      </text>
    </comment>
    <comment ref="D67" authorId="0" shapeId="0" xr:uid="{FCE4F244-8387-4C08-8A7F-574C9BF11F09}">
      <text>
        <r>
          <rPr>
            <b/>
            <sz val="12"/>
            <color indexed="81"/>
            <rFont val="MS P ゴシック"/>
            <family val="3"/>
            <charset val="128"/>
          </rPr>
          <t>※年月を記載
例：2010年3月～2015年10月</t>
        </r>
      </text>
    </comment>
    <comment ref="D72" authorId="0" shapeId="0" xr:uid="{FDE72A7D-BD86-4775-A0A3-65F63092F051}">
      <text>
        <r>
          <rPr>
            <b/>
            <sz val="12"/>
            <color indexed="81"/>
            <rFont val="MS P ゴシック"/>
            <family val="3"/>
            <charset val="128"/>
          </rPr>
          <t>戸籍上の氏名を記載してください。</t>
        </r>
        <r>
          <rPr>
            <sz val="12"/>
            <color indexed="81"/>
            <rFont val="MS P ゴシック"/>
            <family val="3"/>
            <charset val="128"/>
          </rPr>
          <t xml:space="preserve">
</t>
        </r>
        <r>
          <rPr>
            <b/>
            <sz val="12"/>
            <color indexed="81"/>
            <rFont val="MS P ゴシック"/>
            <family val="3"/>
            <charset val="128"/>
          </rPr>
          <t>アルファベットでの記載も可能です。</t>
        </r>
      </text>
    </comment>
    <comment ref="D74" authorId="0" shapeId="0" xr:uid="{CB13F86B-3447-4D8A-ABDD-7E9A510D3A8F}">
      <text>
        <r>
          <rPr>
            <b/>
            <sz val="12"/>
            <color indexed="81"/>
            <rFont val="MS P ゴシック"/>
            <family val="3"/>
            <charset val="128"/>
          </rPr>
          <t>生年月日(西暦)から自動入力。</t>
        </r>
      </text>
    </comment>
    <comment ref="D77" authorId="0" shapeId="0" xr:uid="{0A76E2FC-C72D-4F6F-AD3E-6422E94468F8}">
      <text>
        <r>
          <rPr>
            <b/>
            <sz val="12"/>
            <color indexed="81"/>
            <rFont val="MS P ゴシック"/>
            <family val="3"/>
            <charset val="128"/>
          </rPr>
          <t>用いたことのある全ての旧姓や通称を記載してください</t>
        </r>
        <r>
          <rPr>
            <b/>
            <sz val="9"/>
            <color indexed="81"/>
            <rFont val="MS P ゴシック"/>
            <family val="3"/>
            <charset val="128"/>
          </rPr>
          <t>。</t>
        </r>
      </text>
    </comment>
    <comment ref="D79" authorId="0" shapeId="0" xr:uid="{FF8317C7-ABA1-4681-BC2A-980C1D408094}">
      <text>
        <r>
          <rPr>
            <b/>
            <sz val="12"/>
            <color indexed="81"/>
            <rFont val="MS P ゴシック"/>
            <family val="3"/>
            <charset val="128"/>
          </rPr>
          <t>あなたと同居している場合は、「同居」と記載してください。</t>
        </r>
        <r>
          <rPr>
            <b/>
            <sz val="9"/>
            <color indexed="81"/>
            <rFont val="MS P ゴシック"/>
            <family val="3"/>
            <charset val="128"/>
          </rPr>
          <t xml:space="preserve">
</t>
        </r>
        <r>
          <rPr>
            <sz val="9"/>
            <color indexed="81"/>
            <rFont val="MS P ゴシック"/>
            <family val="3"/>
            <charset val="128"/>
          </rPr>
          <t xml:space="preserve">
</t>
        </r>
      </text>
    </comment>
    <comment ref="D87" authorId="0" shapeId="0" xr:uid="{D35DCFC1-2FF5-4D2E-BAFC-9D9B825AA020}">
      <text>
        <r>
          <rPr>
            <b/>
            <sz val="12"/>
            <color indexed="81"/>
            <rFont val="MS P ゴシック"/>
            <family val="3"/>
            <charset val="128"/>
          </rPr>
          <t>※年月を記載
例：2010年3月～2015年10月</t>
        </r>
      </text>
    </comment>
    <comment ref="D92" authorId="0" shapeId="0" xr:uid="{9D364323-7537-41C2-9750-C4C380822F67}">
      <text>
        <r>
          <rPr>
            <b/>
            <sz val="12"/>
            <color indexed="81"/>
            <rFont val="MS P ゴシック"/>
            <family val="3"/>
            <charset val="128"/>
          </rPr>
          <t>戸籍上の氏名を記載してください。</t>
        </r>
        <r>
          <rPr>
            <sz val="12"/>
            <color indexed="81"/>
            <rFont val="MS P ゴシック"/>
            <family val="3"/>
            <charset val="128"/>
          </rPr>
          <t xml:space="preserve">
</t>
        </r>
        <r>
          <rPr>
            <b/>
            <sz val="12"/>
            <color indexed="81"/>
            <rFont val="MS P ゴシック"/>
            <family val="3"/>
            <charset val="128"/>
          </rPr>
          <t>アルファベットでの記載も可能です。</t>
        </r>
      </text>
    </comment>
    <comment ref="D94" authorId="0" shapeId="0" xr:uid="{EFC0BE0D-2D2A-4392-A9CF-80DAEDE980B1}">
      <text>
        <r>
          <rPr>
            <b/>
            <sz val="12"/>
            <color indexed="81"/>
            <rFont val="MS P ゴシック"/>
            <family val="3"/>
            <charset val="128"/>
          </rPr>
          <t>生年月日(西暦)から自動入力。</t>
        </r>
      </text>
    </comment>
    <comment ref="D97" authorId="0" shapeId="0" xr:uid="{5C18364A-EDD3-481F-826A-847DEB7FA516}">
      <text>
        <r>
          <rPr>
            <b/>
            <sz val="12"/>
            <color indexed="81"/>
            <rFont val="MS P ゴシック"/>
            <family val="3"/>
            <charset val="128"/>
          </rPr>
          <t>用いたことのある全ての旧姓や通称を記載してください</t>
        </r>
        <r>
          <rPr>
            <b/>
            <sz val="9"/>
            <color indexed="81"/>
            <rFont val="MS P ゴシック"/>
            <family val="3"/>
            <charset val="128"/>
          </rPr>
          <t>。</t>
        </r>
      </text>
    </comment>
    <comment ref="D99" authorId="0" shapeId="0" xr:uid="{60C51D76-030E-44DE-BA81-171464561127}">
      <text>
        <r>
          <rPr>
            <b/>
            <sz val="12"/>
            <color indexed="81"/>
            <rFont val="MS P ゴシック"/>
            <family val="3"/>
            <charset val="128"/>
          </rPr>
          <t>あなたと同居している場合は、「同居」と記載してください。</t>
        </r>
        <r>
          <rPr>
            <b/>
            <sz val="9"/>
            <color indexed="81"/>
            <rFont val="MS P ゴシック"/>
            <family val="3"/>
            <charset val="128"/>
          </rPr>
          <t xml:space="preserve">
</t>
        </r>
        <r>
          <rPr>
            <sz val="9"/>
            <color indexed="81"/>
            <rFont val="MS P ゴシック"/>
            <family val="3"/>
            <charset val="128"/>
          </rPr>
          <t xml:space="preserve">
</t>
        </r>
      </text>
    </comment>
    <comment ref="D107" authorId="0" shapeId="0" xr:uid="{B098F520-2332-45B8-A187-1E71B3D15E33}">
      <text>
        <r>
          <rPr>
            <b/>
            <sz val="12"/>
            <color indexed="81"/>
            <rFont val="MS P ゴシック"/>
            <family val="3"/>
            <charset val="128"/>
          </rPr>
          <t>※年月を記載
例：2010年3月～2015年10月</t>
        </r>
      </text>
    </comment>
    <comment ref="D112" authorId="0" shapeId="0" xr:uid="{2FB19FF9-31CD-4660-91A8-19BCD43D0099}">
      <text>
        <r>
          <rPr>
            <b/>
            <sz val="12"/>
            <color indexed="81"/>
            <rFont val="MS P ゴシック"/>
            <family val="3"/>
            <charset val="128"/>
          </rPr>
          <t>戸籍上の氏名を記載してください。</t>
        </r>
        <r>
          <rPr>
            <sz val="12"/>
            <color indexed="81"/>
            <rFont val="MS P ゴシック"/>
            <family val="3"/>
            <charset val="128"/>
          </rPr>
          <t xml:space="preserve">
</t>
        </r>
        <r>
          <rPr>
            <b/>
            <sz val="12"/>
            <color indexed="81"/>
            <rFont val="MS P ゴシック"/>
            <family val="3"/>
            <charset val="128"/>
          </rPr>
          <t>アルファベットでの記載も可能です。</t>
        </r>
      </text>
    </comment>
    <comment ref="D114" authorId="0" shapeId="0" xr:uid="{086AACDE-E690-4F49-992D-F68C5DC9C7E1}">
      <text>
        <r>
          <rPr>
            <b/>
            <sz val="12"/>
            <color indexed="81"/>
            <rFont val="MS P ゴシック"/>
            <family val="3"/>
            <charset val="128"/>
          </rPr>
          <t>生年月日(西暦)から自動入力。</t>
        </r>
      </text>
    </comment>
    <comment ref="D117" authorId="0" shapeId="0" xr:uid="{7B34B357-914D-4968-9D60-13551651D647}">
      <text>
        <r>
          <rPr>
            <b/>
            <sz val="12"/>
            <color indexed="81"/>
            <rFont val="MS P ゴシック"/>
            <family val="3"/>
            <charset val="128"/>
          </rPr>
          <t>用いたことのある全ての旧姓や通称を記載してください</t>
        </r>
        <r>
          <rPr>
            <b/>
            <sz val="9"/>
            <color indexed="81"/>
            <rFont val="MS P ゴシック"/>
            <family val="3"/>
            <charset val="128"/>
          </rPr>
          <t>。</t>
        </r>
      </text>
    </comment>
    <comment ref="D119" authorId="0" shapeId="0" xr:uid="{141F49BD-ABF4-4F6B-97A0-5FAD0F41D729}">
      <text>
        <r>
          <rPr>
            <b/>
            <sz val="12"/>
            <color indexed="81"/>
            <rFont val="MS P ゴシック"/>
            <family val="3"/>
            <charset val="128"/>
          </rPr>
          <t>あなたと同居している場合は、「同居」と記載してください。</t>
        </r>
        <r>
          <rPr>
            <b/>
            <sz val="9"/>
            <color indexed="81"/>
            <rFont val="MS P ゴシック"/>
            <family val="3"/>
            <charset val="128"/>
          </rPr>
          <t xml:space="preserve">
</t>
        </r>
        <r>
          <rPr>
            <sz val="9"/>
            <color indexed="81"/>
            <rFont val="MS P ゴシック"/>
            <family val="3"/>
            <charset val="128"/>
          </rPr>
          <t xml:space="preserve">
</t>
        </r>
      </text>
    </comment>
    <comment ref="D127" authorId="0" shapeId="0" xr:uid="{93548C0F-8D7D-4EAD-9256-3F315A6A3CA3}">
      <text>
        <r>
          <rPr>
            <b/>
            <sz val="12"/>
            <color indexed="81"/>
            <rFont val="MS P ゴシック"/>
            <family val="3"/>
            <charset val="128"/>
          </rPr>
          <t>※年月を記載
例：2010年3月～2015年10月</t>
        </r>
      </text>
    </comment>
    <comment ref="D132" authorId="0" shapeId="0" xr:uid="{8FBDF90F-1AA1-4B42-871B-1F4449B6AB96}">
      <text>
        <r>
          <rPr>
            <b/>
            <sz val="12"/>
            <color indexed="81"/>
            <rFont val="MS P ゴシック"/>
            <family val="3"/>
            <charset val="128"/>
          </rPr>
          <t>戸籍上の氏名を記載してください。</t>
        </r>
        <r>
          <rPr>
            <sz val="12"/>
            <color indexed="81"/>
            <rFont val="MS P ゴシック"/>
            <family val="3"/>
            <charset val="128"/>
          </rPr>
          <t xml:space="preserve">
</t>
        </r>
        <r>
          <rPr>
            <b/>
            <sz val="12"/>
            <color indexed="81"/>
            <rFont val="MS P ゴシック"/>
            <family val="3"/>
            <charset val="128"/>
          </rPr>
          <t>アルファベットでの記載も可能です。</t>
        </r>
      </text>
    </comment>
    <comment ref="D134" authorId="0" shapeId="0" xr:uid="{1D9D72DD-8CC7-4920-964C-A931295C280A}">
      <text>
        <r>
          <rPr>
            <b/>
            <sz val="12"/>
            <color indexed="81"/>
            <rFont val="MS P ゴシック"/>
            <family val="3"/>
            <charset val="128"/>
          </rPr>
          <t>生年月日(西暦)から自動入力。</t>
        </r>
      </text>
    </comment>
    <comment ref="D137" authorId="0" shapeId="0" xr:uid="{40C326C8-ACB3-4642-85EC-08C1126DB003}">
      <text>
        <r>
          <rPr>
            <b/>
            <sz val="12"/>
            <color indexed="81"/>
            <rFont val="MS P ゴシック"/>
            <family val="3"/>
            <charset val="128"/>
          </rPr>
          <t>用いたことのある全ての旧姓や通称を記載してください</t>
        </r>
        <r>
          <rPr>
            <b/>
            <sz val="9"/>
            <color indexed="81"/>
            <rFont val="MS P ゴシック"/>
            <family val="3"/>
            <charset val="128"/>
          </rPr>
          <t>。</t>
        </r>
      </text>
    </comment>
    <comment ref="D139" authorId="0" shapeId="0" xr:uid="{F8596887-1B6E-4444-A8ED-B293306DB2D1}">
      <text>
        <r>
          <rPr>
            <b/>
            <sz val="12"/>
            <color indexed="81"/>
            <rFont val="MS P ゴシック"/>
            <family val="3"/>
            <charset val="128"/>
          </rPr>
          <t>あなたと同居している場合は、「同居」と記載してください。</t>
        </r>
        <r>
          <rPr>
            <b/>
            <sz val="9"/>
            <color indexed="81"/>
            <rFont val="MS P ゴシック"/>
            <family val="3"/>
            <charset val="128"/>
          </rPr>
          <t xml:space="preserve">
</t>
        </r>
        <r>
          <rPr>
            <sz val="9"/>
            <color indexed="81"/>
            <rFont val="MS P ゴシック"/>
            <family val="3"/>
            <charset val="128"/>
          </rPr>
          <t xml:space="preserve">
</t>
        </r>
      </text>
    </comment>
    <comment ref="D147" authorId="0" shapeId="0" xr:uid="{CC92DF3B-4A71-4900-A528-B7836B0557FE}">
      <text>
        <r>
          <rPr>
            <b/>
            <sz val="12"/>
            <color indexed="81"/>
            <rFont val="MS P ゴシック"/>
            <family val="3"/>
            <charset val="128"/>
          </rPr>
          <t>※年月を記載
例：2010年3月～2015年10月</t>
        </r>
      </text>
    </comment>
    <comment ref="D152" authorId="0" shapeId="0" xr:uid="{C049D006-A92B-457E-B71C-036900E75346}">
      <text>
        <r>
          <rPr>
            <b/>
            <sz val="12"/>
            <color indexed="81"/>
            <rFont val="MS P ゴシック"/>
            <family val="3"/>
            <charset val="128"/>
          </rPr>
          <t>戸籍上の氏名を記載してください。</t>
        </r>
        <r>
          <rPr>
            <sz val="12"/>
            <color indexed="81"/>
            <rFont val="MS P ゴシック"/>
            <family val="3"/>
            <charset val="128"/>
          </rPr>
          <t xml:space="preserve">
</t>
        </r>
        <r>
          <rPr>
            <b/>
            <sz val="12"/>
            <color indexed="81"/>
            <rFont val="MS P ゴシック"/>
            <family val="3"/>
            <charset val="128"/>
          </rPr>
          <t>アルファベットでの記載も可能です。</t>
        </r>
      </text>
    </comment>
    <comment ref="D154" authorId="0" shapeId="0" xr:uid="{83AD8956-AFFA-4426-A100-0D29ED3B01E2}">
      <text>
        <r>
          <rPr>
            <b/>
            <sz val="12"/>
            <color indexed="81"/>
            <rFont val="MS P ゴシック"/>
            <family val="3"/>
            <charset val="128"/>
          </rPr>
          <t>生年月日(西暦)から自動入力。</t>
        </r>
      </text>
    </comment>
    <comment ref="D157" authorId="0" shapeId="0" xr:uid="{3A047432-7A83-4869-B8E9-17F1FCD7C37A}">
      <text>
        <r>
          <rPr>
            <b/>
            <sz val="12"/>
            <color indexed="81"/>
            <rFont val="MS P ゴシック"/>
            <family val="3"/>
            <charset val="128"/>
          </rPr>
          <t>用いたことのある全ての旧姓や通称を記載してください</t>
        </r>
        <r>
          <rPr>
            <b/>
            <sz val="9"/>
            <color indexed="81"/>
            <rFont val="MS P ゴシック"/>
            <family val="3"/>
            <charset val="128"/>
          </rPr>
          <t>。</t>
        </r>
      </text>
    </comment>
    <comment ref="D159" authorId="0" shapeId="0" xr:uid="{13C7132F-1202-4135-A763-D473167EEDD1}">
      <text>
        <r>
          <rPr>
            <b/>
            <sz val="12"/>
            <color indexed="81"/>
            <rFont val="MS P ゴシック"/>
            <family val="3"/>
            <charset val="128"/>
          </rPr>
          <t>あなたと同居している場合は、「同居」と記載してください。</t>
        </r>
        <r>
          <rPr>
            <b/>
            <sz val="9"/>
            <color indexed="81"/>
            <rFont val="MS P ゴシック"/>
            <family val="3"/>
            <charset val="128"/>
          </rPr>
          <t xml:space="preserve">
</t>
        </r>
        <r>
          <rPr>
            <sz val="9"/>
            <color indexed="81"/>
            <rFont val="MS P ゴシック"/>
            <family val="3"/>
            <charset val="128"/>
          </rPr>
          <t xml:space="preserve">
</t>
        </r>
      </text>
    </comment>
    <comment ref="D167" authorId="0" shapeId="0" xr:uid="{3379BC7A-A31E-4719-B0CA-9EE54CD3D8B8}">
      <text>
        <r>
          <rPr>
            <b/>
            <sz val="12"/>
            <color indexed="81"/>
            <rFont val="MS P ゴシック"/>
            <family val="3"/>
            <charset val="128"/>
          </rPr>
          <t>※年月を記載
例：2010年3月～2015年10月</t>
        </r>
      </text>
    </comment>
    <comment ref="D172" authorId="0" shapeId="0" xr:uid="{16CEA194-D700-4110-8DF5-98004F4D2159}">
      <text>
        <r>
          <rPr>
            <b/>
            <sz val="12"/>
            <color indexed="81"/>
            <rFont val="MS P ゴシック"/>
            <family val="3"/>
            <charset val="128"/>
          </rPr>
          <t>戸籍上の氏名を記載してください。</t>
        </r>
        <r>
          <rPr>
            <sz val="12"/>
            <color indexed="81"/>
            <rFont val="MS P ゴシック"/>
            <family val="3"/>
            <charset val="128"/>
          </rPr>
          <t xml:space="preserve">
</t>
        </r>
        <r>
          <rPr>
            <b/>
            <sz val="12"/>
            <color indexed="81"/>
            <rFont val="MS P ゴシック"/>
            <family val="3"/>
            <charset val="128"/>
          </rPr>
          <t>アルファベットでの記載も可能です。</t>
        </r>
      </text>
    </comment>
    <comment ref="D174" authorId="0" shapeId="0" xr:uid="{187BD6EF-9C09-43CE-86B2-156E0410CED8}">
      <text>
        <r>
          <rPr>
            <b/>
            <sz val="12"/>
            <color indexed="81"/>
            <rFont val="MS P ゴシック"/>
            <family val="3"/>
            <charset val="128"/>
          </rPr>
          <t>生年月日(西暦)から自動入力。</t>
        </r>
      </text>
    </comment>
    <comment ref="D177" authorId="0" shapeId="0" xr:uid="{665D440E-37FD-42F4-8A5D-9FDC33C92DE6}">
      <text>
        <r>
          <rPr>
            <b/>
            <sz val="12"/>
            <color indexed="81"/>
            <rFont val="MS P ゴシック"/>
            <family val="3"/>
            <charset val="128"/>
          </rPr>
          <t>用いたことのある全ての旧姓や通称を記載してください</t>
        </r>
        <r>
          <rPr>
            <b/>
            <sz val="9"/>
            <color indexed="81"/>
            <rFont val="MS P ゴシック"/>
            <family val="3"/>
            <charset val="128"/>
          </rPr>
          <t>。</t>
        </r>
      </text>
    </comment>
    <comment ref="D179" authorId="0" shapeId="0" xr:uid="{BEBD81FF-2767-4F6D-B54A-DF1C5418C179}">
      <text>
        <r>
          <rPr>
            <b/>
            <sz val="12"/>
            <color indexed="81"/>
            <rFont val="MS P ゴシック"/>
            <family val="3"/>
            <charset val="128"/>
          </rPr>
          <t>あなたと同居している場合は、「同居」と記載してください。</t>
        </r>
        <r>
          <rPr>
            <b/>
            <sz val="9"/>
            <color indexed="81"/>
            <rFont val="MS P ゴシック"/>
            <family val="3"/>
            <charset val="128"/>
          </rPr>
          <t xml:space="preserve">
</t>
        </r>
        <r>
          <rPr>
            <sz val="9"/>
            <color indexed="81"/>
            <rFont val="MS P ゴシック"/>
            <family val="3"/>
            <charset val="128"/>
          </rPr>
          <t xml:space="preserve">
</t>
        </r>
      </text>
    </comment>
    <comment ref="D187" authorId="0" shapeId="0" xr:uid="{BD135616-4E63-4E67-80ED-A97444ED1E4E}">
      <text>
        <r>
          <rPr>
            <b/>
            <sz val="12"/>
            <color indexed="81"/>
            <rFont val="MS P ゴシック"/>
            <family val="3"/>
            <charset val="128"/>
          </rPr>
          <t>※年月を記載
例：2010年3月～2015年10月</t>
        </r>
      </text>
    </comment>
    <comment ref="D192" authorId="0" shapeId="0" xr:uid="{93FEAA78-6E50-401E-8847-AE9AF2DB6E9E}">
      <text>
        <r>
          <rPr>
            <b/>
            <sz val="12"/>
            <color indexed="81"/>
            <rFont val="MS P ゴシック"/>
            <family val="3"/>
            <charset val="128"/>
          </rPr>
          <t>戸籍上の氏名を記載してください。</t>
        </r>
        <r>
          <rPr>
            <sz val="12"/>
            <color indexed="81"/>
            <rFont val="MS P ゴシック"/>
            <family val="3"/>
            <charset val="128"/>
          </rPr>
          <t xml:space="preserve">
</t>
        </r>
        <r>
          <rPr>
            <b/>
            <sz val="12"/>
            <color indexed="81"/>
            <rFont val="MS P ゴシック"/>
            <family val="3"/>
            <charset val="128"/>
          </rPr>
          <t>アルファベットでの記載も可能です。</t>
        </r>
      </text>
    </comment>
    <comment ref="D194" authorId="0" shapeId="0" xr:uid="{D635F3DB-997E-4213-8121-F32AF802FC76}">
      <text>
        <r>
          <rPr>
            <b/>
            <sz val="12"/>
            <color indexed="81"/>
            <rFont val="MS P ゴシック"/>
            <family val="3"/>
            <charset val="128"/>
          </rPr>
          <t>生年月日(西暦)から自動入力。</t>
        </r>
      </text>
    </comment>
    <comment ref="D197" authorId="0" shapeId="0" xr:uid="{C9774859-E42F-4BCD-999B-CAAD7DEDDCED}">
      <text>
        <r>
          <rPr>
            <b/>
            <sz val="12"/>
            <color indexed="81"/>
            <rFont val="MS P ゴシック"/>
            <family val="3"/>
            <charset val="128"/>
          </rPr>
          <t>用いたことのある全ての旧姓や通称を記載してください</t>
        </r>
        <r>
          <rPr>
            <b/>
            <sz val="9"/>
            <color indexed="81"/>
            <rFont val="MS P ゴシック"/>
            <family val="3"/>
            <charset val="128"/>
          </rPr>
          <t>。</t>
        </r>
      </text>
    </comment>
    <comment ref="D199" authorId="0" shapeId="0" xr:uid="{3B370F95-5892-4786-8A10-E410C9B03C73}">
      <text>
        <r>
          <rPr>
            <b/>
            <sz val="12"/>
            <color indexed="81"/>
            <rFont val="MS P ゴシック"/>
            <family val="3"/>
            <charset val="128"/>
          </rPr>
          <t>あなたと同居している場合は、「同居」と記載してください。</t>
        </r>
        <r>
          <rPr>
            <b/>
            <sz val="9"/>
            <color indexed="81"/>
            <rFont val="MS P ゴシック"/>
            <family val="3"/>
            <charset val="128"/>
          </rPr>
          <t xml:space="preserve">
</t>
        </r>
        <r>
          <rPr>
            <sz val="9"/>
            <color indexed="81"/>
            <rFont val="MS P ゴシック"/>
            <family val="3"/>
            <charset val="128"/>
          </rPr>
          <t xml:space="preserve">
</t>
        </r>
      </text>
    </comment>
    <comment ref="D207" authorId="0" shapeId="0" xr:uid="{6FD718AA-8003-4A08-B913-DC0F848E7847}">
      <text>
        <r>
          <rPr>
            <b/>
            <sz val="12"/>
            <color indexed="81"/>
            <rFont val="MS P ゴシック"/>
            <family val="3"/>
            <charset val="128"/>
          </rPr>
          <t>※年月を記載
例：2010年3月～2015年10月</t>
        </r>
      </text>
    </comment>
    <comment ref="D212" authorId="0" shapeId="0" xr:uid="{AA507071-2F2A-4D6C-8B54-87A9164B09D8}">
      <text>
        <r>
          <rPr>
            <b/>
            <sz val="12"/>
            <color indexed="81"/>
            <rFont val="MS P ゴシック"/>
            <family val="3"/>
            <charset val="128"/>
          </rPr>
          <t>戸籍上の氏名を記載してください。</t>
        </r>
        <r>
          <rPr>
            <sz val="12"/>
            <color indexed="81"/>
            <rFont val="MS P ゴシック"/>
            <family val="3"/>
            <charset val="128"/>
          </rPr>
          <t xml:space="preserve">
</t>
        </r>
        <r>
          <rPr>
            <b/>
            <sz val="12"/>
            <color indexed="81"/>
            <rFont val="MS P ゴシック"/>
            <family val="3"/>
            <charset val="128"/>
          </rPr>
          <t>アルファベットでの記載も可能です。</t>
        </r>
      </text>
    </comment>
    <comment ref="D214" authorId="0" shapeId="0" xr:uid="{DB14ED1A-A01A-4538-B0D0-D42B4EE86D28}">
      <text>
        <r>
          <rPr>
            <b/>
            <sz val="12"/>
            <color indexed="81"/>
            <rFont val="MS P ゴシック"/>
            <family val="3"/>
            <charset val="128"/>
          </rPr>
          <t>生年月日(西暦)から自動入力。</t>
        </r>
      </text>
    </comment>
    <comment ref="D217" authorId="0" shapeId="0" xr:uid="{451644EF-5F9B-48EA-9178-37FE7F6CFDFD}">
      <text>
        <r>
          <rPr>
            <b/>
            <sz val="12"/>
            <color indexed="81"/>
            <rFont val="MS P ゴシック"/>
            <family val="3"/>
            <charset val="128"/>
          </rPr>
          <t>用いたことのある全ての旧姓や通称を記載してください</t>
        </r>
        <r>
          <rPr>
            <b/>
            <sz val="9"/>
            <color indexed="81"/>
            <rFont val="MS P ゴシック"/>
            <family val="3"/>
            <charset val="128"/>
          </rPr>
          <t>。</t>
        </r>
      </text>
    </comment>
    <comment ref="D219" authorId="0" shapeId="0" xr:uid="{1462C017-3297-4812-B2EC-1D967B0D7FD0}">
      <text>
        <r>
          <rPr>
            <b/>
            <sz val="12"/>
            <color indexed="81"/>
            <rFont val="MS P ゴシック"/>
            <family val="3"/>
            <charset val="128"/>
          </rPr>
          <t>あなたと同居している場合は、「同居」と記載してください。</t>
        </r>
        <r>
          <rPr>
            <b/>
            <sz val="9"/>
            <color indexed="81"/>
            <rFont val="MS P ゴシック"/>
            <family val="3"/>
            <charset val="128"/>
          </rPr>
          <t xml:space="preserve">
</t>
        </r>
        <r>
          <rPr>
            <sz val="9"/>
            <color indexed="81"/>
            <rFont val="MS P ゴシック"/>
            <family val="3"/>
            <charset val="128"/>
          </rPr>
          <t xml:space="preserve">
</t>
        </r>
      </text>
    </comment>
    <comment ref="D227" authorId="0" shapeId="0" xr:uid="{F6D5BEAA-3CD4-4A27-B433-4BFEE1ED5E8F}">
      <text>
        <r>
          <rPr>
            <b/>
            <sz val="12"/>
            <color indexed="81"/>
            <rFont val="MS P ゴシック"/>
            <family val="3"/>
            <charset val="128"/>
          </rPr>
          <t>※年月を記載
例：2010年3月～2015年10月</t>
        </r>
      </text>
    </comment>
    <comment ref="D232" authorId="0" shapeId="0" xr:uid="{F9CDCA56-55A9-4F7E-A69B-C2A9E087CE7F}">
      <text>
        <r>
          <rPr>
            <b/>
            <sz val="12"/>
            <color indexed="81"/>
            <rFont val="MS P ゴシック"/>
            <family val="3"/>
            <charset val="128"/>
          </rPr>
          <t>戸籍上の氏名を記載してください。</t>
        </r>
        <r>
          <rPr>
            <sz val="12"/>
            <color indexed="81"/>
            <rFont val="MS P ゴシック"/>
            <family val="3"/>
            <charset val="128"/>
          </rPr>
          <t xml:space="preserve">
</t>
        </r>
        <r>
          <rPr>
            <b/>
            <sz val="12"/>
            <color indexed="81"/>
            <rFont val="MS P ゴシック"/>
            <family val="3"/>
            <charset val="128"/>
          </rPr>
          <t>アルファベットでの記載も可能です。</t>
        </r>
      </text>
    </comment>
    <comment ref="D234" authorId="0" shapeId="0" xr:uid="{15F8F6CF-0FE7-4153-9A91-4EA92B04AC64}">
      <text>
        <r>
          <rPr>
            <b/>
            <sz val="12"/>
            <color indexed="81"/>
            <rFont val="MS P ゴシック"/>
            <family val="3"/>
            <charset val="128"/>
          </rPr>
          <t>生年月日(西暦)から自動入力。</t>
        </r>
      </text>
    </comment>
    <comment ref="D237" authorId="0" shapeId="0" xr:uid="{E784CA9C-A6CF-41B7-82EB-50264B1FAA14}">
      <text>
        <r>
          <rPr>
            <b/>
            <sz val="12"/>
            <color indexed="81"/>
            <rFont val="MS P ゴシック"/>
            <family val="3"/>
            <charset val="128"/>
          </rPr>
          <t>用いたことのある全ての旧姓や通称を記載してください</t>
        </r>
        <r>
          <rPr>
            <b/>
            <sz val="9"/>
            <color indexed="81"/>
            <rFont val="MS P ゴシック"/>
            <family val="3"/>
            <charset val="128"/>
          </rPr>
          <t>。</t>
        </r>
      </text>
    </comment>
    <comment ref="D239" authorId="0" shapeId="0" xr:uid="{5D7F1CED-00B6-4B37-A8D6-C48E32C6A02E}">
      <text>
        <r>
          <rPr>
            <b/>
            <sz val="12"/>
            <color indexed="81"/>
            <rFont val="MS P ゴシック"/>
            <family val="3"/>
            <charset val="128"/>
          </rPr>
          <t>あなたと同居している場合は、「同居」と記載してください。</t>
        </r>
        <r>
          <rPr>
            <b/>
            <sz val="9"/>
            <color indexed="81"/>
            <rFont val="MS P ゴシック"/>
            <family val="3"/>
            <charset val="128"/>
          </rPr>
          <t xml:space="preserve">
</t>
        </r>
        <r>
          <rPr>
            <sz val="9"/>
            <color indexed="81"/>
            <rFont val="MS P ゴシック"/>
            <family val="3"/>
            <charset val="128"/>
          </rPr>
          <t xml:space="preserve">
</t>
        </r>
      </text>
    </comment>
    <comment ref="D247" authorId="0" shapeId="0" xr:uid="{8144FB7B-301D-4BBB-9BF6-46102C18CC44}">
      <text>
        <r>
          <rPr>
            <b/>
            <sz val="12"/>
            <color indexed="81"/>
            <rFont val="MS P ゴシック"/>
            <family val="3"/>
            <charset val="128"/>
          </rPr>
          <t>※年月を記載
例：2010年3月～2015年10月</t>
        </r>
      </text>
    </comment>
    <comment ref="D252" authorId="0" shapeId="0" xr:uid="{FF3EDAD2-681C-42CF-AEDD-877B94213062}">
      <text>
        <r>
          <rPr>
            <b/>
            <sz val="12"/>
            <color indexed="81"/>
            <rFont val="MS P ゴシック"/>
            <family val="3"/>
            <charset val="128"/>
          </rPr>
          <t>戸籍上の氏名を記載してください。</t>
        </r>
        <r>
          <rPr>
            <sz val="12"/>
            <color indexed="81"/>
            <rFont val="MS P ゴシック"/>
            <family val="3"/>
            <charset val="128"/>
          </rPr>
          <t xml:space="preserve">
</t>
        </r>
        <r>
          <rPr>
            <b/>
            <sz val="12"/>
            <color indexed="81"/>
            <rFont val="MS P ゴシック"/>
            <family val="3"/>
            <charset val="128"/>
          </rPr>
          <t>アルファベットでの記載も可能です。</t>
        </r>
      </text>
    </comment>
    <comment ref="D254" authorId="0" shapeId="0" xr:uid="{2C0819C9-188A-45CD-8A43-45DE1E991068}">
      <text>
        <r>
          <rPr>
            <b/>
            <sz val="12"/>
            <color indexed="81"/>
            <rFont val="MS P ゴシック"/>
            <family val="3"/>
            <charset val="128"/>
          </rPr>
          <t>生年月日(西暦)から自動入力。</t>
        </r>
      </text>
    </comment>
    <comment ref="D257" authorId="0" shapeId="0" xr:uid="{CA2B4E30-5586-4CBB-817C-27EBAD7155CF}">
      <text>
        <r>
          <rPr>
            <b/>
            <sz val="12"/>
            <color indexed="81"/>
            <rFont val="MS P ゴシック"/>
            <family val="3"/>
            <charset val="128"/>
          </rPr>
          <t>用いたことのある全ての旧姓や通称を記載してください</t>
        </r>
        <r>
          <rPr>
            <b/>
            <sz val="9"/>
            <color indexed="81"/>
            <rFont val="MS P ゴシック"/>
            <family val="3"/>
            <charset val="128"/>
          </rPr>
          <t>。</t>
        </r>
      </text>
    </comment>
    <comment ref="D259" authorId="0" shapeId="0" xr:uid="{C4CFCEC9-3CA8-469C-ADE9-79205D517093}">
      <text>
        <r>
          <rPr>
            <b/>
            <sz val="12"/>
            <color indexed="81"/>
            <rFont val="MS P ゴシック"/>
            <family val="3"/>
            <charset val="128"/>
          </rPr>
          <t>あなたと同居している場合は、「同居」と記載してください。</t>
        </r>
        <r>
          <rPr>
            <b/>
            <sz val="9"/>
            <color indexed="81"/>
            <rFont val="MS P ゴシック"/>
            <family val="3"/>
            <charset val="128"/>
          </rPr>
          <t xml:space="preserve">
</t>
        </r>
        <r>
          <rPr>
            <sz val="9"/>
            <color indexed="81"/>
            <rFont val="MS P ゴシック"/>
            <family val="3"/>
            <charset val="128"/>
          </rPr>
          <t xml:space="preserve">
</t>
        </r>
      </text>
    </comment>
    <comment ref="D267" authorId="0" shapeId="0" xr:uid="{DB4EF185-C78D-497A-A42D-6D40E09AB973}">
      <text>
        <r>
          <rPr>
            <b/>
            <sz val="12"/>
            <color indexed="81"/>
            <rFont val="MS P ゴシック"/>
            <family val="3"/>
            <charset val="128"/>
          </rPr>
          <t>※年月を記載
例：2010年3月～2015年10月</t>
        </r>
      </text>
    </comment>
    <comment ref="D275" authorId="0" shapeId="0" xr:uid="{3217F82F-E6FD-4DAE-B7BE-CF770CD4A046}">
      <text>
        <r>
          <rPr>
            <b/>
            <sz val="12"/>
            <color indexed="81"/>
            <rFont val="MS P ゴシック"/>
            <family val="3"/>
            <charset val="128"/>
          </rPr>
          <t>戸籍上の氏名を記載してください。</t>
        </r>
        <r>
          <rPr>
            <sz val="12"/>
            <color indexed="81"/>
            <rFont val="MS P ゴシック"/>
            <family val="3"/>
            <charset val="128"/>
          </rPr>
          <t xml:space="preserve">
</t>
        </r>
        <r>
          <rPr>
            <b/>
            <sz val="12"/>
            <color indexed="81"/>
            <rFont val="MS P ゴシック"/>
            <family val="3"/>
            <charset val="128"/>
          </rPr>
          <t>アルファベットでの記載も可能です。</t>
        </r>
      </text>
    </comment>
    <comment ref="D277" authorId="0" shapeId="0" xr:uid="{EEE2AD43-378B-4552-AE5F-EA53FF095670}">
      <text>
        <r>
          <rPr>
            <b/>
            <sz val="12"/>
            <color indexed="81"/>
            <rFont val="MS P ゴシック"/>
            <family val="3"/>
            <charset val="128"/>
          </rPr>
          <t>生年月日（西暦）から自動入力。</t>
        </r>
        <r>
          <rPr>
            <sz val="9"/>
            <color indexed="81"/>
            <rFont val="MS P ゴシック"/>
            <family val="3"/>
            <charset val="128"/>
          </rPr>
          <t xml:space="preserve">
</t>
        </r>
      </text>
    </comment>
    <comment ref="D280" authorId="0" shapeId="0" xr:uid="{A6C1EEA7-9508-4812-8908-AD52FC9E9813}">
      <text>
        <r>
          <rPr>
            <b/>
            <sz val="12"/>
            <color indexed="81"/>
            <rFont val="MS P ゴシック"/>
            <family val="3"/>
            <charset val="128"/>
          </rPr>
          <t>用いたことのある全ての旧姓や通称を記載してください。</t>
        </r>
        <r>
          <rPr>
            <sz val="9"/>
            <color indexed="81"/>
            <rFont val="MS P ゴシック"/>
            <family val="3"/>
            <charset val="128"/>
          </rPr>
          <t xml:space="preserve">
</t>
        </r>
      </text>
    </comment>
    <comment ref="D288" authorId="0" shapeId="0" xr:uid="{49054209-17E2-4D25-925A-11D493EAABAB}">
      <text>
        <r>
          <rPr>
            <b/>
            <sz val="12"/>
            <color indexed="81"/>
            <rFont val="MS P ゴシック"/>
            <family val="3"/>
            <charset val="128"/>
          </rPr>
          <t>※年月を記載
例：2010年3月～2015年10月</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2DD8693-1578-43BA-939D-48CF2AB8680D}">
      <text>
        <r>
          <rPr>
            <b/>
            <sz val="12"/>
            <color indexed="81"/>
            <rFont val="MS P ゴシック"/>
            <family val="3"/>
            <charset val="128"/>
          </rPr>
          <t>年月を記載してください。
例：2010年5月～2022年10月</t>
        </r>
        <r>
          <rPr>
            <b/>
            <sz val="9"/>
            <color indexed="81"/>
            <rFont val="MS P ゴシック"/>
            <family val="3"/>
            <charset val="128"/>
          </rPr>
          <t xml:space="preserve">
</t>
        </r>
      </text>
    </comment>
    <comment ref="C13" authorId="0" shapeId="0" xr:uid="{3762CF16-7EBA-4F3D-A274-AD2265EF42EB}">
      <text>
        <r>
          <rPr>
            <b/>
            <sz val="12"/>
            <color indexed="81"/>
            <rFont val="MS P ゴシック"/>
            <family val="3"/>
            <charset val="128"/>
          </rPr>
          <t>年月を記載してください。
例：2010年5月～2022年10月</t>
        </r>
        <r>
          <rPr>
            <sz val="12"/>
            <color indexed="81"/>
            <rFont val="MS P ゴシック"/>
            <family val="3"/>
            <charset val="128"/>
          </rPr>
          <t xml:space="preserve">
</t>
        </r>
      </text>
    </comment>
    <comment ref="C24" authorId="0" shapeId="0" xr:uid="{104EDFB9-813E-4954-827F-A980158D44CA}">
      <text>
        <r>
          <rPr>
            <b/>
            <sz val="12"/>
            <color indexed="81"/>
            <rFont val="MS P ゴシック"/>
            <family val="3"/>
            <charset val="128"/>
          </rPr>
          <t>年月を記載してください。
例：2010年5月～2022年10月</t>
        </r>
      </text>
    </comment>
    <comment ref="D41" authorId="0" shapeId="0" xr:uid="{67C2644B-385C-418D-9474-ADF56030B8B4}">
      <text>
        <r>
          <rPr>
            <b/>
            <sz val="12"/>
            <color indexed="81"/>
            <rFont val="MS P ゴシック"/>
            <family val="3"/>
            <charset val="128"/>
          </rPr>
          <t>年月を記載してください。
例：2010年5月～2022年10月</t>
        </r>
      </text>
    </comment>
    <comment ref="D55" authorId="0" shapeId="0" xr:uid="{12CE64AD-9155-4C88-AB35-C21F7D83147B}">
      <text>
        <r>
          <rPr>
            <b/>
            <sz val="12"/>
            <color indexed="81"/>
            <rFont val="MS P ゴシック"/>
            <family val="3"/>
            <charset val="128"/>
          </rPr>
          <t>年月を記載してください。
例：2010年5月～2022年10月</t>
        </r>
      </text>
    </comment>
    <comment ref="C70" authorId="0" shapeId="0" xr:uid="{92F934CC-644F-4E1C-8DBC-078C3AD1D9F8}">
      <text>
        <r>
          <rPr>
            <b/>
            <sz val="12"/>
            <color indexed="81"/>
            <rFont val="MS P ゴシック"/>
            <family val="3"/>
            <charset val="128"/>
          </rPr>
          <t>年月を記載してください。
例：2010年5月～2022年10月</t>
        </r>
      </text>
    </comment>
    <comment ref="D87" authorId="0" shapeId="0" xr:uid="{26B85E56-A766-4465-82DC-58BFCBF5EB21}">
      <text>
        <r>
          <rPr>
            <b/>
            <sz val="12"/>
            <color indexed="81"/>
            <rFont val="MS P ゴシック"/>
            <family val="3"/>
            <charset val="128"/>
          </rPr>
          <t>年月を記載してください。
例：2010年5月～2022年10月</t>
        </r>
        <r>
          <rPr>
            <sz val="9"/>
            <color indexed="81"/>
            <rFont val="MS P ゴシック"/>
            <family val="3"/>
            <charset val="128"/>
          </rPr>
          <t xml:space="preserve">
</t>
        </r>
      </text>
    </comment>
    <comment ref="D103" authorId="0" shapeId="0" xr:uid="{8BE69A12-540C-4895-A20F-8B93EAEB7CE8}">
      <text>
        <r>
          <rPr>
            <b/>
            <sz val="12"/>
            <color indexed="81"/>
            <rFont val="MS P ゴシック"/>
            <family val="3"/>
            <charset val="128"/>
          </rPr>
          <t>年月を記載してください。
例：2010年5月～2022年10月</t>
        </r>
      </text>
    </comment>
    <comment ref="C116" authorId="0" shapeId="0" xr:uid="{37332964-FB5E-4750-955C-BB3D58DBB18F}">
      <text>
        <r>
          <rPr>
            <b/>
            <sz val="12"/>
            <color indexed="81"/>
            <rFont val="MS P ゴシック"/>
            <family val="3"/>
            <charset val="128"/>
          </rPr>
          <t>年月を記載してください。
例：2010年5月～2022年10月</t>
        </r>
      </text>
    </comment>
    <comment ref="C175" authorId="0" shapeId="0" xr:uid="{799BE63E-1B90-49E2-9C8B-D04A6EA56993}">
      <text>
        <r>
          <rPr>
            <b/>
            <sz val="12"/>
            <color indexed="81"/>
            <rFont val="MS P ゴシック"/>
            <family val="3"/>
            <charset val="128"/>
          </rPr>
          <t>年月を記載してください。
例：2010年5月～2022年10月</t>
        </r>
      </text>
    </comment>
    <comment ref="D189" authorId="0" shapeId="0" xr:uid="{13E2C69E-4D71-4B24-8501-D2F98B42559B}">
      <text>
        <r>
          <rPr>
            <b/>
            <sz val="12"/>
            <color indexed="81"/>
            <rFont val="MS P ゴシック"/>
            <family val="3"/>
            <charset val="128"/>
          </rPr>
          <t>同一目的地に複数回渡航した場合は、一つの欄にまとめて記載してもかまいません。</t>
        </r>
        <r>
          <rPr>
            <b/>
            <sz val="9"/>
            <color indexed="81"/>
            <rFont val="MS P ゴシック"/>
            <family val="3"/>
            <charset val="128"/>
          </rPr>
          <t xml:space="preserve">
</t>
        </r>
        <r>
          <rPr>
            <sz val="9"/>
            <color indexed="81"/>
            <rFont val="MS P ゴシック"/>
            <family val="3"/>
            <charset val="128"/>
          </rPr>
          <t xml:space="preserve">
</t>
        </r>
      </text>
    </comment>
    <comment ref="D191" authorId="0" shapeId="0" xr:uid="{CB73B8FA-F7D2-425A-99FA-754A94741420}">
      <text>
        <r>
          <rPr>
            <b/>
            <sz val="12"/>
            <color indexed="81"/>
            <rFont val="MS P ゴシック"/>
            <family val="3"/>
            <charset val="128"/>
          </rPr>
          <t>年月を記載してください。
例：2010年5月～2022年10月</t>
        </r>
      </text>
    </comment>
    <comment ref="D195" authorId="0" shapeId="0" xr:uid="{C32544F2-007D-473C-89CB-902F42152706}">
      <text>
        <r>
          <rPr>
            <b/>
            <sz val="12"/>
            <color indexed="81"/>
            <rFont val="MS P ゴシック"/>
            <family val="3"/>
            <charset val="128"/>
          </rPr>
          <t>同一目的地に複数回渡航した場合は、一つの欄にまとめて記載してもかまいません。</t>
        </r>
        <r>
          <rPr>
            <b/>
            <sz val="9"/>
            <color indexed="81"/>
            <rFont val="MS P ゴシック"/>
            <family val="3"/>
            <charset val="128"/>
          </rPr>
          <t xml:space="preserve">
</t>
        </r>
        <r>
          <rPr>
            <sz val="9"/>
            <color indexed="81"/>
            <rFont val="MS P ゴシック"/>
            <family val="3"/>
            <charset val="128"/>
          </rPr>
          <t xml:space="preserve">
</t>
        </r>
      </text>
    </comment>
    <comment ref="D197" authorId="0" shapeId="0" xr:uid="{0CCDF0F6-30C3-419D-828F-CFC5C016D511}">
      <text>
        <r>
          <rPr>
            <b/>
            <sz val="12"/>
            <color indexed="81"/>
            <rFont val="MS P ゴシック"/>
            <family val="3"/>
            <charset val="128"/>
          </rPr>
          <t>年月を記載してください。
例：2010年5月～2022年10月</t>
        </r>
      </text>
    </comment>
    <comment ref="D201" authorId="0" shapeId="0" xr:uid="{CF2040E3-C907-43F0-8FB5-C3F3D43A3A05}">
      <text>
        <r>
          <rPr>
            <b/>
            <sz val="12"/>
            <color indexed="81"/>
            <rFont val="MS P ゴシック"/>
            <family val="3"/>
            <charset val="128"/>
          </rPr>
          <t>同一目的地に複数回渡航した場合は、一つの欄にまとめて記載してもかまいません。</t>
        </r>
        <r>
          <rPr>
            <b/>
            <sz val="9"/>
            <color indexed="81"/>
            <rFont val="MS P ゴシック"/>
            <family val="3"/>
            <charset val="128"/>
          </rPr>
          <t xml:space="preserve">
</t>
        </r>
        <r>
          <rPr>
            <sz val="9"/>
            <color indexed="81"/>
            <rFont val="MS P ゴシック"/>
            <family val="3"/>
            <charset val="128"/>
          </rPr>
          <t xml:space="preserve">
</t>
        </r>
      </text>
    </comment>
    <comment ref="D203" authorId="0" shapeId="0" xr:uid="{22286BA9-776C-4B57-B8E7-C1A16740CA55}">
      <text>
        <r>
          <rPr>
            <b/>
            <sz val="12"/>
            <color indexed="81"/>
            <rFont val="MS P ゴシック"/>
            <family val="3"/>
            <charset val="128"/>
          </rPr>
          <t>年月を記載してください。
例：2010年5月～2022年10月</t>
        </r>
      </text>
    </comment>
    <comment ref="D207" authorId="0" shapeId="0" xr:uid="{5CE2882F-A687-49A5-9E24-3D382A9F2842}">
      <text>
        <r>
          <rPr>
            <b/>
            <sz val="12"/>
            <color indexed="81"/>
            <rFont val="MS P ゴシック"/>
            <family val="3"/>
            <charset val="128"/>
          </rPr>
          <t>同一目的地に複数回渡航した場合は、一つの欄にまとめて記載してもかまいません。</t>
        </r>
        <r>
          <rPr>
            <b/>
            <sz val="9"/>
            <color indexed="81"/>
            <rFont val="MS P ゴシック"/>
            <family val="3"/>
            <charset val="128"/>
          </rPr>
          <t xml:space="preserve">
</t>
        </r>
        <r>
          <rPr>
            <sz val="9"/>
            <color indexed="81"/>
            <rFont val="MS P ゴシック"/>
            <family val="3"/>
            <charset val="128"/>
          </rPr>
          <t xml:space="preserve">
</t>
        </r>
      </text>
    </comment>
    <comment ref="D209" authorId="0" shapeId="0" xr:uid="{CA248BDA-7D70-416D-B71E-8CB9C9F06783}">
      <text>
        <r>
          <rPr>
            <b/>
            <sz val="12"/>
            <color indexed="81"/>
            <rFont val="MS P ゴシック"/>
            <family val="3"/>
            <charset val="128"/>
          </rPr>
          <t>年月を記載してください。
例：2010年5月～2022年10月</t>
        </r>
      </text>
    </comment>
    <comment ref="D213" authorId="0" shapeId="0" xr:uid="{670E21BC-8677-41F4-91D4-DA1A15680025}">
      <text>
        <r>
          <rPr>
            <b/>
            <sz val="12"/>
            <color indexed="81"/>
            <rFont val="MS P ゴシック"/>
            <family val="3"/>
            <charset val="128"/>
          </rPr>
          <t>同一目的地に複数回渡航した場合は、一つの欄にまとめて記載してもかまいません。</t>
        </r>
        <r>
          <rPr>
            <b/>
            <sz val="9"/>
            <color indexed="81"/>
            <rFont val="MS P ゴシック"/>
            <family val="3"/>
            <charset val="128"/>
          </rPr>
          <t xml:space="preserve">
</t>
        </r>
        <r>
          <rPr>
            <sz val="9"/>
            <color indexed="81"/>
            <rFont val="MS P ゴシック"/>
            <family val="3"/>
            <charset val="128"/>
          </rPr>
          <t xml:space="preserve">
</t>
        </r>
      </text>
    </comment>
    <comment ref="D215" authorId="0" shapeId="0" xr:uid="{93197FA5-FA6F-491B-BBCB-BA37525A49CB}">
      <text>
        <r>
          <rPr>
            <b/>
            <sz val="12"/>
            <color indexed="81"/>
            <rFont val="MS P ゴシック"/>
            <family val="3"/>
            <charset val="128"/>
          </rPr>
          <t>年月を記載してください。
例：2010年5月～2022年10月</t>
        </r>
      </text>
    </comment>
    <comment ref="D219" authorId="0" shapeId="0" xr:uid="{7EC739D5-D07E-4969-8756-5BCB8210D65E}">
      <text>
        <r>
          <rPr>
            <b/>
            <sz val="12"/>
            <color indexed="81"/>
            <rFont val="MS P ゴシック"/>
            <family val="3"/>
            <charset val="128"/>
          </rPr>
          <t>同一目的地に複数回渡航した場合は、一つの欄にまとめて記載してもかまいません。</t>
        </r>
        <r>
          <rPr>
            <b/>
            <sz val="9"/>
            <color indexed="81"/>
            <rFont val="MS P ゴシック"/>
            <family val="3"/>
            <charset val="128"/>
          </rPr>
          <t xml:space="preserve">
</t>
        </r>
        <r>
          <rPr>
            <sz val="9"/>
            <color indexed="81"/>
            <rFont val="MS P ゴシック"/>
            <family val="3"/>
            <charset val="128"/>
          </rPr>
          <t xml:space="preserve">
</t>
        </r>
      </text>
    </comment>
    <comment ref="D221" authorId="0" shapeId="0" xr:uid="{21A5C07A-06C5-4C78-A1C3-BB4109EFF723}">
      <text>
        <r>
          <rPr>
            <b/>
            <sz val="12"/>
            <color indexed="81"/>
            <rFont val="MS P ゴシック"/>
            <family val="3"/>
            <charset val="128"/>
          </rPr>
          <t>年月を記載してください。
例：2010年5月～2022年10月</t>
        </r>
      </text>
    </comment>
    <comment ref="D225" authorId="0" shapeId="0" xr:uid="{35D9867D-BB5E-4DB2-AAA6-1B09305AEB56}">
      <text>
        <r>
          <rPr>
            <b/>
            <sz val="12"/>
            <color indexed="81"/>
            <rFont val="MS P ゴシック"/>
            <family val="3"/>
            <charset val="128"/>
          </rPr>
          <t>同一目的地に複数回渡航した場合は、一つの欄にまとめて記載してもかまいません。</t>
        </r>
        <r>
          <rPr>
            <b/>
            <sz val="9"/>
            <color indexed="81"/>
            <rFont val="MS P ゴシック"/>
            <family val="3"/>
            <charset val="128"/>
          </rPr>
          <t xml:space="preserve">
</t>
        </r>
        <r>
          <rPr>
            <sz val="9"/>
            <color indexed="81"/>
            <rFont val="MS P ゴシック"/>
            <family val="3"/>
            <charset val="128"/>
          </rPr>
          <t xml:space="preserve">
</t>
        </r>
      </text>
    </comment>
    <comment ref="D227" authorId="0" shapeId="0" xr:uid="{0D89C437-AFD0-41AE-9394-273A6AE1E672}">
      <text>
        <r>
          <rPr>
            <b/>
            <sz val="12"/>
            <color indexed="81"/>
            <rFont val="MS P ゴシック"/>
            <family val="3"/>
            <charset val="128"/>
          </rPr>
          <t>年月を記載してください。
例：2010年5月～2022年10月</t>
        </r>
      </text>
    </comment>
    <comment ref="D231" authorId="0" shapeId="0" xr:uid="{DCD364BF-9DFD-4A83-B0B3-7778CFE8D10A}">
      <text>
        <r>
          <rPr>
            <b/>
            <sz val="12"/>
            <color indexed="81"/>
            <rFont val="MS P ゴシック"/>
            <family val="3"/>
            <charset val="128"/>
          </rPr>
          <t>同一目的地に複数回渡航した場合は、一つの欄にまとめて記載してもかまいません。</t>
        </r>
        <r>
          <rPr>
            <b/>
            <sz val="9"/>
            <color indexed="81"/>
            <rFont val="MS P ゴシック"/>
            <family val="3"/>
            <charset val="128"/>
          </rPr>
          <t xml:space="preserve">
</t>
        </r>
        <r>
          <rPr>
            <sz val="9"/>
            <color indexed="81"/>
            <rFont val="MS P ゴシック"/>
            <family val="3"/>
            <charset val="128"/>
          </rPr>
          <t xml:space="preserve">
</t>
        </r>
      </text>
    </comment>
    <comment ref="D233" authorId="0" shapeId="0" xr:uid="{62253CEA-4B8A-457C-A941-31E078C284B6}">
      <text>
        <r>
          <rPr>
            <b/>
            <sz val="12"/>
            <color indexed="81"/>
            <rFont val="MS P ゴシック"/>
            <family val="3"/>
            <charset val="128"/>
          </rPr>
          <t>年月を記載してください。
例：2010年5月～2022年10月</t>
        </r>
      </text>
    </comment>
    <comment ref="D237" authorId="0" shapeId="0" xr:uid="{3A603986-A276-49B7-8E27-9881948D7FFD}">
      <text>
        <r>
          <rPr>
            <b/>
            <sz val="12"/>
            <color indexed="81"/>
            <rFont val="MS P ゴシック"/>
            <family val="3"/>
            <charset val="128"/>
          </rPr>
          <t>同一目的地に複数回渡航した場合は、一つの欄にまとめて記載してもかまいません。</t>
        </r>
        <r>
          <rPr>
            <b/>
            <sz val="9"/>
            <color indexed="81"/>
            <rFont val="MS P ゴシック"/>
            <family val="3"/>
            <charset val="128"/>
          </rPr>
          <t xml:space="preserve">
</t>
        </r>
        <r>
          <rPr>
            <sz val="9"/>
            <color indexed="81"/>
            <rFont val="MS P ゴシック"/>
            <family val="3"/>
            <charset val="128"/>
          </rPr>
          <t xml:space="preserve">
</t>
        </r>
      </text>
    </comment>
    <comment ref="D239" authorId="0" shapeId="0" xr:uid="{5637B19D-F967-46FC-87A5-8240BDE5E14E}">
      <text>
        <r>
          <rPr>
            <b/>
            <sz val="12"/>
            <color indexed="81"/>
            <rFont val="MS P ゴシック"/>
            <family val="3"/>
            <charset val="128"/>
          </rPr>
          <t>年月を記載してください。
例：2010年5月～2022年10月</t>
        </r>
      </text>
    </comment>
    <comment ref="D243" authorId="0" shapeId="0" xr:uid="{33841813-F5AB-4A36-B486-C88FB76F6FA6}">
      <text>
        <r>
          <rPr>
            <b/>
            <sz val="12"/>
            <color indexed="81"/>
            <rFont val="MS P ゴシック"/>
            <family val="3"/>
            <charset val="128"/>
          </rPr>
          <t>同一目的地に複数回渡航した場合は、一つの欄にまとめて記載してもかまいません。</t>
        </r>
        <r>
          <rPr>
            <b/>
            <sz val="9"/>
            <color indexed="81"/>
            <rFont val="MS P ゴシック"/>
            <family val="3"/>
            <charset val="128"/>
          </rPr>
          <t xml:space="preserve">
</t>
        </r>
        <r>
          <rPr>
            <sz val="9"/>
            <color indexed="81"/>
            <rFont val="MS P ゴシック"/>
            <family val="3"/>
            <charset val="128"/>
          </rPr>
          <t xml:space="preserve">
</t>
        </r>
      </text>
    </comment>
    <comment ref="D245" authorId="0" shapeId="0" xr:uid="{70247114-CEA6-49F7-A178-C0912C5A26F9}">
      <text>
        <r>
          <rPr>
            <b/>
            <sz val="12"/>
            <color indexed="81"/>
            <rFont val="MS P ゴシック"/>
            <family val="3"/>
            <charset val="128"/>
          </rPr>
          <t>年月を記載してください。
例：2010年5月～2022年10月</t>
        </r>
      </text>
    </comment>
    <comment ref="D249" authorId="0" shapeId="0" xr:uid="{30E46478-167F-4109-89F3-DC05FC9DB6EC}">
      <text>
        <r>
          <rPr>
            <b/>
            <sz val="12"/>
            <color indexed="81"/>
            <rFont val="MS P ゴシック"/>
            <family val="3"/>
            <charset val="128"/>
          </rPr>
          <t>同一目的地に複数回渡航した場合は、一つの欄にまとめて記載してもかまいません。</t>
        </r>
        <r>
          <rPr>
            <b/>
            <sz val="9"/>
            <color indexed="81"/>
            <rFont val="MS P ゴシック"/>
            <family val="3"/>
            <charset val="128"/>
          </rPr>
          <t xml:space="preserve">
</t>
        </r>
        <r>
          <rPr>
            <sz val="9"/>
            <color indexed="81"/>
            <rFont val="MS P ゴシック"/>
            <family val="3"/>
            <charset val="128"/>
          </rPr>
          <t xml:space="preserve">
</t>
        </r>
      </text>
    </comment>
    <comment ref="D251" authorId="0" shapeId="0" xr:uid="{79859636-27D9-4B95-B84E-E1DAEAB77AF4}">
      <text>
        <r>
          <rPr>
            <b/>
            <sz val="12"/>
            <color indexed="81"/>
            <rFont val="MS P ゴシック"/>
            <family val="3"/>
            <charset val="128"/>
          </rPr>
          <t>年月を記載してください。
例：2010年5月～2022年10月</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2" authorId="0" shapeId="0" xr:uid="{5F0ADBB0-3385-456E-AE5C-A57DEB2323F6}">
      <text>
        <r>
          <rPr>
            <b/>
            <sz val="12"/>
            <color indexed="81"/>
            <rFont val="MS P ゴシック"/>
            <family val="3"/>
            <charset val="128"/>
          </rPr>
          <t>※年月を記載
例：2010年3月～2015年10月</t>
        </r>
        <r>
          <rPr>
            <sz val="9"/>
            <color indexed="81"/>
            <rFont val="MS P ゴシック"/>
            <family val="3"/>
            <charset val="128"/>
          </rPr>
          <t xml:space="preserve">
</t>
        </r>
      </text>
    </comment>
    <comment ref="C14" authorId="0" shapeId="0" xr:uid="{078E140D-82C0-4449-B0EF-48ED0A3F653A}">
      <text>
        <r>
          <rPr>
            <b/>
            <sz val="12"/>
            <color indexed="81"/>
            <rFont val="MS P ゴシック"/>
            <family val="3"/>
            <charset val="128"/>
          </rPr>
          <t>日に〇回、または週に〇回、等</t>
        </r>
        <r>
          <rPr>
            <sz val="9"/>
            <color indexed="81"/>
            <rFont val="MS P ゴシック"/>
            <family val="3"/>
            <charset val="128"/>
          </rPr>
          <t xml:space="preserve">
</t>
        </r>
      </text>
    </comment>
    <comment ref="C25" authorId="0" shapeId="0" xr:uid="{52648467-F221-412E-A35B-68DF8DF0C593}">
      <text>
        <r>
          <rPr>
            <b/>
            <sz val="12"/>
            <color indexed="81"/>
            <rFont val="MS P ゴシック"/>
            <family val="3"/>
            <charset val="128"/>
          </rPr>
          <t>※年月を記載
例：2010年3月～2015年10月</t>
        </r>
      </text>
    </comment>
    <comment ref="C27" authorId="0" shapeId="0" xr:uid="{2F2E1437-EA44-4218-AAEF-167F4128D675}">
      <text>
        <r>
          <rPr>
            <b/>
            <sz val="12"/>
            <color indexed="81"/>
            <rFont val="MS P ゴシック"/>
            <family val="3"/>
            <charset val="128"/>
          </rPr>
          <t>日に〇回、または週に〇回、等</t>
        </r>
      </text>
    </comment>
    <comment ref="C38" authorId="0" shapeId="0" xr:uid="{FD4D5717-6299-42EB-87A3-14006F1DE8AB}">
      <text>
        <r>
          <rPr>
            <b/>
            <sz val="12"/>
            <color indexed="81"/>
            <rFont val="MS P ゴシック"/>
            <family val="3"/>
            <charset val="128"/>
          </rPr>
          <t>※年月を記載
例：2010年3月～2015年10月</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0" authorId="0" shapeId="0" xr:uid="{C3CEEE2F-3AA1-4AEB-901F-0D2FC88CC1F2}">
      <text>
        <r>
          <rPr>
            <b/>
            <sz val="12"/>
            <color indexed="81"/>
            <rFont val="MS P ゴシック"/>
            <family val="3"/>
            <charset val="128"/>
          </rPr>
          <t>※年月を記載
例：2010年3月～2015年10月</t>
        </r>
        <r>
          <rPr>
            <sz val="9"/>
            <color indexed="81"/>
            <rFont val="MS P ゴシック"/>
            <family val="3"/>
            <charset val="128"/>
          </rPr>
          <t xml:space="preserve">
</t>
        </r>
      </text>
    </comment>
  </commentList>
</comments>
</file>

<file path=xl/sharedStrings.xml><?xml version="1.0" encoding="utf-8"?>
<sst xmlns="http://schemas.openxmlformats.org/spreadsheetml/2006/main" count="1098" uniqueCount="321">
  <si>
    <t>別添５</t>
    <rPh sb="0" eb="2">
      <t>ベッテン</t>
    </rPh>
    <phoneticPr fontId="1"/>
  </si>
  <si>
    <t>関係者以外閲覧禁止（作成後）</t>
    <rPh sb="10" eb="12">
      <t>サクセイ</t>
    </rPh>
    <rPh sb="12" eb="13">
      <t>ゴ</t>
    </rPh>
    <phoneticPr fontId="1"/>
  </si>
  <si>
    <t>質問票（適性評価）</t>
    <rPh sb="0" eb="3">
      <t>シツモンヒョウ</t>
    </rPh>
    <rPh sb="4" eb="6">
      <t>テキセイ</t>
    </rPh>
    <rPh sb="6" eb="8">
      <t>ヒョウカ</t>
    </rPh>
    <phoneticPr fontId="1"/>
  </si>
  <si>
    <t>内閣府（〇〇省）</t>
    <rPh sb="0" eb="3">
      <t>ナイカクフ</t>
    </rPh>
    <rPh sb="6" eb="7">
      <t>ショウ</t>
    </rPh>
    <phoneticPr fontId="1"/>
  </si>
  <si>
    <t>はじめに</t>
    <phoneticPr fontId="1"/>
  </si>
  <si>
    <t>この質問票は、適性評価の実施に同意した場合に記載し、又は記録するものです。</t>
  </si>
  <si>
    <t>この質問票(保存期間を満了し、廃棄等されたものを除く。)に記載又は記録された事項は、内閣総理大臣による適性評価調査又は行政機関の長による適性評価に利用されるほか、今後、他の行政機関において改めて適性評価を実施することとなった場合において、他の行政機関での適性評価の実施に必要な範囲内で、当該他の行政機関の長に対し、提供されることがあります。</t>
    <rPh sb="31" eb="32">
      <t>マタ</t>
    </rPh>
    <phoneticPr fontId="1"/>
  </si>
  <si>
    <t>この質問票は、必要事項を記載し、又は記録した上で、適性評価調査を実施する以下の担当者に提出してください。</t>
  </si>
  <si>
    <t>適性評価を実施することへの同意を取り下げる場合には、「適性評価の実施についての同意の取下書」に必要事項を記載し、又は記録して、以下の担当者に提出してください。書面で提出する際は、封筒に入れて封をした上で提出してください。この質問票は、あなたが自由に処分してかまいません。</t>
  </si>
  <si>
    <t>記載スペースが足りない場合は、各様式の下部にある備考欄を利用して記載し、又は記録してください。</t>
    <rPh sb="0" eb="2">
      <t>キサイ</t>
    </rPh>
    <phoneticPr fontId="1"/>
  </si>
  <si>
    <t>質問票を提出する際は、後日の質問に答えるために、控えをとっておいてもかまいません。</t>
    <phoneticPr fontId="1"/>
  </si>
  <si>
    <t>回答欄に関する留意事項</t>
    <rPh sb="0" eb="3">
      <t>カイトウラン</t>
    </rPh>
    <rPh sb="4" eb="5">
      <t>カン</t>
    </rPh>
    <rPh sb="7" eb="11">
      <t>リュウイジコウ</t>
    </rPh>
    <phoneticPr fontId="1"/>
  </si>
  <si>
    <t>ピンク</t>
    <phoneticPr fontId="1"/>
  </si>
  <si>
    <t>の部分は、全ての方に記載又は記録していただくべき項目</t>
    <rPh sb="1" eb="3">
      <t>ブブン</t>
    </rPh>
    <rPh sb="5" eb="6">
      <t>スベ</t>
    </rPh>
    <rPh sb="8" eb="9">
      <t>カタ</t>
    </rPh>
    <rPh sb="10" eb="12">
      <t>キサイ</t>
    </rPh>
    <rPh sb="12" eb="13">
      <t>マタ</t>
    </rPh>
    <rPh sb="14" eb="16">
      <t>キロク</t>
    </rPh>
    <rPh sb="24" eb="26">
      <t>コウモク</t>
    </rPh>
    <phoneticPr fontId="1"/>
  </si>
  <si>
    <t>ブルー</t>
    <phoneticPr fontId="1"/>
  </si>
  <si>
    <t>の部分は、項目に該当する方（例えば旧姓のある方）のみ記載又は記録していただくべき項目</t>
    <rPh sb="1" eb="3">
      <t>ブブン</t>
    </rPh>
    <rPh sb="5" eb="7">
      <t>コウモク</t>
    </rPh>
    <rPh sb="8" eb="10">
      <t>ガイトウ</t>
    </rPh>
    <rPh sb="12" eb="13">
      <t>カタ</t>
    </rPh>
    <rPh sb="14" eb="15">
      <t>タト</t>
    </rPh>
    <rPh sb="17" eb="19">
      <t>キュウセイ</t>
    </rPh>
    <rPh sb="22" eb="23">
      <t>カタ</t>
    </rPh>
    <rPh sb="26" eb="28">
      <t>キサイ</t>
    </rPh>
    <rPh sb="28" eb="29">
      <t>マタ</t>
    </rPh>
    <rPh sb="30" eb="32">
      <t>キロク</t>
    </rPh>
    <rPh sb="40" eb="42">
      <t>コウモク</t>
    </rPh>
    <phoneticPr fontId="1"/>
  </si>
  <si>
    <t>白</t>
    <rPh sb="0" eb="1">
      <t>シロ</t>
    </rPh>
    <phoneticPr fontId="1"/>
  </si>
  <si>
    <t>の部分は、他の項目の回答によって記載又は記録していただくべき項目
（電子ファイルに記録される場合には、自動でピンク又はブルーに色が変わります。）</t>
    <rPh sb="1" eb="3">
      <t>ブブン</t>
    </rPh>
    <rPh sb="5" eb="6">
      <t>ホカ</t>
    </rPh>
    <rPh sb="7" eb="9">
      <t>コウモク</t>
    </rPh>
    <rPh sb="10" eb="12">
      <t>カイトウ</t>
    </rPh>
    <rPh sb="16" eb="18">
      <t>キサイ</t>
    </rPh>
    <rPh sb="18" eb="19">
      <t>マタ</t>
    </rPh>
    <rPh sb="20" eb="22">
      <t>キロク</t>
    </rPh>
    <rPh sb="30" eb="32">
      <t>コウモク</t>
    </rPh>
    <rPh sb="34" eb="36">
      <t>デンシ</t>
    </rPh>
    <rPh sb="41" eb="43">
      <t>キロク</t>
    </rPh>
    <rPh sb="46" eb="48">
      <t>バアイ</t>
    </rPh>
    <rPh sb="51" eb="53">
      <t>ジドウ</t>
    </rPh>
    <rPh sb="57" eb="58">
      <t>マタ</t>
    </rPh>
    <rPh sb="63" eb="64">
      <t>イロ</t>
    </rPh>
    <rPh sb="65" eb="66">
      <t>カ</t>
    </rPh>
    <phoneticPr fontId="1"/>
  </si>
  <si>
    <t>今回の適性評価調査について不明な点がある場合には、以下の担当者までお問い合わせください。</t>
    <rPh sb="7" eb="9">
      <t>チョウサ</t>
    </rPh>
    <rPh sb="25" eb="27">
      <t>イカ</t>
    </rPh>
    <rPh sb="28" eb="30">
      <t>タントウ</t>
    </rPh>
    <rPh sb="30" eb="31">
      <t>シャ</t>
    </rPh>
    <phoneticPr fontId="1"/>
  </si>
  <si>
    <t>＜担当＞</t>
    <rPh sb="1" eb="3">
      <t>タントウ</t>
    </rPh>
    <phoneticPr fontId="1"/>
  </si>
  <si>
    <t>省　局　課</t>
    <rPh sb="0" eb="1">
      <t>ショウ</t>
    </rPh>
    <rPh sb="2" eb="3">
      <t>キョク</t>
    </rPh>
    <rPh sb="4" eb="5">
      <t>カ</t>
    </rPh>
    <phoneticPr fontId="1"/>
  </si>
  <si>
    <t>住　所</t>
    <rPh sb="0" eb="1">
      <t>ジュウ</t>
    </rPh>
    <rPh sb="2" eb="3">
      <t>ショ</t>
    </rPh>
    <phoneticPr fontId="1"/>
  </si>
  <si>
    <t>電　話</t>
    <rPh sb="0" eb="1">
      <t>デン</t>
    </rPh>
    <rPh sb="2" eb="3">
      <t>ハナシ</t>
    </rPh>
    <phoneticPr fontId="1"/>
  </si>
  <si>
    <t>電子メール</t>
    <rPh sb="0" eb="2">
      <t>デンシ</t>
    </rPh>
    <phoneticPr fontId="1"/>
  </si>
  <si>
    <t>１　基本事項</t>
    <rPh sb="2" eb="6">
      <t>キホンジコウ</t>
    </rPh>
    <phoneticPr fontId="1"/>
  </si>
  <si>
    <t>　今後、面接等の際に、本人確認の書類等の提示や提出を求めることがあります。
　また、この欄に記載し、又は記録した学校や事業者等に問い合わせることがあります。</t>
    <phoneticPr fontId="1"/>
  </si>
  <si>
    <t>（１）勤務先</t>
    <rPh sb="3" eb="6">
      <t>キンムサキ</t>
    </rPh>
    <phoneticPr fontId="1"/>
  </si>
  <si>
    <t>勤務先・所属部署名</t>
    <rPh sb="0" eb="3">
      <t>キンムサキ</t>
    </rPh>
    <rPh sb="4" eb="6">
      <t>ショゾク</t>
    </rPh>
    <rPh sb="6" eb="7">
      <t>ブ</t>
    </rPh>
    <rPh sb="7" eb="9">
      <t>ショメイ</t>
    </rPh>
    <phoneticPr fontId="1"/>
  </si>
  <si>
    <t>の部分は入力必須です。</t>
    <rPh sb="1" eb="3">
      <t>ブブン</t>
    </rPh>
    <rPh sb="4" eb="6">
      <t>ニュウリョク</t>
    </rPh>
    <rPh sb="6" eb="8">
      <t>ヒッス</t>
    </rPh>
    <phoneticPr fontId="1"/>
  </si>
  <si>
    <t>入省・入社年（西暦）</t>
    <rPh sb="0" eb="1">
      <t>ハイ</t>
    </rPh>
    <rPh sb="1" eb="2">
      <t>ショウ</t>
    </rPh>
    <rPh sb="3" eb="5">
      <t>ニュウシャ</t>
    </rPh>
    <rPh sb="5" eb="6">
      <t>トシ</t>
    </rPh>
    <rPh sb="7" eb="9">
      <t>セイレキ</t>
    </rPh>
    <phoneticPr fontId="1"/>
  </si>
  <si>
    <t>の部分は、該当しない場合は入力不要です。（空白可）</t>
    <rPh sb="1" eb="3">
      <t>ブブン</t>
    </rPh>
    <rPh sb="5" eb="7">
      <t>ガイトウ</t>
    </rPh>
    <rPh sb="10" eb="12">
      <t>バアイ</t>
    </rPh>
    <rPh sb="13" eb="15">
      <t>ニュウリョク</t>
    </rPh>
    <rPh sb="15" eb="17">
      <t>フヨウ</t>
    </rPh>
    <rPh sb="21" eb="23">
      <t>クウハク</t>
    </rPh>
    <rPh sb="23" eb="24">
      <t>カ</t>
    </rPh>
    <phoneticPr fontId="1"/>
  </si>
  <si>
    <t>役職・階級</t>
    <rPh sb="0" eb="2">
      <t>ヤクショク</t>
    </rPh>
    <rPh sb="3" eb="5">
      <t>カイキュウ</t>
    </rPh>
    <phoneticPr fontId="1"/>
  </si>
  <si>
    <t>グレー</t>
    <phoneticPr fontId="1"/>
  </si>
  <si>
    <t>（２）氏名</t>
    <rPh sb="3" eb="5">
      <t>シメイ</t>
    </rPh>
    <phoneticPr fontId="1"/>
  </si>
  <si>
    <t>ふりがな</t>
    <phoneticPr fontId="1"/>
  </si>
  <si>
    <t>氏名</t>
    <rPh sb="0" eb="2">
      <t>シメイ</t>
    </rPh>
    <phoneticPr fontId="1"/>
  </si>
  <si>
    <t>アルファベット表記</t>
    <rPh sb="7" eb="9">
      <t>ヒョウキ</t>
    </rPh>
    <phoneticPr fontId="1"/>
  </si>
  <si>
    <t>（３）生年月日</t>
    <rPh sb="3" eb="7">
      <t>セイネンガッピ</t>
    </rPh>
    <phoneticPr fontId="1"/>
  </si>
  <si>
    <t>生年月日（西暦）</t>
    <rPh sb="0" eb="4">
      <t>セイネンガッピ</t>
    </rPh>
    <rPh sb="5" eb="7">
      <t>セイレキ</t>
    </rPh>
    <phoneticPr fontId="1"/>
  </si>
  <si>
    <t>生年月日（和暦）</t>
    <rPh sb="0" eb="4">
      <t>セイネンガッピ</t>
    </rPh>
    <rPh sb="5" eb="7">
      <t>ワレキ</t>
    </rPh>
    <phoneticPr fontId="1"/>
  </si>
  <si>
    <t>自動入力</t>
    <rPh sb="0" eb="4">
      <t>ジドウニュウリョク</t>
    </rPh>
    <phoneticPr fontId="1"/>
  </si>
  <si>
    <t>年齢（歳）</t>
    <rPh sb="0" eb="2">
      <t>ネンレイ</t>
    </rPh>
    <rPh sb="3" eb="4">
      <t>サイ</t>
    </rPh>
    <phoneticPr fontId="1"/>
  </si>
  <si>
    <t>（４）性別</t>
    <rPh sb="3" eb="5">
      <t>セイベツ</t>
    </rPh>
    <phoneticPr fontId="1"/>
  </si>
  <si>
    <t>　</t>
  </si>
  <si>
    <t>（５）旧姓・通称</t>
    <rPh sb="3" eb="5">
      <t>キュウセイ</t>
    </rPh>
    <rPh sb="6" eb="8">
      <t>ツウショウ</t>
    </rPh>
    <phoneticPr fontId="1"/>
  </si>
  <si>
    <t>旧姓・通称</t>
  </si>
  <si>
    <t>（６）住所</t>
    <rPh sb="3" eb="5">
      <t>ジュウショ</t>
    </rPh>
    <phoneticPr fontId="1"/>
  </si>
  <si>
    <t>現住所</t>
    <rPh sb="0" eb="3">
      <t>ゲンジュウショ</t>
    </rPh>
    <phoneticPr fontId="1"/>
  </si>
  <si>
    <t>（７）本籍</t>
    <rPh sb="3" eb="5">
      <t>ホンセキ</t>
    </rPh>
    <phoneticPr fontId="1"/>
  </si>
  <si>
    <t>本籍</t>
    <rPh sb="0" eb="2">
      <t>ホンセキ</t>
    </rPh>
    <phoneticPr fontId="1"/>
  </si>
  <si>
    <t>（８）日本国籍</t>
    <rPh sb="3" eb="7">
      <t>ニホンコクセキ</t>
    </rPh>
    <phoneticPr fontId="1"/>
  </si>
  <si>
    <t>日本国籍の有無</t>
    <rPh sb="0" eb="4">
      <t>ニホンコクセキ</t>
    </rPh>
    <rPh sb="5" eb="7">
      <t>ウム</t>
    </rPh>
    <phoneticPr fontId="1"/>
  </si>
  <si>
    <t>（９）帰化歴</t>
    <rPh sb="3" eb="5">
      <t>キカ</t>
    </rPh>
    <rPh sb="5" eb="6">
      <t>レキ</t>
    </rPh>
    <phoneticPr fontId="1"/>
  </si>
  <si>
    <t>帰化歴の有無</t>
    <rPh sb="0" eb="2">
      <t>キカ</t>
    </rPh>
    <rPh sb="2" eb="3">
      <t>レキ</t>
    </rPh>
    <rPh sb="4" eb="6">
      <t>ウム</t>
    </rPh>
    <phoneticPr fontId="1"/>
  </si>
  <si>
    <t>帰化年月日（西暦）</t>
    <rPh sb="0" eb="2">
      <t>キカ</t>
    </rPh>
    <rPh sb="2" eb="4">
      <t>ネンゲツ</t>
    </rPh>
    <rPh sb="4" eb="5">
      <t>ヒ</t>
    </rPh>
    <rPh sb="6" eb="8">
      <t>セイレキ</t>
    </rPh>
    <phoneticPr fontId="1"/>
  </si>
  <si>
    <t>元国籍名</t>
    <rPh sb="0" eb="3">
      <t>モトコクセキ</t>
    </rPh>
    <rPh sb="3" eb="4">
      <t>メイ</t>
    </rPh>
    <phoneticPr fontId="1"/>
  </si>
  <si>
    <t>帰化時の住所</t>
    <rPh sb="0" eb="2">
      <t>キカ</t>
    </rPh>
    <rPh sb="2" eb="3">
      <t>ジ</t>
    </rPh>
    <rPh sb="4" eb="6">
      <t>ジュウショ</t>
    </rPh>
    <phoneticPr fontId="1"/>
  </si>
  <si>
    <t>（10）外国籍</t>
    <rPh sb="4" eb="7">
      <t>ガイコクセキ</t>
    </rPh>
    <phoneticPr fontId="1"/>
  </si>
  <si>
    <t>外国籍の有無</t>
    <rPh sb="0" eb="3">
      <t>ガイコクセキ</t>
    </rPh>
    <rPh sb="4" eb="6">
      <t>ウム</t>
    </rPh>
    <phoneticPr fontId="1"/>
  </si>
  <si>
    <t>国籍名/元国籍名</t>
    <rPh sb="0" eb="2">
      <t>コクセキ</t>
    </rPh>
    <rPh sb="2" eb="3">
      <t>メイ</t>
    </rPh>
    <rPh sb="4" eb="5">
      <t>モト</t>
    </rPh>
    <rPh sb="5" eb="7">
      <t>コクセキ</t>
    </rPh>
    <rPh sb="7" eb="8">
      <t>メイ</t>
    </rPh>
    <phoneticPr fontId="1"/>
  </si>
  <si>
    <t>有していた期間（西暦）</t>
    <rPh sb="0" eb="1">
      <t>ユウ</t>
    </rPh>
    <rPh sb="5" eb="7">
      <t>キカン</t>
    </rPh>
    <rPh sb="8" eb="10">
      <t>セイレキ</t>
    </rPh>
    <phoneticPr fontId="1"/>
  </si>
  <si>
    <t>～</t>
    <phoneticPr fontId="1"/>
  </si>
  <si>
    <t xml:space="preserve">（11）連絡先
</t>
    <rPh sb="4" eb="7">
      <t>レンラクサキ</t>
    </rPh>
    <phoneticPr fontId="1"/>
  </si>
  <si>
    <t>電話番号（職場）</t>
    <rPh sb="0" eb="4">
      <t>デンワバンゴウ</t>
    </rPh>
    <rPh sb="5" eb="7">
      <t>ショクバ</t>
    </rPh>
    <phoneticPr fontId="1"/>
  </si>
  <si>
    <t>電話番号（自宅）</t>
    <rPh sb="0" eb="4">
      <t>デンワバンゴウ</t>
    </rPh>
    <rPh sb="5" eb="7">
      <t>ジタク</t>
    </rPh>
    <phoneticPr fontId="1"/>
  </si>
  <si>
    <t>電子メール（職場）</t>
    <rPh sb="0" eb="2">
      <t>デンシ</t>
    </rPh>
    <rPh sb="6" eb="8">
      <t>ショクバ</t>
    </rPh>
    <phoneticPr fontId="1"/>
  </si>
  <si>
    <t>電子メール（自宅）</t>
    <rPh sb="0" eb="2">
      <t>デンシ</t>
    </rPh>
    <rPh sb="6" eb="8">
      <t>ジタク</t>
    </rPh>
    <phoneticPr fontId="1"/>
  </si>
  <si>
    <t>あなたへの連絡が必要な場合に、あなたが希望する連絡手段を上記のうちから選んで記載又は記録してください。（極力希望した連絡手段により連絡を行いますが、場合によっては他の手段によることもあり得ます。）。</t>
    <rPh sb="28" eb="30">
      <t>ジョウキ</t>
    </rPh>
    <rPh sb="40" eb="41">
      <t>マタ</t>
    </rPh>
    <rPh sb="42" eb="44">
      <t>キロク</t>
    </rPh>
    <phoneticPr fontId="1"/>
  </si>
  <si>
    <t>（12）職歴</t>
    <rPh sb="4" eb="6">
      <t>ショクレキ</t>
    </rPh>
    <phoneticPr fontId="1"/>
  </si>
  <si>
    <t>現在の勤務先以外の職歴がありますか。　
※過去10年以内
・他機関・他社等に出向した経歴を含みます。
・派遣労働者として複数の派遣先で勤務したとしても、派遣元事業主について記載し、又は記録すれば足ります。
・自営業も含みます。
・アルバイトも職歴に含まれますが、１月未満のものは除きます。</t>
    <phoneticPr fontId="1"/>
  </si>
  <si>
    <t>①</t>
    <phoneticPr fontId="1"/>
  </si>
  <si>
    <t>勤務先名称</t>
    <rPh sb="0" eb="3">
      <t>キンムサキ</t>
    </rPh>
    <rPh sb="3" eb="5">
      <t>メイショウ</t>
    </rPh>
    <phoneticPr fontId="1"/>
  </si>
  <si>
    <t>所在地（外国に所在する場合は国名も記載）</t>
    <rPh sb="0" eb="3">
      <t>ショザイチ</t>
    </rPh>
    <phoneticPr fontId="1"/>
  </si>
  <si>
    <t>電話番号</t>
    <rPh sb="0" eb="2">
      <t>デンワ</t>
    </rPh>
    <rPh sb="2" eb="4">
      <t>バンゴウ</t>
    </rPh>
    <phoneticPr fontId="1"/>
  </si>
  <si>
    <t>勤務期間</t>
    <rPh sb="0" eb="2">
      <t>キンム</t>
    </rPh>
    <rPh sb="2" eb="4">
      <t>キカン</t>
    </rPh>
    <phoneticPr fontId="1"/>
  </si>
  <si>
    <t>離職理由</t>
    <rPh sb="0" eb="2">
      <t>リショク</t>
    </rPh>
    <rPh sb="2" eb="4">
      <t>リユウ</t>
    </rPh>
    <phoneticPr fontId="1"/>
  </si>
  <si>
    <t>②</t>
    <phoneticPr fontId="1"/>
  </si>
  <si>
    <t>③</t>
    <phoneticPr fontId="1"/>
  </si>
  <si>
    <t>④</t>
    <phoneticPr fontId="1"/>
  </si>
  <si>
    <t>⑤</t>
    <phoneticPr fontId="1"/>
  </si>
  <si>
    <t>（13）学歴</t>
    <rPh sb="4" eb="6">
      <t>ガクレキ</t>
    </rPh>
    <phoneticPr fontId="1"/>
  </si>
  <si>
    <t>現在の勤務先で雇用されるまでの間に、高等学校、高等専門学校、専修学校、大学、大学院等に通学したことがありますか。　
※過去10年以内（中学校以前を除く）</t>
    <phoneticPr fontId="1"/>
  </si>
  <si>
    <t>学校名</t>
    <rPh sb="0" eb="3">
      <t>ガッコウメイ</t>
    </rPh>
    <phoneticPr fontId="1"/>
  </si>
  <si>
    <t>学部・学科名</t>
    <rPh sb="0" eb="2">
      <t>ガクブ</t>
    </rPh>
    <rPh sb="3" eb="6">
      <t>ガッカメイ</t>
    </rPh>
    <phoneticPr fontId="1"/>
  </si>
  <si>
    <t>電話番号</t>
    <rPh sb="0" eb="4">
      <t>デンワバンゴウ</t>
    </rPh>
    <phoneticPr fontId="1"/>
  </si>
  <si>
    <t>在籍期間</t>
    <rPh sb="0" eb="2">
      <t>ザイセキ</t>
    </rPh>
    <rPh sb="2" eb="4">
      <t>キカン</t>
    </rPh>
    <phoneticPr fontId="1"/>
  </si>
  <si>
    <t>中退の理由</t>
    <rPh sb="0" eb="2">
      <t>チュウタイ</t>
    </rPh>
    <rPh sb="3" eb="5">
      <t>リユウ</t>
    </rPh>
    <phoneticPr fontId="1"/>
  </si>
  <si>
    <t xml:space="preserve">備考
※書き切れない項目については右の欄に記載し、又は記録してください。
</t>
  </si>
  <si>
    <t>２  家族・同居人の氏名等</t>
    <rPh sb="3" eb="5">
      <t>カゾク</t>
    </rPh>
    <rPh sb="6" eb="8">
      <t>ドウキョ</t>
    </rPh>
    <rPh sb="8" eb="9">
      <t>ニン</t>
    </rPh>
    <rPh sb="10" eb="12">
      <t>シメイ</t>
    </rPh>
    <rPh sb="12" eb="13">
      <t>トウ</t>
    </rPh>
    <phoneticPr fontId="1"/>
  </si>
  <si>
    <t>【1】配偶者</t>
    <rPh sb="3" eb="6">
      <t>ハイグウシャ</t>
    </rPh>
    <phoneticPr fontId="1"/>
  </si>
  <si>
    <t>入力チェック</t>
    <rPh sb="0" eb="2">
      <t>ニュウリョク</t>
    </rPh>
    <phoneticPr fontId="1"/>
  </si>
  <si>
    <t>（１）現在の配偶者の有無</t>
    <rPh sb="3" eb="5">
      <t>ゲンザイ</t>
    </rPh>
    <rPh sb="6" eb="9">
      <t>ハイグウシャ</t>
    </rPh>
    <rPh sb="10" eb="12">
      <t>ウム</t>
    </rPh>
    <phoneticPr fontId="1"/>
  </si>
  <si>
    <t>（７）日本国籍</t>
    <rPh sb="3" eb="7">
      <t>ニホンコクセキ</t>
    </rPh>
    <phoneticPr fontId="1"/>
  </si>
  <si>
    <t>（８）帰化歴</t>
    <rPh sb="3" eb="5">
      <t>キカ</t>
    </rPh>
    <rPh sb="5" eb="6">
      <t>レキ</t>
    </rPh>
    <phoneticPr fontId="1"/>
  </si>
  <si>
    <t>（９）外国籍</t>
    <rPh sb="3" eb="6">
      <t>ガイコクセキ</t>
    </rPh>
    <phoneticPr fontId="1"/>
  </si>
  <si>
    <t>備考
※書き切れない項目については右の欄に記載し、又は記録してください。</t>
  </si>
  <si>
    <t>【２】父母・子等</t>
    <rPh sb="3" eb="5">
      <t>チチハハ</t>
    </rPh>
    <rPh sb="6" eb="7">
      <t>コ</t>
    </rPh>
    <rPh sb="7" eb="8">
      <t>トウ</t>
    </rPh>
    <phoneticPr fontId="1"/>
  </si>
  <si>
    <t>　※続柄欄は、あなたの父、あなたの母、あなたの子、あなたの兄弟姉妹、配偶者の父、配偶者の母、配偶者の子から選択してください。</t>
    <phoneticPr fontId="1"/>
  </si>
  <si>
    <t>【３】同居人</t>
    <phoneticPr fontId="1"/>
  </si>
  <si>
    <t>（１）続柄</t>
    <rPh sb="3" eb="5">
      <t>ゾクガラ</t>
    </rPh>
    <phoneticPr fontId="1"/>
  </si>
  <si>
    <t>有していた期間（西暦）</t>
  </si>
  <si>
    <t>入力チェック</t>
    <phoneticPr fontId="1"/>
  </si>
  <si>
    <t>⑥</t>
    <phoneticPr fontId="1"/>
  </si>
  <si>
    <t>⑦</t>
    <phoneticPr fontId="1"/>
  </si>
  <si>
    <t>⑧</t>
    <phoneticPr fontId="1"/>
  </si>
  <si>
    <t>⑨</t>
    <phoneticPr fontId="1"/>
  </si>
  <si>
    <t>⑩</t>
    <phoneticPr fontId="1"/>
  </si>
  <si>
    <t>⑪</t>
    <phoneticPr fontId="1"/>
  </si>
  <si>
    <t>⑫</t>
    <phoneticPr fontId="1"/>
  </si>
  <si>
    <t>【３】同居人</t>
    <rPh sb="3" eb="6">
      <t>ドウキョニン</t>
    </rPh>
    <phoneticPr fontId="1"/>
  </si>
  <si>
    <r>
      <t>　現在、【１】配偶者及び【２】父母・子等に記載し、又は記録した人以外の人で、あなたと</t>
    </r>
    <r>
      <rPr>
        <sz val="16"/>
        <rFont val="ＭＳ 明朝"/>
        <family val="1"/>
        <charset val="128"/>
      </rPr>
      <t>同居している人</t>
    </r>
    <r>
      <rPr>
        <sz val="16"/>
        <color theme="1"/>
        <rFont val="ＭＳ 明朝"/>
        <family val="1"/>
        <charset val="128"/>
      </rPr>
      <t>がいますか。
　「同居」とは、同一の住居で日常生活を共にしている状態を指します。家計は別でも食事を共にしているなど共同生活の実態がある場合はこれに含まれます。企業等の独身寮や社員寮における共同生活は含まれません。
　同一の家屋であっても、中が壁等で仕切られており、家計、炊事等を一切別個にしていて全くの別世帯とみなされるものは含まれません。</t>
    </r>
    <rPh sb="36" eb="37">
      <t>ヒト</t>
    </rPh>
    <phoneticPr fontId="1"/>
  </si>
  <si>
    <t>（１）同居人の有無</t>
    <rPh sb="3" eb="6">
      <t>ドウキョニン</t>
    </rPh>
    <rPh sb="7" eb="9">
      <t>ウム</t>
    </rPh>
    <phoneticPr fontId="1"/>
  </si>
  <si>
    <t>（６）日本国籍</t>
    <rPh sb="3" eb="7">
      <t>ニホンコクセキ</t>
    </rPh>
    <phoneticPr fontId="1"/>
  </si>
  <si>
    <t>（７）帰化歴</t>
    <rPh sb="3" eb="5">
      <t>キカ</t>
    </rPh>
    <rPh sb="5" eb="6">
      <t>レキ</t>
    </rPh>
    <phoneticPr fontId="1"/>
  </si>
  <si>
    <t>（８）外国籍</t>
    <rPh sb="3" eb="6">
      <t>ガイコクセキ</t>
    </rPh>
    <phoneticPr fontId="1"/>
  </si>
  <si>
    <t>３　重要経済基盤毀損活動との関係</t>
    <phoneticPr fontId="1"/>
  </si>
  <si>
    <t>（１）重要経済基盤毀損活動との関係</t>
    <phoneticPr fontId="1"/>
  </si>
  <si>
    <t>重要経済基盤毀損活動を行ったことがある、あるいは、こうした活動を支援したことがありますか。
「支援」とは、例えば、活動内容を知りながら、その活動を容易にするために、金銭や場所等を提供することをいいます。</t>
    <rPh sb="0" eb="10">
      <t>ジュウヨウケイザイキバンキソンカツドウ</t>
    </rPh>
    <phoneticPr fontId="1"/>
  </si>
  <si>
    <t>該当期間</t>
    <rPh sb="0" eb="2">
      <t>ガイトウ</t>
    </rPh>
    <rPh sb="2" eb="4">
      <t>キカン</t>
    </rPh>
    <phoneticPr fontId="1"/>
  </si>
  <si>
    <t>あなたが行った活動・支援の具体的内容</t>
    <phoneticPr fontId="1"/>
  </si>
  <si>
    <t>活動・支援を行った理由</t>
    <rPh sb="0" eb="2">
      <t>カツドウ</t>
    </rPh>
    <rPh sb="3" eb="5">
      <t>シエン</t>
    </rPh>
    <rPh sb="6" eb="7">
      <t>オコナ</t>
    </rPh>
    <rPh sb="9" eb="11">
      <t>リユウ</t>
    </rPh>
    <phoneticPr fontId="1"/>
  </si>
  <si>
    <t>重要経済基盤毀損活動を行う団体のメンバーだったことがある、あるいは、現在、メンバーですか。</t>
    <rPh sb="0" eb="10">
      <t>ジュウヨウケイザイキバンキソンカツドウ</t>
    </rPh>
    <rPh sb="11" eb="12">
      <t>オコナ</t>
    </rPh>
    <rPh sb="13" eb="15">
      <t>ダンタイ</t>
    </rPh>
    <rPh sb="34" eb="36">
      <t>ゲンザイ</t>
    </rPh>
    <phoneticPr fontId="1"/>
  </si>
  <si>
    <t>該当期間</t>
    <rPh sb="0" eb="4">
      <t>ガイトウキカン</t>
    </rPh>
    <phoneticPr fontId="1"/>
  </si>
  <si>
    <t>団体の名称</t>
    <rPh sb="0" eb="2">
      <t>ダンタイ</t>
    </rPh>
    <rPh sb="3" eb="4">
      <t>ナ</t>
    </rPh>
    <phoneticPr fontId="1"/>
  </si>
  <si>
    <t>団体の所在地</t>
    <rPh sb="0" eb="2">
      <t>ダンタイ</t>
    </rPh>
    <rPh sb="3" eb="6">
      <t>ショザイチ</t>
    </rPh>
    <phoneticPr fontId="1"/>
  </si>
  <si>
    <t>あなたと団体との関わり・あなたがメンバーだった／メンバーである理由</t>
    <rPh sb="4" eb="6">
      <t>ダンタイ</t>
    </rPh>
    <rPh sb="8" eb="9">
      <t>カカ</t>
    </rPh>
    <rPh sb="31" eb="33">
      <t>リユウ</t>
    </rPh>
    <phoneticPr fontId="1"/>
  </si>
  <si>
    <t>重要経済基盤毀損活動を行う団体を支援したことがある、あるいは、現在、支援していますか。</t>
    <rPh sb="0" eb="10">
      <t>ジュウヨウケイザイキバンキソンカツドウ</t>
    </rPh>
    <rPh sb="11" eb="12">
      <t>オコナ</t>
    </rPh>
    <rPh sb="13" eb="15">
      <t>ダンタイ</t>
    </rPh>
    <rPh sb="16" eb="18">
      <t>シエン</t>
    </rPh>
    <rPh sb="31" eb="33">
      <t>ゲンザイ</t>
    </rPh>
    <rPh sb="34" eb="36">
      <t>シエン</t>
    </rPh>
    <phoneticPr fontId="1"/>
  </si>
  <si>
    <t>団体の名称</t>
    <rPh sb="0" eb="2">
      <t>ダンタイ</t>
    </rPh>
    <rPh sb="3" eb="5">
      <t>メイショウ</t>
    </rPh>
    <phoneticPr fontId="1"/>
  </si>
  <si>
    <t>団体の設立目的・団体の主な活動</t>
    <rPh sb="0" eb="2">
      <t>ダンタイ</t>
    </rPh>
    <rPh sb="3" eb="7">
      <t>セツリツモクテキ</t>
    </rPh>
    <rPh sb="8" eb="10">
      <t>ダンタイ</t>
    </rPh>
    <rPh sb="11" eb="12">
      <t>オモ</t>
    </rPh>
    <rPh sb="13" eb="15">
      <t>カツドウ</t>
    </rPh>
    <phoneticPr fontId="1"/>
  </si>
  <si>
    <t>あなたと団体との関わり・あなたが支援した／支援している理由</t>
    <rPh sb="4" eb="6">
      <t>ダンタイ</t>
    </rPh>
    <rPh sb="8" eb="9">
      <t>カカ</t>
    </rPh>
    <rPh sb="16" eb="18">
      <t>シエン</t>
    </rPh>
    <rPh sb="21" eb="23">
      <t>シエン</t>
    </rPh>
    <rPh sb="27" eb="29">
      <t>リユウ</t>
    </rPh>
    <phoneticPr fontId="1"/>
  </si>
  <si>
    <t>（２）外国政府等との関係</t>
    <rPh sb="3" eb="5">
      <t>ガイコク</t>
    </rPh>
    <rPh sb="5" eb="7">
      <t>セイフ</t>
    </rPh>
    <rPh sb="7" eb="8">
      <t>トウ</t>
    </rPh>
    <rPh sb="10" eb="12">
      <t>カンケイ</t>
    </rPh>
    <phoneticPr fontId="1"/>
  </si>
  <si>
    <t>連絡を取っている期間</t>
    <rPh sb="0" eb="2">
      <t>レンラク</t>
    </rPh>
    <rPh sb="3" eb="4">
      <t>ト</t>
    </rPh>
    <rPh sb="8" eb="10">
      <t>キカン</t>
    </rPh>
    <phoneticPr fontId="1"/>
  </si>
  <si>
    <t>連絡等の場所・方法</t>
    <rPh sb="0" eb="3">
      <t>レンラクトウ</t>
    </rPh>
    <rPh sb="4" eb="6">
      <t>バショ</t>
    </rPh>
    <rPh sb="7" eb="9">
      <t>ホウホウ</t>
    </rPh>
    <phoneticPr fontId="1"/>
  </si>
  <si>
    <t>連絡等の目的・具体的内容</t>
    <rPh sb="0" eb="3">
      <t>レンラクトウ</t>
    </rPh>
    <rPh sb="4" eb="6">
      <t>モクテキ</t>
    </rPh>
    <rPh sb="7" eb="12">
      <t>グタイテキナイヨウ</t>
    </rPh>
    <phoneticPr fontId="1"/>
  </si>
  <si>
    <t>（３）来日外国人への援助等</t>
    <rPh sb="3" eb="8">
      <t>ライニチガイコクジン</t>
    </rPh>
    <rPh sb="10" eb="12">
      <t>エンジョ</t>
    </rPh>
    <rPh sb="12" eb="13">
      <t>トウ</t>
    </rPh>
    <phoneticPr fontId="1"/>
  </si>
  <si>
    <t>国籍</t>
    <rPh sb="0" eb="2">
      <t>コクセキ</t>
    </rPh>
    <phoneticPr fontId="1"/>
  </si>
  <si>
    <t>来日目的</t>
    <rPh sb="0" eb="4">
      <t>ライニチモクテキ</t>
    </rPh>
    <phoneticPr fontId="1"/>
  </si>
  <si>
    <t>来日期間</t>
    <rPh sb="0" eb="4">
      <t>ライニチキカン</t>
    </rPh>
    <phoneticPr fontId="1"/>
  </si>
  <si>
    <t>援助の具体的内容・援助した理由</t>
    <rPh sb="0" eb="2">
      <t>エンジョ</t>
    </rPh>
    <rPh sb="3" eb="6">
      <t>グタイテキ</t>
    </rPh>
    <rPh sb="6" eb="8">
      <t>ナイヨウ</t>
    </rPh>
    <rPh sb="9" eb="11">
      <t>エンジョ</t>
    </rPh>
    <rPh sb="13" eb="15">
      <t>リユウ</t>
    </rPh>
    <phoneticPr fontId="1"/>
  </si>
  <si>
    <t>（４）影響のある外国人との関係</t>
    <rPh sb="3" eb="5">
      <t>エイキョウ</t>
    </rPh>
    <rPh sb="8" eb="11">
      <t>ガイコクジン</t>
    </rPh>
    <rPh sb="13" eb="15">
      <t>カンケイ</t>
    </rPh>
    <phoneticPr fontId="1"/>
  </si>
  <si>
    <r>
      <t xml:space="preserve">あなたに経済的な援助を行ったり、経済的な援助以外に便宜を図ったり、繰り返し飲食接待を行ったりすることにより、あなたの業務に影響を及ぼす可能性のある外国人がいますか。※過去10年以内
</t>
    </r>
    <r>
      <rPr>
        <sz val="12"/>
        <color theme="1"/>
        <rFont val="ＭＳ 明朝"/>
        <family val="1"/>
        <charset val="128"/>
      </rPr>
      <t>・「２家族・同居人の氏名等」及び上記の(2)(3)に記載し、又は記録した人物を除きます。</t>
    </r>
    <phoneticPr fontId="1"/>
  </si>
  <si>
    <t>居住国</t>
    <rPh sb="0" eb="3">
      <t>キョジュウコク</t>
    </rPh>
    <phoneticPr fontId="1"/>
  </si>
  <si>
    <t>職業</t>
    <rPh sb="0" eb="2">
      <t>ショクギョウ</t>
    </rPh>
    <phoneticPr fontId="1"/>
  </si>
  <si>
    <t>その人との関係（職務上・プライベート・その他（具体的に））</t>
    <rPh sb="2" eb="3">
      <t>ヒト</t>
    </rPh>
    <rPh sb="5" eb="7">
      <t>カンケイ</t>
    </rPh>
    <rPh sb="8" eb="11">
      <t>ショクムジョウ</t>
    </rPh>
    <rPh sb="21" eb="22">
      <t>タ</t>
    </rPh>
    <rPh sb="23" eb="26">
      <t>グタイテキ</t>
    </rPh>
    <phoneticPr fontId="1"/>
  </si>
  <si>
    <t>連絡頻度</t>
    <rPh sb="0" eb="4">
      <t>レンラクヒンド</t>
    </rPh>
    <phoneticPr fontId="1"/>
  </si>
  <si>
    <t>連絡手段（対面、電話、手紙等）</t>
    <rPh sb="0" eb="4">
      <t>レンラクシュダン</t>
    </rPh>
    <rPh sb="5" eb="7">
      <t>タイメン</t>
    </rPh>
    <rPh sb="8" eb="10">
      <t>デンワ</t>
    </rPh>
    <rPh sb="11" eb="13">
      <t>テガミ</t>
    </rPh>
    <rPh sb="13" eb="14">
      <t>トウ</t>
    </rPh>
    <phoneticPr fontId="1"/>
  </si>
  <si>
    <t>（５）外国政府の職員等からの依頼や誘い</t>
    <rPh sb="3" eb="5">
      <t>ガイコク</t>
    </rPh>
    <rPh sb="5" eb="7">
      <t>セイフ</t>
    </rPh>
    <rPh sb="8" eb="10">
      <t>ショクイン</t>
    </rPh>
    <rPh sb="10" eb="11">
      <t>トウ</t>
    </rPh>
    <rPh sb="14" eb="16">
      <t>イライ</t>
    </rPh>
    <rPh sb="17" eb="18">
      <t>サソ</t>
    </rPh>
    <phoneticPr fontId="1"/>
  </si>
  <si>
    <t>所属先</t>
    <rPh sb="0" eb="3">
      <t>ショゾクサキ</t>
    </rPh>
    <phoneticPr fontId="1"/>
  </si>
  <si>
    <t>依頼や誘いを受けた時期</t>
    <rPh sb="0" eb="2">
      <t>イライ</t>
    </rPh>
    <rPh sb="3" eb="4">
      <t>サソ</t>
    </rPh>
    <rPh sb="6" eb="7">
      <t>ウ</t>
    </rPh>
    <rPh sb="9" eb="11">
      <t>ジキ</t>
    </rPh>
    <phoneticPr fontId="1"/>
  </si>
  <si>
    <t>依頼や誘いを受けた場所</t>
    <rPh sb="0" eb="2">
      <t>イライ</t>
    </rPh>
    <rPh sb="9" eb="11">
      <t>バショ</t>
    </rPh>
    <phoneticPr fontId="1"/>
  </si>
  <si>
    <t>依頼や誘いの具体的内容</t>
    <rPh sb="0" eb="2">
      <t>イライ</t>
    </rPh>
    <rPh sb="3" eb="4">
      <t>サソ</t>
    </rPh>
    <rPh sb="6" eb="9">
      <t>グタイテキ</t>
    </rPh>
    <rPh sb="9" eb="11">
      <t>ナイヨウ</t>
    </rPh>
    <phoneticPr fontId="1"/>
  </si>
  <si>
    <t>（６）外国の金融機関の口座の保有</t>
    <rPh sb="3" eb="5">
      <t>ガイコク</t>
    </rPh>
    <rPh sb="6" eb="8">
      <t>キンユウ</t>
    </rPh>
    <rPh sb="8" eb="10">
      <t>キカン</t>
    </rPh>
    <rPh sb="11" eb="13">
      <t>コウザ</t>
    </rPh>
    <rPh sb="14" eb="16">
      <t>ホユウ</t>
    </rPh>
    <phoneticPr fontId="1"/>
  </si>
  <si>
    <r>
      <t xml:space="preserve">外国に所在する金融機関に口座を保有していますか。
</t>
    </r>
    <r>
      <rPr>
        <sz val="12"/>
        <color theme="1"/>
        <rFont val="ＭＳ 明朝"/>
        <family val="1"/>
        <charset val="128"/>
      </rPr>
      <t>・在外勤務に伴う現地での生活のために現に必要な口座や、過去10年以上取引実績のない預金口座（いわゆる休眠預金口座）を除きます。</t>
    </r>
    <rPh sb="0" eb="2">
      <t>ガイコク</t>
    </rPh>
    <rPh sb="3" eb="5">
      <t>ショザイ</t>
    </rPh>
    <rPh sb="7" eb="11">
      <t>キンユウキカン</t>
    </rPh>
    <rPh sb="12" eb="14">
      <t>コウザ</t>
    </rPh>
    <rPh sb="15" eb="17">
      <t>ホユウ</t>
    </rPh>
    <phoneticPr fontId="1"/>
  </si>
  <si>
    <t>国名</t>
    <rPh sb="0" eb="2">
      <t>コクメイ</t>
    </rPh>
    <phoneticPr fontId="1"/>
  </si>
  <si>
    <t>金融機関名</t>
    <rPh sb="0" eb="4">
      <t>キンユウキカン</t>
    </rPh>
    <rPh sb="4" eb="5">
      <t>メイ</t>
    </rPh>
    <phoneticPr fontId="1"/>
  </si>
  <si>
    <t>保有の理由</t>
    <rPh sb="0" eb="2">
      <t>ホユウ</t>
    </rPh>
    <rPh sb="3" eb="5">
      <t>リユウ</t>
    </rPh>
    <phoneticPr fontId="1"/>
  </si>
  <si>
    <t>残高</t>
    <rPh sb="0" eb="2">
      <t>ザンダカ</t>
    </rPh>
    <phoneticPr fontId="1"/>
  </si>
  <si>
    <t>（７）外国の不動産の保有</t>
    <rPh sb="3" eb="5">
      <t>ガイコク</t>
    </rPh>
    <rPh sb="6" eb="9">
      <t>フドウサン</t>
    </rPh>
    <rPh sb="10" eb="12">
      <t>ホユウ</t>
    </rPh>
    <phoneticPr fontId="1"/>
  </si>
  <si>
    <t>外国に不動産を保有していますか。</t>
    <rPh sb="0" eb="2">
      <t>ガイコク</t>
    </rPh>
    <rPh sb="3" eb="6">
      <t>フドウサン</t>
    </rPh>
    <rPh sb="7" eb="9">
      <t>ホユウ</t>
    </rPh>
    <phoneticPr fontId="1"/>
  </si>
  <si>
    <t>不動産の種類（マンション・土地等）</t>
    <rPh sb="0" eb="3">
      <t>フドウサン</t>
    </rPh>
    <rPh sb="4" eb="6">
      <t>シュルイ</t>
    </rPh>
    <rPh sb="13" eb="15">
      <t>トチ</t>
    </rPh>
    <rPh sb="15" eb="16">
      <t>ナド</t>
    </rPh>
    <phoneticPr fontId="1"/>
  </si>
  <si>
    <t>取得時期（年・月）</t>
    <rPh sb="0" eb="4">
      <t>シュトクジキ</t>
    </rPh>
    <rPh sb="5" eb="6">
      <t>ネン</t>
    </rPh>
    <rPh sb="7" eb="8">
      <t>ツキ</t>
    </rPh>
    <phoneticPr fontId="1"/>
  </si>
  <si>
    <t>所在地（国名も記載）</t>
    <rPh sb="0" eb="3">
      <t>ショザイチ</t>
    </rPh>
    <rPh sb="4" eb="6">
      <t>コクメイ</t>
    </rPh>
    <rPh sb="7" eb="9">
      <t>キサイ</t>
    </rPh>
    <phoneticPr fontId="1"/>
  </si>
  <si>
    <t>資産評価額</t>
    <rPh sb="0" eb="2">
      <t>シサン</t>
    </rPh>
    <rPh sb="2" eb="5">
      <t>ヒョウカガク</t>
    </rPh>
    <phoneticPr fontId="1"/>
  </si>
  <si>
    <t>保有するに至った理由</t>
    <rPh sb="0" eb="2">
      <t>ホユウ</t>
    </rPh>
    <rPh sb="5" eb="6">
      <t>イタ</t>
    </rPh>
    <rPh sb="8" eb="10">
      <t>リユウ</t>
    </rPh>
    <phoneticPr fontId="1"/>
  </si>
  <si>
    <t>（８）外国政府機関からの給付や免除</t>
    <rPh sb="3" eb="5">
      <t>ガイコク</t>
    </rPh>
    <rPh sb="5" eb="7">
      <t>セイフ</t>
    </rPh>
    <rPh sb="7" eb="9">
      <t>キカン</t>
    </rPh>
    <rPh sb="12" eb="14">
      <t>キュウフ</t>
    </rPh>
    <rPh sb="15" eb="17">
      <t>メンジョ</t>
    </rPh>
    <phoneticPr fontId="1"/>
  </si>
  <si>
    <t xml:space="preserve"> 外国政府機関から、教育、医療、社会福祉等に関し、何らかの給付（奨学金、年金等）や免除を受けたことがありますか。
※過去10年以内</t>
    <rPh sb="1" eb="3">
      <t>ガイコク</t>
    </rPh>
    <rPh sb="3" eb="5">
      <t>セイフ</t>
    </rPh>
    <rPh sb="5" eb="7">
      <t>キカン</t>
    </rPh>
    <rPh sb="10" eb="12">
      <t>キョウイク</t>
    </rPh>
    <rPh sb="13" eb="15">
      <t>イリョウ</t>
    </rPh>
    <rPh sb="16" eb="18">
      <t>シャカイ</t>
    </rPh>
    <rPh sb="18" eb="20">
      <t>フクシ</t>
    </rPh>
    <rPh sb="20" eb="21">
      <t>トウ</t>
    </rPh>
    <rPh sb="22" eb="23">
      <t>カン</t>
    </rPh>
    <rPh sb="25" eb="26">
      <t>ナン</t>
    </rPh>
    <rPh sb="29" eb="31">
      <t>キュウフ</t>
    </rPh>
    <rPh sb="32" eb="35">
      <t>ショウガクキン</t>
    </rPh>
    <rPh sb="36" eb="38">
      <t>ネンキン</t>
    </rPh>
    <rPh sb="38" eb="39">
      <t>トウ</t>
    </rPh>
    <rPh sb="41" eb="43">
      <t>メンジョ</t>
    </rPh>
    <rPh sb="44" eb="45">
      <t>ウ</t>
    </rPh>
    <rPh sb="58" eb="60">
      <t>カコ</t>
    </rPh>
    <rPh sb="62" eb="63">
      <t>ネン</t>
    </rPh>
    <rPh sb="63" eb="65">
      <t>イナイ</t>
    </rPh>
    <phoneticPr fontId="1"/>
  </si>
  <si>
    <t>給付・免除の類型</t>
    <rPh sb="0" eb="2">
      <t>キュウフ</t>
    </rPh>
    <rPh sb="3" eb="5">
      <t>メンジョ</t>
    </rPh>
    <rPh sb="6" eb="8">
      <t>ルイケイ</t>
    </rPh>
    <phoneticPr fontId="1"/>
  </si>
  <si>
    <t>給付・免除の提供国</t>
    <rPh sb="0" eb="2">
      <t>キュウフ</t>
    </rPh>
    <rPh sb="3" eb="5">
      <t>メンジョ</t>
    </rPh>
    <rPh sb="6" eb="9">
      <t>テイキョウコク</t>
    </rPh>
    <phoneticPr fontId="1"/>
  </si>
  <si>
    <t>給付・免除の具体的内容</t>
    <rPh sb="0" eb="2">
      <t>キュウフ</t>
    </rPh>
    <rPh sb="3" eb="5">
      <t>メンジョ</t>
    </rPh>
    <rPh sb="6" eb="9">
      <t>グタイテキ</t>
    </rPh>
    <rPh sb="9" eb="11">
      <t>ナイヨウ</t>
    </rPh>
    <phoneticPr fontId="1"/>
  </si>
  <si>
    <t>提供期間</t>
    <rPh sb="0" eb="2">
      <t>テイキョウ</t>
    </rPh>
    <rPh sb="2" eb="4">
      <t>キカン</t>
    </rPh>
    <phoneticPr fontId="1"/>
  </si>
  <si>
    <t>提供された理由</t>
    <rPh sb="0" eb="2">
      <t>テイキョウ</t>
    </rPh>
    <rPh sb="5" eb="7">
      <t>リユウ</t>
    </rPh>
    <phoneticPr fontId="1"/>
  </si>
  <si>
    <t>（９）外国政府が発行した旅券の保有</t>
    <rPh sb="3" eb="5">
      <t>ガイコク</t>
    </rPh>
    <rPh sb="5" eb="7">
      <t>セイフ</t>
    </rPh>
    <rPh sb="8" eb="10">
      <t>ハッコウ</t>
    </rPh>
    <rPh sb="12" eb="14">
      <t>リョケン</t>
    </rPh>
    <rPh sb="15" eb="17">
      <t>ホユウ</t>
    </rPh>
    <phoneticPr fontId="1"/>
  </si>
  <si>
    <t xml:space="preserve"> 外国政府が発行した旅券を保有している、又は保有していたことがありますか。※過去10年以内</t>
    <rPh sb="1" eb="3">
      <t>ガイコク</t>
    </rPh>
    <rPh sb="3" eb="5">
      <t>セイフ</t>
    </rPh>
    <rPh sb="6" eb="8">
      <t>ハッコウ</t>
    </rPh>
    <rPh sb="10" eb="12">
      <t>リョケン</t>
    </rPh>
    <rPh sb="13" eb="15">
      <t>ホユウ</t>
    </rPh>
    <rPh sb="20" eb="21">
      <t>マタ</t>
    </rPh>
    <rPh sb="22" eb="24">
      <t>ホユウ</t>
    </rPh>
    <phoneticPr fontId="1"/>
  </si>
  <si>
    <t>旅券上の氏名</t>
    <rPh sb="0" eb="3">
      <t>リョケンジョウ</t>
    </rPh>
    <rPh sb="4" eb="6">
      <t>シメイ</t>
    </rPh>
    <phoneticPr fontId="1"/>
  </si>
  <si>
    <t>旅券発行国</t>
    <rPh sb="0" eb="5">
      <t>リョケンハッコウコク</t>
    </rPh>
    <phoneticPr fontId="1"/>
  </si>
  <si>
    <t>旅券番号</t>
    <rPh sb="0" eb="2">
      <t>リョケン</t>
    </rPh>
    <rPh sb="2" eb="4">
      <t>バンゴウ</t>
    </rPh>
    <phoneticPr fontId="1"/>
  </si>
  <si>
    <t>旅券発行日（年・月）</t>
    <rPh sb="0" eb="2">
      <t>リョケン</t>
    </rPh>
    <rPh sb="2" eb="5">
      <t>ハッコウビ</t>
    </rPh>
    <rPh sb="6" eb="7">
      <t>ネン</t>
    </rPh>
    <rPh sb="8" eb="9">
      <t>ツキ</t>
    </rPh>
    <phoneticPr fontId="1"/>
  </si>
  <si>
    <t>（10）海外への居住又は渡航</t>
    <rPh sb="4" eb="6">
      <t>カイガイ</t>
    </rPh>
    <rPh sb="8" eb="10">
      <t>キョジュウ</t>
    </rPh>
    <rPh sb="10" eb="11">
      <t>マタ</t>
    </rPh>
    <rPh sb="12" eb="14">
      <t>トコウ</t>
    </rPh>
    <phoneticPr fontId="1"/>
  </si>
  <si>
    <t>海外に居住又は渡航（職務上の出張を除きます。）をしたことがありますか。※過去10年以内</t>
    <rPh sb="0" eb="2">
      <t>カイガイ</t>
    </rPh>
    <rPh sb="3" eb="5">
      <t>キョジュウ</t>
    </rPh>
    <rPh sb="5" eb="6">
      <t>マタ</t>
    </rPh>
    <rPh sb="7" eb="9">
      <t>トコウ</t>
    </rPh>
    <rPh sb="10" eb="12">
      <t>ショクム</t>
    </rPh>
    <rPh sb="12" eb="13">
      <t>ジョウ</t>
    </rPh>
    <rPh sb="14" eb="16">
      <t>シュッチョウ</t>
    </rPh>
    <rPh sb="17" eb="18">
      <t>ノゾ</t>
    </rPh>
    <phoneticPr fontId="1"/>
  </si>
  <si>
    <t>居住又は渡航国・都市名</t>
    <phoneticPr fontId="1"/>
  </si>
  <si>
    <t>居住又は渡航の期間</t>
    <rPh sb="0" eb="2">
      <t>キョジュウ</t>
    </rPh>
    <rPh sb="2" eb="3">
      <t>マタ</t>
    </rPh>
    <rPh sb="4" eb="6">
      <t>トコウ</t>
    </rPh>
    <rPh sb="7" eb="9">
      <t>キカン</t>
    </rPh>
    <phoneticPr fontId="1"/>
  </si>
  <si>
    <t>居住又は渡航の目的</t>
    <rPh sb="0" eb="2">
      <t>キョジュウ</t>
    </rPh>
    <rPh sb="2" eb="3">
      <t>マタ</t>
    </rPh>
    <rPh sb="4" eb="6">
      <t>トコウ</t>
    </rPh>
    <rPh sb="7" eb="9">
      <t>モクテキ</t>
    </rPh>
    <phoneticPr fontId="1"/>
  </si>
  <si>
    <t>４  犯罪及び懲戒の経歴</t>
  </si>
  <si>
    <t>　本項目のうち、犯罪の経歴については、あなたが過去に罪を犯し、有罪の判決（執行猶予が付いているものも含みます。）を受けたことがあるかを記載し、又は記録します。ただし、少年審判の結果として受けた処分については、本項目には含まれません。
　また、懲戒の経歴については、職業上の懲戒処分に限定され、学校教育法上の懲戒は含まれません。</t>
    <rPh sb="71" eb="72">
      <t>マタ</t>
    </rPh>
    <rPh sb="73" eb="75">
      <t>キロク</t>
    </rPh>
    <phoneticPr fontId="1"/>
  </si>
  <si>
    <t>　※情報の取扱いに係る懲戒処分を受けた場合は、</t>
    <phoneticPr fontId="1"/>
  </si>
  <si>
    <t>「５情報の取扱いに係る非違の経歴」</t>
    <phoneticPr fontId="1"/>
  </si>
  <si>
    <t>に記載し、又は記録してください。</t>
    <phoneticPr fontId="1"/>
  </si>
  <si>
    <t>（１）犯罪経歴</t>
    <rPh sb="3" eb="5">
      <t>ハンザイ</t>
    </rPh>
    <rPh sb="5" eb="7">
      <t>ケイレキ</t>
    </rPh>
    <phoneticPr fontId="1"/>
  </si>
  <si>
    <t>罪を犯し、有罪の判決を受けたことがありますか。</t>
    <phoneticPr fontId="1"/>
  </si>
  <si>
    <t>罪名</t>
    <rPh sb="0" eb="2">
      <t>ザイメイ</t>
    </rPh>
    <phoneticPr fontId="1"/>
  </si>
  <si>
    <t>犯罪行為の時期（年・月）</t>
    <rPh sb="0" eb="4">
      <t>ハンザイコウイ</t>
    </rPh>
    <rPh sb="5" eb="7">
      <t>ジキ</t>
    </rPh>
    <rPh sb="8" eb="9">
      <t>ネン</t>
    </rPh>
    <rPh sb="10" eb="11">
      <t>ゲツ</t>
    </rPh>
    <phoneticPr fontId="1"/>
  </si>
  <si>
    <t>犯罪行為の動機と具体的内容</t>
    <rPh sb="0" eb="4">
      <t>ハンザイコウイ</t>
    </rPh>
    <rPh sb="5" eb="7">
      <t>ドウキ</t>
    </rPh>
    <rPh sb="8" eb="11">
      <t>グタイテキ</t>
    </rPh>
    <rPh sb="11" eb="13">
      <t>ナイヨウ</t>
    </rPh>
    <phoneticPr fontId="1"/>
  </si>
  <si>
    <t>判決日（年・月・日）</t>
    <phoneticPr fontId="1"/>
  </si>
  <si>
    <t>判決内容</t>
    <phoneticPr fontId="1"/>
  </si>
  <si>
    <t>（２）懲戒処分</t>
    <rPh sb="3" eb="5">
      <t>チョウカイ</t>
    </rPh>
    <rPh sb="5" eb="7">
      <t>ショブン</t>
    </rPh>
    <phoneticPr fontId="1"/>
  </si>
  <si>
    <t>職業上の懲戒処分を受けたことがありますか。</t>
    <phoneticPr fontId="1"/>
  </si>
  <si>
    <t>懲戒処分の対象となった行為の時期（年・月）</t>
    <rPh sb="17" eb="18">
      <t>ネン</t>
    </rPh>
    <rPh sb="19" eb="20">
      <t>ゲツ</t>
    </rPh>
    <phoneticPr fontId="1"/>
  </si>
  <si>
    <t>懲戒処分の対象となった行為の動機と具体的な内容</t>
    <rPh sb="0" eb="2">
      <t>チョウカイ</t>
    </rPh>
    <rPh sb="2" eb="4">
      <t>ショブン</t>
    </rPh>
    <rPh sb="5" eb="7">
      <t>タイショウ</t>
    </rPh>
    <rPh sb="11" eb="13">
      <t>コウイ</t>
    </rPh>
    <rPh sb="14" eb="16">
      <t>ドウキ</t>
    </rPh>
    <rPh sb="17" eb="20">
      <t>グタイテキ</t>
    </rPh>
    <rPh sb="21" eb="23">
      <t>ナイヨウ</t>
    </rPh>
    <phoneticPr fontId="1"/>
  </si>
  <si>
    <t>懲戒処分の時期（年・月）</t>
    <rPh sb="0" eb="2">
      <t>チョウカイ</t>
    </rPh>
    <rPh sb="2" eb="4">
      <t>ショブン</t>
    </rPh>
    <rPh sb="5" eb="7">
      <t>ジキ</t>
    </rPh>
    <rPh sb="8" eb="9">
      <t>ネン</t>
    </rPh>
    <rPh sb="10" eb="11">
      <t>ゲツ</t>
    </rPh>
    <phoneticPr fontId="1"/>
  </si>
  <si>
    <t>懲戒処分の内容</t>
    <phoneticPr fontId="1"/>
  </si>
  <si>
    <t>５  情報の取扱いに係る非違の経歴</t>
    <phoneticPr fontId="1"/>
  </si>
  <si>
    <t>情報の取扱いに係る非違の経歴</t>
    <rPh sb="0" eb="2">
      <t>ジョウホウ</t>
    </rPh>
    <rPh sb="3" eb="5">
      <t>トリアツカ</t>
    </rPh>
    <rPh sb="7" eb="8">
      <t>カカワ</t>
    </rPh>
    <rPh sb="9" eb="11">
      <t>ヒイ</t>
    </rPh>
    <rPh sb="12" eb="14">
      <t>ケイレキ</t>
    </rPh>
    <phoneticPr fontId="1"/>
  </si>
  <si>
    <t>業務上、秘密を部外に漏らしたり、秘密文書を紛失したり、使用を禁じられた記録媒体に情報を保存したり、必要な手続を経ずに文書を複写したり、職務に関連した事項をインターネット上のサイトに公表したりするなどして、文書やシステムの管理に関する規則等に違反し、懲戒処分を受けたり、懲戒処分には至らない内部規則等に基づく指導監督上の措置（訓告、厳重注意等）を受けたりしたことがありますか。</t>
    <rPh sb="35" eb="37">
      <t>キロク</t>
    </rPh>
    <phoneticPr fontId="1"/>
  </si>
  <si>
    <t>非違行為の時期（年・月）</t>
    <rPh sb="0" eb="4">
      <t>ヒイコウイ</t>
    </rPh>
    <rPh sb="5" eb="7">
      <t>ジキ</t>
    </rPh>
    <rPh sb="8" eb="9">
      <t>トシ</t>
    </rPh>
    <rPh sb="10" eb="11">
      <t>ゲツ</t>
    </rPh>
    <phoneticPr fontId="1"/>
  </si>
  <si>
    <t>非違行為の動機と具体的な内容</t>
    <phoneticPr fontId="1"/>
  </si>
  <si>
    <t>処分等の時期（年・月）</t>
    <rPh sb="0" eb="2">
      <t>ショブン</t>
    </rPh>
    <rPh sb="2" eb="3">
      <t>トウ</t>
    </rPh>
    <rPh sb="4" eb="6">
      <t>ジキ</t>
    </rPh>
    <rPh sb="7" eb="8">
      <t>トシ</t>
    </rPh>
    <rPh sb="9" eb="10">
      <t>ゲツ</t>
    </rPh>
    <phoneticPr fontId="1"/>
  </si>
  <si>
    <t>処分等の内容</t>
    <rPh sb="0" eb="3">
      <t>ショブントウ</t>
    </rPh>
    <rPh sb="4" eb="6">
      <t>ナイヨウ</t>
    </rPh>
    <phoneticPr fontId="1"/>
  </si>
  <si>
    <t>　本項目においては、所持や使用等が禁止されている薬物を所持したり、使用したりしたことがあるかや、疾病の治療のための薬物を用量を著しく超えて服用したことがあるかを記載し、又は記録してください。記載又は記録された内容について確認する必要がある場合には、医療機関等に照会することがあります。</t>
    <phoneticPr fontId="1"/>
  </si>
  <si>
    <t>「４犯罪及び懲戒の経歴」</t>
    <phoneticPr fontId="1"/>
  </si>
  <si>
    <t>　※質問（３）に関し、薬物依存症である場合は、</t>
    <rPh sb="2" eb="4">
      <t>シツモン</t>
    </rPh>
    <phoneticPr fontId="1"/>
  </si>
  <si>
    <t>「７精神疾患」</t>
  </si>
  <si>
    <t>（１）違法所持・使用等について</t>
    <rPh sb="3" eb="7">
      <t>イホウショジ</t>
    </rPh>
    <rPh sb="8" eb="10">
      <t>シヨウ</t>
    </rPh>
    <rPh sb="10" eb="11">
      <t>トウ</t>
    </rPh>
    <phoneticPr fontId="1"/>
  </si>
  <si>
    <t>薬物名</t>
    <rPh sb="0" eb="3">
      <t>ヤクブツメイ</t>
    </rPh>
    <phoneticPr fontId="1"/>
  </si>
  <si>
    <t>行った期間</t>
    <rPh sb="0" eb="1">
      <t>オコナ</t>
    </rPh>
    <rPh sb="3" eb="5">
      <t>キカン</t>
    </rPh>
    <phoneticPr fontId="1"/>
  </si>
  <si>
    <t>当該行為の頻度</t>
    <rPh sb="0" eb="4">
      <t>トウガイコウイ</t>
    </rPh>
    <rPh sb="5" eb="7">
      <t>ヒンド</t>
    </rPh>
    <phoneticPr fontId="1"/>
  </si>
  <si>
    <t>当該行為を行った理由</t>
    <rPh sb="0" eb="2">
      <t>トウガイ</t>
    </rPh>
    <rPh sb="2" eb="4">
      <t>コウイ</t>
    </rPh>
    <rPh sb="5" eb="6">
      <t>オコナ</t>
    </rPh>
    <rPh sb="8" eb="10">
      <t>リユウ</t>
    </rPh>
    <phoneticPr fontId="1"/>
  </si>
  <si>
    <t>１回の使用量</t>
    <rPh sb="1" eb="2">
      <t>カイ</t>
    </rPh>
    <rPh sb="3" eb="6">
      <t>シヨウリョウ</t>
    </rPh>
    <phoneticPr fontId="1"/>
  </si>
  <si>
    <t>トルエン若しくは酢酸エチル、トルエン若しくはメタノールを含有するシンナー、接着剤、塗料又は閉そく用若しくはシーリング用の充てん料をみだりに摂取・吸入し、又はこれらの目的で所持したことがありますか。</t>
    <phoneticPr fontId="1"/>
  </si>
  <si>
    <t>物質名</t>
    <rPh sb="0" eb="3">
      <t>ブッシツメイ</t>
    </rPh>
    <phoneticPr fontId="1"/>
  </si>
  <si>
    <t>当該行為の具体的内容</t>
    <rPh sb="0" eb="4">
      <t>トウガイコウイ</t>
    </rPh>
    <rPh sb="5" eb="10">
      <t>グタイテキナイヨウ</t>
    </rPh>
    <phoneticPr fontId="1"/>
  </si>
  <si>
    <t>当該行為を行った理由</t>
    <rPh sb="0" eb="4">
      <t>トウガイコウイ</t>
    </rPh>
    <rPh sb="5" eb="6">
      <t>オコナ</t>
    </rPh>
    <rPh sb="8" eb="10">
      <t>リユウ</t>
    </rPh>
    <phoneticPr fontId="1"/>
  </si>
  <si>
    <t>（３）薬物の用量超過について</t>
    <rPh sb="3" eb="5">
      <t>ヤクブツ</t>
    </rPh>
    <rPh sb="6" eb="10">
      <t>ヨウリョウチョウカ</t>
    </rPh>
    <phoneticPr fontId="1"/>
  </si>
  <si>
    <t>服用薬物名</t>
    <rPh sb="0" eb="5">
      <t>フクヨウヤクブツメイ</t>
    </rPh>
    <phoneticPr fontId="1"/>
  </si>
  <si>
    <t>薬物の影響による具体的症状</t>
    <rPh sb="0" eb="2">
      <t>ヤクブツ</t>
    </rPh>
    <rPh sb="3" eb="5">
      <t>エイキョウ</t>
    </rPh>
    <rPh sb="8" eb="13">
      <t>グタイテキショウジョウ</t>
    </rPh>
    <phoneticPr fontId="1"/>
  </si>
  <si>
    <t>処方・販売者の名称</t>
    <rPh sb="0" eb="2">
      <t>ショホウ</t>
    </rPh>
    <rPh sb="3" eb="6">
      <t>ハンバイシャ</t>
    </rPh>
    <rPh sb="7" eb="9">
      <t>メイショウ</t>
    </rPh>
    <phoneticPr fontId="1"/>
  </si>
  <si>
    <t>処方・販売者の所在地</t>
    <rPh sb="0" eb="2">
      <t>ショホウ</t>
    </rPh>
    <rPh sb="3" eb="6">
      <t>ハンバイシャ</t>
    </rPh>
    <rPh sb="7" eb="10">
      <t>ショザイチ</t>
    </rPh>
    <phoneticPr fontId="1"/>
  </si>
  <si>
    <t>７  精神疾患</t>
    <rPh sb="3" eb="7">
      <t>セイシンシッカン</t>
    </rPh>
    <phoneticPr fontId="1"/>
  </si>
  <si>
    <t>　本項目においては、精神疾患に関し、治療又はカウンセリングを受けたことがあるかを記載し、又は記録しますが、治療又はカウンセリングを受けたことがあるとの事実だけをもって、重要経済安保情報を漏らすおそれがないと認められないと直ちに判断されることはありません。必要な場合には、医療機関等に照会した上で、具体的な症状や治療の経過、再発の可能性等を踏まえ、重要経済安保情報を漏らすおそれがないかどうか判断されます。</t>
  </si>
  <si>
    <t>入力チェック</t>
  </si>
  <si>
    <t>精神疾患について</t>
    <rPh sb="0" eb="4">
      <t>セイシンシッカン</t>
    </rPh>
    <phoneticPr fontId="1"/>
  </si>
  <si>
    <t>統合失調症、躁うつ病、薬物依存症、アルコール依存症その他の精神疾患に関し、治療又はカウンセリングを受けたことがありますか。※過去10年以内</t>
    <phoneticPr fontId="1"/>
  </si>
  <si>
    <t>受診先名称</t>
    <phoneticPr fontId="1"/>
  </si>
  <si>
    <t>受診先所在地</t>
    <phoneticPr fontId="1"/>
  </si>
  <si>
    <t>受診期間</t>
    <rPh sb="0" eb="2">
      <t>ジュシン</t>
    </rPh>
    <rPh sb="2" eb="4">
      <t>キカン</t>
    </rPh>
    <phoneticPr fontId="1"/>
  </si>
  <si>
    <t>医師やカウンセラーの氏名</t>
    <rPh sb="0" eb="2">
      <t>イシ</t>
    </rPh>
    <rPh sb="10" eb="12">
      <t>シメイ</t>
    </rPh>
    <phoneticPr fontId="1"/>
  </si>
  <si>
    <t>症状</t>
    <rPh sb="0" eb="2">
      <t>ショウジョウ</t>
    </rPh>
    <phoneticPr fontId="1"/>
  </si>
  <si>
    <t>受診後の状態</t>
    <rPh sb="0" eb="3">
      <t>ジュシンゴ</t>
    </rPh>
    <rPh sb="4" eb="6">
      <t>ジョウタイ</t>
    </rPh>
    <phoneticPr fontId="1"/>
  </si>
  <si>
    <t>８ 飲酒についての節度</t>
    <phoneticPr fontId="1"/>
  </si>
  <si>
    <t>　※アルコール依存症によるものについては、</t>
    <phoneticPr fontId="1"/>
  </si>
  <si>
    <t>「７精神疾患」</t>
    <phoneticPr fontId="1"/>
  </si>
  <si>
    <t>で記載し、又は記録してください。</t>
    <phoneticPr fontId="1"/>
  </si>
  <si>
    <t>飲酒を原因とするトラブル等</t>
    <phoneticPr fontId="1"/>
  </si>
  <si>
    <t>飲酒を原因として、けんかなどのトラブルを引き起こしたり、業務上の支障を生じさせたりしたことがありますか。
※過去10年以内</t>
    <rPh sb="54" eb="56">
      <t>カコ</t>
    </rPh>
    <rPh sb="58" eb="59">
      <t>ネン</t>
    </rPh>
    <rPh sb="59" eb="61">
      <t>イナイ</t>
    </rPh>
    <phoneticPr fontId="1"/>
  </si>
  <si>
    <t>当該時期（年・月）</t>
    <rPh sb="0" eb="4">
      <t>トウガイジキ</t>
    </rPh>
    <rPh sb="5" eb="6">
      <t>ネン</t>
    </rPh>
    <rPh sb="7" eb="8">
      <t>ツキ</t>
    </rPh>
    <phoneticPr fontId="1"/>
  </si>
  <si>
    <t>具体的内容</t>
    <phoneticPr fontId="1"/>
  </si>
  <si>
    <t>９  信用状態その他の経済的な状況</t>
    <phoneticPr fontId="1"/>
  </si>
  <si>
    <t>（１）借入れ</t>
    <rPh sb="3" eb="5">
      <t>カリイレ</t>
    </rPh>
    <phoneticPr fontId="1"/>
  </si>
  <si>
    <r>
      <t>現在、以下の事項</t>
    </r>
    <r>
      <rPr>
        <b/>
        <sz val="16"/>
        <color theme="1"/>
        <rFont val="ＭＳ 明朝"/>
        <family val="1"/>
        <charset val="128"/>
      </rPr>
      <t>以外</t>
    </r>
    <r>
      <rPr>
        <sz val="16"/>
        <color theme="1"/>
        <rFont val="ＭＳ 明朝"/>
        <family val="1"/>
        <charset val="128"/>
      </rPr>
      <t>の借入れがありますか。
　ａ 住宅、車両又は耐久消費財の購入を目的としたもの 
　ｂ 教育のためのもの
　ｃ クレジットカードを使用した商品等の購入に伴うもの</t>
    </r>
  </si>
  <si>
    <t>借入先の名称</t>
    <rPh sb="0" eb="2">
      <t>カリイレ</t>
    </rPh>
    <rPh sb="2" eb="3">
      <t>サキ</t>
    </rPh>
    <rPh sb="4" eb="6">
      <t>メイショウ</t>
    </rPh>
    <phoneticPr fontId="1"/>
  </si>
  <si>
    <t>借入先の所在地</t>
    <phoneticPr fontId="1"/>
  </si>
  <si>
    <t>借入内容及び借入れに至った理由</t>
    <rPh sb="0" eb="2">
      <t>カリイレ</t>
    </rPh>
    <rPh sb="2" eb="4">
      <t>ナイヨウ</t>
    </rPh>
    <rPh sb="4" eb="5">
      <t>オヨ</t>
    </rPh>
    <rPh sb="6" eb="8">
      <t>カリイ</t>
    </rPh>
    <rPh sb="10" eb="11">
      <t>イタ</t>
    </rPh>
    <rPh sb="13" eb="15">
      <t>リユウ</t>
    </rPh>
    <phoneticPr fontId="1"/>
  </si>
  <si>
    <t>借入時期（年・月）</t>
    <rPh sb="0" eb="2">
      <t>カリイレ</t>
    </rPh>
    <rPh sb="2" eb="4">
      <t>ジキ</t>
    </rPh>
    <rPh sb="5" eb="6">
      <t>ネン</t>
    </rPh>
    <rPh sb="7" eb="8">
      <t>ツキ</t>
    </rPh>
    <phoneticPr fontId="1"/>
  </si>
  <si>
    <t>借入総額</t>
    <phoneticPr fontId="1"/>
  </si>
  <si>
    <t>返済額（月当たり）（円）</t>
    <rPh sb="0" eb="2">
      <t>ヘンサイ</t>
    </rPh>
    <rPh sb="2" eb="3">
      <t>ガク</t>
    </rPh>
    <rPh sb="4" eb="6">
      <t>ツキア</t>
    </rPh>
    <rPh sb="10" eb="11">
      <t>エン</t>
    </rPh>
    <phoneticPr fontId="1"/>
  </si>
  <si>
    <t>借入残高</t>
    <phoneticPr fontId="1"/>
  </si>
  <si>
    <t>完済予定時期（年・月）</t>
    <rPh sb="0" eb="2">
      <t>カンサイ</t>
    </rPh>
    <rPh sb="2" eb="4">
      <t>ヨテイ</t>
    </rPh>
    <rPh sb="4" eb="6">
      <t>ジキ</t>
    </rPh>
    <rPh sb="7" eb="8">
      <t>ネン</t>
    </rPh>
    <rPh sb="9" eb="10">
      <t>ツキ</t>
    </rPh>
    <phoneticPr fontId="1"/>
  </si>
  <si>
    <t>（２）滞納</t>
    <rPh sb="3" eb="5">
      <t>タイノウ</t>
    </rPh>
    <phoneticPr fontId="1"/>
  </si>
  <si>
    <t>滞納している/滞納していたもの</t>
    <rPh sb="0" eb="2">
      <t>タイノウ</t>
    </rPh>
    <rPh sb="7" eb="9">
      <t>タイノウ</t>
    </rPh>
    <phoneticPr fontId="1"/>
  </si>
  <si>
    <t>滞納時期（いつから）（年・月）</t>
    <rPh sb="0" eb="2">
      <t>タイノウ</t>
    </rPh>
    <rPh sb="2" eb="4">
      <t>ジキ</t>
    </rPh>
    <rPh sb="11" eb="12">
      <t>ネン</t>
    </rPh>
    <rPh sb="13" eb="14">
      <t>ツキ</t>
    </rPh>
    <phoneticPr fontId="1"/>
  </si>
  <si>
    <t>滞納時期（いつまで。滞納中の場合は空欄）（年・月）</t>
    <rPh sb="0" eb="2">
      <t>タイノウ</t>
    </rPh>
    <rPh sb="2" eb="4">
      <t>ジキ</t>
    </rPh>
    <rPh sb="10" eb="13">
      <t>タイノウチュウ</t>
    </rPh>
    <rPh sb="14" eb="16">
      <t>バアイ</t>
    </rPh>
    <rPh sb="17" eb="19">
      <t>クウラン</t>
    </rPh>
    <rPh sb="21" eb="22">
      <t>ネン</t>
    </rPh>
    <rPh sb="23" eb="24">
      <t>ツキ</t>
    </rPh>
    <phoneticPr fontId="1"/>
  </si>
  <si>
    <t>滞納金額（円）</t>
    <rPh sb="0" eb="4">
      <t>タイノウキンガク</t>
    </rPh>
    <rPh sb="5" eb="6">
      <t>エン</t>
    </rPh>
    <phoneticPr fontId="1"/>
  </si>
  <si>
    <t>滞納している/滞納していた理由</t>
    <rPh sb="0" eb="2">
      <t>タイノウ</t>
    </rPh>
    <rPh sb="7" eb="9">
      <t>タイノウ</t>
    </rPh>
    <rPh sb="13" eb="15">
      <t>リユウ</t>
    </rPh>
    <phoneticPr fontId="1"/>
  </si>
  <si>
    <t>（３）自己破産</t>
    <rPh sb="3" eb="7">
      <t>ジコハサン</t>
    </rPh>
    <phoneticPr fontId="1"/>
  </si>
  <si>
    <t>自己破産したことがありますか。※過去10年以内</t>
    <rPh sb="0" eb="4">
      <t>ジコハサン</t>
    </rPh>
    <rPh sb="16" eb="18">
      <t>カコ</t>
    </rPh>
    <rPh sb="20" eb="23">
      <t>ネンイナイ</t>
    </rPh>
    <phoneticPr fontId="1"/>
  </si>
  <si>
    <t>破産宣告日（年・月・日）</t>
    <rPh sb="0" eb="5">
      <t>ハサンセンコクビ</t>
    </rPh>
    <rPh sb="6" eb="7">
      <t>ネン</t>
    </rPh>
    <rPh sb="8" eb="9">
      <t>ツキ</t>
    </rPh>
    <rPh sb="10" eb="11">
      <t>ニチ</t>
    </rPh>
    <phoneticPr fontId="1"/>
  </si>
  <si>
    <t>免責日（年・月・日）</t>
    <rPh sb="0" eb="3">
      <t>メンセキビ</t>
    </rPh>
    <rPh sb="4" eb="5">
      <t>ネン</t>
    </rPh>
    <rPh sb="6" eb="7">
      <t>ツキ</t>
    </rPh>
    <rPh sb="8" eb="9">
      <t>ヒ</t>
    </rPh>
    <phoneticPr fontId="1"/>
  </si>
  <si>
    <t>原因となった債務内容</t>
    <rPh sb="0" eb="2">
      <t>ゲンイン</t>
    </rPh>
    <rPh sb="6" eb="8">
      <t>サイム</t>
    </rPh>
    <rPh sb="8" eb="10">
      <t>ナイヨウ</t>
    </rPh>
    <phoneticPr fontId="1"/>
  </si>
  <si>
    <t>（４）クレジットカードの使用停止</t>
    <rPh sb="12" eb="14">
      <t>シヨウ</t>
    </rPh>
    <rPh sb="14" eb="16">
      <t>テイシ</t>
    </rPh>
    <phoneticPr fontId="1"/>
  </si>
  <si>
    <r>
      <t xml:space="preserve">支払の不備・与信上の問題により、クレジットカードの使用を停止させられたことがありますか。※過去10年以内
</t>
    </r>
    <r>
      <rPr>
        <sz val="12"/>
        <color theme="1"/>
        <rFont val="ＭＳ 明朝"/>
        <family val="1"/>
        <charset val="128"/>
      </rPr>
      <t>・決済口座の残高不足等により催告を受け、指定された期限までに支払った場合を除きます。</t>
    </r>
    <rPh sb="0" eb="2">
      <t>シハライ</t>
    </rPh>
    <rPh sb="3" eb="5">
      <t>フビ</t>
    </rPh>
    <rPh sb="6" eb="8">
      <t>ヨシン</t>
    </rPh>
    <rPh sb="8" eb="9">
      <t>ジョウ</t>
    </rPh>
    <rPh sb="10" eb="12">
      <t>モンダイ</t>
    </rPh>
    <rPh sb="25" eb="27">
      <t>シヨウ</t>
    </rPh>
    <rPh sb="28" eb="30">
      <t>テイシ</t>
    </rPh>
    <rPh sb="45" eb="47">
      <t>カコ</t>
    </rPh>
    <rPh sb="49" eb="50">
      <t>ネン</t>
    </rPh>
    <rPh sb="50" eb="52">
      <t>イナイカコネンイナイ</t>
    </rPh>
    <phoneticPr fontId="1"/>
  </si>
  <si>
    <t>停止時期（年・月）</t>
    <rPh sb="0" eb="2">
      <t>テイシ</t>
    </rPh>
    <rPh sb="2" eb="4">
      <t>ジキ</t>
    </rPh>
    <rPh sb="5" eb="6">
      <t>ネン</t>
    </rPh>
    <rPh sb="7" eb="8">
      <t>ツキ</t>
    </rPh>
    <phoneticPr fontId="1"/>
  </si>
  <si>
    <t>具体的内容とその理由</t>
    <rPh sb="0" eb="3">
      <t>グタイテキ</t>
    </rPh>
    <rPh sb="3" eb="5">
      <t>ナイヨウ</t>
    </rPh>
    <rPh sb="8" eb="10">
      <t>リユウ</t>
    </rPh>
    <phoneticPr fontId="1"/>
  </si>
  <si>
    <t>（５）民事執行</t>
    <rPh sb="3" eb="7">
      <t>ミンジシッコウ</t>
    </rPh>
    <phoneticPr fontId="1"/>
  </si>
  <si>
    <t>受けた時期（年・月）</t>
    <rPh sb="0" eb="1">
      <t>ウ</t>
    </rPh>
    <rPh sb="3" eb="5">
      <t>ジキ</t>
    </rPh>
    <rPh sb="6" eb="7">
      <t>ネン</t>
    </rPh>
    <rPh sb="8" eb="9">
      <t>ツキ</t>
    </rPh>
    <phoneticPr fontId="1"/>
  </si>
  <si>
    <t>賃金・給付金・資産を差し押さえられたことがありますか。
※過去10年以内</t>
    <rPh sb="0" eb="2">
      <t>チンギン</t>
    </rPh>
    <rPh sb="3" eb="6">
      <t>キュウフキン</t>
    </rPh>
    <rPh sb="7" eb="9">
      <t>シサン</t>
    </rPh>
    <rPh sb="10" eb="11">
      <t>サ</t>
    </rPh>
    <rPh sb="12" eb="13">
      <t>オ</t>
    </rPh>
    <rPh sb="29" eb="31">
      <t>カコ</t>
    </rPh>
    <rPh sb="33" eb="34">
      <t>ネン</t>
    </rPh>
    <rPh sb="34" eb="36">
      <t>イナイカコネンイナイ</t>
    </rPh>
    <phoneticPr fontId="1"/>
  </si>
  <si>
    <t>差押時期（年・月）</t>
    <rPh sb="0" eb="1">
      <t>サ</t>
    </rPh>
    <rPh sb="1" eb="2">
      <t>オ</t>
    </rPh>
    <rPh sb="2" eb="4">
      <t>ジキ</t>
    </rPh>
    <rPh sb="5" eb="6">
      <t>ネン</t>
    </rPh>
    <rPh sb="7" eb="8">
      <t>ツキ</t>
    </rPh>
    <phoneticPr fontId="1"/>
  </si>
  <si>
    <t>10　その他適性評価手続のために必要な情報</t>
    <rPh sb="5" eb="6">
      <t>タ</t>
    </rPh>
    <rPh sb="6" eb="8">
      <t>テキセイ</t>
    </rPh>
    <rPh sb="8" eb="10">
      <t>ヒョウカ</t>
    </rPh>
    <rPh sb="10" eb="12">
      <t>テツヅ</t>
    </rPh>
    <rPh sb="16" eb="18">
      <t>ヒツヨウ</t>
    </rPh>
    <rPh sb="19" eb="21">
      <t>ジョウホウ</t>
    </rPh>
    <phoneticPr fontId="1"/>
  </si>
  <si>
    <t>過去の適性評価の経歴</t>
    <rPh sb="0" eb="2">
      <t>カコ</t>
    </rPh>
    <rPh sb="3" eb="5">
      <t>テキセイ</t>
    </rPh>
    <rPh sb="5" eb="7">
      <t>ヒョウカ</t>
    </rPh>
    <rPh sb="8" eb="10">
      <t>ケイレキ</t>
    </rPh>
    <phoneticPr fontId="1"/>
  </si>
  <si>
    <t>過去に、重要経済安保情報保護活用法に基づく適性評価を受けたことがありますか。</t>
    <rPh sb="4" eb="6">
      <t>ジュウヨウ</t>
    </rPh>
    <rPh sb="6" eb="8">
      <t>ケイザイ</t>
    </rPh>
    <rPh sb="8" eb="10">
      <t>アンポ</t>
    </rPh>
    <rPh sb="10" eb="12">
      <t>ジョウホウ</t>
    </rPh>
    <rPh sb="12" eb="14">
      <t>ホゴ</t>
    </rPh>
    <rPh sb="14" eb="17">
      <t>カツヨウホウ</t>
    </rPh>
    <rPh sb="16" eb="17">
      <t>ホウ</t>
    </rPh>
    <phoneticPr fontId="1"/>
  </si>
  <si>
    <t>評価結果の通知を受けた時期（年・月）　
※複数ある場合は、最も新しいものについて記載し、又は記録してください。</t>
    <phoneticPr fontId="1"/>
  </si>
  <si>
    <t>評価した行政機関の長</t>
    <rPh sb="0" eb="2">
      <t>ヒョウカ</t>
    </rPh>
    <rPh sb="4" eb="8">
      <t>ギョウセイキカン</t>
    </rPh>
    <rPh sb="9" eb="10">
      <t>チョウ</t>
    </rPh>
    <phoneticPr fontId="1"/>
  </si>
  <si>
    <t>行政機関の担当部署</t>
    <rPh sb="0" eb="4">
      <t>ギョウセイキカン</t>
    </rPh>
    <rPh sb="5" eb="9">
      <t>タントウブショ</t>
    </rPh>
    <phoneticPr fontId="1"/>
  </si>
  <si>
    <t>今回提出する質問票には、私が確認できる限りの事実を具体的に、漏れなくかつ正確に記載し、又は記録しました。</t>
  </si>
  <si>
    <t>記載日</t>
    <rPh sb="2" eb="3">
      <t>ビ</t>
    </rPh>
    <phoneticPr fontId="1"/>
  </si>
  <si>
    <t>氏　名</t>
    <rPh sb="0" eb="1">
      <t>シ</t>
    </rPh>
    <rPh sb="2" eb="3">
      <t>ナ</t>
    </rPh>
    <phoneticPr fontId="1"/>
  </si>
  <si>
    <t>　※有罪の判決を受けたり、懲戒処分を受けたりしたものについては、</t>
    <phoneticPr fontId="1"/>
  </si>
  <si>
    <t>　※上記以外の親族について、同居している場合には、</t>
    <phoneticPr fontId="1"/>
  </si>
  <si>
    <t>に記載し、又は記録してください。(同居していない場合、</t>
    <phoneticPr fontId="1"/>
  </si>
  <si>
    <t>　　記載又は記録は不要です。）</t>
    <phoneticPr fontId="1"/>
  </si>
  <si>
    <t>記載又は記録要領</t>
    <rPh sb="2" eb="3">
      <t>マタ</t>
    </rPh>
    <rPh sb="4" eb="6">
      <t>キロク</t>
    </rPh>
    <rPh sb="6" eb="8">
      <t>ヨウリョウ</t>
    </rPh>
    <phoneticPr fontId="1"/>
  </si>
  <si>
    <t>質問票には、あなたが確認できる限りの事実をできるだけ具体的に、漏れなくかつ正確に記載し、又は記録をしてください。事実関係の確認ができない事項については、「不明」と記載し、又は記録してください。記載又は記録に不備がある場合には、適性評価調査の担当者から連絡することがあります。</t>
    <rPh sb="44" eb="45">
      <t>マタ</t>
    </rPh>
    <rPh sb="46" eb="48">
      <t>キロク</t>
    </rPh>
    <rPh sb="98" eb="99">
      <t>マタ</t>
    </rPh>
    <rPh sb="100" eb="102">
      <t>キロク</t>
    </rPh>
    <phoneticPr fontId="1"/>
  </si>
  <si>
    <t>正当な理由なく、記載し、又は記録すべき事項を記載しない場合や虚偽の記載又は記録をしたことが確認された場合には、適性評価の結果に影響を及ぼすことがあります。</t>
    <rPh sb="35" eb="36">
      <t>マタ</t>
    </rPh>
    <rPh sb="37" eb="39">
      <t>キロク</t>
    </rPh>
    <phoneticPr fontId="1"/>
  </si>
  <si>
    <t>番号
※ 職員番号、認識番号等あなたの勤務先において個人を特定する番号があれば記載又は記録してください。
※ 該当するものがない場合は記載又は記録は不要です。</t>
    <rPh sb="0" eb="2">
      <t>バンゴウ</t>
    </rPh>
    <rPh sb="41" eb="42">
      <t>マタ</t>
    </rPh>
    <rPh sb="43" eb="45">
      <t>キロク</t>
    </rPh>
    <rPh sb="69" eb="70">
      <t>マタ</t>
    </rPh>
    <rPh sb="71" eb="73">
      <t>キロク</t>
    </rPh>
    <phoneticPr fontId="1"/>
  </si>
  <si>
    <t>派遣元事業主名（派遣労働者のみ）</t>
    <rPh sb="0" eb="3">
      <t>ハケンモト</t>
    </rPh>
    <rPh sb="3" eb="6">
      <t>ジギョウヌシ</t>
    </rPh>
    <rPh sb="6" eb="7">
      <t>メイ</t>
    </rPh>
    <rPh sb="8" eb="10">
      <t>ハケン</t>
    </rPh>
    <rPh sb="10" eb="13">
      <t>ロウドウシャ</t>
    </rPh>
    <phoneticPr fontId="1"/>
  </si>
  <si>
    <t>電話番号（携帯電話）</t>
    <rPh sb="0" eb="4">
      <t>デンワバンゴウ</t>
    </rPh>
    <rPh sb="5" eb="7">
      <t>ケイタイ</t>
    </rPh>
    <rPh sb="7" eb="9">
      <t>デンワ</t>
    </rPh>
    <phoneticPr fontId="1"/>
  </si>
  <si>
    <t>電子メール（携帯電話）</t>
    <rPh sb="0" eb="2">
      <t>デンシ</t>
    </rPh>
    <rPh sb="6" eb="8">
      <t>ケイタイ</t>
    </rPh>
    <rPh sb="8" eb="10">
      <t>デンワ</t>
    </rPh>
    <phoneticPr fontId="1"/>
  </si>
  <si>
    <t>備考（卒業・修了・中退）</t>
    <rPh sb="0" eb="2">
      <t>ビコウ</t>
    </rPh>
    <rPh sb="3" eb="5">
      <t>ソツギョウ</t>
    </rPh>
    <rPh sb="6" eb="8">
      <t>シュウリョウ</t>
    </rPh>
    <rPh sb="9" eb="11">
      <t>チュウタイ</t>
    </rPh>
    <phoneticPr fontId="1"/>
  </si>
  <si>
    <t>備考（卒業・修了・中退）</t>
    <rPh sb="0" eb="2">
      <t>ビコウ</t>
    </rPh>
    <phoneticPr fontId="1"/>
  </si>
  <si>
    <t>　本項目では、あなたの家族及び同居人の氏名、生年月日、国籍及び住所について記載し、又は記録します。これら調査事項として明記されている事項以外の事項について調査することはありません。
　これらを調査するのは、あなたに対する外国の情報機関等からの働き掛けの有無を確認する上での参考とするためです。なお、様式は【１】配偶者、【２】父母・子等、【３】同居人　の３つに分かれているため、該当の様式を必要な人数分使用し、必要事項を記載し、又は記録してください。</t>
    <rPh sb="155" eb="158">
      <t>ハイグウシャ</t>
    </rPh>
    <rPh sb="166" eb="167">
      <t>トウ</t>
    </rPh>
    <phoneticPr fontId="1"/>
  </si>
  <si>
    <t>　あなたの父母、子、兄弟姉妹とあなたの配偶者の父母、子（あなたの子を除きます。）について、以下の項目を記載、又は記録してください。死亡している場合は、生前の状況について以下の項目を記載又は記録の上、備考に「死亡」と記載し、又は記録してください。
　ここでの「あなたの父母、子、兄弟姉妹」には、あなたの養父母、養子、異父母兄弟姉妹が含まれ、「配偶者の父母、子」には、あなたの配偶者の養父母、養子が含まれます。　</t>
    <rPh sb="54" eb="55">
      <t>マタ</t>
    </rPh>
    <rPh sb="56" eb="58">
      <t>キロク</t>
    </rPh>
    <phoneticPr fontId="1"/>
  </si>
  <si>
    <t>　「重要経済基盤毀損活動」とは、公になっていない情報のうちその漏えいが我が国の安全保障に支障を与えるおそれがあるものを取得するための活動その他の活動であって、外国の利益を図る目的で行われ、かつ、重要経済基盤に関して我が国及び国民の安全を著しく害し、又は害するおそれのあるもの（重要経済安保情報を標的としたいわゆるスパイ活動等）や、重要経済基盤に支障を生じさせるための活動であって、政治上その他の主義主張に基づき、国家若しくは他人を当該主義主張に従わせ、又は社会に不安若しくは恐怖を与える目的で行われるもの（重要経済基盤を標的とするいわゆるテロリズム）を指します。
　スパイ活動等において取得の対象となる情報としては、重要経済基盤に関し政府の保有する情報で我が国及び国民の安全を確保する観点から保護すべきものが想定される他、政府が関知するに至っている民間保有の機微な情報でその漏えいが我が国及び国民の安全の確保に支障を与えるおそれがあるもの（例えば、我が国における重要物資のサプライチェーン上の脆弱性に関する情報）も含まれ得ます。
　本項目では、重要経済基盤毀損活動を行ったことがある、あるいは、支援したことがあるか、重要経済基盤毀損活動を行う団体のメンバーだったことがある、あるいは、現在メンバーであるか、こうした団体を支援したことがある、あるいは、現在支援しているか、外国との関係を含め、こうした団体から働き掛けを受けた場合に協力せざるを得ない関係になっていないかについて質問します。　
　なお、外国との関係について何らかの記載又は記録をしたからといって、重要経済基盤毀損活動との関係があると直ちに判断されるものではありません。</t>
  </si>
  <si>
    <t>業務上必要と認められる場合を除き、日本の国内外を問わず、繰り返し連絡を取ったり、会ったりしている外国政府若しくはその関係機関の職員又はこれらの機関の関係者（日本人を含みます。）がいますか。※過去10年以内</t>
    <phoneticPr fontId="1"/>
  </si>
  <si>
    <t>相手国名</t>
  </si>
  <si>
    <t>相手機関名</t>
  </si>
  <si>
    <t>連絡等の頻度</t>
    <rPh sb="0" eb="2">
      <t>レンラク</t>
    </rPh>
    <rPh sb="2" eb="3">
      <t>トウ</t>
    </rPh>
    <rPh sb="4" eb="6">
      <t>ヒンド</t>
    </rPh>
    <phoneticPr fontId="1"/>
  </si>
  <si>
    <r>
      <t xml:space="preserve">来日する外国人に対し、身元の保証、住居の提供その他これらに類する援助を行ったことがありますか。※過去10年以内
</t>
    </r>
    <r>
      <rPr>
        <sz val="12"/>
        <rFont val="ＭＳ 明朝"/>
        <family val="1"/>
        <charset val="128"/>
      </rPr>
      <t>・「２家族・同居人の氏名等」で回答した家族・同居人を除きます。
・観光旅行等短期間の滞在において自宅に宿泊させる場合は除きます。</t>
    </r>
    <rPh sb="0" eb="2">
      <t>ライニチ</t>
    </rPh>
    <rPh sb="4" eb="7">
      <t>ガイコクジン</t>
    </rPh>
    <rPh sb="8" eb="9">
      <t>タイ</t>
    </rPh>
    <rPh sb="11" eb="13">
      <t>ミモト</t>
    </rPh>
    <rPh sb="14" eb="16">
      <t>ホショウ</t>
    </rPh>
    <rPh sb="17" eb="19">
      <t>ジュウキョ</t>
    </rPh>
    <rPh sb="20" eb="22">
      <t>テイキョウ</t>
    </rPh>
    <rPh sb="24" eb="25">
      <t>タ</t>
    </rPh>
    <rPh sb="29" eb="30">
      <t>ルイ</t>
    </rPh>
    <rPh sb="32" eb="34">
      <t>エンジョ</t>
    </rPh>
    <rPh sb="35" eb="36">
      <t>オコナ</t>
    </rPh>
    <rPh sb="75" eb="77">
      <t>カゾク</t>
    </rPh>
    <rPh sb="78" eb="81">
      <t>ドウキョニン</t>
    </rPh>
    <phoneticPr fontId="1"/>
  </si>
  <si>
    <r>
      <t xml:space="preserve">国内外において、外国政府の職員や外国人から、助言・協力の依頼や、顧問就任の依頼といった何らかの依頼を受けたり、転職や仕事の誘いを持ちかけられたことがありますか。※過去10年以内
</t>
    </r>
    <r>
      <rPr>
        <sz val="12"/>
        <rFont val="ＭＳ 明朝"/>
        <family val="1"/>
        <charset val="128"/>
      </rPr>
      <t>・職務上の関係を有する人から職務の一環で助言等の依頼を受けた場合を除きます。</t>
    </r>
    <rPh sb="0" eb="3">
      <t>コクナイガイ</t>
    </rPh>
    <rPh sb="8" eb="10">
      <t>ガイコク</t>
    </rPh>
    <rPh sb="10" eb="12">
      <t>セイフ</t>
    </rPh>
    <rPh sb="13" eb="15">
      <t>ショクイン</t>
    </rPh>
    <rPh sb="16" eb="18">
      <t>ガイコク</t>
    </rPh>
    <rPh sb="18" eb="19">
      <t>ジン</t>
    </rPh>
    <rPh sb="22" eb="24">
      <t>ジョゲン</t>
    </rPh>
    <rPh sb="25" eb="27">
      <t>キョウリョク</t>
    </rPh>
    <rPh sb="28" eb="30">
      <t>イライ</t>
    </rPh>
    <rPh sb="32" eb="34">
      <t>コモン</t>
    </rPh>
    <rPh sb="34" eb="36">
      <t>シュウニン</t>
    </rPh>
    <rPh sb="37" eb="39">
      <t>イライ</t>
    </rPh>
    <rPh sb="47" eb="49">
      <t>イライ</t>
    </rPh>
    <rPh sb="50" eb="51">
      <t>ウ</t>
    </rPh>
    <rPh sb="55" eb="57">
      <t>テンショク</t>
    </rPh>
    <rPh sb="58" eb="60">
      <t>シゴト</t>
    </rPh>
    <rPh sb="61" eb="62">
      <t>サソ</t>
    </rPh>
    <rPh sb="64" eb="65">
      <t>モ</t>
    </rPh>
    <phoneticPr fontId="1"/>
  </si>
  <si>
    <t>管轄裁判所名（国外での犯罪経歴の場合は国名も記載又は記録）</t>
    <rPh sb="0" eb="2">
      <t>カンカツ</t>
    </rPh>
    <rPh sb="2" eb="5">
      <t>サイバンショ</t>
    </rPh>
    <rPh sb="5" eb="6">
      <t>メイ</t>
    </rPh>
    <rPh sb="7" eb="9">
      <t>コクガイ</t>
    </rPh>
    <rPh sb="11" eb="13">
      <t>ハンザイ</t>
    </rPh>
    <rPh sb="13" eb="15">
      <t>ケイレキ</t>
    </rPh>
    <rPh sb="16" eb="18">
      <t>バアイ</t>
    </rPh>
    <rPh sb="19" eb="21">
      <t>コクメイ</t>
    </rPh>
    <rPh sb="22" eb="24">
      <t>キサイ</t>
    </rPh>
    <rPh sb="24" eb="25">
      <t>マタ</t>
    </rPh>
    <rPh sb="26" eb="28">
      <t>キロク</t>
    </rPh>
    <phoneticPr fontId="1"/>
  </si>
  <si>
    <t>麻薬若しくは向精神薬、大麻、あへん若しくはけしがら、覚醒剤又は医薬品、医療機器等の品質、有効性及び安全性の確保等に関する法律の指定薬物（危険ドラッグ等をいいます。）を違法に所持又は使用したことがありますか（こうした薬物に該当する疑いがある場合にも記載し、又は記録してください。）。</t>
    <phoneticPr fontId="1"/>
  </si>
  <si>
    <t>当該行為の具体的内容</t>
    <rPh sb="0" eb="2">
      <t>トウガイ</t>
    </rPh>
    <rPh sb="2" eb="4">
      <t>コウイ</t>
    </rPh>
    <rPh sb="5" eb="10">
      <t>グタイテキナイヨウ</t>
    </rPh>
    <phoneticPr fontId="1"/>
  </si>
  <si>
    <t>（２）有機溶剤の濫用等について</t>
    <rPh sb="3" eb="7">
      <t>ユウキヨウザイ</t>
    </rPh>
    <rPh sb="8" eb="10">
      <t>ランヨウ</t>
    </rPh>
    <rPh sb="10" eb="11">
      <t>トウ</t>
    </rPh>
    <phoneticPr fontId="1"/>
  </si>
  <si>
    <t>服用期間</t>
  </si>
  <si>
    <t>６　薬物の濫用及び影響</t>
    <rPh sb="2" eb="4">
      <t>ヤクブツ</t>
    </rPh>
    <rPh sb="5" eb="7">
      <t>ランヨウ</t>
    </rPh>
    <rPh sb="7" eb="8">
      <t>オヨ</t>
    </rPh>
    <rPh sb="9" eb="11">
      <t>エイキョウ</t>
    </rPh>
    <phoneticPr fontId="1"/>
  </si>
  <si>
    <t>医師等により処方された薬物を処方せんに記載された用量を著しく超えて、又は処方せんを必要としない薬物をその直接の容器若しくは直接の被包に記載された用量を著しく超えて、服用したことがありますか。
※過去10年以内</t>
    <phoneticPr fontId="1"/>
  </si>
  <si>
    <t>民事執行手続を受けたことがありますか。※過去10年以内</t>
    <phoneticPr fontId="1"/>
  </si>
  <si>
    <t>（６）差押え</t>
    <rPh sb="3" eb="4">
      <t>サ</t>
    </rPh>
    <rPh sb="4" eb="5">
      <t>オ</t>
    </rPh>
    <phoneticPr fontId="1"/>
  </si>
  <si>
    <t>適性評価の結果が通知されるまでの間に、質問票に記載し、又は記録した事項に変更が生じた場合には、速やかに申し出ます。</t>
    <phoneticPr fontId="1"/>
  </si>
  <si>
    <t xml:space="preserve"> </t>
    <phoneticPr fontId="1"/>
  </si>
  <si>
    <r>
      <t xml:space="preserve">国税や保険料、家賃等の支払を滞納している、又は滞納したことがありますか。※過去10年以内
</t>
    </r>
    <r>
      <rPr>
        <sz val="12"/>
        <color theme="1"/>
        <rFont val="ＭＳ 明朝"/>
        <family val="1"/>
        <charset val="128"/>
      </rPr>
      <t>・滞納により催告を受け、指定された期限までに支払った場合を除きます。</t>
    </r>
    <rPh sb="37" eb="39">
      <t>カコ</t>
    </rPh>
    <rPh sb="41" eb="42">
      <t>ネン</t>
    </rPh>
    <rPh sb="42" eb="44">
      <t>イナイ</t>
    </rPh>
    <phoneticPr fontId="1"/>
  </si>
  <si>
    <t>※①～⑫の同様式のうち、必要な人数分のみ記載又は記録のうえ、次の【３】同居人に進んでください。
（不要な分は上記に関わらず、全項目を空白可）</t>
    <rPh sb="35" eb="38">
      <t>ドウキョニン</t>
    </rPh>
    <phoneticPr fontId="1"/>
  </si>
  <si>
    <t>　</t>
    <phoneticPr fontId="1"/>
  </si>
  <si>
    <t>になった部分は入力不要です。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</si>
</sst>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歳&quot;"/>
    <numFmt numFmtId="177" formatCode="[$-F800]dddd\,\ mmmm\ dd\,\ yyyy"/>
    <numFmt numFmtId="178" formatCode="yyyy&quot;年&quot;m&quot;月&quot;;@"/>
    <numFmt numFmtId="179" formatCode="yyyy&quot;年&quot;m&quot;月&quot;d&quot;日&quot;;@"/>
    <numFmt numFmtId="180" formatCode="[$]ggge&quot;年&quot;m&quot;月&quot;d&quot;日&quot;;@" x16r2:formatCode16="[$-ja-JP-x-gannen]ggge&quot;年&quot;m&quot;月&quot;d&quot;日&quot;;@"/>
  </numFmts>
  <fonts count="37">
    <font>
      <sz val="11"/>
      <color theme="1"/>
      <name val="游ゴシック"/>
      <family val="2"/>
      <charset val="128"/>
      <scheme val="minor"/>
    </font>
    <font>
      <sz val="6"/>
      <name val="游ゴシック"/>
      <family val="2"/>
      <charset val="128"/>
      <scheme val="minor"/>
    </font>
    <font>
      <b/>
      <sz val="9"/>
      <color indexed="81"/>
      <name val="MS P ゴシック"/>
      <family val="3"/>
      <charset val="128"/>
    </font>
    <font>
      <sz val="9"/>
      <color indexed="81"/>
      <name val="MS P ゴシック"/>
      <family val="3"/>
      <charset val="128"/>
    </font>
    <font>
      <u/>
      <sz val="11"/>
      <color theme="10"/>
      <name val="游ゴシック"/>
      <family val="2"/>
      <charset val="128"/>
      <scheme val="minor"/>
    </font>
    <font>
      <b/>
      <sz val="16"/>
      <color theme="1"/>
      <name val="游ゴシック"/>
      <family val="3"/>
      <charset val="128"/>
      <scheme val="minor"/>
    </font>
    <font>
      <sz val="16"/>
      <color theme="1"/>
      <name val="游ゴシック"/>
      <family val="3"/>
      <charset val="128"/>
      <scheme val="minor"/>
    </font>
    <font>
      <sz val="16"/>
      <color theme="1"/>
      <name val="游ゴシック"/>
      <family val="2"/>
      <charset val="128"/>
      <scheme val="minor"/>
    </font>
    <font>
      <sz val="16"/>
      <color rgb="FFFF0000"/>
      <name val="游ゴシック"/>
      <family val="3"/>
      <charset val="128"/>
      <scheme val="minor"/>
    </font>
    <font>
      <sz val="16"/>
      <name val="游ゴシック"/>
      <family val="3"/>
      <charset val="128"/>
      <scheme val="minor"/>
    </font>
    <font>
      <b/>
      <sz val="12"/>
      <color indexed="81"/>
      <name val="MS P ゴシック"/>
      <family val="3"/>
      <charset val="128"/>
    </font>
    <font>
      <b/>
      <sz val="12"/>
      <color indexed="81"/>
      <name val="ＭＳ Ｐゴシック"/>
      <family val="3"/>
      <charset val="128"/>
    </font>
    <font>
      <sz val="12"/>
      <color indexed="81"/>
      <name val="MS P ゴシック"/>
      <family val="3"/>
      <charset val="128"/>
    </font>
    <font>
      <sz val="16"/>
      <color theme="0"/>
      <name val="游ゴシック"/>
      <family val="3"/>
      <charset val="128"/>
      <scheme val="minor"/>
    </font>
    <font>
      <sz val="26"/>
      <color rgb="FFFF0000"/>
      <name val="游ゴシック"/>
      <family val="3"/>
      <charset val="128"/>
      <scheme val="minor"/>
    </font>
    <font>
      <sz val="36"/>
      <color theme="1"/>
      <name val="ＭＳ 明朝"/>
      <family val="1"/>
      <charset val="128"/>
    </font>
    <font>
      <b/>
      <sz val="20"/>
      <color theme="1"/>
      <name val="ＭＳ 明朝"/>
      <family val="1"/>
      <charset val="128"/>
    </font>
    <font>
      <sz val="18"/>
      <color theme="1"/>
      <name val="ＭＳ 明朝"/>
      <family val="1"/>
      <charset val="128"/>
    </font>
    <font>
      <sz val="18"/>
      <name val="ＭＳ 明朝"/>
      <family val="1"/>
      <charset val="128"/>
    </font>
    <font>
      <sz val="16"/>
      <color theme="1"/>
      <name val="ＭＳ 明朝"/>
      <family val="1"/>
      <charset val="128"/>
    </font>
    <font>
      <sz val="11"/>
      <color theme="1"/>
      <name val="ＭＳ 明朝"/>
      <family val="1"/>
      <charset val="128"/>
    </font>
    <font>
      <b/>
      <sz val="18"/>
      <color theme="1"/>
      <name val="ＭＳ 明朝"/>
      <family val="1"/>
      <charset val="128"/>
    </font>
    <font>
      <sz val="14"/>
      <color theme="1"/>
      <name val="ＭＳ 明朝"/>
      <family val="1"/>
      <charset val="128"/>
    </font>
    <font>
      <sz val="16"/>
      <name val="ＭＳ 明朝"/>
      <family val="1"/>
      <charset val="128"/>
    </font>
    <font>
      <sz val="12"/>
      <color theme="1"/>
      <name val="ＭＳ 明朝"/>
      <family val="1"/>
      <charset val="128"/>
    </font>
    <font>
      <u/>
      <sz val="16"/>
      <color theme="10"/>
      <name val="ＭＳ 明朝"/>
      <family val="1"/>
      <charset val="128"/>
    </font>
    <font>
      <b/>
      <sz val="16"/>
      <color theme="1"/>
      <name val="ＭＳ 明朝"/>
      <family val="1"/>
      <charset val="128"/>
    </font>
    <font>
      <sz val="20"/>
      <color theme="1"/>
      <name val="ＭＳ 明朝"/>
      <family val="1"/>
      <charset val="128"/>
    </font>
    <font>
      <sz val="48"/>
      <color theme="1"/>
      <name val="ＭＳ 明朝"/>
      <family val="1"/>
      <charset val="128"/>
    </font>
    <font>
      <u/>
      <sz val="14"/>
      <color theme="1"/>
      <name val="ＭＳ 明朝"/>
      <family val="1"/>
      <charset val="128"/>
    </font>
    <font>
      <sz val="16"/>
      <color rgb="FFFF0000"/>
      <name val="ＭＳ 明朝"/>
      <family val="1"/>
      <charset val="128"/>
    </font>
    <font>
      <b/>
      <sz val="14"/>
      <color indexed="81"/>
      <name val="MS P ゴシック"/>
      <family val="3"/>
      <charset val="128"/>
    </font>
    <font>
      <b/>
      <sz val="20"/>
      <name val="ＭＳ 明朝"/>
      <family val="1"/>
      <charset val="128"/>
    </font>
    <font>
      <b/>
      <sz val="18"/>
      <name val="ＭＳ 明朝"/>
      <family val="1"/>
      <charset val="128"/>
    </font>
    <font>
      <sz val="11"/>
      <name val="ＭＳ 明朝"/>
      <family val="1"/>
      <charset val="128"/>
    </font>
    <font>
      <sz val="12"/>
      <name val="ＭＳ 明朝"/>
      <family val="1"/>
      <charset val="128"/>
    </font>
    <font>
      <b/>
      <sz val="16"/>
      <name val="ＭＳ 明朝"/>
      <family val="1"/>
      <charset val="128"/>
    </font>
  </fonts>
  <fills count="7">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FFCCCC"/>
        <bgColor indexed="64"/>
      </patternFill>
    </fill>
    <fill>
      <patternFill patternType="solid">
        <fgColor theme="8" tint="0.79998168889431442"/>
        <bgColor indexed="64"/>
      </patternFill>
    </fill>
    <fill>
      <patternFill patternType="solid">
        <fgColor theme="2" tint="-0.249977111117893"/>
        <bgColor indexed="64"/>
      </patternFill>
    </fill>
  </fills>
  <borders count="24">
    <border>
      <left/>
      <right/>
      <top/>
      <bottom/>
      <diagonal/>
    </border>
    <border>
      <left/>
      <right style="thin">
        <color indexed="64"/>
      </right>
      <top style="thin">
        <color auto="1"/>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05">
    <xf numFmtId="0" fontId="0" fillId="0" borderId="0" xfId="0">
      <alignment vertical="center"/>
    </xf>
    <xf numFmtId="0" fontId="0" fillId="0" borderId="0" xfId="0" applyAlignment="1">
      <alignment horizontal="center" vertical="center"/>
    </xf>
    <xf numFmtId="177" fontId="0" fillId="0" borderId="0" xfId="0" applyNumberFormat="1">
      <alignment vertical="center"/>
    </xf>
    <xf numFmtId="177" fontId="0" fillId="0" borderId="0" xfId="0" applyNumberForma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6" fillId="0" borderId="0" xfId="0" applyFont="1">
      <alignment vertical="center"/>
    </xf>
    <xf numFmtId="0" fontId="8" fillId="0" borderId="0" xfId="0" applyFont="1" applyAlignment="1">
      <alignment horizontal="center" vertical="center"/>
    </xf>
    <xf numFmtId="0" fontId="6" fillId="4" borderId="0" xfId="0" applyFont="1" applyFill="1">
      <alignment vertical="center"/>
    </xf>
    <xf numFmtId="0" fontId="6" fillId="5" borderId="0" xfId="0" applyFont="1" applyFill="1">
      <alignment vertical="center"/>
    </xf>
    <xf numFmtId="0" fontId="6" fillId="6" borderId="0" xfId="0" applyFont="1" applyFill="1">
      <alignment vertical="center"/>
    </xf>
    <xf numFmtId="0" fontId="9" fillId="0" borderId="0" xfId="0" applyFont="1" applyAlignment="1">
      <alignment horizontal="center" vertical="center"/>
    </xf>
    <xf numFmtId="0" fontId="8" fillId="0" borderId="0" xfId="0" applyFont="1">
      <alignment vertical="center"/>
    </xf>
    <xf numFmtId="177" fontId="6" fillId="0" borderId="0" xfId="0" applyNumberFormat="1" applyFont="1">
      <alignment vertical="center"/>
    </xf>
    <xf numFmtId="0" fontId="7" fillId="0" borderId="0" xfId="0" applyFont="1" applyAlignment="1">
      <alignment horizontal="center" vertical="center"/>
    </xf>
    <xf numFmtId="14" fontId="13" fillId="0" borderId="0" xfId="0" applyNumberFormat="1" applyFont="1" applyProtection="1">
      <alignment vertical="center"/>
      <protection hidden="1"/>
    </xf>
    <xf numFmtId="0" fontId="14" fillId="0" borderId="7" xfId="0" applyFont="1" applyBorder="1" applyAlignment="1">
      <alignment horizontal="center" vertical="center"/>
    </xf>
    <xf numFmtId="20" fontId="0" fillId="0" borderId="0" xfId="0" applyNumberFormat="1">
      <alignment vertical="center"/>
    </xf>
    <xf numFmtId="0" fontId="15" fillId="0" borderId="0" xfId="0" applyFont="1">
      <alignment vertical="center"/>
    </xf>
    <xf numFmtId="0" fontId="17" fillId="0" borderId="3" xfId="0" applyFont="1" applyBorder="1" applyAlignment="1">
      <alignment horizontal="center" vertical="center" wrapText="1"/>
    </xf>
    <xf numFmtId="0" fontId="17" fillId="0" borderId="3" xfId="0" applyFont="1" applyBorder="1" applyAlignment="1">
      <alignment vertical="center" wrapText="1"/>
    </xf>
    <xf numFmtId="0" fontId="18" fillId="0" borderId="3" xfId="0" applyFont="1" applyBorder="1" applyAlignment="1">
      <alignment vertical="center" wrapText="1"/>
    </xf>
    <xf numFmtId="0" fontId="17" fillId="0" borderId="3" xfId="0" applyFont="1" applyBorder="1" applyAlignment="1">
      <alignment horizontal="center" vertical="center"/>
    </xf>
    <xf numFmtId="0" fontId="18" fillId="0" borderId="3" xfId="0" applyFont="1" applyBorder="1" applyAlignment="1">
      <alignment horizontal="left" vertical="center" wrapText="1"/>
    </xf>
    <xf numFmtId="0" fontId="19" fillId="0" borderId="0" xfId="0" applyFont="1">
      <alignment vertical="center"/>
    </xf>
    <xf numFmtId="0" fontId="20" fillId="0" borderId="0" xfId="0" applyFont="1">
      <alignment vertical="center"/>
    </xf>
    <xf numFmtId="0" fontId="16" fillId="0" borderId="0" xfId="0" applyFont="1">
      <alignment vertical="center"/>
    </xf>
    <xf numFmtId="0" fontId="19" fillId="0" borderId="0" xfId="0" applyFont="1" applyAlignment="1">
      <alignment horizontal="right" vertical="center"/>
    </xf>
    <xf numFmtId="0" fontId="19" fillId="0" borderId="8" xfId="0" applyFont="1" applyBorder="1" applyAlignment="1">
      <alignment vertical="center" wrapText="1"/>
    </xf>
    <xf numFmtId="0" fontId="19" fillId="2" borderId="3" xfId="0" applyFont="1" applyFill="1" applyBorder="1">
      <alignment vertical="center"/>
    </xf>
    <xf numFmtId="0" fontId="19" fillId="3" borderId="3" xfId="0" applyFont="1" applyFill="1" applyBorder="1">
      <alignment vertical="center"/>
    </xf>
    <xf numFmtId="0" fontId="19" fillId="0" borderId="15" xfId="0" applyFont="1" applyBorder="1" applyAlignment="1">
      <alignment horizontal="center" vertical="center"/>
    </xf>
    <xf numFmtId="0" fontId="20" fillId="0" borderId="0" xfId="0" applyFont="1" applyAlignment="1">
      <alignment horizontal="right" vertical="center"/>
    </xf>
    <xf numFmtId="0" fontId="19" fillId="0" borderId="0" xfId="0" applyFont="1" applyAlignment="1">
      <alignment horizontal="left" vertical="center" wrapText="1"/>
    </xf>
    <xf numFmtId="0" fontId="19" fillId="2" borderId="3" xfId="0" applyFont="1" applyFill="1" applyBorder="1" applyAlignment="1">
      <alignment horizontal="left" vertical="center"/>
    </xf>
    <xf numFmtId="0" fontId="19" fillId="2" borderId="3" xfId="0" applyFont="1" applyFill="1" applyBorder="1" applyAlignment="1">
      <alignment vertical="center" wrapText="1"/>
    </xf>
    <xf numFmtId="0" fontId="19" fillId="0" borderId="0" xfId="0" applyFont="1" applyAlignment="1">
      <alignment horizontal="left" vertical="center"/>
    </xf>
    <xf numFmtId="0" fontId="19" fillId="3" borderId="3" xfId="0" applyFont="1" applyFill="1" applyBorder="1" applyAlignment="1">
      <alignment vertical="center" wrapText="1"/>
    </xf>
    <xf numFmtId="0" fontId="26" fillId="0" borderId="0" xfId="0" applyFont="1">
      <alignment vertical="center"/>
    </xf>
    <xf numFmtId="0" fontId="19" fillId="0" borderId="8" xfId="0" applyFont="1" applyBorder="1" applyAlignment="1">
      <alignment horizontal="left" vertical="center" wrapText="1"/>
    </xf>
    <xf numFmtId="0" fontId="27" fillId="0" borderId="0" xfId="0" applyFont="1">
      <alignment vertical="center"/>
    </xf>
    <xf numFmtId="0" fontId="19" fillId="3" borderId="3"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9" fillId="0" borderId="13" xfId="0" applyFont="1" applyBorder="1">
      <alignment vertical="center"/>
    </xf>
    <xf numFmtId="177" fontId="21" fillId="0" borderId="19" xfId="0" applyNumberFormat="1" applyFont="1" applyBorder="1" applyAlignment="1">
      <alignment horizontal="center" vertical="center"/>
    </xf>
    <xf numFmtId="177" fontId="21" fillId="0" borderId="20" xfId="0" applyNumberFormat="1" applyFont="1" applyBorder="1" applyAlignment="1">
      <alignment horizontal="left" vertical="center"/>
    </xf>
    <xf numFmtId="0" fontId="21" fillId="0" borderId="21" xfId="0" applyFont="1" applyBorder="1" applyAlignment="1">
      <alignment horizontal="center" vertical="center"/>
    </xf>
    <xf numFmtId="177" fontId="21" fillId="0" borderId="23" xfId="0" applyNumberFormat="1" applyFont="1" applyBorder="1" applyAlignment="1">
      <alignment horizontal="left" vertical="center"/>
    </xf>
    <xf numFmtId="0" fontId="22" fillId="0" borderId="0" xfId="0" applyFont="1">
      <alignment vertical="center"/>
    </xf>
    <xf numFmtId="0" fontId="4" fillId="0" borderId="0" xfId="1" quotePrefix="1" applyAlignment="1">
      <alignment vertical="center"/>
    </xf>
    <xf numFmtId="0" fontId="19" fillId="2" borderId="6" xfId="0" applyFont="1" applyFill="1" applyBorder="1" applyAlignment="1">
      <alignment horizontal="left" vertical="center"/>
    </xf>
    <xf numFmtId="0" fontId="30" fillId="0" borderId="0" xfId="0" applyFont="1" applyAlignment="1">
      <alignment vertical="center" wrapText="1"/>
    </xf>
    <xf numFmtId="0" fontId="18" fillId="0" borderId="3" xfId="0" applyFont="1" applyBorder="1" applyAlignment="1">
      <alignment horizontal="center" vertical="center"/>
    </xf>
    <xf numFmtId="0" fontId="23" fillId="0" borderId="0" xfId="0" applyFont="1">
      <alignment vertical="center"/>
    </xf>
    <xf numFmtId="0" fontId="18" fillId="0" borderId="0" xfId="0" applyFont="1">
      <alignment vertical="center"/>
    </xf>
    <xf numFmtId="0" fontId="18" fillId="4" borderId="0" xfId="0" applyFont="1" applyFill="1">
      <alignment vertical="center"/>
    </xf>
    <xf numFmtId="0" fontId="18" fillId="5" borderId="0" xfId="0" applyFont="1" applyFill="1">
      <alignment vertical="center"/>
    </xf>
    <xf numFmtId="0" fontId="18" fillId="0" borderId="3" xfId="0" applyFont="1" applyBorder="1">
      <alignment vertical="center"/>
    </xf>
    <xf numFmtId="0" fontId="18" fillId="0" borderId="0" xfId="0" applyFont="1" applyAlignment="1">
      <alignment vertical="center" wrapText="1"/>
    </xf>
    <xf numFmtId="0" fontId="23" fillId="2" borderId="3" xfId="0" applyFont="1" applyFill="1" applyBorder="1">
      <alignment vertical="center"/>
    </xf>
    <xf numFmtId="0" fontId="23" fillId="3" borderId="3" xfId="0" applyFont="1" applyFill="1" applyBorder="1">
      <alignment vertical="center"/>
    </xf>
    <xf numFmtId="0" fontId="23" fillId="0" borderId="15" xfId="0" applyFont="1" applyBorder="1" applyAlignment="1">
      <alignment horizontal="center" vertical="center"/>
    </xf>
    <xf numFmtId="0" fontId="33" fillId="0" borderId="0" xfId="0" applyFont="1" applyAlignment="1">
      <alignment horizontal="left" vertical="center" wrapText="1"/>
    </xf>
    <xf numFmtId="0" fontId="23" fillId="0" borderId="0" xfId="0" applyFont="1" applyAlignment="1">
      <alignment horizontal="left" vertical="center" wrapText="1"/>
    </xf>
    <xf numFmtId="0" fontId="33" fillId="0" borderId="0" xfId="0" applyFont="1">
      <alignment vertical="center"/>
    </xf>
    <xf numFmtId="0" fontId="34" fillId="0" borderId="0" xfId="0" applyFont="1">
      <alignment vertical="center"/>
    </xf>
    <xf numFmtId="0" fontId="23" fillId="0" borderId="13" xfId="0" applyFont="1" applyBorder="1" applyAlignment="1">
      <alignment horizontal="center" vertical="center"/>
    </xf>
    <xf numFmtId="0" fontId="23" fillId="2" borderId="2" xfId="0" applyFont="1" applyFill="1" applyBorder="1" applyAlignment="1">
      <alignment horizontal="left" vertical="center" wrapText="1"/>
    </xf>
    <xf numFmtId="0" fontId="36" fillId="0" borderId="0" xfId="0" applyFont="1">
      <alignment vertical="center"/>
    </xf>
    <xf numFmtId="0" fontId="8" fillId="0" borderId="0" xfId="0" applyFont="1" applyAlignment="1">
      <alignment horizontal="center" vertical="center"/>
    </xf>
    <xf numFmtId="0" fontId="19" fillId="0" borderId="0" xfId="0" applyFont="1" applyAlignment="1">
      <alignment vertical="center" wrapText="1"/>
    </xf>
    <xf numFmtId="0" fontId="8" fillId="0" borderId="0" xfId="0" applyFont="1" applyAlignment="1">
      <alignment horizontal="center" vertical="center"/>
    </xf>
    <xf numFmtId="0" fontId="8" fillId="0" borderId="0" xfId="0" applyFont="1" applyFill="1">
      <alignment vertical="center"/>
    </xf>
    <xf numFmtId="0" fontId="17" fillId="0" borderId="9" xfId="0" applyFont="1" applyBorder="1" applyProtection="1">
      <alignment vertical="center"/>
      <protection locked="0"/>
    </xf>
    <xf numFmtId="0" fontId="17" fillId="0" borderId="10" xfId="0" applyFont="1" applyBorder="1" applyProtection="1">
      <alignment vertical="center"/>
      <protection locked="0"/>
    </xf>
    <xf numFmtId="0" fontId="17" fillId="0" borderId="7" xfId="0" applyFont="1" applyBorder="1" applyAlignment="1" applyProtection="1">
      <alignment horizontal="left" vertical="center"/>
      <protection locked="0"/>
    </xf>
    <xf numFmtId="0" fontId="17" fillId="0" borderId="14" xfId="0" applyFont="1" applyBorder="1" applyProtection="1">
      <alignment vertical="center"/>
      <protection locked="0"/>
    </xf>
    <xf numFmtId="0" fontId="17" fillId="0" borderId="11" xfId="0" applyFont="1" applyBorder="1" applyAlignment="1" applyProtection="1">
      <alignment horizontal="left" vertical="center"/>
      <protection locked="0"/>
    </xf>
    <xf numFmtId="0" fontId="17" fillId="0" borderId="12" xfId="0" applyFont="1" applyBorder="1" applyProtection="1">
      <alignment vertical="center"/>
      <protection locked="0"/>
    </xf>
    <xf numFmtId="178" fontId="23" fillId="0" borderId="2" xfId="0" applyNumberFormat="1" applyFont="1" applyBorder="1" applyAlignment="1" applyProtection="1">
      <alignment horizontal="center" vertical="center"/>
      <protection locked="0"/>
    </xf>
    <xf numFmtId="178" fontId="23" fillId="0" borderId="1" xfId="0" applyNumberFormat="1"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178" fontId="19" fillId="0" borderId="1" xfId="0" applyNumberFormat="1" applyFont="1" applyFill="1" applyBorder="1" applyAlignment="1" applyProtection="1">
      <alignment horizontal="center" vertical="center"/>
      <protection locked="0"/>
    </xf>
    <xf numFmtId="178" fontId="19" fillId="0" borderId="1" xfId="0" applyNumberFormat="1" applyFont="1" applyBorder="1" applyAlignment="1" applyProtection="1">
      <alignment horizontal="center" vertical="center"/>
      <protection locked="0"/>
    </xf>
    <xf numFmtId="14" fontId="23" fillId="0" borderId="15" xfId="0" applyNumberFormat="1" applyFont="1" applyBorder="1" applyAlignment="1" applyProtection="1">
      <alignment horizontal="center" vertical="center"/>
    </xf>
    <xf numFmtId="0" fontId="23" fillId="0" borderId="15" xfId="0" applyFont="1" applyBorder="1" applyAlignment="1" applyProtection="1">
      <alignment horizontal="center" vertical="center"/>
    </xf>
    <xf numFmtId="0" fontId="19" fillId="0" borderId="15" xfId="0" applyFont="1" applyFill="1" applyBorder="1" applyAlignment="1" applyProtection="1">
      <alignment horizontal="center" vertical="center"/>
    </xf>
    <xf numFmtId="0" fontId="19" fillId="0" borderId="15" xfId="0" applyFont="1" applyBorder="1" applyAlignment="1" applyProtection="1">
      <alignment horizontal="center" vertical="center"/>
    </xf>
    <xf numFmtId="0" fontId="19" fillId="4" borderId="3" xfId="0" applyFont="1" applyFill="1" applyBorder="1" applyAlignment="1" applyProtection="1">
      <alignment horizontal="center" vertical="center"/>
      <protection locked="0"/>
    </xf>
    <xf numFmtId="0" fontId="23" fillId="4" borderId="3" xfId="0" applyFont="1" applyFill="1" applyBorder="1" applyAlignment="1" applyProtection="1">
      <alignment horizontal="center" vertical="center"/>
      <protection locked="0"/>
    </xf>
    <xf numFmtId="178" fontId="19" fillId="0" borderId="2" xfId="0" applyNumberFormat="1" applyFont="1" applyBorder="1" applyAlignment="1" applyProtection="1">
      <alignment horizontal="center" vertical="center"/>
      <protection locked="0"/>
    </xf>
    <xf numFmtId="178" fontId="19" fillId="0" borderId="15" xfId="0" applyNumberFormat="1" applyFont="1" applyBorder="1" applyAlignment="1" applyProtection="1">
      <alignment horizontal="center" vertical="center"/>
      <protection locked="0"/>
    </xf>
    <xf numFmtId="178" fontId="19" fillId="0" borderId="1" xfId="0" applyNumberFormat="1" applyFont="1" applyBorder="1" applyAlignment="1" applyProtection="1">
      <alignment horizontal="left" vertical="center"/>
      <protection locked="0"/>
    </xf>
    <xf numFmtId="0" fontId="23" fillId="4" borderId="6" xfId="0" applyFont="1" applyFill="1" applyBorder="1" applyAlignment="1" applyProtection="1">
      <alignment horizontal="center" vertical="center"/>
      <protection locked="0"/>
    </xf>
    <xf numFmtId="178" fontId="23" fillId="0" borderId="10" xfId="0" applyNumberFormat="1" applyFont="1" applyBorder="1" applyAlignment="1" applyProtection="1">
      <alignment horizontal="center" vertical="center"/>
      <protection locked="0"/>
    </xf>
    <xf numFmtId="179" fontId="26" fillId="0" borderId="0" xfId="0" applyNumberFormat="1" applyFont="1" applyAlignment="1" applyProtection="1">
      <alignment horizontal="center" vertical="center"/>
      <protection locked="0"/>
    </xf>
    <xf numFmtId="177" fontId="26" fillId="0" borderId="22" xfId="0" applyNumberFormat="1" applyFont="1" applyBorder="1" applyAlignment="1" applyProtection="1">
      <alignment horizontal="center" vertical="center"/>
      <protection locked="0"/>
    </xf>
    <xf numFmtId="0" fontId="33" fillId="0" borderId="0" xfId="0" applyFont="1" applyProtection="1">
      <alignment vertical="center"/>
      <protection locked="0"/>
    </xf>
    <xf numFmtId="0" fontId="25" fillId="0" borderId="0" xfId="1" applyFont="1" applyAlignment="1" applyProtection="1">
      <alignment vertical="center"/>
      <protection locked="0"/>
    </xf>
    <xf numFmtId="0" fontId="25" fillId="0" borderId="0" xfId="1" applyFont="1" applyAlignment="1" applyProtection="1">
      <alignment horizontal="left" vertical="center" wrapText="1"/>
      <protection locked="0"/>
    </xf>
    <xf numFmtId="0" fontId="28" fillId="0" borderId="19" xfId="0" applyFont="1" applyBorder="1" applyAlignment="1">
      <alignment horizontal="center" vertical="center"/>
    </xf>
    <xf numFmtId="0" fontId="28" fillId="0" borderId="0" xfId="0" applyFont="1" applyAlignment="1">
      <alignment horizontal="center" vertical="center"/>
    </xf>
    <xf numFmtId="0" fontId="28" fillId="0" borderId="20" xfId="0" applyFont="1" applyBorder="1" applyAlignment="1">
      <alignment horizontal="center" vertical="center"/>
    </xf>
    <xf numFmtId="0" fontId="15" fillId="0" borderId="19"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20" fillId="0" borderId="22" xfId="0" applyFont="1" applyBorder="1" applyAlignment="1" applyProtection="1">
      <alignment horizontal="center" vertical="center"/>
      <protection locked="0"/>
    </xf>
    <xf numFmtId="0" fontId="20" fillId="0" borderId="23" xfId="0" applyFont="1" applyBorder="1" applyAlignment="1" applyProtection="1">
      <alignment horizontal="center" vertical="center"/>
      <protection locked="0"/>
    </xf>
    <xf numFmtId="0" fontId="29" fillId="0" borderId="16" xfId="0" applyFont="1" applyBorder="1" applyAlignment="1">
      <alignment horizontal="right" vertical="center"/>
    </xf>
    <xf numFmtId="0" fontId="29" fillId="0" borderId="17" xfId="0" applyFont="1" applyBorder="1" applyAlignment="1">
      <alignment horizontal="right" vertical="center"/>
    </xf>
    <xf numFmtId="0" fontId="29" fillId="0" borderId="18" xfId="0" applyFont="1" applyBorder="1" applyAlignment="1">
      <alignment horizontal="right" vertical="center"/>
    </xf>
    <xf numFmtId="0" fontId="32" fillId="0" borderId="0" xfId="0" applyFont="1" applyAlignment="1">
      <alignment horizontal="left" vertical="center"/>
    </xf>
    <xf numFmtId="0" fontId="16" fillId="0" borderId="0" xfId="0" applyFont="1" applyAlignment="1">
      <alignment horizontal="left"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23" fillId="2" borderId="6" xfId="0" applyFont="1" applyFill="1" applyBorder="1" applyAlignment="1">
      <alignment horizontal="left" vertical="center" wrapText="1"/>
    </xf>
    <xf numFmtId="0" fontId="23" fillId="2" borderId="5"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23" fillId="3" borderId="2"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19" fillId="0" borderId="0" xfId="0" applyFont="1" applyAlignment="1">
      <alignment horizontal="left" vertical="center" wrapText="1"/>
    </xf>
    <xf numFmtId="0" fontId="23" fillId="2" borderId="3" xfId="0" applyFont="1" applyFill="1" applyBorder="1" applyAlignment="1">
      <alignment vertical="center"/>
    </xf>
    <xf numFmtId="0" fontId="23" fillId="2" borderId="3" xfId="0" applyFont="1" applyFill="1" applyBorder="1" applyAlignment="1">
      <alignment horizontal="left" vertical="center"/>
    </xf>
    <xf numFmtId="0" fontId="23" fillId="2" borderId="6" xfId="0" applyFont="1" applyFill="1" applyBorder="1" applyAlignment="1">
      <alignment horizontal="left" vertical="center"/>
    </xf>
    <xf numFmtId="0" fontId="23" fillId="2" borderId="5" xfId="0" applyFont="1" applyFill="1" applyBorder="1" applyAlignment="1">
      <alignment horizontal="left" vertical="center"/>
    </xf>
    <xf numFmtId="0" fontId="23" fillId="2" borderId="4" xfId="0" applyFont="1" applyFill="1" applyBorder="1" applyAlignment="1">
      <alignment horizontal="left" vertical="center"/>
    </xf>
    <xf numFmtId="0" fontId="23" fillId="3" borderId="2" xfId="0" applyFont="1" applyFill="1" applyBorder="1" applyAlignment="1">
      <alignment horizontal="left" vertical="center"/>
    </xf>
    <xf numFmtId="0" fontId="23" fillId="3" borderId="1" xfId="0" applyFont="1" applyFill="1" applyBorder="1" applyAlignment="1">
      <alignment horizontal="left" vertical="center"/>
    </xf>
    <xf numFmtId="0" fontId="23" fillId="0" borderId="3" xfId="0" applyFont="1" applyBorder="1" applyAlignment="1" applyProtection="1">
      <alignment horizontal="left" vertical="center" wrapText="1"/>
      <protection locked="0"/>
    </xf>
    <xf numFmtId="0" fontId="23" fillId="0" borderId="3" xfId="0" applyFont="1" applyBorder="1" applyAlignment="1" applyProtection="1">
      <alignment horizontal="center" vertical="center"/>
      <protection locked="0"/>
    </xf>
    <xf numFmtId="49" fontId="23" fillId="0" borderId="3" xfId="0" applyNumberFormat="1" applyFont="1" applyBorder="1" applyAlignment="1" applyProtection="1">
      <alignment horizontal="center" vertical="center"/>
      <protection locked="0"/>
    </xf>
    <xf numFmtId="0" fontId="23" fillId="3" borderId="3"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4" xfId="0" applyFont="1" applyFill="1" applyBorder="1" applyAlignment="1">
      <alignment horizontal="center" vertical="center"/>
    </xf>
    <xf numFmtId="0" fontId="23" fillId="2" borderId="3" xfId="0" applyFont="1" applyFill="1" applyBorder="1" applyAlignment="1">
      <alignment horizontal="left" vertical="center" wrapText="1"/>
    </xf>
    <xf numFmtId="0" fontId="23" fillId="0" borderId="3" xfId="0" applyFont="1" applyBorder="1" applyAlignment="1" applyProtection="1">
      <alignment horizontal="left" vertical="center"/>
      <protection locked="0"/>
    </xf>
    <xf numFmtId="0" fontId="23" fillId="4" borderId="3" xfId="0" applyFont="1" applyFill="1" applyBorder="1" applyAlignment="1" applyProtection="1">
      <alignment horizontal="center" vertical="center"/>
      <protection locked="0"/>
    </xf>
    <xf numFmtId="49" fontId="23" fillId="4" borderId="3" xfId="0" applyNumberFormat="1" applyFont="1" applyFill="1" applyBorder="1" applyAlignment="1" applyProtection="1">
      <alignment horizontal="center" vertical="center"/>
      <protection locked="0"/>
    </xf>
    <xf numFmtId="180" fontId="23" fillId="4" borderId="2" xfId="0" applyNumberFormat="1" applyFont="1" applyFill="1" applyBorder="1" applyAlignment="1" applyProtection="1">
      <alignment horizontal="center" vertical="center"/>
      <protection locked="0"/>
    </xf>
    <xf numFmtId="180" fontId="23" fillId="4" borderId="15" xfId="0" applyNumberFormat="1" applyFont="1" applyFill="1" applyBorder="1" applyAlignment="1" applyProtection="1">
      <alignment horizontal="center" vertical="center"/>
      <protection locked="0"/>
    </xf>
    <xf numFmtId="180" fontId="23" fillId="4" borderId="1" xfId="0" applyNumberFormat="1" applyFont="1" applyFill="1" applyBorder="1" applyAlignment="1" applyProtection="1">
      <alignment horizontal="center" vertical="center"/>
      <protection locked="0"/>
    </xf>
    <xf numFmtId="0" fontId="23" fillId="5" borderId="3" xfId="0" applyFont="1" applyFill="1" applyBorder="1" applyAlignment="1" applyProtection="1">
      <alignment horizontal="center" vertical="center"/>
      <protection locked="0"/>
    </xf>
    <xf numFmtId="177" fontId="23" fillId="4" borderId="3" xfId="0" applyNumberFormat="1" applyFont="1" applyFill="1" applyBorder="1" applyAlignment="1" applyProtection="1">
      <alignment horizontal="center" vertical="center"/>
      <protection locked="0"/>
    </xf>
    <xf numFmtId="0" fontId="23" fillId="4" borderId="2" xfId="0" applyFont="1" applyFill="1" applyBorder="1" applyAlignment="1" applyProtection="1">
      <alignment horizontal="center" vertical="center"/>
      <protection locked="0"/>
    </xf>
    <xf numFmtId="0" fontId="23" fillId="4" borderId="15" xfId="0" applyFont="1" applyFill="1" applyBorder="1" applyAlignment="1" applyProtection="1">
      <alignment horizontal="center" vertical="center"/>
      <protection locked="0"/>
    </xf>
    <xf numFmtId="0" fontId="23" fillId="4" borderId="1" xfId="0" applyFont="1" applyFill="1" applyBorder="1" applyAlignment="1" applyProtection="1">
      <alignment horizontal="center" vertical="center"/>
      <protection locked="0"/>
    </xf>
    <xf numFmtId="176" fontId="23" fillId="4" borderId="3" xfId="0" applyNumberFormat="1" applyFont="1" applyFill="1" applyBorder="1" applyAlignment="1" applyProtection="1">
      <alignment horizontal="center" vertical="center"/>
      <protection locked="0"/>
    </xf>
    <xf numFmtId="179" fontId="23" fillId="0" borderId="3" xfId="0" applyNumberFormat="1" applyFont="1" applyBorder="1" applyAlignment="1" applyProtection="1">
      <alignment horizontal="center" vertical="center"/>
      <protection locked="0"/>
    </xf>
    <xf numFmtId="177" fontId="19" fillId="0" borderId="0" xfId="0" applyNumberFormat="1" applyFont="1" applyAlignment="1">
      <alignment vertical="center"/>
    </xf>
    <xf numFmtId="0" fontId="23" fillId="0" borderId="2"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5" fillId="0" borderId="0" xfId="0" applyFont="1" applyAlignment="1">
      <alignment horizontal="left" vertical="center" wrapText="1"/>
    </xf>
    <xf numFmtId="178" fontId="19" fillId="0" borderId="2" xfId="0" applyNumberFormat="1" applyFont="1" applyBorder="1" applyAlignment="1" applyProtection="1">
      <alignment horizontal="center" vertical="center"/>
      <protection locked="0"/>
    </xf>
    <xf numFmtId="178" fontId="19" fillId="0" borderId="15" xfId="0" applyNumberFormat="1" applyFont="1" applyBorder="1" applyAlignment="1" applyProtection="1">
      <alignment horizontal="center" vertical="center"/>
      <protection locked="0"/>
    </xf>
    <xf numFmtId="178" fontId="19" fillId="0" borderId="2" xfId="0" applyNumberFormat="1" applyFont="1" applyFill="1" applyBorder="1" applyAlignment="1" applyProtection="1">
      <alignment horizontal="center" vertical="center"/>
      <protection locked="0"/>
    </xf>
    <xf numFmtId="178" fontId="19" fillId="0" borderId="15" xfId="0" applyNumberFormat="1" applyFont="1" applyFill="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177" fontId="19" fillId="4" borderId="2" xfId="0" applyNumberFormat="1" applyFont="1" applyFill="1" applyBorder="1" applyAlignment="1" applyProtection="1">
      <alignment horizontal="center" vertical="center"/>
      <protection locked="0"/>
    </xf>
    <xf numFmtId="177" fontId="19" fillId="4" borderId="15" xfId="0" applyNumberFormat="1" applyFont="1" applyFill="1" applyBorder="1" applyAlignment="1" applyProtection="1">
      <alignment horizontal="center" vertical="center"/>
      <protection locked="0"/>
    </xf>
    <xf numFmtId="177" fontId="19" fillId="4" borderId="1" xfId="0" applyNumberFormat="1" applyFont="1" applyFill="1" applyBorder="1" applyAlignment="1" applyProtection="1">
      <alignment horizontal="center" vertical="center"/>
      <protection locked="0"/>
    </xf>
    <xf numFmtId="0" fontId="19" fillId="4" borderId="2" xfId="0" applyFont="1" applyFill="1" applyBorder="1" applyAlignment="1" applyProtection="1">
      <alignment horizontal="center" vertical="center"/>
      <protection locked="0"/>
    </xf>
    <xf numFmtId="0" fontId="19" fillId="4" borderId="15" xfId="0" applyFont="1" applyFill="1" applyBorder="1" applyAlignment="1" applyProtection="1">
      <alignment horizontal="center" vertical="center"/>
      <protection locked="0"/>
    </xf>
    <xf numFmtId="0" fontId="19" fillId="4" borderId="1" xfId="0" applyFont="1" applyFill="1" applyBorder="1" applyAlignment="1" applyProtection="1">
      <alignment horizontal="center" vertical="center"/>
      <protection locked="0"/>
    </xf>
    <xf numFmtId="0" fontId="22" fillId="0" borderId="3" xfId="0" applyFont="1" applyBorder="1" applyAlignment="1" applyProtection="1">
      <alignment horizontal="left" vertical="center" wrapText="1"/>
      <protection locked="0"/>
    </xf>
    <xf numFmtId="0" fontId="19" fillId="0" borderId="3" xfId="0" applyFont="1" applyBorder="1" applyAlignment="1" applyProtection="1">
      <alignment horizontal="left" vertical="center" wrapText="1"/>
      <protection locked="0"/>
    </xf>
    <xf numFmtId="0" fontId="19" fillId="5" borderId="2" xfId="0" applyFont="1" applyFill="1" applyBorder="1" applyAlignment="1" applyProtection="1">
      <alignment horizontal="center" vertical="center"/>
      <protection locked="0"/>
    </xf>
    <xf numFmtId="0" fontId="19" fillId="5" borderId="15" xfId="0" applyFont="1"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23" fillId="0" borderId="0" xfId="0" applyFont="1" applyAlignment="1">
      <alignment horizontal="left" vertical="center" wrapText="1"/>
    </xf>
    <xf numFmtId="179" fontId="19" fillId="0" borderId="3" xfId="0" applyNumberFormat="1" applyFont="1" applyBorder="1" applyAlignment="1" applyProtection="1">
      <alignment horizontal="center" vertical="center"/>
      <protection locked="0"/>
    </xf>
    <xf numFmtId="0" fontId="19" fillId="2" borderId="3" xfId="0" applyFont="1" applyFill="1" applyBorder="1" applyAlignment="1">
      <alignment horizontal="left" vertical="center"/>
    </xf>
    <xf numFmtId="0" fontId="19" fillId="4" borderId="3" xfId="0" applyFont="1" applyFill="1" applyBorder="1" applyAlignment="1" applyProtection="1">
      <alignment horizontal="center" vertical="center"/>
      <protection locked="0"/>
    </xf>
    <xf numFmtId="0" fontId="19" fillId="2" borderId="3" xfId="0" applyFont="1" applyFill="1" applyBorder="1" applyAlignment="1">
      <alignment vertical="center"/>
    </xf>
    <xf numFmtId="0" fontId="19" fillId="0" borderId="3" xfId="0" applyFont="1" applyFill="1" applyBorder="1" applyAlignment="1" applyProtection="1">
      <alignment horizontal="center" vertical="center"/>
      <protection locked="0"/>
    </xf>
    <xf numFmtId="177" fontId="19" fillId="0" borderId="3" xfId="0" applyNumberFormat="1" applyFont="1" applyFill="1" applyBorder="1" applyAlignment="1" applyProtection="1">
      <alignment horizontal="center" vertical="center"/>
      <protection locked="0"/>
    </xf>
    <xf numFmtId="179" fontId="19" fillId="0" borderId="3" xfId="0" applyNumberFormat="1" applyFont="1" applyFill="1" applyBorder="1" applyAlignment="1" applyProtection="1">
      <alignment horizontal="center" vertical="center"/>
      <protection locked="0"/>
    </xf>
    <xf numFmtId="0" fontId="19" fillId="2" borderId="6" xfId="0" applyFont="1" applyFill="1" applyBorder="1" applyAlignment="1">
      <alignment vertical="center"/>
    </xf>
    <xf numFmtId="0" fontId="19" fillId="2" borderId="4" xfId="0" applyFont="1" applyFill="1" applyBorder="1" applyAlignment="1">
      <alignment vertical="center"/>
    </xf>
    <xf numFmtId="0" fontId="19" fillId="2" borderId="5" xfId="0" applyFont="1" applyFill="1" applyBorder="1" applyAlignment="1">
      <alignment vertical="center"/>
    </xf>
    <xf numFmtId="0" fontId="19" fillId="2" borderId="6" xfId="0" applyFont="1" applyFill="1" applyBorder="1" applyAlignment="1">
      <alignment horizontal="left" vertical="center"/>
    </xf>
    <xf numFmtId="0" fontId="19" fillId="2" borderId="4" xfId="0" applyFont="1" applyFill="1" applyBorder="1" applyAlignment="1">
      <alignment horizontal="left" vertical="center"/>
    </xf>
    <xf numFmtId="179" fontId="19" fillId="0" borderId="2" xfId="0" applyNumberFormat="1" applyFont="1" applyBorder="1" applyAlignment="1" applyProtection="1">
      <alignment horizontal="center" vertical="center"/>
      <protection locked="0"/>
    </xf>
    <xf numFmtId="179" fontId="19" fillId="0" borderId="15" xfId="0" applyNumberFormat="1" applyFont="1" applyBorder="1" applyAlignment="1" applyProtection="1">
      <alignment horizontal="center" vertical="center"/>
      <protection locked="0"/>
    </xf>
    <xf numFmtId="179" fontId="19" fillId="0" borderId="1" xfId="0" applyNumberFormat="1"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9" fillId="2" borderId="5" xfId="0" applyFont="1" applyFill="1" applyBorder="1" applyAlignment="1">
      <alignment horizontal="left" vertical="center"/>
    </xf>
    <xf numFmtId="0" fontId="22" fillId="0" borderId="2" xfId="0" applyFont="1" applyBorder="1" applyAlignment="1" applyProtection="1">
      <alignment horizontal="left" vertical="center" wrapText="1"/>
      <protection locked="0"/>
    </xf>
    <xf numFmtId="0" fontId="22" fillId="0" borderId="15"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177" fontId="19" fillId="0" borderId="2" xfId="0" applyNumberFormat="1" applyFont="1" applyBorder="1" applyAlignment="1" applyProtection="1">
      <alignment horizontal="center" vertical="center"/>
      <protection locked="0"/>
    </xf>
    <xf numFmtId="177" fontId="19" fillId="0" borderId="15" xfId="0" applyNumberFormat="1" applyFont="1" applyBorder="1" applyAlignment="1" applyProtection="1">
      <alignment horizontal="center" vertical="center"/>
      <protection locked="0"/>
    </xf>
    <xf numFmtId="177" fontId="19" fillId="0" borderId="1" xfId="0" applyNumberFormat="1" applyFont="1" applyBorder="1" applyAlignment="1" applyProtection="1">
      <alignment horizontal="center" vertical="center"/>
      <protection locked="0"/>
    </xf>
    <xf numFmtId="0" fontId="19" fillId="2" borderId="6"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19" fillId="2" borderId="4"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19" fillId="3" borderId="15" xfId="0" applyFont="1" applyFill="1" applyBorder="1" applyAlignment="1">
      <alignment horizontal="left" vertical="center" wrapText="1"/>
    </xf>
    <xf numFmtId="0" fontId="19" fillId="3" borderId="1" xfId="0" applyFont="1" applyFill="1" applyBorder="1" applyAlignment="1">
      <alignment horizontal="left" vertical="center" wrapText="1"/>
    </xf>
    <xf numFmtId="0" fontId="23" fillId="3" borderId="15" xfId="0" applyFont="1" applyFill="1" applyBorder="1" applyAlignment="1">
      <alignment horizontal="left" vertical="center" wrapText="1"/>
    </xf>
    <xf numFmtId="0" fontId="23" fillId="3" borderId="3"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23" fillId="0" borderId="2" xfId="0" applyFont="1" applyBorder="1" applyAlignment="1" applyProtection="1">
      <alignment horizontal="left" vertical="center" wrapText="1"/>
      <protection locked="0"/>
    </xf>
    <xf numFmtId="0" fontId="23" fillId="0" borderId="15"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23" fillId="0" borderId="7" xfId="0" applyFont="1" applyBorder="1" applyAlignment="1" applyProtection="1">
      <alignment horizontal="left" vertical="center"/>
      <protection locked="0"/>
    </xf>
    <xf numFmtId="0" fontId="23" fillId="0" borderId="0" xfId="0" applyFont="1" applyAlignment="1" applyProtection="1">
      <alignment horizontal="left" vertical="center"/>
      <protection locked="0"/>
    </xf>
    <xf numFmtId="0" fontId="23" fillId="0" borderId="14" xfId="0" applyFont="1" applyBorder="1" applyAlignment="1" applyProtection="1">
      <alignment horizontal="left" vertical="center"/>
      <protection locked="0"/>
    </xf>
    <xf numFmtId="0" fontId="23" fillId="0" borderId="2" xfId="0" applyFont="1" applyBorder="1" applyAlignment="1" applyProtection="1">
      <alignment horizontal="left" vertical="center"/>
      <protection locked="0"/>
    </xf>
    <xf numFmtId="0" fontId="23" fillId="0" borderId="15" xfId="0" applyFont="1" applyBorder="1" applyAlignment="1" applyProtection="1">
      <alignment horizontal="left" vertical="center"/>
      <protection locked="0"/>
    </xf>
    <xf numFmtId="0" fontId="23" fillId="0" borderId="1" xfId="0" applyFont="1" applyBorder="1" applyAlignment="1" applyProtection="1">
      <alignment horizontal="left" vertical="center"/>
      <protection locked="0"/>
    </xf>
    <xf numFmtId="0" fontId="23" fillId="3" borderId="9" xfId="0" applyFont="1" applyFill="1" applyBorder="1" applyAlignment="1">
      <alignment horizontal="left" vertical="center"/>
    </xf>
    <xf numFmtId="0" fontId="23" fillId="3" borderId="13" xfId="0" applyFont="1" applyFill="1" applyBorder="1" applyAlignment="1">
      <alignment horizontal="left" vertical="center"/>
    </xf>
    <xf numFmtId="0" fontId="23" fillId="3" borderId="10" xfId="0" applyFont="1" applyFill="1" applyBorder="1" applyAlignment="1">
      <alignment horizontal="left" vertical="center"/>
    </xf>
    <xf numFmtId="0" fontId="23" fillId="3" borderId="15" xfId="0" applyFont="1" applyFill="1" applyBorder="1" applyAlignment="1">
      <alignment horizontal="left" vertical="center"/>
    </xf>
    <xf numFmtId="0" fontId="23" fillId="3" borderId="7" xfId="0" applyFont="1" applyFill="1" applyBorder="1" applyAlignment="1">
      <alignment horizontal="left" vertical="center" wrapText="1"/>
    </xf>
    <xf numFmtId="0" fontId="23" fillId="3" borderId="0" xfId="0" applyFont="1" applyFill="1" applyAlignment="1">
      <alignment horizontal="left" vertical="center" wrapText="1"/>
    </xf>
    <xf numFmtId="0" fontId="23" fillId="3" borderId="14" xfId="0" applyFont="1" applyFill="1" applyBorder="1" applyAlignment="1">
      <alignment horizontal="left" vertical="center" wrapText="1"/>
    </xf>
    <xf numFmtId="0" fontId="23" fillId="3" borderId="7" xfId="0" applyFont="1" applyFill="1" applyBorder="1" applyAlignment="1">
      <alignment horizontal="left" vertical="center"/>
    </xf>
    <xf numFmtId="0" fontId="23" fillId="3" borderId="0" xfId="0" applyFont="1" applyFill="1" applyAlignment="1">
      <alignment horizontal="left" vertical="center"/>
    </xf>
    <xf numFmtId="0" fontId="23" fillId="3" borderId="14" xfId="0" applyFont="1" applyFill="1" applyBorder="1" applyAlignment="1">
      <alignment horizontal="left" vertical="center"/>
    </xf>
    <xf numFmtId="0" fontId="19" fillId="3" borderId="2" xfId="0" applyFont="1" applyFill="1" applyBorder="1" applyAlignment="1">
      <alignment horizontal="left" vertical="center"/>
    </xf>
    <xf numFmtId="0" fontId="19" fillId="3" borderId="15" xfId="0" applyFont="1" applyFill="1" applyBorder="1" applyAlignment="1">
      <alignment horizontal="left" vertical="center"/>
    </xf>
    <xf numFmtId="0" fontId="19" fillId="3" borderId="1" xfId="0" applyFont="1" applyFill="1" applyBorder="1" applyAlignment="1">
      <alignment horizontal="left" vertical="center"/>
    </xf>
    <xf numFmtId="0" fontId="19" fillId="2" borderId="3" xfId="0" applyFont="1" applyFill="1" applyBorder="1" applyAlignment="1">
      <alignment horizontal="left" vertical="center" wrapText="1"/>
    </xf>
    <xf numFmtId="0" fontId="19" fillId="3" borderId="11" xfId="0" applyFont="1" applyFill="1" applyBorder="1" applyAlignment="1">
      <alignment horizontal="left" vertical="center"/>
    </xf>
    <xf numFmtId="0" fontId="19" fillId="3" borderId="8" xfId="0" applyFont="1" applyFill="1" applyBorder="1" applyAlignment="1">
      <alignment horizontal="left" vertical="center"/>
    </xf>
    <xf numFmtId="0" fontId="19" fillId="3" borderId="12" xfId="0" applyFont="1" applyFill="1" applyBorder="1" applyAlignment="1">
      <alignment horizontal="left" vertical="center"/>
    </xf>
    <xf numFmtId="0" fontId="19" fillId="0" borderId="2" xfId="0" applyFont="1" applyBorder="1" applyAlignment="1" applyProtection="1">
      <alignment horizontal="left" vertical="center" wrapText="1"/>
      <protection locked="0"/>
    </xf>
    <xf numFmtId="0" fontId="19" fillId="0" borderId="15"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178" fontId="23" fillId="0" borderId="2" xfId="0" applyNumberFormat="1" applyFont="1" applyBorder="1" applyAlignment="1" applyProtection="1">
      <alignment horizontal="center" vertical="center"/>
      <protection locked="0"/>
    </xf>
    <xf numFmtId="178" fontId="23" fillId="0" borderId="15" xfId="0" applyNumberFormat="1" applyFont="1" applyBorder="1" applyAlignment="1" applyProtection="1">
      <alignment horizontal="center" vertical="center"/>
      <protection locked="0"/>
    </xf>
    <xf numFmtId="0" fontId="23" fillId="3" borderId="3" xfId="0" applyFont="1" applyFill="1" applyBorder="1" applyAlignment="1">
      <alignment vertical="center"/>
    </xf>
    <xf numFmtId="0" fontId="19" fillId="2" borderId="9" xfId="0" applyFont="1" applyFill="1" applyBorder="1" applyAlignment="1">
      <alignment horizontal="left" vertical="center" wrapText="1"/>
    </xf>
    <xf numFmtId="0" fontId="23" fillId="3" borderId="4" xfId="0" applyFont="1" applyFill="1" applyBorder="1" applyAlignment="1">
      <alignment horizontal="left" vertical="center"/>
    </xf>
    <xf numFmtId="0" fontId="23" fillId="3" borderId="3" xfId="0" applyFont="1" applyFill="1" applyBorder="1" applyAlignment="1">
      <alignment horizontal="left" vertical="center"/>
    </xf>
    <xf numFmtId="0" fontId="23" fillId="3" borderId="6" xfId="0" applyFont="1" applyFill="1" applyBorder="1" applyAlignment="1">
      <alignment horizontal="left" vertical="center"/>
    </xf>
    <xf numFmtId="0" fontId="19" fillId="0" borderId="15" xfId="0" applyFont="1" applyBorder="1" applyAlignment="1" applyProtection="1">
      <alignment horizontal="left" vertical="center"/>
      <protection locked="0"/>
    </xf>
    <xf numFmtId="0" fontId="19" fillId="0" borderId="1" xfId="0" applyFont="1" applyBorder="1" applyAlignment="1" applyProtection="1">
      <alignment horizontal="left" vertical="center"/>
      <protection locked="0"/>
    </xf>
    <xf numFmtId="0" fontId="19" fillId="0" borderId="2" xfId="0" applyFont="1" applyBorder="1" applyAlignment="1" applyProtection="1">
      <alignment horizontal="left" vertical="center"/>
      <protection locked="0"/>
    </xf>
    <xf numFmtId="0" fontId="19" fillId="0" borderId="3" xfId="0" applyFont="1" applyBorder="1" applyAlignment="1" applyProtection="1">
      <alignment horizontal="left" vertical="center"/>
      <protection locked="0"/>
    </xf>
    <xf numFmtId="0" fontId="19" fillId="3" borderId="6"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9" xfId="0" applyFont="1" applyFill="1" applyBorder="1" applyAlignment="1">
      <alignment horizontal="left" vertical="center"/>
    </xf>
    <xf numFmtId="0" fontId="19" fillId="3" borderId="13" xfId="0" applyFont="1" applyFill="1" applyBorder="1" applyAlignment="1">
      <alignment horizontal="left" vertical="center"/>
    </xf>
    <xf numFmtId="0" fontId="19" fillId="3" borderId="10" xfId="0" applyFont="1" applyFill="1" applyBorder="1" applyAlignment="1">
      <alignment horizontal="left" vertical="center"/>
    </xf>
    <xf numFmtId="0" fontId="19" fillId="3" borderId="3" xfId="0" applyFont="1" applyFill="1" applyBorder="1" applyAlignment="1">
      <alignment horizontal="left" vertical="center"/>
    </xf>
    <xf numFmtId="0" fontId="19" fillId="3" borderId="6" xfId="0" applyFont="1" applyFill="1" applyBorder="1" applyAlignment="1">
      <alignment horizontal="left" vertical="center"/>
    </xf>
    <xf numFmtId="0" fontId="19" fillId="3" borderId="4" xfId="0" applyFont="1" applyFill="1" applyBorder="1" applyAlignment="1">
      <alignment horizontal="left" vertical="center"/>
    </xf>
    <xf numFmtId="0" fontId="19" fillId="3" borderId="3"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4" xfId="0" applyFont="1" applyFill="1" applyBorder="1" applyAlignment="1">
      <alignment horizontal="center" vertical="center"/>
    </xf>
    <xf numFmtId="178" fontId="19" fillId="0" borderId="2" xfId="0" applyNumberFormat="1" applyFont="1" applyBorder="1" applyAlignment="1" applyProtection="1">
      <alignment horizontal="left" vertical="center"/>
      <protection locked="0"/>
    </xf>
    <xf numFmtId="178" fontId="19" fillId="0" borderId="15" xfId="0" applyNumberFormat="1" applyFont="1" applyBorder="1" applyAlignment="1" applyProtection="1">
      <alignment horizontal="left" vertical="center"/>
      <protection locked="0"/>
    </xf>
    <xf numFmtId="178" fontId="19" fillId="0" borderId="1" xfId="0" applyNumberFormat="1" applyFont="1" applyBorder="1" applyAlignment="1" applyProtection="1">
      <alignment horizontal="left" vertical="center"/>
      <protection locked="0"/>
    </xf>
    <xf numFmtId="178" fontId="19" fillId="0" borderId="3" xfId="0" applyNumberFormat="1" applyFont="1" applyBorder="1" applyAlignment="1" applyProtection="1">
      <alignment horizontal="left" vertical="center"/>
      <protection locked="0"/>
    </xf>
    <xf numFmtId="0" fontId="19" fillId="3" borderId="7" xfId="0" applyFont="1" applyFill="1" applyBorder="1" applyAlignment="1">
      <alignment horizontal="center" vertical="center"/>
    </xf>
    <xf numFmtId="0" fontId="19" fillId="3" borderId="2" xfId="0" applyFont="1" applyFill="1" applyBorder="1" applyAlignment="1">
      <alignment vertical="center"/>
    </xf>
    <xf numFmtId="0" fontId="19" fillId="3" borderId="15" xfId="0" applyFont="1" applyFill="1" applyBorder="1" applyAlignment="1">
      <alignment vertical="center"/>
    </xf>
    <xf numFmtId="0" fontId="19" fillId="3" borderId="1" xfId="0" applyFont="1" applyFill="1" applyBorder="1" applyAlignment="1">
      <alignment vertical="center"/>
    </xf>
    <xf numFmtId="0" fontId="19" fillId="0" borderId="0" xfId="0" applyFont="1" applyAlignment="1">
      <alignment horizontal="left" vertical="center"/>
    </xf>
    <xf numFmtId="179" fontId="19" fillId="0" borderId="2" xfId="0" applyNumberFormat="1" applyFont="1" applyBorder="1" applyAlignment="1" applyProtection="1">
      <alignment horizontal="left" vertical="center"/>
      <protection locked="0"/>
    </xf>
    <xf numFmtId="179" fontId="19" fillId="0" borderId="15" xfId="0" applyNumberFormat="1" applyFont="1" applyBorder="1" applyAlignment="1" applyProtection="1">
      <alignment horizontal="left" vertical="center"/>
      <protection locked="0"/>
    </xf>
    <xf numFmtId="179" fontId="19" fillId="0" borderId="1" xfId="0" applyNumberFormat="1" applyFont="1" applyBorder="1" applyAlignment="1" applyProtection="1">
      <alignment horizontal="left" vertical="center"/>
      <protection locked="0"/>
    </xf>
    <xf numFmtId="178" fontId="23" fillId="0" borderId="2" xfId="0" applyNumberFormat="1" applyFont="1" applyBorder="1" applyAlignment="1" applyProtection="1">
      <alignment horizontal="left" vertical="center"/>
      <protection locked="0"/>
    </xf>
    <xf numFmtId="178" fontId="23" fillId="0" borderId="15" xfId="0" applyNumberFormat="1" applyFont="1" applyBorder="1" applyAlignment="1" applyProtection="1">
      <alignment horizontal="left" vertical="center"/>
      <protection locked="0"/>
    </xf>
    <xf numFmtId="178" fontId="23" fillId="0" borderId="1" xfId="0" applyNumberFormat="1" applyFont="1" applyBorder="1" applyAlignment="1" applyProtection="1">
      <alignment horizontal="left" vertical="center"/>
      <protection locked="0"/>
    </xf>
    <xf numFmtId="0" fontId="25" fillId="0" borderId="8" xfId="1" applyFont="1" applyFill="1" applyBorder="1" applyAlignment="1">
      <alignment horizontal="left" vertical="center" wrapText="1"/>
    </xf>
    <xf numFmtId="0" fontId="23" fillId="2" borderId="6" xfId="0" applyFont="1" applyFill="1" applyBorder="1" applyAlignment="1">
      <alignment vertical="center" wrapText="1"/>
    </xf>
    <xf numFmtId="0" fontId="23" fillId="2" borderId="5" xfId="0" applyFont="1" applyFill="1" applyBorder="1" applyAlignment="1">
      <alignment vertical="center" wrapText="1"/>
    </xf>
    <xf numFmtId="0" fontId="23" fillId="2" borderId="4" xfId="0" applyFont="1" applyFill="1" applyBorder="1" applyAlignment="1">
      <alignment vertical="center" wrapText="1"/>
    </xf>
    <xf numFmtId="0" fontId="23" fillId="3" borderId="2" xfId="0" applyFont="1" applyFill="1" applyBorder="1" applyAlignment="1">
      <alignment vertical="center" wrapText="1"/>
    </xf>
    <xf numFmtId="0" fontId="23" fillId="3" borderId="15" xfId="0" applyFont="1" applyFill="1" applyBorder="1" applyAlignment="1">
      <alignment vertical="center" wrapText="1"/>
    </xf>
    <xf numFmtId="0" fontId="23" fillId="3" borderId="1" xfId="0" applyFont="1" applyFill="1" applyBorder="1" applyAlignment="1">
      <alignment vertical="center" wrapText="1"/>
    </xf>
    <xf numFmtId="0" fontId="20" fillId="0" borderId="0" xfId="0" applyFont="1" applyAlignment="1">
      <alignment horizontal="center" vertical="center"/>
    </xf>
    <xf numFmtId="0" fontId="25" fillId="0" borderId="0" xfId="1" applyFont="1" applyAlignment="1" applyProtection="1">
      <alignment horizontal="left" vertical="center" wrapText="1"/>
      <protection locked="0"/>
    </xf>
    <xf numFmtId="0" fontId="23" fillId="2" borderId="7" xfId="0" applyFont="1" applyFill="1" applyBorder="1" applyAlignment="1">
      <alignment horizontal="left" vertical="center" wrapText="1"/>
    </xf>
    <xf numFmtId="0" fontId="23" fillId="0" borderId="11" xfId="0" applyFont="1" applyBorder="1" applyAlignment="1" applyProtection="1">
      <alignment horizontal="left" vertical="center"/>
      <protection locked="0"/>
    </xf>
    <xf numFmtId="0" fontId="23" fillId="0" borderId="8"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23" fillId="0" borderId="13" xfId="0" applyFont="1" applyBorder="1" applyAlignment="1" applyProtection="1">
      <alignment horizontal="left" vertical="center"/>
      <protection locked="0"/>
    </xf>
    <xf numFmtId="0" fontId="23" fillId="0" borderId="10" xfId="0" applyFont="1" applyBorder="1" applyAlignment="1" applyProtection="1">
      <alignment horizontal="left" vertical="center"/>
      <protection locked="0"/>
    </xf>
    <xf numFmtId="0" fontId="23" fillId="0" borderId="11" xfId="0" applyFont="1" applyBorder="1" applyAlignment="1" applyProtection="1">
      <alignment horizontal="left" vertical="center" wrapText="1"/>
      <protection locked="0"/>
    </xf>
    <xf numFmtId="0" fontId="23" fillId="0" borderId="8" xfId="0" applyFont="1" applyBorder="1" applyAlignment="1" applyProtection="1">
      <alignment horizontal="left" vertical="center" wrapText="1"/>
      <protection locked="0"/>
    </xf>
    <xf numFmtId="0" fontId="23" fillId="0" borderId="12" xfId="0" applyFont="1" applyBorder="1" applyAlignment="1" applyProtection="1">
      <alignment horizontal="left" vertical="center" wrapText="1"/>
      <protection locked="0"/>
    </xf>
    <xf numFmtId="0" fontId="23" fillId="0" borderId="13" xfId="0" applyFont="1" applyBorder="1" applyAlignment="1" applyProtection="1">
      <alignment horizontal="left" vertical="center" wrapText="1"/>
      <protection locked="0"/>
    </xf>
    <xf numFmtId="0" fontId="23" fillId="0" borderId="10" xfId="0" applyFont="1" applyBorder="1" applyAlignment="1" applyProtection="1">
      <alignment horizontal="left" vertical="center" wrapText="1"/>
      <protection locked="0"/>
    </xf>
    <xf numFmtId="0" fontId="23" fillId="3" borderId="11" xfId="0" applyFont="1" applyFill="1" applyBorder="1" applyAlignment="1">
      <alignment horizontal="left" vertical="center"/>
    </xf>
    <xf numFmtId="0" fontId="23" fillId="3" borderId="8" xfId="0" applyFont="1" applyFill="1" applyBorder="1" applyAlignment="1">
      <alignment horizontal="left" vertical="center"/>
    </xf>
    <xf numFmtId="0" fontId="23" fillId="3" borderId="12" xfId="0" applyFont="1" applyFill="1" applyBorder="1" applyAlignment="1">
      <alignment horizontal="left" vertical="center"/>
    </xf>
    <xf numFmtId="0" fontId="26" fillId="0" borderId="3" xfId="0" applyFont="1" applyBorder="1" applyAlignment="1" applyProtection="1">
      <alignment horizontal="left" vertical="center"/>
      <protection locked="0"/>
    </xf>
    <xf numFmtId="0" fontId="19" fillId="0" borderId="8" xfId="0" applyFont="1" applyBorder="1" applyAlignment="1">
      <alignment horizontal="center" vertical="center"/>
    </xf>
    <xf numFmtId="0" fontId="21" fillId="0" borderId="16" xfId="0" applyFont="1" applyBorder="1" applyAlignment="1">
      <alignment vertical="center" wrapText="1"/>
    </xf>
    <xf numFmtId="0" fontId="21" fillId="0" borderId="17" xfId="0" applyFont="1" applyBorder="1" applyAlignment="1">
      <alignment vertical="center" wrapText="1"/>
    </xf>
    <xf numFmtId="0" fontId="21" fillId="0" borderId="18" xfId="0" applyFont="1" applyBorder="1" applyAlignment="1">
      <alignment vertical="center" wrapText="1"/>
    </xf>
    <xf numFmtId="0" fontId="33" fillId="0" borderId="19" xfId="0" applyFont="1" applyBorder="1" applyAlignment="1">
      <alignment horizontal="left" vertical="center" wrapText="1"/>
    </xf>
    <xf numFmtId="0" fontId="33" fillId="0" borderId="0" xfId="0" applyFont="1" applyAlignment="1">
      <alignment horizontal="left" vertical="center" wrapText="1"/>
    </xf>
    <xf numFmtId="0" fontId="33" fillId="0" borderId="20" xfId="0" applyFont="1" applyBorder="1" applyAlignment="1">
      <alignment horizontal="left" vertical="center" wrapText="1"/>
    </xf>
  </cellXfs>
  <cellStyles count="2">
    <cellStyle name="ハイパーリンク" xfId="1" builtinId="8"/>
    <cellStyle name="標準" xfId="0" builtinId="0"/>
  </cellStyles>
  <dxfs count="315">
    <dxf>
      <fill>
        <patternFill>
          <bgColor rgb="FFFFCCCC"/>
        </patternFill>
      </fill>
    </dxf>
    <dxf>
      <fill>
        <patternFill>
          <bgColor theme="2" tint="-0.24994659260841701"/>
        </patternFill>
      </fill>
    </dxf>
    <dxf>
      <fill>
        <patternFill>
          <bgColor theme="2" tint="-0.24994659260841701"/>
        </patternFill>
      </fill>
    </dxf>
    <dxf>
      <fill>
        <patternFill>
          <bgColor rgb="FFFFCCCC"/>
        </patternFill>
      </fill>
    </dxf>
    <dxf>
      <fill>
        <patternFill>
          <bgColor theme="2" tint="-0.24994659260841701"/>
        </patternFill>
      </fill>
    </dxf>
    <dxf>
      <fill>
        <patternFill>
          <bgColor rgb="FFFFCCCC"/>
        </patternFill>
      </fill>
    </dxf>
    <dxf>
      <fill>
        <patternFill>
          <bgColor rgb="FFFFCCCC"/>
        </patternFill>
      </fill>
    </dxf>
    <dxf>
      <fill>
        <patternFill>
          <bgColor theme="2" tint="-0.24994659260841701"/>
        </patternFill>
      </fill>
    </dxf>
    <dxf>
      <fill>
        <patternFill>
          <bgColor theme="8" tint="0.79998168889431442"/>
        </patternFill>
      </fill>
    </dxf>
    <dxf>
      <fill>
        <patternFill>
          <bgColor theme="2" tint="-0.24994659260841701"/>
        </patternFill>
      </fill>
    </dxf>
    <dxf>
      <fill>
        <patternFill>
          <bgColor rgb="FFFFCCCC"/>
        </patternFill>
      </fill>
    </dxf>
    <dxf>
      <fill>
        <patternFill>
          <bgColor rgb="FFFFCCCC"/>
        </patternFill>
      </fill>
    </dxf>
    <dxf>
      <fill>
        <patternFill>
          <bgColor theme="2" tint="-0.24994659260841701"/>
        </patternFill>
      </fill>
    </dxf>
    <dxf>
      <fill>
        <patternFill>
          <bgColor rgb="FFFFCCCC"/>
        </patternFill>
      </fill>
    </dxf>
    <dxf>
      <fill>
        <patternFill>
          <bgColor theme="2" tint="-0.24994659260841701"/>
        </patternFill>
      </fill>
    </dxf>
    <dxf>
      <fill>
        <patternFill>
          <bgColor theme="8" tint="0.79998168889431442"/>
        </patternFill>
      </fill>
    </dxf>
    <dxf>
      <fill>
        <patternFill>
          <bgColor theme="2" tint="-0.24994659260841701"/>
        </patternFill>
      </fill>
    </dxf>
    <dxf>
      <fill>
        <patternFill>
          <bgColor rgb="FFFFCCCC"/>
        </patternFill>
      </fill>
    </dxf>
    <dxf>
      <fill>
        <patternFill>
          <bgColor rgb="FFFFCCCC"/>
        </patternFill>
      </fill>
    </dxf>
    <dxf>
      <fill>
        <patternFill>
          <bgColor theme="2" tint="-0.24994659260841701"/>
        </patternFill>
      </fill>
    </dxf>
    <dxf>
      <fill>
        <patternFill>
          <bgColor rgb="FFFFCCCC"/>
        </patternFill>
      </fill>
    </dxf>
    <dxf>
      <fill>
        <patternFill>
          <bgColor theme="2" tint="-0.24994659260841701"/>
        </patternFill>
      </fill>
    </dxf>
    <dxf>
      <fill>
        <patternFill>
          <bgColor rgb="FFFFCCCC"/>
        </patternFill>
      </fill>
    </dxf>
    <dxf>
      <fill>
        <patternFill>
          <bgColor theme="2" tint="-0.24994659260841701"/>
        </patternFill>
      </fill>
    </dxf>
    <dxf>
      <fill>
        <patternFill>
          <bgColor rgb="FFFFCCCC"/>
        </patternFill>
      </fill>
    </dxf>
    <dxf>
      <fill>
        <patternFill>
          <bgColor rgb="FFFFCCCC"/>
        </patternFill>
      </fill>
    </dxf>
    <dxf>
      <fill>
        <patternFill>
          <bgColor theme="2" tint="-0.24994659260841701"/>
        </patternFill>
      </fill>
    </dxf>
    <dxf>
      <fill>
        <patternFill>
          <bgColor theme="2" tint="-0.24994659260841701"/>
        </patternFill>
      </fill>
    </dxf>
    <dxf>
      <fill>
        <patternFill>
          <bgColor rgb="FFFFCCCC"/>
        </patternFill>
      </fill>
    </dxf>
    <dxf>
      <fill>
        <patternFill>
          <bgColor theme="8" tint="0.79998168889431442"/>
        </patternFill>
      </fill>
    </dxf>
    <dxf>
      <fill>
        <patternFill>
          <bgColor rgb="FFFFCCCC"/>
        </patternFill>
      </fill>
    </dxf>
    <dxf>
      <fill>
        <patternFill>
          <bgColor theme="2" tint="-0.24994659260841701"/>
        </patternFill>
      </fill>
    </dxf>
    <dxf>
      <fill>
        <patternFill>
          <bgColor rgb="FFFFCCCC"/>
        </patternFill>
      </fill>
    </dxf>
    <dxf>
      <fill>
        <patternFill>
          <bgColor rgb="FFFFCCCC"/>
        </patternFill>
      </fill>
    </dxf>
    <dxf>
      <fill>
        <patternFill>
          <bgColor theme="2" tint="-0.24994659260841701"/>
        </patternFill>
      </fill>
    </dxf>
    <dxf>
      <fill>
        <patternFill>
          <bgColor theme="2" tint="-0.24994659260841701"/>
        </patternFill>
      </fill>
    </dxf>
    <dxf>
      <fill>
        <patternFill>
          <bgColor rgb="FFFFCCCC"/>
        </patternFill>
      </fill>
    </dxf>
    <dxf>
      <fill>
        <patternFill>
          <bgColor rgb="FFFFCCCC"/>
        </patternFill>
      </fill>
    </dxf>
    <dxf>
      <fill>
        <patternFill>
          <bgColor theme="2" tint="-0.24994659260841701"/>
        </patternFill>
      </fill>
    </dxf>
    <dxf>
      <fill>
        <patternFill>
          <bgColor rgb="FFFFCCCC"/>
        </patternFill>
      </fill>
    </dxf>
    <dxf>
      <fill>
        <patternFill>
          <bgColor rgb="FFFFCCCC"/>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CCC"/>
        </patternFill>
      </fill>
    </dxf>
    <dxf>
      <fill>
        <patternFill>
          <bgColor rgb="FFFFCCCC"/>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CCC"/>
        </patternFill>
      </fill>
    </dxf>
    <dxf>
      <fill>
        <patternFill>
          <bgColor theme="2" tint="-0.24994659260841701"/>
        </patternFill>
      </fill>
    </dxf>
    <dxf>
      <fill>
        <patternFill>
          <bgColor rgb="FFFFCCCC"/>
        </patternFill>
      </fill>
    </dxf>
    <dxf>
      <fill>
        <patternFill>
          <bgColor theme="2" tint="-0.24994659260841701"/>
        </patternFill>
      </fill>
    </dxf>
    <dxf>
      <fill>
        <patternFill>
          <bgColor rgb="FFFFCCCC"/>
        </patternFill>
      </fill>
    </dxf>
    <dxf>
      <fill>
        <patternFill>
          <bgColor theme="2" tint="-0.24994659260841701"/>
        </patternFill>
      </fill>
    </dxf>
    <dxf>
      <fill>
        <patternFill>
          <bgColor rgb="FFFFCCCC"/>
        </patternFill>
      </fill>
    </dxf>
    <dxf>
      <fill>
        <patternFill>
          <bgColor theme="2" tint="-0.24994659260841701"/>
        </patternFill>
      </fill>
    </dxf>
    <dxf>
      <fill>
        <patternFill>
          <bgColor rgb="FFFFCCCC"/>
        </patternFill>
      </fill>
    </dxf>
    <dxf>
      <fill>
        <patternFill>
          <bgColor theme="2" tint="-0.24994659260841701"/>
        </patternFill>
      </fill>
    </dxf>
    <dxf>
      <fill>
        <patternFill>
          <bgColor rgb="FFFFCCCC"/>
        </patternFill>
      </fill>
    </dxf>
    <dxf>
      <fill>
        <patternFill>
          <bgColor theme="2" tint="-0.24994659260841701"/>
        </patternFill>
      </fill>
    </dxf>
    <dxf>
      <fill>
        <patternFill>
          <bgColor rgb="FFFFCCCC"/>
        </patternFill>
      </fill>
    </dxf>
    <dxf>
      <fill>
        <patternFill>
          <bgColor rgb="FFFFCCCC"/>
        </patternFill>
      </fill>
    </dxf>
    <dxf>
      <fill>
        <patternFill>
          <bgColor theme="2" tint="-0.24994659260841701"/>
        </patternFill>
      </fill>
    </dxf>
    <dxf>
      <fill>
        <patternFill>
          <bgColor rgb="FFFFCCCC"/>
        </patternFill>
      </fill>
    </dxf>
    <dxf>
      <fill>
        <patternFill>
          <bgColor theme="2" tint="-0.24994659260841701"/>
        </patternFill>
      </fill>
    </dxf>
    <dxf>
      <fill>
        <patternFill>
          <bgColor theme="2" tint="-0.24994659260841701"/>
        </patternFill>
      </fill>
    </dxf>
    <dxf>
      <fill>
        <patternFill>
          <bgColor rgb="FFFFCCCC"/>
        </patternFill>
      </fill>
    </dxf>
    <dxf>
      <fill>
        <patternFill>
          <bgColor theme="8" tint="0.79998168889431442"/>
        </patternFill>
      </fill>
    </dxf>
    <dxf>
      <fill>
        <patternFill>
          <bgColor rgb="FFFFCCCC"/>
        </patternFill>
      </fill>
    </dxf>
    <dxf>
      <fill>
        <patternFill>
          <bgColor theme="2" tint="-0.24994659260841701"/>
        </patternFill>
      </fill>
    </dxf>
    <dxf>
      <fill>
        <patternFill>
          <bgColor theme="2" tint="-0.24994659260841701"/>
        </patternFill>
      </fill>
    </dxf>
    <dxf>
      <fill>
        <patternFill>
          <bgColor rgb="FFFFCCCC"/>
        </patternFill>
      </fill>
    </dxf>
    <dxf>
      <fill>
        <patternFill>
          <bgColor theme="2" tint="-0.24994659260841701"/>
        </patternFill>
      </fill>
    </dxf>
    <dxf>
      <fill>
        <patternFill>
          <bgColor rgb="FFFFCCCC"/>
        </patternFill>
      </fill>
    </dxf>
    <dxf>
      <fill>
        <patternFill>
          <bgColor rgb="FFFFCCCC"/>
        </patternFill>
      </fill>
    </dxf>
    <dxf>
      <fill>
        <patternFill>
          <bgColor theme="2" tint="-0.24994659260841701"/>
        </patternFill>
      </fill>
    </dxf>
    <dxf>
      <fill>
        <patternFill>
          <bgColor theme="2" tint="-0.24994659260841701"/>
        </patternFill>
      </fill>
    </dxf>
    <dxf>
      <fill>
        <patternFill>
          <bgColor rgb="FFFFCCCC"/>
        </patternFill>
      </fill>
    </dxf>
    <dxf>
      <fill>
        <patternFill>
          <bgColor rgb="FFFFCCCC"/>
        </patternFill>
      </fill>
    </dxf>
    <dxf>
      <fill>
        <patternFill>
          <bgColor rgb="FFFFCCCC"/>
        </patternFill>
      </fill>
    </dxf>
    <dxf>
      <fill>
        <patternFill>
          <bgColor theme="2" tint="-0.24994659260841701"/>
        </patternFill>
      </fill>
    </dxf>
    <dxf>
      <fill>
        <patternFill>
          <bgColor theme="2" tint="-0.24994659260841701"/>
        </patternFill>
      </fill>
    </dxf>
    <dxf>
      <fill>
        <patternFill>
          <bgColor rgb="FFFFCCCC"/>
        </patternFill>
      </fill>
    </dxf>
    <dxf>
      <fill>
        <patternFill>
          <bgColor theme="2" tint="-0.24994659260841701"/>
        </patternFill>
      </fill>
    </dxf>
    <dxf>
      <fill>
        <patternFill>
          <bgColor rgb="FFFFCCCC"/>
        </patternFill>
      </fill>
    </dxf>
    <dxf>
      <fill>
        <patternFill>
          <bgColor theme="2" tint="-0.24994659260841701"/>
        </patternFill>
      </fill>
    </dxf>
    <dxf>
      <fill>
        <patternFill>
          <bgColor theme="2" tint="-0.24994659260841701"/>
        </patternFill>
      </fill>
    </dxf>
    <dxf>
      <fill>
        <patternFill>
          <bgColor rgb="FFFFCCCC"/>
        </patternFill>
      </fill>
    </dxf>
    <dxf>
      <fill>
        <patternFill>
          <bgColor theme="2" tint="-0.24994659260841701"/>
        </patternFill>
      </fill>
    </dxf>
    <dxf>
      <fill>
        <patternFill>
          <bgColor rgb="FFFFCCCC"/>
        </patternFill>
      </fill>
    </dxf>
    <dxf>
      <fill>
        <patternFill>
          <bgColor theme="2" tint="-0.24994659260841701"/>
        </patternFill>
      </fill>
    </dxf>
    <dxf>
      <fill>
        <patternFill>
          <bgColor rgb="FFFFCCCC"/>
        </patternFill>
      </fill>
    </dxf>
    <dxf>
      <fill>
        <patternFill>
          <bgColor rgb="FFFFCCCC"/>
        </patternFill>
      </fill>
    </dxf>
    <dxf>
      <fill>
        <patternFill>
          <bgColor theme="2" tint="-0.24994659260841701"/>
        </patternFill>
      </fill>
    </dxf>
    <dxf>
      <fill>
        <patternFill>
          <bgColor rgb="FFFFCCCC"/>
        </patternFill>
      </fill>
    </dxf>
    <dxf>
      <fill>
        <patternFill>
          <bgColor theme="2" tint="-0.24994659260841701"/>
        </patternFill>
      </fill>
    </dxf>
    <dxf>
      <fill>
        <patternFill>
          <bgColor theme="2" tint="-0.24994659260841701"/>
        </patternFill>
      </fill>
    </dxf>
    <dxf>
      <fill>
        <patternFill>
          <bgColor rgb="FFFFCCCC"/>
        </patternFill>
      </fill>
    </dxf>
    <dxf>
      <fill>
        <patternFill>
          <bgColor theme="2" tint="-0.24994659260841701"/>
        </patternFill>
      </fill>
    </dxf>
    <dxf>
      <fill>
        <patternFill>
          <bgColor rgb="FFFFCCCC"/>
        </patternFill>
      </fill>
    </dxf>
    <dxf>
      <fill>
        <patternFill>
          <bgColor rgb="FFFFCCCC"/>
        </patternFill>
      </fill>
    </dxf>
    <dxf>
      <fill>
        <patternFill>
          <bgColor theme="2" tint="-0.24994659260841701"/>
        </patternFill>
      </fill>
    </dxf>
    <dxf>
      <fill>
        <patternFill>
          <bgColor theme="2" tint="-0.24994659260841701"/>
        </patternFill>
      </fill>
    </dxf>
    <dxf>
      <fill>
        <patternFill>
          <bgColor rgb="FFFFCCCC"/>
        </patternFill>
      </fill>
    </dxf>
    <dxf>
      <fill>
        <patternFill>
          <bgColor rgb="FFFFCCCC"/>
        </patternFill>
      </fill>
    </dxf>
    <dxf>
      <fill>
        <patternFill>
          <bgColor rgb="FFFFCCCC"/>
        </patternFill>
      </fill>
    </dxf>
    <dxf>
      <fill>
        <patternFill>
          <bgColor theme="2" tint="-0.24994659260841701"/>
        </patternFill>
      </fill>
    </dxf>
    <dxf>
      <fill>
        <patternFill>
          <bgColor theme="2" tint="-0.24994659260841701"/>
        </patternFill>
      </fill>
    </dxf>
    <dxf>
      <fill>
        <patternFill>
          <bgColor rgb="FFFFCCCC"/>
        </patternFill>
      </fill>
    </dxf>
    <dxf>
      <fill>
        <patternFill>
          <bgColor theme="2" tint="-0.24994659260841701"/>
        </patternFill>
      </fill>
    </dxf>
    <dxf>
      <fill>
        <patternFill>
          <bgColor rgb="FFFFCCCC"/>
        </patternFill>
      </fill>
    </dxf>
    <dxf>
      <fill>
        <patternFill>
          <bgColor theme="2" tint="-0.24994659260841701"/>
        </patternFill>
      </fill>
    </dxf>
    <dxf>
      <fill>
        <patternFill>
          <bgColor rgb="FFFFCCCC"/>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8" tint="0.79998168889431442"/>
        </patternFill>
      </fill>
    </dxf>
    <dxf>
      <fill>
        <patternFill>
          <bgColor theme="2" tint="-0.24994659260841701"/>
        </patternFill>
      </fill>
    </dxf>
    <dxf>
      <fill>
        <patternFill>
          <bgColor theme="2" tint="-0.24994659260841701"/>
        </patternFill>
      </fill>
    </dxf>
    <dxf>
      <fill>
        <patternFill>
          <bgColor rgb="FFFFCCCC"/>
        </patternFill>
      </fill>
    </dxf>
    <dxf>
      <fill>
        <patternFill>
          <bgColor theme="2" tint="-0.24994659260841701"/>
        </patternFill>
      </fill>
    </dxf>
    <dxf>
      <fill>
        <patternFill>
          <bgColor rgb="FFFFCCCC"/>
        </patternFill>
      </fill>
    </dxf>
    <dxf>
      <fill>
        <patternFill>
          <bgColor theme="2" tint="-0.24994659260841701"/>
        </patternFill>
      </fill>
    </dxf>
    <dxf>
      <fill>
        <patternFill>
          <bgColor theme="8" tint="0.79998168889431442"/>
        </patternFill>
      </fill>
    </dxf>
    <dxf>
      <fill>
        <patternFill>
          <bgColor rgb="FFFFCCCC"/>
        </patternFill>
      </fill>
    </dxf>
    <dxf>
      <fill>
        <patternFill>
          <bgColor theme="2" tint="-0.24994659260841701"/>
        </patternFill>
      </fill>
    </dxf>
    <dxf>
      <fill>
        <patternFill>
          <bgColor rgb="FFFFCCCC"/>
        </patternFill>
      </fill>
    </dxf>
    <dxf>
      <fill>
        <patternFill>
          <bgColor rgb="FFFFCCCC"/>
        </patternFill>
      </fill>
    </dxf>
    <dxf>
      <fill>
        <patternFill>
          <bgColor theme="8" tint="0.79998168889431442"/>
        </patternFill>
      </fill>
    </dxf>
    <dxf>
      <fill>
        <patternFill>
          <bgColor theme="2" tint="-0.24994659260841701"/>
        </patternFill>
      </fill>
    </dxf>
    <dxf>
      <fill>
        <patternFill>
          <bgColor rgb="FFFFCCCC"/>
        </patternFill>
      </fill>
    </dxf>
    <dxf>
      <fill>
        <patternFill>
          <bgColor theme="8" tint="0.79998168889431442"/>
        </patternFill>
      </fill>
    </dxf>
    <dxf>
      <fill>
        <patternFill>
          <bgColor theme="2" tint="-0.24994659260841701"/>
        </patternFill>
      </fill>
    </dxf>
    <dxf>
      <fill>
        <patternFill>
          <bgColor theme="8" tint="0.79998168889431442"/>
        </patternFill>
      </fill>
    </dxf>
    <dxf>
      <fill>
        <patternFill>
          <bgColor theme="2" tint="-0.24994659260841701"/>
        </patternFill>
      </fill>
    </dxf>
    <dxf>
      <fill>
        <patternFill>
          <bgColor rgb="FFFFCCCC"/>
        </patternFill>
      </fill>
    </dxf>
    <dxf>
      <fill>
        <patternFill>
          <bgColor rgb="FFFFCCCC"/>
        </patternFill>
      </fill>
    </dxf>
    <dxf>
      <fill>
        <patternFill>
          <bgColor theme="2" tint="-0.24994659260841701"/>
        </patternFill>
      </fill>
    </dxf>
    <dxf>
      <fill>
        <patternFill>
          <bgColor theme="8" tint="0.79998168889431442"/>
        </patternFill>
      </fill>
    </dxf>
    <dxf>
      <fill>
        <patternFill>
          <bgColor theme="8" tint="0.79998168889431442"/>
        </patternFill>
      </fill>
    </dxf>
    <dxf>
      <fill>
        <patternFill>
          <bgColor theme="2" tint="-0.24994659260841701"/>
        </patternFill>
      </fill>
    </dxf>
    <dxf>
      <fill>
        <patternFill>
          <bgColor rgb="FFFFCCCC"/>
        </patternFill>
      </fill>
    </dxf>
    <dxf>
      <fill>
        <patternFill>
          <bgColor theme="2" tint="-0.24994659260841701"/>
        </patternFill>
      </fill>
    </dxf>
    <dxf>
      <fill>
        <patternFill>
          <bgColor rgb="FFFFCCCC"/>
        </patternFill>
      </fill>
    </dxf>
    <dxf>
      <fill>
        <patternFill>
          <bgColor theme="2" tint="-0.24994659260841701"/>
        </patternFill>
      </fill>
    </dxf>
    <dxf>
      <fill>
        <patternFill>
          <bgColor theme="2" tint="-0.24994659260841701"/>
        </patternFill>
      </fill>
    </dxf>
    <dxf>
      <fill>
        <patternFill>
          <bgColor rgb="FFFFCCCC"/>
        </patternFill>
      </fill>
    </dxf>
    <dxf>
      <fill>
        <patternFill>
          <bgColor theme="2" tint="-0.24994659260841701"/>
        </patternFill>
      </fill>
    </dxf>
    <dxf>
      <fill>
        <patternFill>
          <bgColor theme="2" tint="-0.24994659260841701"/>
        </patternFill>
      </fill>
    </dxf>
    <dxf>
      <fill>
        <patternFill>
          <bgColor rgb="FFFFCCCC"/>
        </patternFill>
      </fill>
    </dxf>
    <dxf>
      <fill>
        <patternFill>
          <bgColor theme="2" tint="-0.24994659260841701"/>
        </patternFill>
      </fill>
    </dxf>
    <dxf>
      <fill>
        <patternFill>
          <bgColor rgb="FFFFCCCC"/>
        </patternFill>
      </fill>
    </dxf>
    <dxf>
      <fill>
        <patternFill>
          <bgColor rgb="FFFFCCCC"/>
        </patternFill>
      </fill>
    </dxf>
    <dxf>
      <fill>
        <patternFill>
          <bgColor theme="2" tint="-0.24994659260841701"/>
        </patternFill>
      </fill>
    </dxf>
    <dxf>
      <fill>
        <patternFill>
          <bgColor rgb="FFFFCCCC"/>
        </patternFill>
      </fill>
    </dxf>
    <dxf>
      <fill>
        <patternFill>
          <bgColor theme="2" tint="-0.24994659260841701"/>
        </patternFill>
      </fill>
    </dxf>
    <dxf>
      <fill>
        <patternFill>
          <bgColor theme="2" tint="-0.24994659260841701"/>
        </patternFill>
      </fill>
    </dxf>
    <dxf>
      <fill>
        <patternFill>
          <bgColor rgb="FFFFCCCC"/>
        </patternFill>
      </fill>
    </dxf>
    <dxf>
      <fill>
        <patternFill>
          <bgColor rgb="FFFFCCCC"/>
        </patternFill>
      </fill>
    </dxf>
    <dxf>
      <fill>
        <patternFill>
          <bgColor theme="2" tint="-0.24994659260841701"/>
        </patternFill>
      </fill>
    </dxf>
    <dxf>
      <fill>
        <patternFill>
          <bgColor rgb="FFFFCCCC"/>
        </patternFill>
      </fill>
    </dxf>
    <dxf>
      <fill>
        <patternFill>
          <bgColor theme="2" tint="-0.24994659260841701"/>
        </patternFill>
      </fill>
    </dxf>
    <dxf>
      <fill>
        <patternFill>
          <bgColor theme="2" tint="-0.24994659260841701"/>
        </patternFill>
      </fill>
    </dxf>
    <dxf>
      <fill>
        <patternFill>
          <bgColor rgb="FFFFCCCC"/>
        </patternFill>
      </fill>
    </dxf>
    <dxf>
      <fill>
        <patternFill>
          <bgColor theme="2" tint="-0.24994659260841701"/>
        </patternFill>
      </fill>
    </dxf>
    <dxf>
      <fill>
        <patternFill>
          <bgColor rgb="FFFFCCCC"/>
        </patternFill>
      </fill>
    </dxf>
    <dxf>
      <fill>
        <patternFill>
          <bgColor rgb="FFFFCCCC"/>
        </patternFill>
      </fill>
    </dxf>
    <dxf>
      <fill>
        <patternFill>
          <bgColor theme="2" tint="-0.24994659260841701"/>
        </patternFill>
      </fill>
    </dxf>
    <dxf>
      <fill>
        <patternFill>
          <bgColor theme="8" tint="0.79998168889431442"/>
        </patternFill>
      </fill>
    </dxf>
    <dxf>
      <fill>
        <patternFill>
          <bgColor theme="2" tint="-0.24994659260841701"/>
        </patternFill>
      </fill>
    </dxf>
    <dxf>
      <fill>
        <patternFill>
          <bgColor rgb="FFFFCCCC"/>
        </patternFill>
      </fill>
    </dxf>
    <dxf>
      <fill>
        <patternFill>
          <bgColor theme="2" tint="-0.24994659260841701"/>
        </patternFill>
      </fill>
    </dxf>
    <dxf>
      <fill>
        <patternFill>
          <bgColor rgb="FFFFCCCC"/>
        </patternFill>
      </fill>
    </dxf>
    <dxf>
      <fill>
        <patternFill>
          <bgColor rgb="FFFFCCCC"/>
        </patternFill>
      </fill>
    </dxf>
    <dxf>
      <fill>
        <patternFill>
          <bgColor theme="2" tint="-0.24994659260841701"/>
        </patternFill>
      </fill>
    </dxf>
    <dxf>
      <fill>
        <patternFill>
          <bgColor rgb="FFFFCCCC"/>
        </patternFill>
      </fill>
    </dxf>
    <dxf>
      <fill>
        <patternFill>
          <bgColor theme="2" tint="-0.24994659260841701"/>
        </patternFill>
      </fill>
    </dxf>
    <dxf>
      <fill>
        <patternFill>
          <bgColor theme="2" tint="-0.24994659260841701"/>
        </patternFill>
      </fill>
    </dxf>
    <dxf>
      <fill>
        <patternFill>
          <bgColor rgb="FFFFCCCC"/>
        </patternFill>
      </fill>
    </dxf>
    <dxf>
      <fill>
        <patternFill>
          <bgColor rgb="FFFFCCCC"/>
        </patternFill>
      </fill>
    </dxf>
    <dxf>
      <fill>
        <patternFill>
          <bgColor rgb="FFFFCCCC"/>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CCC"/>
        </patternFill>
      </fill>
    </dxf>
    <dxf>
      <fill>
        <patternFill>
          <bgColor rgb="FFFFCCCC"/>
        </patternFill>
      </fill>
    </dxf>
    <dxf>
      <fill>
        <patternFill>
          <bgColor rgb="FFFFCCCC"/>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CCC"/>
        </patternFill>
      </fill>
    </dxf>
    <dxf>
      <fill>
        <patternFill>
          <bgColor rgb="FFFFCCCC"/>
        </patternFill>
      </fill>
    </dxf>
    <dxf>
      <fill>
        <patternFill>
          <bgColor theme="2" tint="-0.24994659260841701"/>
        </patternFill>
      </fill>
    </dxf>
    <dxf>
      <fill>
        <patternFill>
          <bgColor rgb="FFFFCCCC"/>
        </patternFill>
      </fill>
    </dxf>
    <dxf>
      <fill>
        <patternFill>
          <bgColor theme="2" tint="-0.24994659260841701"/>
        </patternFill>
      </fill>
    </dxf>
    <dxf>
      <fill>
        <patternFill>
          <bgColor theme="2" tint="-0.24994659260841701"/>
        </patternFill>
      </fill>
    </dxf>
    <dxf>
      <fill>
        <patternFill>
          <bgColor rgb="FFFFCCCC"/>
        </patternFill>
      </fill>
    </dxf>
    <dxf>
      <fill>
        <patternFill>
          <bgColor rgb="FFFFCCCC"/>
        </patternFill>
      </fill>
    </dxf>
    <dxf>
      <fill>
        <patternFill>
          <bgColor theme="2" tint="-0.24994659260841701"/>
        </patternFill>
      </fill>
    </dxf>
    <dxf>
      <fill>
        <patternFill>
          <bgColor rgb="FFFFCCCC"/>
        </patternFill>
      </fill>
    </dxf>
    <dxf>
      <fill>
        <patternFill>
          <bgColor theme="2" tint="-0.24994659260841701"/>
        </patternFill>
      </fill>
    </dxf>
    <dxf>
      <fill>
        <patternFill>
          <bgColor rgb="FFFFCCCC"/>
        </patternFill>
      </fill>
    </dxf>
    <dxf>
      <fill>
        <patternFill>
          <bgColor rgb="FFFFCCCC"/>
        </patternFill>
      </fill>
    </dxf>
    <dxf>
      <fill>
        <patternFill>
          <bgColor theme="2" tint="-0.24994659260841701"/>
        </patternFill>
      </fill>
    </dxf>
    <dxf>
      <fill>
        <patternFill>
          <bgColor rgb="FFFFCCCC"/>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CCC"/>
        </patternFill>
      </fill>
    </dxf>
    <dxf>
      <fill>
        <patternFill>
          <bgColor rgb="FFFFCCCC"/>
        </patternFill>
      </fill>
    </dxf>
    <dxf>
      <fill>
        <patternFill>
          <bgColor rgb="FFFFCCCC"/>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CCC"/>
        </patternFill>
      </fill>
    </dxf>
    <dxf>
      <fill>
        <patternFill>
          <bgColor rgb="FFFFCCCC"/>
        </patternFill>
      </fill>
    </dxf>
    <dxf>
      <fill>
        <patternFill>
          <bgColor theme="2" tint="-0.24994659260841701"/>
        </patternFill>
      </fill>
    </dxf>
    <dxf>
      <fill>
        <patternFill>
          <bgColor rgb="FFFFCCCC"/>
        </patternFill>
      </fill>
    </dxf>
    <dxf>
      <fill>
        <patternFill>
          <bgColor theme="2" tint="-0.24994659260841701"/>
        </patternFill>
      </fill>
    </dxf>
    <dxf>
      <fill>
        <patternFill>
          <bgColor rgb="FFFFCCCC"/>
        </patternFill>
      </fill>
    </dxf>
    <dxf>
      <fill>
        <patternFill>
          <bgColor theme="2" tint="-0.24994659260841701"/>
        </patternFill>
      </fill>
    </dxf>
    <dxf>
      <fill>
        <patternFill>
          <bgColor rgb="FFFFCCCC"/>
        </patternFill>
      </fill>
    </dxf>
    <dxf>
      <fill>
        <patternFill>
          <bgColor rgb="FFFFCCCC"/>
        </patternFill>
      </fill>
    </dxf>
    <dxf>
      <fill>
        <patternFill>
          <bgColor theme="2" tint="-0.24994659260841701"/>
        </patternFill>
      </fill>
    </dxf>
    <dxf>
      <fill>
        <patternFill>
          <bgColor theme="2" tint="-0.24994659260841701"/>
        </patternFill>
      </fill>
    </dxf>
    <dxf>
      <fill>
        <patternFill>
          <bgColor rgb="FFFFCCCC"/>
        </patternFill>
      </fill>
    </dxf>
    <dxf>
      <fill>
        <patternFill>
          <bgColor theme="2" tint="-0.24994659260841701"/>
        </patternFill>
      </fill>
    </dxf>
    <dxf>
      <fill>
        <patternFill>
          <bgColor rgb="FFFFCCCC"/>
        </patternFill>
      </fill>
    </dxf>
    <dxf>
      <fill>
        <patternFill>
          <bgColor rgb="FFFFCCCC"/>
        </patternFill>
      </fill>
    </dxf>
    <dxf>
      <fill>
        <patternFill>
          <bgColor theme="2" tint="-0.24994659260841701"/>
        </patternFill>
      </fill>
    </dxf>
    <dxf>
      <fill>
        <patternFill>
          <bgColor theme="2" tint="-0.24994659260841701"/>
        </patternFill>
      </fill>
    </dxf>
    <dxf>
      <fill>
        <patternFill>
          <bgColor rgb="FFFFCCCC"/>
        </patternFill>
      </fill>
    </dxf>
    <dxf>
      <fill>
        <patternFill>
          <bgColor rgb="FFFFCCCC"/>
        </patternFill>
      </fill>
    </dxf>
    <dxf>
      <fill>
        <patternFill>
          <bgColor theme="2" tint="-0.24994659260841701"/>
        </patternFill>
      </fill>
    </dxf>
    <dxf>
      <fill>
        <patternFill>
          <bgColor rgb="FFFFCCCC"/>
        </patternFill>
      </fill>
    </dxf>
    <dxf>
      <fill>
        <patternFill>
          <bgColor theme="2" tint="-0.24994659260841701"/>
        </patternFill>
      </fill>
    </dxf>
    <dxf>
      <fill>
        <patternFill>
          <bgColor theme="2" tint="-0.24994659260841701"/>
        </patternFill>
      </fill>
    </dxf>
    <dxf>
      <fill>
        <patternFill>
          <bgColor rgb="FFFFCCCC"/>
        </patternFill>
      </fill>
    </dxf>
    <dxf>
      <fill>
        <patternFill>
          <bgColor theme="2" tint="-0.24994659260841701"/>
        </patternFill>
      </fill>
    </dxf>
    <dxf>
      <fill>
        <patternFill>
          <bgColor rgb="FFFFCCCC"/>
        </patternFill>
      </fill>
    </dxf>
    <dxf>
      <fill>
        <patternFill>
          <bgColor theme="2" tint="-0.24994659260841701"/>
        </patternFill>
      </fill>
    </dxf>
    <dxf>
      <fill>
        <patternFill>
          <bgColor theme="2" tint="-0.24994659260841701"/>
        </patternFill>
      </fill>
    </dxf>
    <dxf>
      <fill>
        <patternFill>
          <bgColor rgb="FFFFCCCC"/>
        </patternFill>
      </fill>
    </dxf>
    <dxf>
      <fill>
        <patternFill>
          <bgColor theme="2" tint="-0.24994659260841701"/>
        </patternFill>
      </fill>
    </dxf>
    <dxf>
      <fill>
        <patternFill>
          <bgColor rgb="FFFFCCCC"/>
        </patternFill>
      </fill>
    </dxf>
    <dxf>
      <fill>
        <patternFill>
          <bgColor theme="2" tint="-0.24994659260841701"/>
        </patternFill>
      </fill>
    </dxf>
    <dxf>
      <fill>
        <patternFill>
          <bgColor rgb="FFFFCCCC"/>
        </patternFill>
      </fill>
    </dxf>
    <dxf>
      <fill>
        <patternFill>
          <bgColor theme="8" tint="0.79998168889431442"/>
        </patternFill>
      </fill>
    </dxf>
    <dxf>
      <fill>
        <patternFill>
          <bgColor theme="8" tint="0.79998168889431442"/>
        </patternFill>
      </fill>
    </dxf>
    <dxf>
      <fill>
        <patternFill>
          <bgColor theme="2" tint="-0.24994659260841701"/>
        </patternFill>
      </fill>
    </dxf>
    <dxf>
      <fill>
        <patternFill>
          <bgColor rgb="FFFFCCCC"/>
        </patternFill>
      </fill>
    </dxf>
    <dxf>
      <fill>
        <patternFill>
          <bgColor rgb="FFFFCCCC"/>
        </patternFill>
      </fill>
    </dxf>
    <dxf>
      <fill>
        <patternFill>
          <bgColor theme="2" tint="-0.24994659260841701"/>
        </patternFill>
      </fill>
    </dxf>
    <dxf>
      <fill>
        <patternFill>
          <bgColor rgb="FFFFCCCC"/>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CCC"/>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CCC"/>
        </patternFill>
      </fill>
    </dxf>
    <dxf>
      <fill>
        <patternFill>
          <bgColor theme="2" tint="-0.24994659260841701"/>
        </patternFill>
      </fill>
    </dxf>
    <dxf>
      <fill>
        <patternFill>
          <bgColor rgb="FFFFCCCC"/>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CCCC"/>
        </patternFill>
      </fill>
    </dxf>
    <dxf>
      <fill>
        <patternFill>
          <bgColor theme="2" tint="-0.24994659260841701"/>
        </patternFill>
      </fill>
    </dxf>
    <dxf>
      <fill>
        <patternFill>
          <bgColor rgb="FFFFCCCC"/>
        </patternFill>
      </fill>
    </dxf>
    <dxf>
      <fill>
        <patternFill>
          <bgColor theme="2" tint="-0.24994659260841701"/>
        </patternFill>
      </fill>
    </dxf>
    <dxf>
      <fill>
        <patternFill>
          <bgColor theme="2" tint="-0.24994659260841701"/>
        </patternFill>
      </fill>
    </dxf>
    <dxf>
      <fill>
        <patternFill>
          <bgColor rgb="FFFFCCCC"/>
        </patternFill>
      </fill>
    </dxf>
    <dxf>
      <fill>
        <patternFill>
          <bgColor theme="2" tint="-0.24994659260841701"/>
        </patternFill>
      </fill>
    </dxf>
    <dxf>
      <fill>
        <patternFill>
          <bgColor theme="2" tint="-0.24994659260841701"/>
        </patternFill>
      </fill>
    </dxf>
    <dxf>
      <fill>
        <patternFill>
          <bgColor rgb="FFFFCCCC"/>
        </patternFill>
      </fill>
    </dxf>
    <dxf>
      <fill>
        <patternFill>
          <bgColor theme="2" tint="-0.24994659260841701"/>
        </patternFill>
      </fill>
    </dxf>
    <dxf>
      <fill>
        <patternFill>
          <bgColor theme="2" tint="-0.24994659260841701"/>
        </patternFill>
      </fill>
    </dxf>
    <dxf>
      <fill>
        <patternFill>
          <bgColor rgb="FFFFCCCC"/>
        </patternFill>
      </fill>
    </dxf>
    <dxf>
      <fill>
        <patternFill>
          <bgColor theme="2" tint="-0.24994659260841701"/>
        </patternFill>
      </fill>
    </dxf>
    <dxf>
      <fill>
        <patternFill>
          <bgColor theme="2" tint="-0.24994659260841701"/>
        </patternFill>
      </fill>
    </dxf>
    <dxf>
      <fill>
        <patternFill>
          <bgColor rgb="FFFFCCCC"/>
        </patternFill>
      </fill>
    </dxf>
    <dxf>
      <fill>
        <patternFill>
          <bgColor theme="2" tint="-0.24994659260841701"/>
        </patternFill>
      </fill>
    </dxf>
    <dxf>
      <fill>
        <patternFill>
          <bgColor theme="2" tint="-0.24994659260841701"/>
        </patternFill>
      </fill>
    </dxf>
    <dxf>
      <fill>
        <patternFill>
          <bgColor rgb="FFFFCCCC"/>
        </patternFill>
      </fill>
    </dxf>
    <dxf>
      <fill>
        <patternFill>
          <bgColor theme="2" tint="-0.24994659260841701"/>
        </patternFill>
      </fill>
    </dxf>
    <dxf>
      <fill>
        <patternFill>
          <bgColor theme="2" tint="-0.24994659260841701"/>
        </patternFill>
      </fill>
    </dxf>
    <dxf>
      <fill>
        <patternFill>
          <bgColor rgb="FFFFCCCC"/>
        </patternFill>
      </fill>
    </dxf>
    <dxf>
      <fill>
        <patternFill>
          <bgColor theme="2" tint="-0.24994659260841701"/>
        </patternFill>
      </fill>
    </dxf>
    <dxf>
      <fill>
        <patternFill>
          <bgColor rgb="FFFFCCCC"/>
        </patternFill>
      </fill>
    </dxf>
    <dxf>
      <fill>
        <patternFill>
          <bgColor theme="2" tint="-0.24994659260841701"/>
        </patternFill>
      </fill>
    </dxf>
    <dxf>
      <fill>
        <patternFill>
          <bgColor theme="2" tint="-0.24994659260841701"/>
        </patternFill>
      </fill>
    </dxf>
    <dxf>
      <fill>
        <patternFill>
          <bgColor rgb="FFFFCCCC"/>
        </patternFill>
      </fill>
    </dxf>
    <dxf>
      <fill>
        <patternFill>
          <bgColor theme="2" tint="-0.24994659260841701"/>
        </patternFill>
      </fill>
    </dxf>
    <dxf>
      <fill>
        <patternFill>
          <bgColor theme="8" tint="0.79998168889431442"/>
        </patternFill>
      </fill>
    </dxf>
    <dxf>
      <fill>
        <patternFill>
          <bgColor rgb="FFFFCCCC"/>
        </patternFill>
      </fill>
    </dxf>
    <dxf>
      <fill>
        <patternFill>
          <bgColor theme="2" tint="-0.24994659260841701"/>
        </patternFill>
      </fill>
    </dxf>
    <dxf>
      <fill>
        <patternFill>
          <bgColor theme="2" tint="-0.24994659260841701"/>
        </patternFill>
      </fill>
    </dxf>
    <dxf>
      <fill>
        <patternFill>
          <bgColor rgb="FFFFCCCC"/>
        </patternFill>
      </fill>
    </dxf>
    <dxf>
      <fill>
        <patternFill>
          <bgColor theme="8" tint="0.79998168889431442"/>
        </patternFill>
      </fill>
    </dxf>
    <dxf>
      <fill>
        <patternFill>
          <bgColor rgb="FFFFCCCC"/>
        </patternFill>
      </fill>
    </dxf>
    <dxf>
      <fill>
        <patternFill>
          <bgColor theme="2" tint="-0.24994659260841701"/>
        </patternFill>
      </fill>
    </dxf>
    <dxf>
      <fill>
        <patternFill>
          <bgColor theme="2" tint="-0.24994659260841701"/>
        </patternFill>
      </fill>
    </dxf>
    <dxf>
      <fill>
        <patternFill>
          <bgColor rgb="FFFFCCCC"/>
        </patternFill>
      </fill>
    </dxf>
    <dxf>
      <fill>
        <patternFill>
          <bgColor rgb="FFFFCCCC"/>
        </patternFill>
      </fill>
    </dxf>
    <dxf>
      <fill>
        <patternFill>
          <bgColor theme="2" tint="-0.24994659260841701"/>
        </patternFill>
      </fill>
    </dxf>
    <dxf>
      <fill>
        <patternFill>
          <bgColor rgb="FFFFCCCC"/>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3175</xdr:colOff>
      <xdr:row>273</xdr:row>
      <xdr:rowOff>327027</xdr:rowOff>
    </xdr:from>
    <xdr:to>
      <xdr:col>3</xdr:col>
      <xdr:colOff>62865</xdr:colOff>
      <xdr:row>273</xdr:row>
      <xdr:rowOff>429619</xdr:rowOff>
    </xdr:to>
    <xdr:sp macro="" textlink="">
      <xdr:nvSpPr>
        <xdr:cNvPr id="3" name="テキスト ボックス 2">
          <a:extLst>
            <a:ext uri="{FF2B5EF4-FFF2-40B4-BE49-F238E27FC236}">
              <a16:creationId xmlns:a16="http://schemas.microsoft.com/office/drawing/2014/main" id="{803CC594-475B-5170-4FB8-C225516E4BF8}"/>
            </a:ext>
          </a:extLst>
        </xdr:cNvPr>
        <xdr:cNvSpPr txBox="1"/>
      </xdr:nvSpPr>
      <xdr:spPr>
        <a:xfrm>
          <a:off x="5984875" y="198323202"/>
          <a:ext cx="5969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X3A1T</a:t>
          </a:r>
          <a:endParaRPr kumimoji="1" lang="ja-JP" altLang="en-US" sz="100">
            <a:latin typeface="ZWAdobeF" pitchFamily="2" charset="0"/>
          </a:endParaRPr>
        </a:p>
      </xdr:txBody>
    </xdr:sp>
    <xdr:clientData/>
  </xdr:twoCellAnchor>
  <xdr:twoCellAnchor>
    <xdr:from>
      <xdr:col>3</xdr:col>
      <xdr:colOff>3175</xdr:colOff>
      <xdr:row>3</xdr:row>
      <xdr:rowOff>441325</xdr:rowOff>
    </xdr:from>
    <xdr:to>
      <xdr:col>3</xdr:col>
      <xdr:colOff>62865</xdr:colOff>
      <xdr:row>3</xdr:row>
      <xdr:rowOff>543917</xdr:rowOff>
    </xdr:to>
    <xdr:sp macro="" textlink="">
      <xdr:nvSpPr>
        <xdr:cNvPr id="9" name="テキスト ボックス 8">
          <a:extLst>
            <a:ext uri="{FF2B5EF4-FFF2-40B4-BE49-F238E27FC236}">
              <a16:creationId xmlns:a16="http://schemas.microsoft.com/office/drawing/2014/main" id="{D6EB40D9-2625-4FF1-BFB6-47FE1A35BF6B}"/>
            </a:ext>
          </a:extLst>
        </xdr:cNvPr>
        <xdr:cNvSpPr txBox="1"/>
      </xdr:nvSpPr>
      <xdr:spPr>
        <a:xfrm>
          <a:off x="5989609" y="112965403"/>
          <a:ext cx="55880" cy="10767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X3A0T</a:t>
          </a:r>
          <a:endParaRPr kumimoji="1" lang="ja-JP" altLang="en-US" sz="100">
            <a:latin typeface="ZWAdobeF" pitchFamily="2" charset="0"/>
          </a:endParaRPr>
        </a:p>
      </xdr:txBody>
    </xdr:sp>
    <xdr:clientData/>
  </xdr:twoCellAnchor>
  <xdr:twoCellAnchor>
    <xdr:from>
      <xdr:col>3</xdr:col>
      <xdr:colOff>3175</xdr:colOff>
      <xdr:row>128</xdr:row>
      <xdr:rowOff>3175</xdr:rowOff>
    </xdr:from>
    <xdr:to>
      <xdr:col>3</xdr:col>
      <xdr:colOff>66675</xdr:colOff>
      <xdr:row>128</xdr:row>
      <xdr:rowOff>105767</xdr:rowOff>
    </xdr:to>
    <xdr:sp macro="" textlink="">
      <xdr:nvSpPr>
        <xdr:cNvPr id="2" name="テキスト ボックス 1">
          <a:extLst>
            <a:ext uri="{FF2B5EF4-FFF2-40B4-BE49-F238E27FC236}">
              <a16:creationId xmlns:a16="http://schemas.microsoft.com/office/drawing/2014/main" id="{EC78CDDB-679F-CEEE-F7F9-AC36905287BE}"/>
            </a:ext>
          </a:extLst>
        </xdr:cNvPr>
        <xdr:cNvSpPr txBox="1"/>
      </xdr:nvSpPr>
      <xdr:spPr>
        <a:xfrm>
          <a:off x="6353175" y="93094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X3A0T</a:t>
          </a:r>
          <a:endParaRPr kumimoji="1" lang="ja-JP" altLang="en-US" sz="100">
            <a:latin typeface="ZWAdobeF" pitchFamily="2" charset="0"/>
          </a:endParaRPr>
        </a:p>
      </xdr:txBody>
    </xdr:sp>
    <xdr:clientData/>
  </xdr:twoCellAnchor>
  <xdr:twoCellAnchor>
    <xdr:from>
      <xdr:col>1</xdr:col>
      <xdr:colOff>3175</xdr:colOff>
      <xdr:row>270</xdr:row>
      <xdr:rowOff>3175</xdr:rowOff>
    </xdr:from>
    <xdr:to>
      <xdr:col>1</xdr:col>
      <xdr:colOff>66675</xdr:colOff>
      <xdr:row>270</xdr:row>
      <xdr:rowOff>105767</xdr:rowOff>
    </xdr:to>
    <xdr:sp macro="" textlink="">
      <xdr:nvSpPr>
        <xdr:cNvPr id="4" name="テキスト ボックス 3">
          <a:extLst>
            <a:ext uri="{FF2B5EF4-FFF2-40B4-BE49-F238E27FC236}">
              <a16:creationId xmlns:a16="http://schemas.microsoft.com/office/drawing/2014/main" id="{03E5BB29-A0AF-75DE-3982-CCD82B448BC8}"/>
            </a:ext>
          </a:extLst>
        </xdr:cNvPr>
        <xdr:cNvSpPr txBox="1"/>
      </xdr:nvSpPr>
      <xdr:spPr>
        <a:xfrm>
          <a:off x="663575" y="194567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X3A1T</a:t>
          </a:r>
          <a:endParaRPr kumimoji="1" lang="ja-JP" altLang="en-US" sz="100">
            <a:latin typeface="ZWAdobeF"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A2F14A65-1EF0-91F4-4910-DDECD777799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X5A0T</a:t>
          </a:r>
          <a:endParaRPr kumimoji="1" lang="ja-JP" altLang="en-US" sz="100">
            <a:latin typeface="ZWAdobeF" pitchFamily="2" charset="0"/>
          </a:endParaRPr>
        </a:p>
      </xdr:txBody>
    </xdr:sp>
    <xdr:clientData/>
  </xdr:twoCellAnchor>
  <xdr:twoCellAnchor>
    <xdr:from>
      <xdr:col>6</xdr:col>
      <xdr:colOff>3175</xdr:colOff>
      <xdr:row>4</xdr:row>
      <xdr:rowOff>3175</xdr:rowOff>
    </xdr:from>
    <xdr:to>
      <xdr:col>6</xdr:col>
      <xdr:colOff>66675</xdr:colOff>
      <xdr:row>4</xdr:row>
      <xdr:rowOff>105767</xdr:rowOff>
    </xdr:to>
    <xdr:sp macro="" textlink="">
      <xdr:nvSpPr>
        <xdr:cNvPr id="3" name="テキスト ボックス 2">
          <a:extLst>
            <a:ext uri="{FF2B5EF4-FFF2-40B4-BE49-F238E27FC236}">
              <a16:creationId xmlns:a16="http://schemas.microsoft.com/office/drawing/2014/main" id="{8518661B-1A8C-A91E-B805-FADF3E5A8739}"/>
            </a:ext>
          </a:extLst>
        </xdr:cNvPr>
        <xdr:cNvSpPr txBox="1"/>
      </xdr:nvSpPr>
      <xdr:spPr>
        <a:xfrm>
          <a:off x="12493625" y="38957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X5A0T</a:t>
          </a:r>
          <a:endParaRPr kumimoji="1" lang="ja-JP" altLang="en-US" sz="100">
            <a:latin typeface="ZWAdobeF"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BD8BFC87-F1E5-B954-D94A-19B9816AF09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X6A0T</a:t>
          </a:r>
          <a:endParaRPr kumimoji="1" lang="ja-JP" altLang="en-US" sz="100">
            <a:latin typeface="ZWAdobeF" pitchFamily="2" charset="0"/>
          </a:endParaRPr>
        </a:p>
      </xdr:txBody>
    </xdr:sp>
    <xdr:clientData/>
  </xdr:twoCellAnchor>
  <xdr:twoCellAnchor>
    <xdr:from>
      <xdr:col>3</xdr:col>
      <xdr:colOff>3175</xdr:colOff>
      <xdr:row>2</xdr:row>
      <xdr:rowOff>3175</xdr:rowOff>
    </xdr:from>
    <xdr:to>
      <xdr:col>3</xdr:col>
      <xdr:colOff>66675</xdr:colOff>
      <xdr:row>2</xdr:row>
      <xdr:rowOff>105767</xdr:rowOff>
    </xdr:to>
    <xdr:sp macro="" textlink="">
      <xdr:nvSpPr>
        <xdr:cNvPr id="3" name="テキスト ボックス 2">
          <a:extLst>
            <a:ext uri="{FF2B5EF4-FFF2-40B4-BE49-F238E27FC236}">
              <a16:creationId xmlns:a16="http://schemas.microsoft.com/office/drawing/2014/main" id="{1F386278-3707-5670-8499-AA8AF2EC2253}"/>
            </a:ext>
          </a:extLst>
        </xdr:cNvPr>
        <xdr:cNvSpPr txBox="1"/>
      </xdr:nvSpPr>
      <xdr:spPr>
        <a:xfrm>
          <a:off x="12182475" y="9747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X6A0T</a:t>
          </a:r>
          <a:endParaRPr kumimoji="1" lang="ja-JP" altLang="en-US" sz="100">
            <a:latin typeface="ZWAdobeF"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テキスト ボックス 1">
          <a:extLst>
            <a:ext uri="{FF2B5EF4-FFF2-40B4-BE49-F238E27FC236}">
              <a16:creationId xmlns:a16="http://schemas.microsoft.com/office/drawing/2014/main" id="{E918DD32-37EB-4E40-D066-1DD81735A71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X8A0T</a:t>
          </a:r>
          <a:endParaRPr kumimoji="1" lang="ja-JP" altLang="en-US" sz="100">
            <a:latin typeface="ZWAdobeF" pitchFamily="2" charset="0"/>
          </a:endParaRPr>
        </a:p>
      </xdr:txBody>
    </xdr:sp>
    <xdr:clientData/>
  </xdr:twoCellAnchor>
  <xdr:twoCellAnchor>
    <xdr:from>
      <xdr:col>4</xdr:col>
      <xdr:colOff>3175</xdr:colOff>
      <xdr:row>3</xdr:row>
      <xdr:rowOff>3175</xdr:rowOff>
    </xdr:from>
    <xdr:to>
      <xdr:col>4</xdr:col>
      <xdr:colOff>66675</xdr:colOff>
      <xdr:row>3</xdr:row>
      <xdr:rowOff>105767</xdr:rowOff>
    </xdr:to>
    <xdr:sp macro="" textlink="">
      <xdr:nvSpPr>
        <xdr:cNvPr id="3" name="テキスト ボックス 2">
          <a:extLst>
            <a:ext uri="{FF2B5EF4-FFF2-40B4-BE49-F238E27FC236}">
              <a16:creationId xmlns:a16="http://schemas.microsoft.com/office/drawing/2014/main" id="{575C4945-C6EA-84B8-5FE7-8D77693E2A25}"/>
            </a:ext>
          </a:extLst>
        </xdr:cNvPr>
        <xdr:cNvSpPr txBox="1"/>
      </xdr:nvSpPr>
      <xdr:spPr>
        <a:xfrm>
          <a:off x="7654925" y="24415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kumimoji="1" lang="en-US" altLang="ja-JP" sz="100">
              <a:latin typeface="ZWAdobeF" pitchFamily="2" charset="0"/>
            </a:rPr>
            <a:t>X8A0T</a:t>
          </a:r>
          <a:endParaRPr kumimoji="1" lang="ja-JP" altLang="en-US" sz="100">
            <a:latin typeface="ZWAdobeF" pitchFamily="2" charset="0"/>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1C29F-6BAE-4B84-9F46-4351B82CB8D2}">
  <dimension ref="B1:J39"/>
  <sheetViews>
    <sheetView tabSelected="1" view="pageLayout" zoomScale="85" zoomScaleNormal="100" zoomScaleSheetLayoutView="70" zoomScalePageLayoutView="85" workbookViewId="0">
      <selection activeCell="B37" sqref="B37:J39"/>
    </sheetView>
  </sheetViews>
  <sheetFormatPr defaultRowHeight="18"/>
  <sheetData>
    <row r="1" spans="2:10">
      <c r="B1" s="1"/>
    </row>
    <row r="2" spans="2:10">
      <c r="J2" s="48" t="s">
        <v>0</v>
      </c>
    </row>
    <row r="3" spans="2:10" ht="18.5" thickBot="1">
      <c r="F3" s="17"/>
    </row>
    <row r="4" spans="2:10">
      <c r="B4" s="111" t="s">
        <v>1</v>
      </c>
      <c r="C4" s="112"/>
      <c r="D4" s="112"/>
      <c r="E4" s="112"/>
      <c r="F4" s="112"/>
      <c r="G4" s="112"/>
      <c r="H4" s="112"/>
      <c r="I4" s="112"/>
      <c r="J4" s="113"/>
    </row>
    <row r="5" spans="2:10">
      <c r="B5" s="101" t="s">
        <v>2</v>
      </c>
      <c r="C5" s="102"/>
      <c r="D5" s="102"/>
      <c r="E5" s="102"/>
      <c r="F5" s="102"/>
      <c r="G5" s="102"/>
      <c r="H5" s="102"/>
      <c r="I5" s="102"/>
      <c r="J5" s="103"/>
    </row>
    <row r="6" spans="2:10">
      <c r="B6" s="101"/>
      <c r="C6" s="102"/>
      <c r="D6" s="102"/>
      <c r="E6" s="102"/>
      <c r="F6" s="102"/>
      <c r="G6" s="102"/>
      <c r="H6" s="102"/>
      <c r="I6" s="102"/>
      <c r="J6" s="103"/>
    </row>
    <row r="7" spans="2:10">
      <c r="B7" s="101"/>
      <c r="C7" s="102"/>
      <c r="D7" s="102"/>
      <c r="E7" s="102"/>
      <c r="F7" s="102"/>
      <c r="G7" s="102"/>
      <c r="H7" s="102"/>
      <c r="I7" s="102"/>
      <c r="J7" s="103"/>
    </row>
    <row r="8" spans="2:10">
      <c r="B8" s="101"/>
      <c r="C8" s="102"/>
      <c r="D8" s="102"/>
      <c r="E8" s="102"/>
      <c r="F8" s="102"/>
      <c r="G8" s="102"/>
      <c r="H8" s="102"/>
      <c r="I8" s="102"/>
      <c r="J8" s="103"/>
    </row>
    <row r="9" spans="2:10">
      <c r="B9" s="101"/>
      <c r="C9" s="102"/>
      <c r="D9" s="102"/>
      <c r="E9" s="102"/>
      <c r="F9" s="102"/>
      <c r="G9" s="102"/>
      <c r="H9" s="102"/>
      <c r="I9" s="102"/>
      <c r="J9" s="103"/>
    </row>
    <row r="10" spans="2:10">
      <c r="B10" s="101"/>
      <c r="C10" s="102"/>
      <c r="D10" s="102"/>
      <c r="E10" s="102"/>
      <c r="F10" s="102"/>
      <c r="G10" s="102"/>
      <c r="H10" s="102"/>
      <c r="I10" s="102"/>
      <c r="J10" s="103"/>
    </row>
    <row r="11" spans="2:10">
      <c r="B11" s="101"/>
      <c r="C11" s="102"/>
      <c r="D11" s="102"/>
      <c r="E11" s="102"/>
      <c r="F11" s="102"/>
      <c r="G11" s="102"/>
      <c r="H11" s="102"/>
      <c r="I11" s="102"/>
      <c r="J11" s="103"/>
    </row>
    <row r="12" spans="2:10">
      <c r="B12" s="101"/>
      <c r="C12" s="102"/>
      <c r="D12" s="102"/>
      <c r="E12" s="102"/>
      <c r="F12" s="102"/>
      <c r="G12" s="102"/>
      <c r="H12" s="102"/>
      <c r="I12" s="102"/>
      <c r="J12" s="103"/>
    </row>
    <row r="13" spans="2:10">
      <c r="B13" s="101"/>
      <c r="C13" s="102"/>
      <c r="D13" s="102"/>
      <c r="E13" s="102"/>
      <c r="F13" s="102"/>
      <c r="G13" s="102"/>
      <c r="H13" s="102"/>
      <c r="I13" s="102"/>
      <c r="J13" s="103"/>
    </row>
    <row r="14" spans="2:10">
      <c r="B14" s="101"/>
      <c r="C14" s="102"/>
      <c r="D14" s="102"/>
      <c r="E14" s="102"/>
      <c r="F14" s="102"/>
      <c r="G14" s="102"/>
      <c r="H14" s="102"/>
      <c r="I14" s="102"/>
      <c r="J14" s="103"/>
    </row>
    <row r="15" spans="2:10">
      <c r="B15" s="101"/>
      <c r="C15" s="102"/>
      <c r="D15" s="102"/>
      <c r="E15" s="102"/>
      <c r="F15" s="102"/>
      <c r="G15" s="102"/>
      <c r="H15" s="102"/>
      <c r="I15" s="102"/>
      <c r="J15" s="103"/>
    </row>
    <row r="16" spans="2:10">
      <c r="B16" s="101"/>
      <c r="C16" s="102"/>
      <c r="D16" s="102"/>
      <c r="E16" s="102"/>
      <c r="F16" s="102"/>
      <c r="G16" s="102"/>
      <c r="H16" s="102"/>
      <c r="I16" s="102"/>
      <c r="J16" s="103"/>
    </row>
    <row r="17" spans="2:10">
      <c r="B17" s="101"/>
      <c r="C17" s="102"/>
      <c r="D17" s="102"/>
      <c r="E17" s="102"/>
      <c r="F17" s="102"/>
      <c r="G17" s="102"/>
      <c r="H17" s="102"/>
      <c r="I17" s="102"/>
      <c r="J17" s="103"/>
    </row>
    <row r="18" spans="2:10">
      <c r="B18" s="101"/>
      <c r="C18" s="102"/>
      <c r="D18" s="102"/>
      <c r="E18" s="102"/>
      <c r="F18" s="102"/>
      <c r="G18" s="102"/>
      <c r="H18" s="102"/>
      <c r="I18" s="102"/>
      <c r="J18" s="103"/>
    </row>
    <row r="19" spans="2:10">
      <c r="B19" s="101"/>
      <c r="C19" s="102"/>
      <c r="D19" s="102"/>
      <c r="E19" s="102"/>
      <c r="F19" s="102"/>
      <c r="G19" s="102"/>
      <c r="H19" s="102"/>
      <c r="I19" s="102"/>
      <c r="J19" s="103"/>
    </row>
    <row r="20" spans="2:10">
      <c r="B20" s="101"/>
      <c r="C20" s="102"/>
      <c r="D20" s="102"/>
      <c r="E20" s="102"/>
      <c r="F20" s="102"/>
      <c r="G20" s="102"/>
      <c r="H20" s="102"/>
      <c r="I20" s="102"/>
      <c r="J20" s="103"/>
    </row>
    <row r="21" spans="2:10">
      <c r="B21" s="101"/>
      <c r="C21" s="102"/>
      <c r="D21" s="102"/>
      <c r="E21" s="102"/>
      <c r="F21" s="102"/>
      <c r="G21" s="102"/>
      <c r="H21" s="102"/>
      <c r="I21" s="102"/>
      <c r="J21" s="103"/>
    </row>
    <row r="22" spans="2:10">
      <c r="B22" s="101"/>
      <c r="C22" s="102"/>
      <c r="D22" s="102"/>
      <c r="E22" s="102"/>
      <c r="F22" s="102"/>
      <c r="G22" s="102"/>
      <c r="H22" s="102"/>
      <c r="I22" s="102"/>
      <c r="J22" s="103"/>
    </row>
    <row r="23" spans="2:10">
      <c r="B23" s="101"/>
      <c r="C23" s="102"/>
      <c r="D23" s="102"/>
      <c r="E23" s="102"/>
      <c r="F23" s="102"/>
      <c r="G23" s="102"/>
      <c r="H23" s="102"/>
      <c r="I23" s="102"/>
      <c r="J23" s="103"/>
    </row>
    <row r="24" spans="2:10">
      <c r="B24" s="101"/>
      <c r="C24" s="102"/>
      <c r="D24" s="102"/>
      <c r="E24" s="102"/>
      <c r="F24" s="102"/>
      <c r="G24" s="102"/>
      <c r="H24" s="102"/>
      <c r="I24" s="102"/>
      <c r="J24" s="103"/>
    </row>
    <row r="25" spans="2:10">
      <c r="B25" s="101"/>
      <c r="C25" s="102"/>
      <c r="D25" s="102"/>
      <c r="E25" s="102"/>
      <c r="F25" s="102"/>
      <c r="G25" s="102"/>
      <c r="H25" s="102"/>
      <c r="I25" s="102"/>
      <c r="J25" s="103"/>
    </row>
    <row r="26" spans="2:10">
      <c r="B26" s="101"/>
      <c r="C26" s="102"/>
      <c r="D26" s="102"/>
      <c r="E26" s="102"/>
      <c r="F26" s="102"/>
      <c r="G26" s="102"/>
      <c r="H26" s="102"/>
      <c r="I26" s="102"/>
      <c r="J26" s="103"/>
    </row>
    <row r="27" spans="2:10">
      <c r="B27" s="101"/>
      <c r="C27" s="102"/>
      <c r="D27" s="102"/>
      <c r="E27" s="102"/>
      <c r="F27" s="102"/>
      <c r="G27" s="102"/>
      <c r="H27" s="102"/>
      <c r="I27" s="102"/>
      <c r="J27" s="103"/>
    </row>
    <row r="28" spans="2:10">
      <c r="B28" s="101"/>
      <c r="C28" s="102"/>
      <c r="D28" s="102"/>
      <c r="E28" s="102"/>
      <c r="F28" s="102"/>
      <c r="G28" s="102"/>
      <c r="H28" s="102"/>
      <c r="I28" s="102"/>
      <c r="J28" s="103"/>
    </row>
    <row r="29" spans="2:10">
      <c r="B29" s="101"/>
      <c r="C29" s="102"/>
      <c r="D29" s="102"/>
      <c r="E29" s="102"/>
      <c r="F29" s="102"/>
      <c r="G29" s="102"/>
      <c r="H29" s="102"/>
      <c r="I29" s="102"/>
      <c r="J29" s="103"/>
    </row>
    <row r="30" spans="2:10">
      <c r="B30" s="101"/>
      <c r="C30" s="102"/>
      <c r="D30" s="102"/>
      <c r="E30" s="102"/>
      <c r="F30" s="102"/>
      <c r="G30" s="102"/>
      <c r="H30" s="102"/>
      <c r="I30" s="102"/>
      <c r="J30" s="103"/>
    </row>
    <row r="31" spans="2:10">
      <c r="B31" s="101"/>
      <c r="C31" s="102"/>
      <c r="D31" s="102"/>
      <c r="E31" s="102"/>
      <c r="F31" s="102"/>
      <c r="G31" s="102"/>
      <c r="H31" s="102"/>
      <c r="I31" s="102"/>
      <c r="J31" s="103"/>
    </row>
    <row r="32" spans="2:10">
      <c r="B32" s="101"/>
      <c r="C32" s="102"/>
      <c r="D32" s="102"/>
      <c r="E32" s="102"/>
      <c r="F32" s="102"/>
      <c r="G32" s="102"/>
      <c r="H32" s="102"/>
      <c r="I32" s="102"/>
      <c r="J32" s="103"/>
    </row>
    <row r="33" spans="2:10">
      <c r="B33" s="101"/>
      <c r="C33" s="102"/>
      <c r="D33" s="102"/>
      <c r="E33" s="102"/>
      <c r="F33" s="102"/>
      <c r="G33" s="102"/>
      <c r="H33" s="102"/>
      <c r="I33" s="102"/>
      <c r="J33" s="103"/>
    </row>
    <row r="34" spans="2:10">
      <c r="B34" s="101"/>
      <c r="C34" s="102"/>
      <c r="D34" s="102"/>
      <c r="E34" s="102"/>
      <c r="F34" s="102"/>
      <c r="G34" s="102"/>
      <c r="H34" s="102"/>
      <c r="I34" s="102"/>
      <c r="J34" s="103"/>
    </row>
    <row r="35" spans="2:10">
      <c r="B35" s="101"/>
      <c r="C35" s="102"/>
      <c r="D35" s="102"/>
      <c r="E35" s="102"/>
      <c r="F35" s="102"/>
      <c r="G35" s="102"/>
      <c r="H35" s="102"/>
      <c r="I35" s="102"/>
      <c r="J35" s="103"/>
    </row>
    <row r="36" spans="2:10">
      <c r="B36" s="101"/>
      <c r="C36" s="102"/>
      <c r="D36" s="102"/>
      <c r="E36" s="102"/>
      <c r="F36" s="102"/>
      <c r="G36" s="102"/>
      <c r="H36" s="102"/>
      <c r="I36" s="102"/>
      <c r="J36" s="103"/>
    </row>
    <row r="37" spans="2:10">
      <c r="B37" s="104" t="s">
        <v>3</v>
      </c>
      <c r="C37" s="105"/>
      <c r="D37" s="105"/>
      <c r="E37" s="105"/>
      <c r="F37" s="105"/>
      <c r="G37" s="105"/>
      <c r="H37" s="105"/>
      <c r="I37" s="105"/>
      <c r="J37" s="106"/>
    </row>
    <row r="38" spans="2:10">
      <c r="B38" s="107"/>
      <c r="C38" s="105"/>
      <c r="D38" s="105"/>
      <c r="E38" s="105"/>
      <c r="F38" s="105"/>
      <c r="G38" s="105"/>
      <c r="H38" s="105"/>
      <c r="I38" s="105"/>
      <c r="J38" s="106"/>
    </row>
    <row r="39" spans="2:10" ht="18.5" thickBot="1">
      <c r="B39" s="108"/>
      <c r="C39" s="109"/>
      <c r="D39" s="109"/>
      <c r="E39" s="109"/>
      <c r="F39" s="109"/>
      <c r="G39" s="109"/>
      <c r="H39" s="109"/>
      <c r="I39" s="109"/>
      <c r="J39" s="110"/>
    </row>
  </sheetData>
  <sheetProtection algorithmName="SHA-512" hashValue="WyB7ywoZvp0EOLtGu5GaWVHNF3l3jkaLXdJvnKG/SQkHq4srwOA96XwmXDVH2vAOC0lVmj3NhmGieXgt7YXO1A==" saltValue="sPNeRJeOOoOW/Q9rdrBMFg==" spinCount="100000" sheet="1" objects="1" scenarios="1" selectLockedCells="1"/>
  <mergeCells count="3">
    <mergeCell ref="B5:J36"/>
    <mergeCell ref="B37:J39"/>
    <mergeCell ref="B4:J4"/>
  </mergeCells>
  <phoneticPr fontId="1"/>
  <printOptions horizontalCentered="1" verticalCentered="1"/>
  <pageMargins left="0.70866141732283472" right="0.70866141732283472" top="0.74803149606299213" bottom="0.74803149606299213" header="0.31496062992125984" footer="0.31496062992125984"/>
  <pageSetup paperSize="9" scale="93" firstPageNumber="0" orientation="portrait" useFirstPageNumber="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79EB2-4916-4E78-8C2E-ADAB475906FA}">
  <dimension ref="B1:J17"/>
  <sheetViews>
    <sheetView zoomScale="50" zoomScaleNormal="50" zoomScaleSheetLayoutView="50" zoomScalePageLayoutView="85" workbookViewId="0">
      <selection activeCell="C2" sqref="C2:D2"/>
    </sheetView>
  </sheetViews>
  <sheetFormatPr defaultRowHeight="18"/>
  <cols>
    <col min="2" max="2" width="60.58203125" style="25" customWidth="1"/>
    <col min="3" max="3" width="5.58203125" style="25" customWidth="1"/>
    <col min="4" max="4" width="15.58203125" style="25" customWidth="1"/>
    <col min="5" max="5" width="70.58203125" style="25" customWidth="1"/>
    <col min="6" max="6" width="20.58203125" style="25" customWidth="1"/>
    <col min="7" max="7" width="18.25" customWidth="1"/>
    <col min="9" max="9" width="15.58203125" customWidth="1"/>
  </cols>
  <sheetData>
    <row r="1" spans="2:10" ht="50.15" customHeight="1">
      <c r="B1" s="26" t="s">
        <v>237</v>
      </c>
      <c r="C1" s="281"/>
      <c r="D1" s="281"/>
      <c r="F1" s="32" t="s">
        <v>316</v>
      </c>
      <c r="G1" s="2"/>
    </row>
    <row r="2" spans="2:10" ht="50.15" customHeight="1">
      <c r="B2" s="70" t="s">
        <v>238</v>
      </c>
      <c r="C2" s="282" t="s">
        <v>239</v>
      </c>
      <c r="D2" s="282"/>
      <c r="E2" s="123" t="s">
        <v>240</v>
      </c>
      <c r="F2" s="123"/>
      <c r="G2" s="6"/>
      <c r="H2" s="6"/>
      <c r="I2" s="6"/>
      <c r="J2" s="6"/>
    </row>
    <row r="3" spans="2:10" ht="26.5">
      <c r="B3" s="24"/>
      <c r="C3" s="298"/>
      <c r="D3" s="298"/>
      <c r="E3" s="24"/>
      <c r="F3" s="24"/>
      <c r="G3" s="6" t="s">
        <v>90</v>
      </c>
      <c r="H3" s="6"/>
      <c r="I3" s="6"/>
      <c r="J3" s="6"/>
    </row>
    <row r="4" spans="2:10" ht="90" customHeight="1">
      <c r="B4" s="230" t="s">
        <v>241</v>
      </c>
      <c r="C4" s="202" t="s">
        <v>242</v>
      </c>
      <c r="D4" s="203"/>
      <c r="E4" s="204"/>
      <c r="F4" s="89" t="s">
        <v>43</v>
      </c>
      <c r="G4" s="7" t="str">
        <f>IF(F4="　","未入力","")</f>
        <v>未入力</v>
      </c>
      <c r="H4" s="6"/>
      <c r="I4" s="6"/>
      <c r="J4" s="6"/>
    </row>
    <row r="5" spans="2:10" ht="50.15" customHeight="1">
      <c r="B5" s="230"/>
      <c r="C5" s="256" t="s">
        <v>70</v>
      </c>
      <c r="D5" s="227" t="s">
        <v>243</v>
      </c>
      <c r="E5" s="228"/>
      <c r="F5" s="229"/>
      <c r="G5" s="7"/>
      <c r="H5" s="6"/>
      <c r="I5" s="8" t="s">
        <v>12</v>
      </c>
      <c r="J5" s="6" t="s">
        <v>28</v>
      </c>
    </row>
    <row r="6" spans="2:10" ht="50.25" customHeight="1">
      <c r="B6" s="230"/>
      <c r="C6" s="256"/>
      <c r="D6" s="262"/>
      <c r="E6" s="262"/>
      <c r="F6" s="262"/>
      <c r="G6" s="7" t="str">
        <f>IF(AND($F$4="ある",D6=""),"未入力","" )</f>
        <v/>
      </c>
      <c r="H6" s="6"/>
      <c r="I6" s="9" t="s">
        <v>14</v>
      </c>
      <c r="J6" s="6" t="s">
        <v>30</v>
      </c>
    </row>
    <row r="7" spans="2:10" ht="50.15" customHeight="1">
      <c r="B7" s="230"/>
      <c r="C7" s="256"/>
      <c r="D7" s="253" t="s">
        <v>244</v>
      </c>
      <c r="E7" s="253"/>
      <c r="F7" s="253"/>
      <c r="G7" s="7"/>
      <c r="H7" s="6"/>
      <c r="I7" s="10" t="s">
        <v>32</v>
      </c>
      <c r="J7" s="6" t="s">
        <v>320</v>
      </c>
    </row>
    <row r="8" spans="2:10" ht="100.4" customHeight="1">
      <c r="B8" s="230"/>
      <c r="C8" s="256"/>
      <c r="D8" s="247"/>
      <c r="E8" s="247"/>
      <c r="F8" s="247"/>
      <c r="G8" s="7" t="str">
        <f>IF(AND($F$4="ある",D8=""),"未入力","" )</f>
        <v/>
      </c>
      <c r="H8" s="6"/>
      <c r="I8" s="6"/>
      <c r="J8" s="6"/>
    </row>
    <row r="9" spans="2:10" ht="50.15" customHeight="1">
      <c r="B9" s="230"/>
      <c r="C9" s="248" t="s">
        <v>76</v>
      </c>
      <c r="D9" s="253" t="s">
        <v>243</v>
      </c>
      <c r="E9" s="253"/>
      <c r="F9" s="253"/>
      <c r="G9" s="7"/>
      <c r="H9" s="6"/>
      <c r="I9" s="6"/>
      <c r="J9" s="6"/>
    </row>
    <row r="10" spans="2:10" ht="50.15" customHeight="1">
      <c r="B10" s="230"/>
      <c r="C10" s="257"/>
      <c r="D10" s="262"/>
      <c r="E10" s="262"/>
      <c r="F10" s="262"/>
      <c r="G10" s="7"/>
      <c r="H10" s="6"/>
      <c r="I10" s="6"/>
      <c r="J10" s="6"/>
    </row>
    <row r="11" spans="2:10" ht="50.15" customHeight="1">
      <c r="B11" s="230"/>
      <c r="C11" s="257"/>
      <c r="D11" s="253" t="s">
        <v>244</v>
      </c>
      <c r="E11" s="253"/>
      <c r="F11" s="253"/>
      <c r="G11" s="7"/>
      <c r="H11" s="6"/>
      <c r="I11" s="6"/>
      <c r="J11" s="6"/>
    </row>
    <row r="12" spans="2:10" ht="100.4" customHeight="1">
      <c r="B12" s="230"/>
      <c r="C12" s="258"/>
      <c r="D12" s="247"/>
      <c r="E12" s="247"/>
      <c r="F12" s="247"/>
      <c r="G12" s="7"/>
      <c r="H12" s="6"/>
      <c r="I12" s="6"/>
      <c r="J12" s="6"/>
    </row>
    <row r="13" spans="2:10" ht="50.15" customHeight="1">
      <c r="B13" s="230"/>
      <c r="C13" s="248" t="s">
        <v>77</v>
      </c>
      <c r="D13" s="253" t="s">
        <v>243</v>
      </c>
      <c r="E13" s="253"/>
      <c r="F13" s="253"/>
      <c r="G13" s="7"/>
      <c r="H13" s="6"/>
      <c r="I13" s="6"/>
      <c r="J13" s="6"/>
    </row>
    <row r="14" spans="2:10" ht="50.15" customHeight="1">
      <c r="B14" s="230"/>
      <c r="C14" s="257"/>
      <c r="D14" s="262"/>
      <c r="E14" s="262"/>
      <c r="F14" s="262"/>
      <c r="G14" s="7"/>
      <c r="H14" s="6"/>
      <c r="I14" s="6"/>
      <c r="J14" s="6"/>
    </row>
    <row r="15" spans="2:10" ht="50.15" customHeight="1">
      <c r="B15" s="230"/>
      <c r="C15" s="257"/>
      <c r="D15" s="253" t="s">
        <v>244</v>
      </c>
      <c r="E15" s="253"/>
      <c r="F15" s="253"/>
      <c r="G15" s="7"/>
      <c r="H15" s="6"/>
      <c r="I15" s="6"/>
      <c r="J15" s="6"/>
    </row>
    <row r="16" spans="2:10" ht="100.4" customHeight="1">
      <c r="B16" s="230"/>
      <c r="C16" s="258"/>
      <c r="D16" s="247"/>
      <c r="E16" s="247"/>
      <c r="F16" s="247"/>
      <c r="G16" s="7"/>
      <c r="H16" s="6"/>
      <c r="I16" s="6"/>
      <c r="J16" s="6"/>
    </row>
    <row r="17" spans="2:10" ht="200.15" customHeight="1">
      <c r="B17" s="35" t="s">
        <v>95</v>
      </c>
      <c r="C17" s="234"/>
      <c r="D17" s="235"/>
      <c r="E17" s="235"/>
      <c r="F17" s="236"/>
      <c r="G17" s="6"/>
      <c r="H17" s="6"/>
      <c r="I17" s="6"/>
      <c r="J17" s="6"/>
    </row>
  </sheetData>
  <sheetProtection algorithmName="SHA-512" hashValue="8xGh4W2FuvfJ0DchJI0XFt/cOjsqB2gqlUUEYI3dJsQCP0d/lJKt+3O6+MdOxAen54/wXDplsDVbe0tGM15nxQ==" saltValue="aFE2OSBQVZsOOT57r9aDcQ==" spinCount="100000" sheet="1" objects="1" scenarios="1" selectLockedCells="1"/>
  <mergeCells count="22">
    <mergeCell ref="C17:F17"/>
    <mergeCell ref="C9:C12"/>
    <mergeCell ref="C13:C16"/>
    <mergeCell ref="D9:F9"/>
    <mergeCell ref="D10:F10"/>
    <mergeCell ref="D11:F11"/>
    <mergeCell ref="D12:F12"/>
    <mergeCell ref="D13:F13"/>
    <mergeCell ref="D14:F14"/>
    <mergeCell ref="D15:F15"/>
    <mergeCell ref="D16:F16"/>
    <mergeCell ref="C1:D1"/>
    <mergeCell ref="C3:D3"/>
    <mergeCell ref="E2:F2"/>
    <mergeCell ref="B4:B16"/>
    <mergeCell ref="C5:C8"/>
    <mergeCell ref="D5:F5"/>
    <mergeCell ref="D6:F6"/>
    <mergeCell ref="D7:F7"/>
    <mergeCell ref="D8:F8"/>
    <mergeCell ref="C4:E4"/>
    <mergeCell ref="C2:D2"/>
  </mergeCells>
  <phoneticPr fontId="1"/>
  <conditionalFormatting sqref="D6:E6 D8:E8 D14:E14 D12:E12 D10:E10 D16:E16">
    <cfRule type="expression" dxfId="76" priority="13">
      <formula>$F$4="ない"</formula>
    </cfRule>
  </conditionalFormatting>
  <conditionalFormatting sqref="D6:E6 D8:E8">
    <cfRule type="expression" dxfId="75" priority="12">
      <formula>$F$4="ある"</formula>
    </cfRule>
  </conditionalFormatting>
  <conditionalFormatting sqref="D8:E8">
    <cfRule type="expression" dxfId="74" priority="14">
      <formula>$F$3="ある"</formula>
    </cfRule>
    <cfRule type="expression" dxfId="73" priority="15">
      <formula>$F$3="ない"</formula>
    </cfRule>
  </conditionalFormatting>
  <conditionalFormatting sqref="D12:E12">
    <cfRule type="expression" dxfId="72" priority="6">
      <formula>$F$3="ある"</formula>
    </cfRule>
    <cfRule type="expression" dxfId="71" priority="7">
      <formula>$F$3="ない"</formula>
    </cfRule>
  </conditionalFormatting>
  <conditionalFormatting sqref="D14:E14">
    <cfRule type="expression" dxfId="70" priority="8">
      <formula>$F$3="ない"</formula>
    </cfRule>
    <cfRule type="expression" dxfId="69" priority="9">
      <formula>$F$3="ある"</formula>
    </cfRule>
  </conditionalFormatting>
  <conditionalFormatting sqref="D16:E16 D10:E10 D12:E12 D14:E14">
    <cfRule type="expression" dxfId="68" priority="5">
      <formula>$F$4="ある"</formula>
    </cfRule>
  </conditionalFormatting>
  <conditionalFormatting sqref="D16:E16">
    <cfRule type="expression" dxfId="67" priority="3">
      <formula>#REF!="はい"</formula>
    </cfRule>
    <cfRule type="expression" dxfId="66" priority="4">
      <formula>#REF!="いいえ"</formula>
    </cfRule>
  </conditionalFormatting>
  <dataValidations count="1">
    <dataValidation type="list" allowBlank="1" showInputMessage="1" showErrorMessage="1" sqref="F4" xr:uid="{847420DB-E28C-486C-BF99-07152E7BAF5D}">
      <formula1>"　,ある,ない"</formula1>
    </dataValidation>
  </dataValidations>
  <hyperlinks>
    <hyperlink ref="C2" location="'７精神疾患'!Print_Area" display="「７精神疾患」" xr:uid="{124DC11D-A11A-4B47-B070-BDAF4525CCDC}"/>
  </hyperlinks>
  <pageMargins left="0.70866141732283472" right="0.70866141732283472" top="0.74803149606299213" bottom="0.74803149606299213" header="0.31496062992125984" footer="0.31496062992125984"/>
  <pageSetup paperSize="9" scale="4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89CF4-0E5C-4C25-9A4E-1E1D39A5F625}">
  <dimension ref="B1:M79"/>
  <sheetViews>
    <sheetView zoomScale="50" zoomScaleNormal="50" zoomScaleSheetLayoutView="40" zoomScalePageLayoutView="85" workbookViewId="0">
      <selection activeCell="E3" sqref="E3"/>
    </sheetView>
  </sheetViews>
  <sheetFormatPr defaultRowHeight="18"/>
  <cols>
    <col min="2" max="2" width="35.58203125" style="25" customWidth="1"/>
    <col min="3" max="3" width="5.58203125" style="25" customWidth="1"/>
    <col min="4" max="4" width="95.58203125" style="25" customWidth="1"/>
    <col min="5" max="5" width="35.58203125" style="25" customWidth="1"/>
    <col min="6" max="6" width="20.58203125" customWidth="1"/>
    <col min="8" max="8" width="15.58203125" customWidth="1"/>
    <col min="13" max="13" width="15" bestFit="1" customWidth="1"/>
  </cols>
  <sheetData>
    <row r="1" spans="2:10" ht="50.15" customHeight="1">
      <c r="B1" s="38" t="s">
        <v>245</v>
      </c>
      <c r="D1" s="40"/>
      <c r="E1" s="32"/>
      <c r="F1" s="2"/>
    </row>
    <row r="2" spans="2:10" ht="26.5">
      <c r="B2" s="24"/>
      <c r="C2" s="24"/>
      <c r="D2" s="24"/>
      <c r="E2" s="24"/>
      <c r="F2" s="5" t="s">
        <v>90</v>
      </c>
      <c r="G2" s="6"/>
      <c r="H2" s="6"/>
      <c r="I2" s="6"/>
      <c r="J2" s="6"/>
    </row>
    <row r="3" spans="2:10" ht="120" customHeight="1">
      <c r="B3" s="175" t="s">
        <v>246</v>
      </c>
      <c r="C3" s="207" t="s">
        <v>247</v>
      </c>
      <c r="D3" s="207"/>
      <c r="E3" s="89" t="s">
        <v>43</v>
      </c>
      <c r="F3" s="7" t="str">
        <f>IF(E3="　","未入力","")</f>
        <v>未入力</v>
      </c>
      <c r="G3" s="6"/>
      <c r="H3" s="6"/>
      <c r="I3" s="6"/>
      <c r="J3" s="6"/>
    </row>
    <row r="4" spans="2:10" ht="35.15" customHeight="1">
      <c r="B4" s="175"/>
      <c r="C4" s="256" t="s">
        <v>70</v>
      </c>
      <c r="D4" s="253" t="s">
        <v>248</v>
      </c>
      <c r="E4" s="253"/>
      <c r="F4" s="7"/>
      <c r="G4" s="6"/>
      <c r="H4" s="8" t="s">
        <v>12</v>
      </c>
      <c r="I4" s="6" t="s">
        <v>28</v>
      </c>
      <c r="J4" s="6"/>
    </row>
    <row r="5" spans="2:10" ht="35.15" customHeight="1">
      <c r="B5" s="175"/>
      <c r="C5" s="256"/>
      <c r="D5" s="247"/>
      <c r="E5" s="247"/>
      <c r="F5" s="7" t="str">
        <f>IF(AND($E$3="ある",D5=""),"未入力","" )</f>
        <v/>
      </c>
      <c r="G5" s="6"/>
      <c r="H5" s="9" t="s">
        <v>14</v>
      </c>
      <c r="I5" s="6" t="s">
        <v>30</v>
      </c>
      <c r="J5" s="6"/>
    </row>
    <row r="6" spans="2:10" ht="35.15" customHeight="1">
      <c r="B6" s="175"/>
      <c r="C6" s="256"/>
      <c r="D6" s="253" t="s">
        <v>249</v>
      </c>
      <c r="E6" s="253"/>
      <c r="F6" s="7"/>
      <c r="G6" s="6"/>
      <c r="H6" s="10" t="s">
        <v>32</v>
      </c>
      <c r="I6" s="6" t="s">
        <v>320</v>
      </c>
      <c r="J6" s="6"/>
    </row>
    <row r="7" spans="2:10" ht="35.15" customHeight="1">
      <c r="B7" s="175"/>
      <c r="C7" s="256"/>
      <c r="D7" s="247"/>
      <c r="E7" s="247"/>
      <c r="F7" s="7" t="str">
        <f>IF(AND($E$3="ある",D7=""),"未入力","" )</f>
        <v/>
      </c>
      <c r="G7" s="6"/>
      <c r="H7" s="6"/>
      <c r="I7" s="6"/>
      <c r="J7" s="6"/>
    </row>
    <row r="8" spans="2:10" ht="35.15" customHeight="1">
      <c r="B8" s="175"/>
      <c r="C8" s="256"/>
      <c r="D8" s="253" t="s">
        <v>250</v>
      </c>
      <c r="E8" s="253"/>
      <c r="F8" s="7"/>
      <c r="G8" s="6"/>
      <c r="H8" s="6"/>
      <c r="I8" s="6"/>
      <c r="J8" s="6"/>
    </row>
    <row r="9" spans="2:10" ht="60" customHeight="1">
      <c r="B9" s="175"/>
      <c r="C9" s="256"/>
      <c r="D9" s="169"/>
      <c r="E9" s="169"/>
      <c r="F9" s="7" t="str">
        <f>IF(AND($E$3="ある",D9=""),"未入力","" )</f>
        <v/>
      </c>
      <c r="G9" s="6"/>
      <c r="H9" s="6"/>
      <c r="I9" s="6"/>
      <c r="J9" s="6"/>
    </row>
    <row r="10" spans="2:10" ht="35.15" customHeight="1">
      <c r="B10" s="175"/>
      <c r="C10" s="256"/>
      <c r="D10" s="253" t="s">
        <v>251</v>
      </c>
      <c r="E10" s="253"/>
      <c r="F10" s="7"/>
      <c r="G10" s="6"/>
      <c r="H10" s="6"/>
      <c r="I10" s="6"/>
      <c r="J10" s="6"/>
    </row>
    <row r="11" spans="2:10" ht="35.15" customHeight="1">
      <c r="B11" s="175"/>
      <c r="C11" s="256"/>
      <c r="D11" s="262"/>
      <c r="E11" s="262"/>
      <c r="F11" s="7" t="str">
        <f>IF(AND($E$3="ある",D11=""),"未入力","" )</f>
        <v/>
      </c>
      <c r="G11" s="6"/>
      <c r="H11" s="6"/>
      <c r="I11" s="6"/>
      <c r="J11" s="6"/>
    </row>
    <row r="12" spans="2:10" ht="35.15" customHeight="1">
      <c r="B12" s="175"/>
      <c r="C12" s="256"/>
      <c r="D12" s="253" t="s">
        <v>252</v>
      </c>
      <c r="E12" s="253"/>
      <c r="F12" s="7"/>
      <c r="G12" s="6"/>
      <c r="H12" s="6"/>
      <c r="I12" s="6"/>
      <c r="J12" s="6"/>
    </row>
    <row r="13" spans="2:10" ht="35.15" customHeight="1">
      <c r="B13" s="175"/>
      <c r="C13" s="256"/>
      <c r="D13" s="247"/>
      <c r="E13" s="247"/>
      <c r="F13" s="7" t="str">
        <f>IF(AND($E$3="ある",D13=""),"未入力","" )</f>
        <v/>
      </c>
      <c r="G13" s="6"/>
      <c r="H13" s="7"/>
      <c r="I13" s="6"/>
      <c r="J13" s="6"/>
    </row>
    <row r="14" spans="2:10" ht="35.15" customHeight="1">
      <c r="B14" s="175"/>
      <c r="C14" s="256"/>
      <c r="D14" s="253" t="s">
        <v>253</v>
      </c>
      <c r="E14" s="253"/>
      <c r="F14" s="7"/>
      <c r="G14" s="6"/>
      <c r="H14" s="6"/>
      <c r="I14" s="6"/>
      <c r="J14" s="6"/>
    </row>
    <row r="15" spans="2:10" ht="35.15" customHeight="1">
      <c r="B15" s="175"/>
      <c r="C15" s="256"/>
      <c r="D15" s="247"/>
      <c r="E15" s="247"/>
      <c r="F15" s="7" t="str">
        <f>IF(AND($E$3="ある",D15=""),"未入力","" )</f>
        <v/>
      </c>
      <c r="G15" s="6"/>
      <c r="H15" s="6"/>
      <c r="I15" s="6"/>
      <c r="J15" s="6"/>
    </row>
    <row r="16" spans="2:10" ht="35.15" customHeight="1">
      <c r="B16" s="175"/>
      <c r="C16" s="256"/>
      <c r="D16" s="253" t="s">
        <v>254</v>
      </c>
      <c r="E16" s="253"/>
      <c r="F16" s="7"/>
      <c r="G16" s="6"/>
      <c r="H16" s="6"/>
      <c r="I16" s="6"/>
      <c r="J16" s="6"/>
    </row>
    <row r="17" spans="2:13" ht="35.15" customHeight="1">
      <c r="B17" s="175"/>
      <c r="C17" s="256"/>
      <c r="D17" s="247"/>
      <c r="E17" s="247"/>
      <c r="F17" s="7" t="str">
        <f>IF(AND($E$3="ある",D17=""),"未入力","" )</f>
        <v/>
      </c>
      <c r="G17" s="6"/>
      <c r="H17" s="6"/>
      <c r="I17" s="6"/>
      <c r="J17" s="6"/>
    </row>
    <row r="18" spans="2:13" ht="35.15" customHeight="1">
      <c r="B18" s="175"/>
      <c r="C18" s="256"/>
      <c r="D18" s="253" t="s">
        <v>255</v>
      </c>
      <c r="E18" s="253"/>
      <c r="F18" s="7"/>
      <c r="G18" s="6"/>
      <c r="H18" s="6"/>
      <c r="I18" s="6"/>
      <c r="J18" s="6"/>
      <c r="M18" s="2"/>
    </row>
    <row r="19" spans="2:13" ht="35.15" customHeight="1">
      <c r="B19" s="175"/>
      <c r="C19" s="256"/>
      <c r="D19" s="262"/>
      <c r="E19" s="262"/>
      <c r="F19" s="7" t="str">
        <f>IF(AND($E$3="ある",D19=""),"未入力","" )</f>
        <v/>
      </c>
      <c r="G19" s="6"/>
      <c r="H19" s="6"/>
      <c r="I19" s="6"/>
      <c r="J19" s="6"/>
    </row>
    <row r="20" spans="2:13" ht="35.15" customHeight="1">
      <c r="B20" s="175"/>
      <c r="C20" s="256" t="s">
        <v>76</v>
      </c>
      <c r="D20" s="253" t="s">
        <v>248</v>
      </c>
      <c r="E20" s="253"/>
      <c r="F20" s="7"/>
      <c r="G20" s="6"/>
      <c r="H20" s="6"/>
      <c r="I20" s="6"/>
      <c r="J20" s="6"/>
    </row>
    <row r="21" spans="2:13" ht="35.15" customHeight="1">
      <c r="B21" s="175"/>
      <c r="C21" s="256"/>
      <c r="D21" s="247"/>
      <c r="E21" s="247"/>
      <c r="F21" s="7"/>
      <c r="G21" s="6"/>
      <c r="H21" s="6"/>
      <c r="I21" s="6"/>
      <c r="J21" s="6"/>
    </row>
    <row r="22" spans="2:13" ht="35.15" customHeight="1">
      <c r="B22" s="175"/>
      <c r="C22" s="256"/>
      <c r="D22" s="253" t="s">
        <v>249</v>
      </c>
      <c r="E22" s="253"/>
      <c r="F22" s="7"/>
      <c r="G22" s="6"/>
      <c r="H22" s="6"/>
      <c r="I22" s="6"/>
      <c r="J22" s="6"/>
    </row>
    <row r="23" spans="2:13" ht="35.15" customHeight="1">
      <c r="B23" s="175"/>
      <c r="C23" s="256"/>
      <c r="D23" s="247"/>
      <c r="E23" s="247"/>
      <c r="F23" s="7"/>
      <c r="G23" s="6"/>
      <c r="H23" s="6"/>
      <c r="I23" s="6"/>
      <c r="J23" s="6"/>
    </row>
    <row r="24" spans="2:13" ht="35.15" customHeight="1">
      <c r="B24" s="175"/>
      <c r="C24" s="256"/>
      <c r="D24" s="253" t="s">
        <v>250</v>
      </c>
      <c r="E24" s="253"/>
      <c r="F24" s="7"/>
      <c r="G24" s="6"/>
      <c r="H24" s="6"/>
      <c r="I24" s="6"/>
      <c r="J24" s="6"/>
    </row>
    <row r="25" spans="2:13" ht="60" customHeight="1">
      <c r="B25" s="175"/>
      <c r="C25" s="256"/>
      <c r="D25" s="169"/>
      <c r="E25" s="169"/>
      <c r="F25" s="7"/>
      <c r="G25" s="6"/>
      <c r="H25" s="6"/>
      <c r="I25" s="6"/>
      <c r="J25" s="6"/>
    </row>
    <row r="26" spans="2:13" ht="35.15" customHeight="1">
      <c r="B26" s="175"/>
      <c r="C26" s="256"/>
      <c r="D26" s="253" t="s">
        <v>251</v>
      </c>
      <c r="E26" s="253"/>
      <c r="F26" s="7"/>
      <c r="G26" s="6"/>
      <c r="H26" s="6"/>
      <c r="I26" s="6"/>
      <c r="J26" s="6"/>
    </row>
    <row r="27" spans="2:13" ht="35.15" customHeight="1">
      <c r="B27" s="175"/>
      <c r="C27" s="256"/>
      <c r="D27" s="262"/>
      <c r="E27" s="262"/>
      <c r="F27" s="7"/>
      <c r="G27" s="6"/>
      <c r="H27" s="6"/>
      <c r="I27" s="6"/>
      <c r="J27" s="6"/>
    </row>
    <row r="28" spans="2:13" ht="35.15" customHeight="1">
      <c r="B28" s="175"/>
      <c r="C28" s="256"/>
      <c r="D28" s="253" t="s">
        <v>252</v>
      </c>
      <c r="E28" s="253"/>
      <c r="F28" s="7"/>
      <c r="G28" s="6"/>
      <c r="H28" s="6"/>
      <c r="I28" s="6"/>
      <c r="J28" s="6"/>
    </row>
    <row r="29" spans="2:13" ht="35.15" customHeight="1">
      <c r="B29" s="175"/>
      <c r="C29" s="256"/>
      <c r="D29" s="246"/>
      <c r="E29" s="245"/>
      <c r="F29" s="7"/>
      <c r="G29" s="6"/>
      <c r="H29" s="6"/>
      <c r="I29" s="6"/>
      <c r="J29" s="6"/>
    </row>
    <row r="30" spans="2:13" ht="35.15" customHeight="1">
      <c r="B30" s="175"/>
      <c r="C30" s="256"/>
      <c r="D30" s="253" t="s">
        <v>253</v>
      </c>
      <c r="E30" s="253"/>
      <c r="F30" s="7"/>
      <c r="G30" s="6"/>
      <c r="H30" s="6"/>
      <c r="I30" s="6"/>
      <c r="J30" s="6"/>
    </row>
    <row r="31" spans="2:13" ht="35.15" customHeight="1">
      <c r="B31" s="175"/>
      <c r="C31" s="256"/>
      <c r="D31" s="246"/>
      <c r="E31" s="245"/>
      <c r="F31" s="7"/>
      <c r="G31" s="6"/>
      <c r="H31" s="6"/>
      <c r="I31" s="6"/>
      <c r="J31" s="6"/>
    </row>
    <row r="32" spans="2:13" ht="35.15" customHeight="1">
      <c r="B32" s="175"/>
      <c r="C32" s="256"/>
      <c r="D32" s="253" t="s">
        <v>254</v>
      </c>
      <c r="E32" s="253"/>
      <c r="F32" s="7"/>
      <c r="G32" s="6"/>
      <c r="H32" s="6"/>
      <c r="I32" s="6"/>
      <c r="J32" s="6"/>
    </row>
    <row r="33" spans="2:10" ht="35.15" customHeight="1">
      <c r="B33" s="175"/>
      <c r="C33" s="256"/>
      <c r="D33" s="247"/>
      <c r="E33" s="247"/>
      <c r="F33" s="7"/>
      <c r="G33" s="6"/>
      <c r="H33" s="6"/>
      <c r="I33" s="6"/>
      <c r="J33" s="6"/>
    </row>
    <row r="34" spans="2:10" ht="35.15" customHeight="1">
      <c r="B34" s="175"/>
      <c r="C34" s="256"/>
      <c r="D34" s="253" t="s">
        <v>255</v>
      </c>
      <c r="E34" s="253"/>
      <c r="F34" s="7"/>
      <c r="G34" s="6"/>
      <c r="H34" s="6"/>
      <c r="I34" s="6"/>
      <c r="J34" s="6"/>
    </row>
    <row r="35" spans="2:10" ht="35.15" customHeight="1">
      <c r="B35" s="175"/>
      <c r="C35" s="256"/>
      <c r="D35" s="262"/>
      <c r="E35" s="262"/>
      <c r="F35" s="7"/>
      <c r="G35" s="6"/>
      <c r="H35" s="6"/>
      <c r="I35" s="6"/>
      <c r="J35" s="6"/>
    </row>
    <row r="36" spans="2:10" ht="90" customHeight="1">
      <c r="B36" s="175" t="s">
        <v>256</v>
      </c>
      <c r="C36" s="207" t="s">
        <v>317</v>
      </c>
      <c r="D36" s="207"/>
      <c r="E36" s="89" t="s">
        <v>43</v>
      </c>
      <c r="F36" s="7" t="str">
        <f>IF(E36="　","未入力","")</f>
        <v>未入力</v>
      </c>
      <c r="G36" s="6"/>
      <c r="H36" s="6"/>
      <c r="I36" s="6"/>
      <c r="J36" s="6"/>
    </row>
    <row r="37" spans="2:10" ht="35.15" customHeight="1">
      <c r="B37" s="175"/>
      <c r="C37" s="248" t="s">
        <v>70</v>
      </c>
      <c r="D37" s="253" t="s">
        <v>257</v>
      </c>
      <c r="E37" s="253"/>
      <c r="F37" s="7"/>
      <c r="G37" s="6"/>
      <c r="H37" s="6"/>
      <c r="I37" s="6"/>
      <c r="J37" s="6"/>
    </row>
    <row r="38" spans="2:10" ht="35.15" customHeight="1">
      <c r="B38" s="175"/>
      <c r="C38" s="257"/>
      <c r="D38" s="247"/>
      <c r="E38" s="247"/>
      <c r="F38" s="7" t="str">
        <f>IF(AND(OR($E$36="現在滞納している",$E$36="過去に滞納していた"),D38=""),"未入力","" )</f>
        <v/>
      </c>
      <c r="G38" s="6"/>
      <c r="H38" s="6"/>
      <c r="I38" s="6"/>
      <c r="J38" s="6"/>
    </row>
    <row r="39" spans="2:10" ht="35.15" customHeight="1">
      <c r="B39" s="175"/>
      <c r="C39" s="257"/>
      <c r="D39" s="253" t="s">
        <v>258</v>
      </c>
      <c r="E39" s="253"/>
      <c r="F39" s="7"/>
      <c r="G39" s="6"/>
      <c r="H39" s="6"/>
      <c r="I39" s="6"/>
      <c r="J39" s="6"/>
    </row>
    <row r="40" spans="2:10" ht="35.15" customHeight="1">
      <c r="B40" s="175"/>
      <c r="C40" s="257"/>
      <c r="D40" s="262"/>
      <c r="E40" s="262"/>
      <c r="F40" s="7" t="str">
        <f>IF(AND(OR($E$36="現在滞納している",$E$36="過去に滞納していた"),D40=""),"未入力","" )</f>
        <v/>
      </c>
      <c r="G40" s="6"/>
      <c r="H40" s="6"/>
      <c r="I40" s="6"/>
      <c r="J40" s="6"/>
    </row>
    <row r="41" spans="2:10" ht="35.15" customHeight="1">
      <c r="B41" s="175"/>
      <c r="C41" s="257"/>
      <c r="D41" s="253" t="s">
        <v>259</v>
      </c>
      <c r="E41" s="253"/>
      <c r="F41" s="7"/>
      <c r="G41" s="6"/>
      <c r="H41" s="6"/>
      <c r="I41" s="6"/>
      <c r="J41" s="6"/>
    </row>
    <row r="42" spans="2:10" ht="35.15" customHeight="1">
      <c r="B42" s="175"/>
      <c r="C42" s="257"/>
      <c r="D42" s="262"/>
      <c r="E42" s="262"/>
      <c r="F42" s="7" t="str">
        <f>IF(AND(OR($E$36="現在滞納している",$E$36="過去に滞納していた"),D42=""),"未入力","" )</f>
        <v/>
      </c>
      <c r="G42" s="6"/>
      <c r="H42" s="6"/>
      <c r="I42" s="6"/>
      <c r="J42" s="6"/>
    </row>
    <row r="43" spans="2:10" ht="35.15" customHeight="1">
      <c r="B43" s="175"/>
      <c r="C43" s="257"/>
      <c r="D43" s="253" t="s">
        <v>260</v>
      </c>
      <c r="E43" s="253"/>
      <c r="F43" s="7"/>
      <c r="G43" s="6"/>
      <c r="H43" s="6"/>
      <c r="I43" s="6"/>
      <c r="J43" s="6"/>
    </row>
    <row r="44" spans="2:10" ht="35.15" customHeight="1">
      <c r="B44" s="175"/>
      <c r="C44" s="257"/>
      <c r="D44" s="247"/>
      <c r="E44" s="247"/>
      <c r="F44" s="7" t="str">
        <f>IF(AND(OR($E$36="現在滞納している",$E$36="過去に滞納していた"),D44=""),"未入力","" )</f>
        <v/>
      </c>
      <c r="G44" s="6"/>
      <c r="H44" s="6"/>
      <c r="I44" s="6"/>
      <c r="J44" s="6"/>
    </row>
    <row r="45" spans="2:10" ht="35.15" customHeight="1">
      <c r="B45" s="175"/>
      <c r="C45" s="257"/>
      <c r="D45" s="253" t="s">
        <v>261</v>
      </c>
      <c r="E45" s="253"/>
      <c r="F45" s="7"/>
      <c r="G45" s="6"/>
      <c r="H45" s="6"/>
      <c r="I45" s="6"/>
      <c r="J45" s="6"/>
    </row>
    <row r="46" spans="2:10" ht="60" customHeight="1">
      <c r="B46" s="175"/>
      <c r="C46" s="258"/>
      <c r="D46" s="169"/>
      <c r="E46" s="169"/>
      <c r="F46" s="7" t="str">
        <f>IF(AND(OR($E$36="現在滞納している",$E$36="過去に滞納していた"),D46=""),"未入力","" )</f>
        <v/>
      </c>
      <c r="G46" s="6"/>
      <c r="H46" s="6"/>
      <c r="I46" s="6"/>
      <c r="J46" s="6"/>
    </row>
    <row r="47" spans="2:10" ht="35.15" customHeight="1">
      <c r="B47" s="175"/>
      <c r="C47" s="248" t="s">
        <v>76</v>
      </c>
      <c r="D47" s="253" t="s">
        <v>257</v>
      </c>
      <c r="E47" s="253"/>
      <c r="F47" s="7"/>
      <c r="G47" s="6"/>
      <c r="H47" s="6"/>
      <c r="I47" s="6"/>
      <c r="J47" s="6"/>
    </row>
    <row r="48" spans="2:10" ht="35.15" customHeight="1">
      <c r="B48" s="175"/>
      <c r="C48" s="257"/>
      <c r="D48" s="247"/>
      <c r="E48" s="247"/>
      <c r="F48" s="7"/>
      <c r="G48" s="6"/>
      <c r="H48" s="6"/>
      <c r="I48" s="6"/>
      <c r="J48" s="6"/>
    </row>
    <row r="49" spans="2:10" ht="35.15" customHeight="1">
      <c r="B49" s="175"/>
      <c r="C49" s="257"/>
      <c r="D49" s="253" t="s">
        <v>258</v>
      </c>
      <c r="E49" s="253"/>
      <c r="F49" s="7"/>
      <c r="G49" s="6"/>
      <c r="H49" s="6"/>
      <c r="I49" s="6"/>
      <c r="J49" s="6"/>
    </row>
    <row r="50" spans="2:10" ht="35.15" customHeight="1">
      <c r="B50" s="175"/>
      <c r="C50" s="257"/>
      <c r="D50" s="262"/>
      <c r="E50" s="262"/>
      <c r="F50" s="7"/>
      <c r="G50" s="6"/>
      <c r="H50" s="6"/>
      <c r="I50" s="6"/>
      <c r="J50" s="6"/>
    </row>
    <row r="51" spans="2:10" ht="35.15" customHeight="1">
      <c r="B51" s="175"/>
      <c r="C51" s="257"/>
      <c r="D51" s="253" t="s">
        <v>259</v>
      </c>
      <c r="E51" s="253"/>
      <c r="F51" s="7"/>
      <c r="G51" s="6"/>
      <c r="H51" s="6"/>
      <c r="I51" s="6"/>
      <c r="J51" s="6"/>
    </row>
    <row r="52" spans="2:10" ht="35.15" customHeight="1">
      <c r="B52" s="175"/>
      <c r="C52" s="257"/>
      <c r="D52" s="262"/>
      <c r="E52" s="262"/>
      <c r="F52" s="7"/>
      <c r="G52" s="6"/>
      <c r="H52" s="6"/>
      <c r="I52" s="6"/>
      <c r="J52" s="6"/>
    </row>
    <row r="53" spans="2:10" ht="35.15" customHeight="1">
      <c r="B53" s="175"/>
      <c r="C53" s="257"/>
      <c r="D53" s="253" t="s">
        <v>260</v>
      </c>
      <c r="E53" s="253"/>
      <c r="F53" s="7"/>
      <c r="G53" s="6"/>
      <c r="H53" s="6"/>
      <c r="I53" s="6"/>
      <c r="J53" s="6"/>
    </row>
    <row r="54" spans="2:10" ht="35.15" customHeight="1">
      <c r="B54" s="175"/>
      <c r="C54" s="257"/>
      <c r="D54" s="247"/>
      <c r="E54" s="247"/>
      <c r="F54" s="7"/>
      <c r="G54" s="6"/>
      <c r="H54" s="6"/>
      <c r="I54" s="6"/>
      <c r="J54" s="6"/>
    </row>
    <row r="55" spans="2:10" ht="35.15" customHeight="1">
      <c r="B55" s="175"/>
      <c r="C55" s="257"/>
      <c r="D55" s="253" t="s">
        <v>261</v>
      </c>
      <c r="E55" s="253"/>
      <c r="F55" s="7"/>
      <c r="G55" s="6"/>
      <c r="H55" s="6"/>
      <c r="I55" s="6"/>
      <c r="J55" s="6"/>
    </row>
    <row r="56" spans="2:10" ht="60" customHeight="1">
      <c r="B56" s="184"/>
      <c r="C56" s="257"/>
      <c r="D56" s="169"/>
      <c r="E56" s="169"/>
      <c r="F56" s="7"/>
      <c r="G56" s="6"/>
      <c r="H56" s="6"/>
      <c r="I56" s="6"/>
      <c r="J56" s="6"/>
    </row>
    <row r="57" spans="2:10" ht="40.4" customHeight="1">
      <c r="B57" s="175" t="s">
        <v>262</v>
      </c>
      <c r="C57" s="207" t="s">
        <v>263</v>
      </c>
      <c r="D57" s="207"/>
      <c r="E57" s="89" t="s">
        <v>43</v>
      </c>
      <c r="F57" s="7" t="str">
        <f>IF(E57="　","未入力","")</f>
        <v>未入力</v>
      </c>
      <c r="G57" s="6"/>
      <c r="H57" s="6"/>
      <c r="I57" s="6"/>
      <c r="J57" s="6"/>
    </row>
    <row r="58" spans="2:10" ht="35.15" customHeight="1">
      <c r="B58" s="175"/>
      <c r="C58" s="227" t="s">
        <v>264</v>
      </c>
      <c r="D58" s="228"/>
      <c r="E58" s="229"/>
      <c r="F58" s="6"/>
      <c r="G58" s="6"/>
      <c r="H58" s="6"/>
      <c r="I58" s="6"/>
      <c r="J58" s="6"/>
    </row>
    <row r="59" spans="2:10" ht="35.15" customHeight="1">
      <c r="B59" s="175"/>
      <c r="C59" s="268"/>
      <c r="D59" s="269"/>
      <c r="E59" s="270"/>
      <c r="F59" s="7" t="str">
        <f>IF(AND($E$57="ある",C59=""),"未入力","" )</f>
        <v/>
      </c>
      <c r="G59" s="6"/>
      <c r="H59" s="6"/>
      <c r="I59" s="6"/>
      <c r="J59" s="6"/>
    </row>
    <row r="60" spans="2:10" ht="35.15" customHeight="1">
      <c r="B60" s="175"/>
      <c r="C60" s="227" t="s">
        <v>265</v>
      </c>
      <c r="D60" s="228"/>
      <c r="E60" s="229"/>
      <c r="F60" s="6"/>
      <c r="G60" s="6"/>
      <c r="H60" s="6"/>
      <c r="I60" s="6"/>
      <c r="J60" s="6"/>
    </row>
    <row r="61" spans="2:10" ht="35.15" customHeight="1">
      <c r="B61" s="175"/>
      <c r="C61" s="268"/>
      <c r="D61" s="269"/>
      <c r="E61" s="270"/>
      <c r="F61" s="7" t="str">
        <f>IF(AND($E$57="ある",C61=""),"未入力","" )</f>
        <v/>
      </c>
      <c r="G61" s="6"/>
      <c r="H61" s="6"/>
      <c r="I61" s="6"/>
      <c r="J61" s="6"/>
    </row>
    <row r="62" spans="2:10" ht="35.15" customHeight="1">
      <c r="B62" s="175"/>
      <c r="C62" s="227" t="s">
        <v>266</v>
      </c>
      <c r="D62" s="228"/>
      <c r="E62" s="229"/>
      <c r="F62" s="6"/>
      <c r="G62" s="6"/>
      <c r="H62" s="6"/>
      <c r="I62" s="6"/>
      <c r="J62" s="6"/>
    </row>
    <row r="63" spans="2:10" ht="60" customHeight="1">
      <c r="B63" s="175"/>
      <c r="C63" s="234"/>
      <c r="D63" s="235"/>
      <c r="E63" s="236"/>
      <c r="F63" s="7" t="str">
        <f>IF(AND($E$57="ある",C63=""),"未入力","" )</f>
        <v/>
      </c>
      <c r="G63" s="6"/>
      <c r="H63" s="6"/>
      <c r="I63" s="6"/>
      <c r="J63" s="6"/>
    </row>
    <row r="64" spans="2:10" ht="90" customHeight="1">
      <c r="B64" s="230" t="s">
        <v>267</v>
      </c>
      <c r="C64" s="207" t="s">
        <v>268</v>
      </c>
      <c r="D64" s="207"/>
      <c r="E64" s="89" t="s">
        <v>43</v>
      </c>
      <c r="F64" s="7" t="str">
        <f>IF(E64="　","未入力","")</f>
        <v>未入力</v>
      </c>
      <c r="G64" s="6"/>
      <c r="H64" s="6"/>
      <c r="I64" s="6"/>
      <c r="J64" s="6"/>
    </row>
    <row r="65" spans="2:10" ht="35.15" customHeight="1">
      <c r="B65" s="230"/>
      <c r="C65" s="227" t="s">
        <v>269</v>
      </c>
      <c r="D65" s="228"/>
      <c r="E65" s="229"/>
      <c r="F65" s="6"/>
      <c r="G65" s="6"/>
      <c r="H65" s="6"/>
      <c r="I65" s="6"/>
      <c r="J65" s="6"/>
    </row>
    <row r="66" spans="2:10" ht="35.15" customHeight="1">
      <c r="B66" s="230"/>
      <c r="C66" s="259"/>
      <c r="D66" s="260"/>
      <c r="E66" s="261"/>
      <c r="F66" s="7" t="str">
        <f>IF(AND($E$64="ある",C66=""),"未入力","" )</f>
        <v/>
      </c>
      <c r="G66" s="6"/>
      <c r="H66" s="6"/>
      <c r="I66" s="6"/>
      <c r="J66" s="6"/>
    </row>
    <row r="67" spans="2:10" ht="35.15" customHeight="1">
      <c r="B67" s="230"/>
      <c r="C67" s="227" t="s">
        <v>270</v>
      </c>
      <c r="D67" s="228"/>
      <c r="E67" s="229"/>
      <c r="F67" s="6"/>
      <c r="G67" s="6"/>
      <c r="H67" s="6"/>
      <c r="I67" s="6"/>
      <c r="J67" s="6"/>
    </row>
    <row r="68" spans="2:10" ht="60" customHeight="1">
      <c r="B68" s="230"/>
      <c r="C68" s="234"/>
      <c r="D68" s="235"/>
      <c r="E68" s="236"/>
      <c r="F68" s="7" t="str">
        <f>IF(AND($E$64="ある",C68=""),"未入力","" )</f>
        <v/>
      </c>
      <c r="G68" s="6"/>
      <c r="H68" s="6"/>
      <c r="I68" s="6"/>
      <c r="J68" s="6"/>
    </row>
    <row r="69" spans="2:10" ht="40.4" customHeight="1">
      <c r="B69" s="230" t="s">
        <v>271</v>
      </c>
      <c r="C69" s="207" t="s">
        <v>313</v>
      </c>
      <c r="D69" s="207"/>
      <c r="E69" s="89" t="s">
        <v>43</v>
      </c>
      <c r="F69" s="7" t="str">
        <f>IF(E69="　","未入力","")</f>
        <v>未入力</v>
      </c>
      <c r="G69" s="6"/>
      <c r="H69" s="6"/>
      <c r="I69" s="6"/>
      <c r="J69" s="6"/>
    </row>
    <row r="70" spans="2:10" ht="35.15" customHeight="1">
      <c r="B70" s="230"/>
      <c r="C70" s="227" t="s">
        <v>272</v>
      </c>
      <c r="D70" s="228"/>
      <c r="E70" s="229"/>
      <c r="F70" s="6"/>
      <c r="G70" s="6"/>
      <c r="H70" s="6"/>
      <c r="I70" s="6"/>
      <c r="J70" s="6"/>
    </row>
    <row r="71" spans="2:10" ht="35.15" customHeight="1">
      <c r="B71" s="230"/>
      <c r="C71" s="259"/>
      <c r="D71" s="260"/>
      <c r="E71" s="261"/>
      <c r="F71" s="7" t="str">
        <f>IF(AND($E$69="ある",C71=""),"未入力","" )</f>
        <v/>
      </c>
      <c r="G71" s="6"/>
      <c r="H71" s="6"/>
      <c r="I71" s="6"/>
      <c r="J71" s="6"/>
    </row>
    <row r="72" spans="2:10" ht="35.15" customHeight="1">
      <c r="B72" s="230"/>
      <c r="C72" s="227" t="s">
        <v>270</v>
      </c>
      <c r="D72" s="228"/>
      <c r="E72" s="229"/>
      <c r="F72" s="6"/>
      <c r="G72" s="6"/>
      <c r="H72" s="6"/>
      <c r="I72" s="6"/>
      <c r="J72" s="6"/>
    </row>
    <row r="73" spans="2:10" ht="60" customHeight="1">
      <c r="B73" s="230"/>
      <c r="C73" s="234"/>
      <c r="D73" s="235"/>
      <c r="E73" s="236"/>
      <c r="F73" s="7" t="str">
        <f>IF(AND($E$69="ある",C73=""),"未入力","" )</f>
        <v/>
      </c>
      <c r="G73" s="6"/>
      <c r="H73" s="6"/>
      <c r="I73" s="6"/>
      <c r="J73" s="6"/>
    </row>
    <row r="74" spans="2:10" ht="60" customHeight="1">
      <c r="B74" s="138" t="s">
        <v>314</v>
      </c>
      <c r="C74" s="207" t="s">
        <v>273</v>
      </c>
      <c r="D74" s="207"/>
      <c r="E74" s="89" t="s">
        <v>43</v>
      </c>
      <c r="F74" s="7" t="str">
        <f>IF(E74="　","未入力","")</f>
        <v>未入力</v>
      </c>
      <c r="G74" s="6"/>
      <c r="H74" s="6"/>
      <c r="I74" s="6"/>
      <c r="J74" s="6"/>
    </row>
    <row r="75" spans="2:10" ht="35.15" customHeight="1">
      <c r="B75" s="138"/>
      <c r="C75" s="227" t="s">
        <v>274</v>
      </c>
      <c r="D75" s="228"/>
      <c r="E75" s="229"/>
      <c r="F75" s="6"/>
      <c r="G75" s="6"/>
      <c r="H75" s="7"/>
      <c r="I75" s="6"/>
      <c r="J75" s="6"/>
    </row>
    <row r="76" spans="2:10" ht="35.15" customHeight="1">
      <c r="B76" s="138"/>
      <c r="C76" s="259"/>
      <c r="D76" s="260"/>
      <c r="E76" s="261"/>
      <c r="F76" s="7" t="str">
        <f>IF(AND($E$74="ある",C76=""),"未入力","" )</f>
        <v/>
      </c>
      <c r="G76" s="6"/>
      <c r="H76" s="6"/>
      <c r="I76" s="6"/>
      <c r="J76" s="6"/>
    </row>
    <row r="77" spans="2:10" ht="35.15" customHeight="1">
      <c r="B77" s="138"/>
      <c r="C77" s="227" t="s">
        <v>270</v>
      </c>
      <c r="D77" s="228"/>
      <c r="E77" s="229"/>
      <c r="F77" s="6"/>
      <c r="G77" s="6"/>
      <c r="H77" s="6"/>
      <c r="I77" s="6"/>
      <c r="J77" s="6"/>
    </row>
    <row r="78" spans="2:10" ht="60" customHeight="1">
      <c r="B78" s="138"/>
      <c r="C78" s="234"/>
      <c r="D78" s="235"/>
      <c r="E78" s="236"/>
      <c r="F78" s="7" t="str">
        <f>IF(AND($E$74="ある",C78=""),"未入力","" )</f>
        <v/>
      </c>
      <c r="G78" s="6"/>
      <c r="H78" s="6"/>
      <c r="I78" s="6"/>
      <c r="J78" s="6"/>
    </row>
    <row r="79" spans="2:10" ht="200.15" customHeight="1">
      <c r="B79" s="35" t="s">
        <v>95</v>
      </c>
      <c r="C79" s="234"/>
      <c r="D79" s="235"/>
      <c r="E79" s="236"/>
      <c r="F79" s="6"/>
      <c r="G79" s="6"/>
      <c r="H79" s="6"/>
      <c r="I79" s="6"/>
      <c r="J79" s="6"/>
    </row>
  </sheetData>
  <sheetProtection algorithmName="SHA-512" hashValue="64wKHTd75QVQoVAXeR+MgJ2z2SChTE+FUcra1DFbWv2uQb1s11ZKMFkQ2imlNASzsUIrxEvMRchNFbrAy8hTfw==" saltValue="d1JrRz3fTG0grC5cwbw++w==" spinCount="100000" sheet="1" objects="1" scenarios="1" selectLockedCells="1"/>
  <mergeCells count="87">
    <mergeCell ref="C79:E79"/>
    <mergeCell ref="B74:B78"/>
    <mergeCell ref="C74:D74"/>
    <mergeCell ref="C75:E75"/>
    <mergeCell ref="C76:E76"/>
    <mergeCell ref="C77:E77"/>
    <mergeCell ref="C78:E78"/>
    <mergeCell ref="B69:B73"/>
    <mergeCell ref="C69:D69"/>
    <mergeCell ref="C70:E70"/>
    <mergeCell ref="C71:E71"/>
    <mergeCell ref="C72:E72"/>
    <mergeCell ref="C73:E73"/>
    <mergeCell ref="B57:B63"/>
    <mergeCell ref="B64:B68"/>
    <mergeCell ref="C64:D64"/>
    <mergeCell ref="C65:E65"/>
    <mergeCell ref="C67:E67"/>
    <mergeCell ref="C58:E58"/>
    <mergeCell ref="C60:E60"/>
    <mergeCell ref="C62:E62"/>
    <mergeCell ref="C66:E66"/>
    <mergeCell ref="C68:E68"/>
    <mergeCell ref="C59:E59"/>
    <mergeCell ref="C61:E61"/>
    <mergeCell ref="C63:E63"/>
    <mergeCell ref="C57:D57"/>
    <mergeCell ref="C47:C56"/>
    <mergeCell ref="D47:E47"/>
    <mergeCell ref="D48:E48"/>
    <mergeCell ref="D49:E49"/>
    <mergeCell ref="D50:E50"/>
    <mergeCell ref="D51:E51"/>
    <mergeCell ref="D52:E52"/>
    <mergeCell ref="D31:E31"/>
    <mergeCell ref="D12:E12"/>
    <mergeCell ref="D13:E13"/>
    <mergeCell ref="D14:E14"/>
    <mergeCell ref="D15:E15"/>
    <mergeCell ref="D28:E28"/>
    <mergeCell ref="D24:E24"/>
    <mergeCell ref="D25:E25"/>
    <mergeCell ref="D26:E26"/>
    <mergeCell ref="D27:E27"/>
    <mergeCell ref="D16:E16"/>
    <mergeCell ref="D17:E17"/>
    <mergeCell ref="D18:E18"/>
    <mergeCell ref="D19:E19"/>
    <mergeCell ref="D30:E30"/>
    <mergeCell ref="D29:E29"/>
    <mergeCell ref="D34:E34"/>
    <mergeCell ref="D35:E35"/>
    <mergeCell ref="D32:E32"/>
    <mergeCell ref="D33:E33"/>
    <mergeCell ref="D43:E43"/>
    <mergeCell ref="B36:B56"/>
    <mergeCell ref="C36:D36"/>
    <mergeCell ref="C37:C46"/>
    <mergeCell ref="D37:E37"/>
    <mergeCell ref="D38:E38"/>
    <mergeCell ref="D39:E39"/>
    <mergeCell ref="D40:E40"/>
    <mergeCell ref="D41:E41"/>
    <mergeCell ref="D42:E42"/>
    <mergeCell ref="D45:E45"/>
    <mergeCell ref="D46:E46"/>
    <mergeCell ref="D44:E44"/>
    <mergeCell ref="D53:E53"/>
    <mergeCell ref="D54:E54"/>
    <mergeCell ref="D55:E55"/>
    <mergeCell ref="D56:E56"/>
    <mergeCell ref="B3:B35"/>
    <mergeCell ref="C3:D3"/>
    <mergeCell ref="C4:C19"/>
    <mergeCell ref="D4:E4"/>
    <mergeCell ref="D5:E5"/>
    <mergeCell ref="D6:E6"/>
    <mergeCell ref="D7:E7"/>
    <mergeCell ref="D8:E8"/>
    <mergeCell ref="D9:E9"/>
    <mergeCell ref="D10:E10"/>
    <mergeCell ref="C20:C35"/>
    <mergeCell ref="D20:E20"/>
    <mergeCell ref="D21:E21"/>
    <mergeCell ref="D22:E22"/>
    <mergeCell ref="D23:E23"/>
    <mergeCell ref="D11:E11"/>
  </mergeCells>
  <phoneticPr fontId="1"/>
  <conditionalFormatting sqref="C59 C61 C63">
    <cfRule type="expression" dxfId="65" priority="30">
      <formula>$E$57="ない"</formula>
    </cfRule>
  </conditionalFormatting>
  <conditionalFormatting sqref="C61">
    <cfRule type="expression" dxfId="64" priority="31">
      <formula>$E$2="ある"</formula>
    </cfRule>
    <cfRule type="expression" dxfId="63" priority="32">
      <formula>$E$2="ない"</formula>
    </cfRule>
  </conditionalFormatting>
  <conditionalFormatting sqref="C63 C59 C61">
    <cfRule type="expression" dxfId="62" priority="29">
      <formula>$E$57="ある"</formula>
    </cfRule>
  </conditionalFormatting>
  <conditionalFormatting sqref="C63">
    <cfRule type="expression" dxfId="61" priority="23">
      <formula>$E$2="ある"</formula>
    </cfRule>
    <cfRule type="expression" dxfId="60" priority="24">
      <formula>$E$2="ない"</formula>
    </cfRule>
  </conditionalFormatting>
  <conditionalFormatting sqref="C66 C68">
    <cfRule type="expression" dxfId="59" priority="13">
      <formula>$E$64="ある"</formula>
    </cfRule>
    <cfRule type="expression" dxfId="58" priority="14">
      <formula>$E$64="ない"</formula>
    </cfRule>
  </conditionalFormatting>
  <conditionalFormatting sqref="C68">
    <cfRule type="expression" dxfId="57" priority="15">
      <formula>$E$2="ある"</formula>
    </cfRule>
    <cfRule type="expression" dxfId="56" priority="16">
      <formula>$E$2="ない"</formula>
    </cfRule>
  </conditionalFormatting>
  <conditionalFormatting sqref="C71 C73">
    <cfRule type="expression" dxfId="55" priority="7">
      <formula>$E$69="ある"</formula>
    </cfRule>
    <cfRule type="expression" dxfId="54" priority="8">
      <formula>$E$69="ない"</formula>
    </cfRule>
  </conditionalFormatting>
  <conditionalFormatting sqref="C73">
    <cfRule type="expression" dxfId="53" priority="9">
      <formula>$E$2="ある"</formula>
    </cfRule>
    <cfRule type="expression" dxfId="52" priority="10">
      <formula>$E$2="ない"</formula>
    </cfRule>
  </conditionalFormatting>
  <conditionalFormatting sqref="C76 C78">
    <cfRule type="expression" dxfId="51" priority="3">
      <formula>$E$74="ある"</formula>
    </cfRule>
    <cfRule type="expression" dxfId="50" priority="4">
      <formula>$E$74="ない"</formula>
    </cfRule>
  </conditionalFormatting>
  <conditionalFormatting sqref="C78">
    <cfRule type="expression" dxfId="49" priority="5">
      <formula>$E$2="ある"</formula>
    </cfRule>
    <cfRule type="expression" dxfId="48" priority="6">
      <formula>$E$2="ない"</formula>
    </cfRule>
  </conditionalFormatting>
  <conditionalFormatting sqref="D5 D7 D9 D11 D13 D15 D17 D19 D29 D31 D33 D35 D25 D23 D21 D27">
    <cfRule type="expression" dxfId="47" priority="77">
      <formula>$E$3="ない"</formula>
    </cfRule>
  </conditionalFormatting>
  <conditionalFormatting sqref="D7">
    <cfRule type="expression" dxfId="46" priority="79">
      <formula>$E$2="ない"</formula>
    </cfRule>
    <cfRule type="expression" dxfId="45" priority="78">
      <formula>$E$2="ある"</formula>
    </cfRule>
  </conditionalFormatting>
  <conditionalFormatting sqref="D9">
    <cfRule type="expression" dxfId="44" priority="81">
      <formula>$E$2="ある"</formula>
    </cfRule>
    <cfRule type="expression" dxfId="43" priority="80">
      <formula>$E$2="ない"</formula>
    </cfRule>
  </conditionalFormatting>
  <conditionalFormatting sqref="D11 D13 D15 D17 D19 D29 D31 D33 D35">
    <cfRule type="expression" dxfId="42" priority="73">
      <formula>$E$9="いいえ"</formula>
    </cfRule>
  </conditionalFormatting>
  <conditionalFormatting sqref="D13">
    <cfRule type="expression" dxfId="41" priority="47">
      <formula>$E$2="ない"</formula>
    </cfRule>
    <cfRule type="expression" dxfId="40" priority="46">
      <formula>$E$2="ある"</formula>
    </cfRule>
  </conditionalFormatting>
  <conditionalFormatting sqref="D17 D11 D13 D15 D19 D5 D7 D9">
    <cfRule type="expression" dxfId="39" priority="76">
      <formula>$E$3="ある"</formula>
    </cfRule>
  </conditionalFormatting>
  <conditionalFormatting sqref="D17">
    <cfRule type="expression" dxfId="38" priority="75">
      <formula>$E$2="ない"</formula>
    </cfRule>
    <cfRule type="expression" dxfId="37" priority="74">
      <formula>$E$2="ある"</formula>
    </cfRule>
  </conditionalFormatting>
  <conditionalFormatting sqref="D23">
    <cfRule type="expression" dxfId="36" priority="68">
      <formula>$E$2="ある"</formula>
    </cfRule>
    <cfRule type="expression" dxfId="35" priority="69">
      <formula>$E$2="ない"</formula>
    </cfRule>
  </conditionalFormatting>
  <conditionalFormatting sqref="D25">
    <cfRule type="expression" dxfId="34" priority="70">
      <formula>$E$2="ない"</formula>
    </cfRule>
    <cfRule type="expression" dxfId="33" priority="71">
      <formula>$E$2="ある"</formula>
    </cfRule>
  </conditionalFormatting>
  <conditionalFormatting sqref="D27">
    <cfRule type="expression" dxfId="32" priority="63">
      <formula>$E$9="はい"</formula>
    </cfRule>
    <cfRule type="expression" dxfId="31" priority="64">
      <formula>$E$9="いいえ"</formula>
    </cfRule>
  </conditionalFormatting>
  <conditionalFormatting sqref="D29 D31 D33 D35 D13 D11 D15 D17 D19">
    <cfRule type="expression" dxfId="30" priority="72">
      <formula>$E$9="はい"</formula>
    </cfRule>
  </conditionalFormatting>
  <conditionalFormatting sqref="D33 D27 D21 D23 D25 D29 D31 D35">
    <cfRule type="expression" dxfId="29" priority="67">
      <formula>$E$3="ある"</formula>
    </cfRule>
  </conditionalFormatting>
  <conditionalFormatting sqref="D33">
    <cfRule type="expression" dxfId="28" priority="65">
      <formula>$E$2="ある"</formula>
    </cfRule>
    <cfRule type="expression" dxfId="27" priority="66">
      <formula>$E$2="ない"</formula>
    </cfRule>
  </conditionalFormatting>
  <conditionalFormatting sqref="D38 D40 D42 D44 D46 D50 D48 D52 D54 D56">
    <cfRule type="expression" dxfId="26" priority="60">
      <formula>$E$36="滞納していない"</formula>
    </cfRule>
  </conditionalFormatting>
  <conditionalFormatting sqref="D38 D40 D42 D44 D46">
    <cfRule type="expression" dxfId="25" priority="2">
      <formula>$E$36="現在滞納している"</formula>
    </cfRule>
  </conditionalFormatting>
  <conditionalFormatting sqref="D40">
    <cfRule type="expression" dxfId="24" priority="61">
      <formula>$E$2="ある"</formula>
    </cfRule>
    <cfRule type="expression" dxfId="23" priority="62">
      <formula>$E$2="ない"</formula>
    </cfRule>
  </conditionalFormatting>
  <conditionalFormatting sqref="D42">
    <cfRule type="expression" dxfId="22" priority="55">
      <formula>$E$2="ある"</formula>
    </cfRule>
    <cfRule type="expression" dxfId="21" priority="56">
      <formula>$E$2="ない"</formula>
    </cfRule>
  </conditionalFormatting>
  <conditionalFormatting sqref="D44">
    <cfRule type="expression" dxfId="20" priority="44">
      <formula>$E$2="ある"</formula>
    </cfRule>
    <cfRule type="expression" dxfId="19" priority="45">
      <formula>$E$2="ない"</formula>
    </cfRule>
  </conditionalFormatting>
  <conditionalFormatting sqref="D46 D42 D44 D38 D40">
    <cfRule type="expression" dxfId="18" priority="59">
      <formula>$E$36="過去に滞納していた"</formula>
    </cfRule>
  </conditionalFormatting>
  <conditionalFormatting sqref="D46">
    <cfRule type="expression" dxfId="17" priority="57">
      <formula>$E$2="ある"</formula>
    </cfRule>
    <cfRule type="expression" dxfId="16" priority="58">
      <formula>$E$2="ない"</formula>
    </cfRule>
  </conditionalFormatting>
  <conditionalFormatting sqref="D48 D50 D52 D54 D56">
    <cfRule type="expression" dxfId="15" priority="1">
      <formula>$E$36="現在滞納している"</formula>
    </cfRule>
  </conditionalFormatting>
  <conditionalFormatting sqref="D50">
    <cfRule type="expression" dxfId="14" priority="43">
      <formula>$E$2="ない"</formula>
    </cfRule>
    <cfRule type="expression" dxfId="13" priority="42">
      <formula>$E$2="ある"</formula>
    </cfRule>
  </conditionalFormatting>
  <conditionalFormatting sqref="D52">
    <cfRule type="expression" dxfId="12" priority="38">
      <formula>$E$2="ない"</formula>
    </cfRule>
    <cfRule type="expression" dxfId="11" priority="37">
      <formula>$E$2="ある"</formula>
    </cfRule>
  </conditionalFormatting>
  <conditionalFormatting sqref="D54">
    <cfRule type="expression" dxfId="10" priority="35">
      <formula>$E$2="ある"</formula>
    </cfRule>
    <cfRule type="expression" dxfId="9" priority="36">
      <formula>$E$2="ない"</formula>
    </cfRule>
  </conditionalFormatting>
  <conditionalFormatting sqref="D56 D52 D54 D48 D50">
    <cfRule type="expression" dxfId="8" priority="41">
      <formula>$E$36="過去に滞納していた"</formula>
    </cfRule>
  </conditionalFormatting>
  <conditionalFormatting sqref="D56">
    <cfRule type="expression" dxfId="7" priority="40">
      <formula>$E$2="ない"</formula>
    </cfRule>
    <cfRule type="expression" dxfId="6" priority="39">
      <formula>$E$2="ある"</formula>
    </cfRule>
  </conditionalFormatting>
  <dataValidations count="2">
    <dataValidation type="list" allowBlank="1" showInputMessage="1" showErrorMessage="1" sqref="E3 E57 E64 E69 E74" xr:uid="{00359F55-59D5-4726-BA03-EAA518FFC471}">
      <formula1>"　,ある,ない"</formula1>
    </dataValidation>
    <dataValidation type="list" allowBlank="1" showInputMessage="1" showErrorMessage="1" sqref="E36" xr:uid="{FAE57977-0F56-4FF6-8F34-A054D1D23E6A}">
      <formula1>"　,現在滞納している,過去に滞納していた,滞納していない"</formula1>
    </dataValidation>
  </dataValidations>
  <pageMargins left="0.70866141732283472" right="0.70866141732283472" top="0.74803149606299213" bottom="0.74803149606299213" header="0.31496062992125984" footer="0.31496062992125984"/>
  <pageSetup paperSize="9" scale="46" orientation="portrait" r:id="rId1"/>
  <rowBreaks count="2" manualBreakCount="2">
    <brk id="35" min="1" max="4" man="1"/>
    <brk id="68" min="1"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19743-EE64-4106-A6C1-4F4D411AE15A}">
  <dimension ref="B1:H15"/>
  <sheetViews>
    <sheetView zoomScale="40" zoomScaleNormal="40" zoomScalePageLayoutView="85" workbookViewId="0">
      <selection activeCell="D3" sqref="D3"/>
    </sheetView>
  </sheetViews>
  <sheetFormatPr defaultRowHeight="18"/>
  <cols>
    <col min="2" max="2" width="30.58203125" style="25" customWidth="1"/>
    <col min="3" max="3" width="120.58203125" style="25" customWidth="1"/>
    <col min="4" max="4" width="20.58203125" style="25" customWidth="1"/>
    <col min="5" max="5" width="20.58203125" customWidth="1"/>
    <col min="7" max="7" width="15.58203125" customWidth="1"/>
  </cols>
  <sheetData>
    <row r="1" spans="2:8" ht="50.15" customHeight="1">
      <c r="B1" s="26" t="s">
        <v>275</v>
      </c>
      <c r="C1" s="40"/>
      <c r="D1" s="32"/>
      <c r="E1" s="2"/>
    </row>
    <row r="2" spans="2:8" ht="26.5">
      <c r="B2" s="28"/>
      <c r="C2" s="28"/>
      <c r="D2" s="28"/>
      <c r="E2" s="5" t="s">
        <v>90</v>
      </c>
      <c r="F2" s="6"/>
      <c r="G2" s="6"/>
      <c r="H2" s="6"/>
    </row>
    <row r="3" spans="2:8" ht="60" customHeight="1">
      <c r="B3" s="199" t="s">
        <v>276</v>
      </c>
      <c r="C3" s="41" t="s">
        <v>277</v>
      </c>
      <c r="D3" s="89" t="s">
        <v>43</v>
      </c>
      <c r="E3" s="7" t="str">
        <f>IF(D3="　","未入力","")</f>
        <v>未入力</v>
      </c>
      <c r="F3" s="6"/>
      <c r="G3" s="6"/>
      <c r="H3" s="6"/>
    </row>
    <row r="4" spans="2:8" ht="50.15" customHeight="1">
      <c r="B4" s="200"/>
      <c r="C4" s="206" t="s">
        <v>278</v>
      </c>
      <c r="D4" s="206"/>
      <c r="E4" s="7"/>
      <c r="F4" s="6"/>
      <c r="G4" s="8" t="s">
        <v>12</v>
      </c>
      <c r="H4" s="6" t="s">
        <v>28</v>
      </c>
    </row>
    <row r="5" spans="2:8" ht="50.15" customHeight="1">
      <c r="B5" s="200"/>
      <c r="C5" s="262"/>
      <c r="D5" s="262"/>
      <c r="E5" s="7" t="str">
        <f>IF(AND($D$3="ある",C5=""),"未入力","" )</f>
        <v/>
      </c>
      <c r="F5" s="6"/>
      <c r="G5" s="9" t="s">
        <v>14</v>
      </c>
      <c r="H5" s="6" t="s">
        <v>30</v>
      </c>
    </row>
    <row r="6" spans="2:8" ht="50.15" customHeight="1">
      <c r="B6" s="200"/>
      <c r="C6" s="253" t="s">
        <v>279</v>
      </c>
      <c r="D6" s="253"/>
      <c r="E6" s="7"/>
      <c r="F6" s="6"/>
      <c r="G6" s="10" t="s">
        <v>32</v>
      </c>
      <c r="H6" s="6" t="s">
        <v>320</v>
      </c>
    </row>
    <row r="7" spans="2:8" ht="50.15" customHeight="1">
      <c r="B7" s="200"/>
      <c r="C7" s="247" t="s">
        <v>43</v>
      </c>
      <c r="D7" s="247"/>
      <c r="E7" s="7" t="str">
        <f>IF(AND($D$3="ある",C7="　"),"未入力","" )</f>
        <v/>
      </c>
      <c r="F7" s="6"/>
      <c r="G7" s="6"/>
      <c r="H7" s="6"/>
    </row>
    <row r="8" spans="2:8" ht="50.15" customHeight="1">
      <c r="B8" s="200"/>
      <c r="C8" s="253" t="s">
        <v>280</v>
      </c>
      <c r="D8" s="253"/>
      <c r="E8" s="7"/>
      <c r="F8" s="6"/>
      <c r="G8" s="6"/>
      <c r="H8" s="6"/>
    </row>
    <row r="9" spans="2:8" ht="50.15" customHeight="1">
      <c r="B9" s="200"/>
      <c r="C9" s="247"/>
      <c r="D9" s="247"/>
      <c r="E9" s="7" t="str">
        <f>IF(AND($D$3="ある",C9=""),"未入力","" )</f>
        <v/>
      </c>
      <c r="F9" s="6"/>
      <c r="G9" s="6"/>
      <c r="H9" s="6"/>
    </row>
    <row r="10" spans="2:8" ht="200.15" customHeight="1">
      <c r="B10" s="42" t="s">
        <v>95</v>
      </c>
      <c r="C10" s="169"/>
      <c r="D10" s="247"/>
      <c r="E10" s="6"/>
      <c r="F10" s="6"/>
      <c r="G10" s="6"/>
      <c r="H10" s="6"/>
    </row>
    <row r="11" spans="2:8" ht="27" thickBot="1">
      <c r="B11" s="43"/>
      <c r="C11" s="43"/>
      <c r="D11" s="43"/>
      <c r="E11" s="6"/>
      <c r="F11" s="6"/>
      <c r="G11" s="6"/>
      <c r="H11" s="6"/>
    </row>
    <row r="12" spans="2:8" ht="50.15" customHeight="1">
      <c r="B12" s="299" t="s">
        <v>281</v>
      </c>
      <c r="C12" s="300"/>
      <c r="D12" s="301"/>
      <c r="E12" s="6"/>
      <c r="F12" s="6"/>
      <c r="G12" s="6"/>
      <c r="H12" s="6"/>
    </row>
    <row r="13" spans="2:8" ht="50.15" customHeight="1">
      <c r="B13" s="302" t="s">
        <v>315</v>
      </c>
      <c r="C13" s="303"/>
      <c r="D13" s="304"/>
      <c r="E13" s="6"/>
      <c r="F13" s="6"/>
      <c r="G13" s="6"/>
      <c r="H13" s="6"/>
    </row>
    <row r="14" spans="2:8" ht="50.15" customHeight="1">
      <c r="B14" s="44" t="s">
        <v>282</v>
      </c>
      <c r="C14" s="96"/>
      <c r="D14" s="45"/>
      <c r="E14" s="5"/>
      <c r="F14" s="6"/>
      <c r="G14" s="6"/>
      <c r="H14" s="6"/>
    </row>
    <row r="15" spans="2:8" ht="50.15" customHeight="1" thickBot="1">
      <c r="B15" s="46" t="s">
        <v>283</v>
      </c>
      <c r="C15" s="97"/>
      <c r="D15" s="47"/>
      <c r="E15" s="5"/>
      <c r="F15" s="6"/>
      <c r="G15" s="6"/>
      <c r="H15" s="6"/>
    </row>
  </sheetData>
  <sheetProtection algorithmName="SHA-512" hashValue="8BqeqVkG+yNsjsKIZV7EC4JLeZduRD2v+J2q+qnwSfP+HOY3u3Cf/iLBGOFl2dSXT5uCKiUXFQwAweIikWI3uQ==" saltValue="iXNScSose5PEDAs5KzdZhw==" spinCount="100000" sheet="1" objects="1" scenarios="1" selectLockedCells="1"/>
  <mergeCells count="10">
    <mergeCell ref="B12:D12"/>
    <mergeCell ref="B13:D13"/>
    <mergeCell ref="B3:B9"/>
    <mergeCell ref="C4:D4"/>
    <mergeCell ref="C5:D5"/>
    <mergeCell ref="C6:D6"/>
    <mergeCell ref="C7:D7"/>
    <mergeCell ref="C10:D10"/>
    <mergeCell ref="C8:D8"/>
    <mergeCell ref="C9:D9"/>
  </mergeCells>
  <phoneticPr fontId="1"/>
  <conditionalFormatting sqref="C5 C7 C9">
    <cfRule type="expression" dxfId="5" priority="11">
      <formula>$D$3="ある"</formula>
    </cfRule>
    <cfRule type="expression" dxfId="4" priority="12">
      <formula>$D$3="ない"</formula>
    </cfRule>
  </conditionalFormatting>
  <conditionalFormatting sqref="C7">
    <cfRule type="expression" dxfId="3" priority="13">
      <formula>$D$2="ある"</formula>
    </cfRule>
    <cfRule type="expression" dxfId="2" priority="14">
      <formula>$D$2="ない"</formula>
    </cfRule>
  </conditionalFormatting>
  <conditionalFormatting sqref="C9">
    <cfRule type="expression" dxfId="1" priority="15">
      <formula>$D$2="ない"</formula>
    </cfRule>
    <cfRule type="expression" dxfId="0" priority="16">
      <formula>$D$2="ある"</formula>
    </cfRule>
  </conditionalFormatting>
  <dataValidations count="1">
    <dataValidation type="list" allowBlank="1" showInputMessage="1" showErrorMessage="1" sqref="D3" xr:uid="{FF3DC543-8B3C-4C24-BD7B-C5E276573BB7}">
      <formula1>"　,ある,ない"</formula1>
    </dataValidation>
  </dataValidations>
  <pageMargins left="0.70866141732283472" right="0.70866141732283472" top="0.74803149606299213" bottom="0.74803149606299213" header="0.31496062992125984" footer="0.31496062992125984"/>
  <pageSetup paperSize="9"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782E9-3F47-4C9B-BE9B-8600916F9D83}">
  <dimension ref="B1:D24"/>
  <sheetViews>
    <sheetView topLeftCell="A6" zoomScale="50" zoomScaleNormal="50" zoomScaleSheetLayoutView="55" zoomScalePageLayoutView="85" workbookViewId="0">
      <selection activeCell="B19" sqref="B19"/>
    </sheetView>
  </sheetViews>
  <sheetFormatPr defaultRowHeight="18"/>
  <cols>
    <col min="1" max="1" width="8.58203125" customWidth="1"/>
    <col min="2" max="2" width="20.58203125" style="25" customWidth="1"/>
    <col min="3" max="3" width="150.58203125" style="25" customWidth="1"/>
    <col min="4" max="4" width="8.58203125" customWidth="1"/>
  </cols>
  <sheetData>
    <row r="1" spans="2:4" ht="41.5">
      <c r="B1" s="18"/>
      <c r="C1" s="18"/>
    </row>
    <row r="2" spans="2:4" ht="50.15" customHeight="1">
      <c r="B2" s="115" t="s">
        <v>4</v>
      </c>
      <c r="C2" s="115"/>
    </row>
    <row r="3" spans="2:4" ht="50.15" customHeight="1">
      <c r="B3" s="19">
        <v>1</v>
      </c>
      <c r="C3" s="20" t="s">
        <v>5</v>
      </c>
      <c r="D3" s="16"/>
    </row>
    <row r="4" spans="2:4" ht="150" customHeight="1">
      <c r="B4" s="19">
        <v>2</v>
      </c>
      <c r="C4" s="21" t="s">
        <v>6</v>
      </c>
      <c r="D4" s="16"/>
    </row>
    <row r="5" spans="2:4" ht="50.15" customHeight="1">
      <c r="B5" s="19">
        <v>3</v>
      </c>
      <c r="C5" s="21" t="s">
        <v>7</v>
      </c>
      <c r="D5" s="16"/>
    </row>
    <row r="6" spans="2:4" ht="150" customHeight="1">
      <c r="B6" s="22">
        <v>4</v>
      </c>
      <c r="C6" s="23" t="s">
        <v>8</v>
      </c>
      <c r="D6" s="16"/>
    </row>
    <row r="7" spans="2:4" ht="50.15" customHeight="1">
      <c r="B7" s="114" t="s">
        <v>288</v>
      </c>
      <c r="C7" s="114"/>
    </row>
    <row r="8" spans="2:4" ht="110.15" customHeight="1">
      <c r="B8" s="52">
        <v>1</v>
      </c>
      <c r="C8" s="21" t="s">
        <v>289</v>
      </c>
    </row>
    <row r="9" spans="2:4" ht="70.400000000000006" customHeight="1">
      <c r="B9" s="52">
        <v>2</v>
      </c>
      <c r="C9" s="21" t="s">
        <v>290</v>
      </c>
    </row>
    <row r="10" spans="2:4" ht="50.15" customHeight="1">
      <c r="B10" s="52">
        <v>3</v>
      </c>
      <c r="C10" s="21" t="s">
        <v>9</v>
      </c>
    </row>
    <row r="11" spans="2:4" ht="50.15" customHeight="1">
      <c r="B11" s="52">
        <v>4</v>
      </c>
      <c r="C11" s="21" t="s">
        <v>10</v>
      </c>
    </row>
    <row r="12" spans="2:4" ht="19">
      <c r="B12" s="53"/>
      <c r="C12" s="53"/>
    </row>
    <row r="13" spans="2:4" ht="50.15" customHeight="1">
      <c r="B13" s="54" t="s">
        <v>11</v>
      </c>
      <c r="C13" s="54"/>
    </row>
    <row r="14" spans="2:4" ht="50.15" customHeight="1">
      <c r="B14" s="55" t="s">
        <v>12</v>
      </c>
      <c r="C14" s="54" t="s">
        <v>13</v>
      </c>
    </row>
    <row r="15" spans="2:4" ht="50.15" customHeight="1">
      <c r="B15" s="56" t="s">
        <v>14</v>
      </c>
      <c r="C15" s="54" t="s">
        <v>15</v>
      </c>
    </row>
    <row r="16" spans="2:4" ht="50.15" customHeight="1">
      <c r="B16" s="57" t="s">
        <v>16</v>
      </c>
      <c r="C16" s="58" t="s">
        <v>17</v>
      </c>
    </row>
    <row r="17" spans="2:3" ht="19">
      <c r="B17" s="24"/>
      <c r="C17" s="24"/>
    </row>
    <row r="18" spans="2:3" ht="40.4" customHeight="1">
      <c r="B18" s="116" t="s">
        <v>18</v>
      </c>
      <c r="C18" s="117"/>
    </row>
    <row r="19" spans="2:3" ht="30" customHeight="1">
      <c r="B19" s="73" t="s">
        <v>19</v>
      </c>
      <c r="C19" s="74"/>
    </row>
    <row r="20" spans="2:3" ht="30" customHeight="1">
      <c r="B20" s="75" t="s">
        <v>20</v>
      </c>
      <c r="C20" s="76"/>
    </row>
    <row r="21" spans="2:3" ht="30" customHeight="1">
      <c r="B21" s="75" t="s">
        <v>21</v>
      </c>
      <c r="C21" s="76"/>
    </row>
    <row r="22" spans="2:3" ht="30" customHeight="1">
      <c r="B22" s="75" t="s">
        <v>22</v>
      </c>
      <c r="C22" s="76"/>
    </row>
    <row r="23" spans="2:3" ht="30" customHeight="1">
      <c r="B23" s="77" t="s">
        <v>23</v>
      </c>
      <c r="C23" s="78"/>
    </row>
    <row r="24" spans="2:3" ht="30" customHeight="1"/>
  </sheetData>
  <sheetProtection algorithmName="SHA-512" hashValue="xlNr+dURbz6bXn8NLDZzxXTU9AlnWrVAeeSlm7Ga0ePrSeSzc7B4DOuYPCS1m5CfyCsP4WI4MVHMG/30JsJzkQ==" saltValue="Rwfx8igNyC1t/9z+N1CliQ==" spinCount="100000" sheet="1" objects="1" scenarios="1" selectLockedCells="1"/>
  <mergeCells count="3">
    <mergeCell ref="B7:C7"/>
    <mergeCell ref="B2:C2"/>
    <mergeCell ref="B18:C18"/>
  </mergeCells>
  <phoneticPr fontId="1"/>
  <pageMargins left="0.70866141732283472" right="0.70866141732283472" top="0.74803149606299213" bottom="0.74803149606299213" header="0.31496062992125984" footer="0.31496062992125984"/>
  <pageSetup paperSize="9" scale="46" orientation="portrait" r:id="rId1"/>
  <colBreaks count="2" manualBreakCount="2">
    <brk id="3" max="27" man="1"/>
    <brk id="4" max="14"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263A9-1070-487E-B5D7-5FF105F8B2F3}">
  <sheetPr>
    <pageSetUpPr autoPageBreaks="0"/>
  </sheetPr>
  <dimension ref="B1:T86"/>
  <sheetViews>
    <sheetView zoomScale="39" zoomScaleNormal="39" zoomScaleSheetLayoutView="50" zoomScalePageLayoutView="50" workbookViewId="0">
      <selection activeCell="E3" sqref="E3:G3"/>
    </sheetView>
  </sheetViews>
  <sheetFormatPr defaultRowHeight="18"/>
  <cols>
    <col min="2" max="2" width="25.58203125" style="25" customWidth="1"/>
    <col min="3" max="3" width="5.58203125" style="25" customWidth="1"/>
    <col min="4" max="4" width="65.58203125" style="25" customWidth="1"/>
    <col min="5" max="5" width="35.58203125" style="25" customWidth="1"/>
    <col min="6" max="6" width="5.58203125" style="25" customWidth="1"/>
    <col min="7" max="7" width="35.58203125" style="25" customWidth="1"/>
    <col min="8" max="8" width="20.58203125" style="1" customWidth="1"/>
    <col min="10" max="10" width="15.58203125" customWidth="1"/>
  </cols>
  <sheetData>
    <row r="1" spans="2:20" ht="50.15" customHeight="1">
      <c r="B1" s="26" t="s">
        <v>24</v>
      </c>
      <c r="C1" s="24"/>
      <c r="D1" s="27"/>
      <c r="E1" s="152"/>
      <c r="F1" s="152"/>
      <c r="G1" s="152"/>
      <c r="H1" s="7"/>
      <c r="I1" s="7"/>
      <c r="J1" s="15">
        <f ca="1">TODAY()</f>
        <v>45784</v>
      </c>
      <c r="K1" s="6"/>
      <c r="L1" s="6"/>
      <c r="M1" s="6"/>
      <c r="N1" s="6"/>
      <c r="O1" s="6"/>
      <c r="P1" s="6"/>
      <c r="Q1" s="6"/>
      <c r="R1" s="6"/>
      <c r="S1" s="6"/>
      <c r="T1" s="6"/>
    </row>
    <row r="2" spans="2:20" ht="67.5" customHeight="1">
      <c r="B2" s="123" t="s">
        <v>25</v>
      </c>
      <c r="C2" s="123"/>
      <c r="D2" s="123"/>
      <c r="E2" s="123"/>
      <c r="F2" s="123"/>
      <c r="G2" s="123"/>
      <c r="H2" s="5"/>
      <c r="I2" s="6"/>
      <c r="J2" s="6"/>
      <c r="K2" s="6"/>
      <c r="L2" s="6"/>
      <c r="M2" s="6"/>
      <c r="N2" s="6"/>
      <c r="O2" s="6"/>
      <c r="P2" s="6"/>
      <c r="Q2" s="6"/>
      <c r="R2" s="6"/>
      <c r="S2" s="6"/>
      <c r="T2" s="6"/>
    </row>
    <row r="3" spans="2:20" ht="35.15" customHeight="1">
      <c r="B3" s="126" t="s">
        <v>26</v>
      </c>
      <c r="C3" s="129" t="s">
        <v>27</v>
      </c>
      <c r="D3" s="130"/>
      <c r="E3" s="140"/>
      <c r="F3" s="140"/>
      <c r="G3" s="140"/>
      <c r="H3" s="7" t="str">
        <f>IF(E3="","未入力","")</f>
        <v>未入力</v>
      </c>
      <c r="I3" s="6"/>
      <c r="J3" s="8" t="s">
        <v>12</v>
      </c>
      <c r="K3" s="6" t="s">
        <v>28</v>
      </c>
      <c r="L3" s="6"/>
      <c r="M3" s="6"/>
      <c r="N3" s="6"/>
      <c r="O3" s="6"/>
      <c r="P3" s="6"/>
      <c r="Q3" s="6"/>
      <c r="R3" s="6"/>
      <c r="S3" s="6"/>
      <c r="T3" s="6"/>
    </row>
    <row r="4" spans="2:20" ht="35.15" customHeight="1">
      <c r="B4" s="127"/>
      <c r="C4" s="129" t="s">
        <v>29</v>
      </c>
      <c r="D4" s="130"/>
      <c r="E4" s="140"/>
      <c r="F4" s="140"/>
      <c r="G4" s="140"/>
      <c r="H4" s="7" t="str">
        <f>IF(E4="","未入力","")</f>
        <v>未入力</v>
      </c>
      <c r="I4" s="6"/>
      <c r="J4" s="9" t="s">
        <v>14</v>
      </c>
      <c r="K4" s="6" t="s">
        <v>30</v>
      </c>
      <c r="L4" s="6"/>
      <c r="M4" s="6"/>
      <c r="N4" s="6"/>
      <c r="O4" s="6"/>
      <c r="P4" s="6"/>
      <c r="Q4" s="6"/>
      <c r="R4" s="6"/>
      <c r="S4" s="6"/>
      <c r="T4" s="6"/>
    </row>
    <row r="5" spans="2:20" ht="35.15" customHeight="1">
      <c r="B5" s="127"/>
      <c r="C5" s="129" t="s">
        <v>31</v>
      </c>
      <c r="D5" s="130"/>
      <c r="E5" s="140"/>
      <c r="F5" s="140"/>
      <c r="G5" s="140"/>
      <c r="H5" s="7" t="str">
        <f>IF(E5="","未入力","")</f>
        <v>未入力</v>
      </c>
      <c r="I5" s="6"/>
      <c r="J5" s="10" t="s">
        <v>32</v>
      </c>
      <c r="K5" s="6" t="s">
        <v>320</v>
      </c>
      <c r="L5" s="6"/>
      <c r="M5" s="6"/>
      <c r="N5" s="6"/>
      <c r="O5" s="6"/>
      <c r="P5" s="6"/>
      <c r="Q5" s="6"/>
      <c r="R5" s="6"/>
      <c r="S5" s="6"/>
      <c r="T5" s="6"/>
    </row>
    <row r="6" spans="2:20" ht="131.5" customHeight="1">
      <c r="B6" s="127"/>
      <c r="C6" s="121" t="s">
        <v>291</v>
      </c>
      <c r="D6" s="130"/>
      <c r="E6" s="145"/>
      <c r="F6" s="145"/>
      <c r="G6" s="145"/>
      <c r="H6" s="5"/>
      <c r="I6" s="6"/>
      <c r="J6" s="6"/>
      <c r="K6" s="6"/>
      <c r="L6" s="6"/>
      <c r="M6" s="6"/>
      <c r="N6" s="6"/>
      <c r="O6" s="6"/>
      <c r="P6" s="6"/>
      <c r="Q6" s="6"/>
      <c r="R6" s="6"/>
      <c r="S6" s="6"/>
      <c r="T6" s="6"/>
    </row>
    <row r="7" spans="2:20" ht="40.4" customHeight="1">
      <c r="B7" s="128"/>
      <c r="C7" s="129" t="s">
        <v>292</v>
      </c>
      <c r="D7" s="130"/>
      <c r="E7" s="145"/>
      <c r="F7" s="145"/>
      <c r="G7" s="145"/>
      <c r="H7" s="5"/>
      <c r="I7" s="6"/>
      <c r="J7" s="6"/>
      <c r="K7" s="6"/>
      <c r="L7" s="6"/>
      <c r="M7" s="6"/>
      <c r="N7" s="6"/>
      <c r="O7" s="6"/>
      <c r="P7" s="6"/>
      <c r="Q7" s="6"/>
      <c r="R7" s="6"/>
      <c r="S7" s="6"/>
      <c r="T7" s="6"/>
    </row>
    <row r="8" spans="2:20" ht="35.15" customHeight="1">
      <c r="B8" s="124" t="s">
        <v>33</v>
      </c>
      <c r="C8" s="129" t="s">
        <v>34</v>
      </c>
      <c r="D8" s="130"/>
      <c r="E8" s="140"/>
      <c r="F8" s="140"/>
      <c r="G8" s="140"/>
      <c r="H8" s="7" t="str">
        <f>IF(E8="","未入力","")</f>
        <v>未入力</v>
      </c>
      <c r="I8" s="6"/>
      <c r="J8" s="6"/>
      <c r="K8" s="6"/>
      <c r="L8" s="6"/>
      <c r="M8" s="6"/>
      <c r="N8" s="6"/>
      <c r="O8" s="6"/>
      <c r="P8" s="6"/>
      <c r="Q8" s="6"/>
      <c r="R8" s="6"/>
      <c r="S8" s="6"/>
      <c r="T8" s="6"/>
    </row>
    <row r="9" spans="2:20" ht="35.15" customHeight="1">
      <c r="B9" s="124"/>
      <c r="C9" s="129" t="s">
        <v>35</v>
      </c>
      <c r="D9" s="130"/>
      <c r="E9" s="140"/>
      <c r="F9" s="140"/>
      <c r="G9" s="140"/>
      <c r="H9" s="7" t="str">
        <f>IF(E9="","未入力","")</f>
        <v>未入力</v>
      </c>
      <c r="I9" s="6"/>
      <c r="J9" s="6"/>
      <c r="K9" s="6"/>
      <c r="L9" s="6"/>
      <c r="M9" s="6"/>
      <c r="N9" s="6"/>
      <c r="O9" s="6"/>
      <c r="P9" s="6"/>
      <c r="Q9" s="6"/>
      <c r="R9" s="6"/>
      <c r="S9" s="6"/>
      <c r="T9" s="6"/>
    </row>
    <row r="10" spans="2:20" ht="35.15" customHeight="1">
      <c r="B10" s="124"/>
      <c r="C10" s="129" t="s">
        <v>36</v>
      </c>
      <c r="D10" s="130"/>
      <c r="E10" s="140"/>
      <c r="F10" s="140"/>
      <c r="G10" s="140"/>
      <c r="H10" s="7" t="str">
        <f>IF(E10="","未入力","")</f>
        <v>未入力</v>
      </c>
      <c r="I10" s="6"/>
      <c r="J10" s="6"/>
      <c r="K10" s="6"/>
      <c r="L10" s="6"/>
      <c r="M10" s="6"/>
      <c r="N10" s="6"/>
      <c r="O10" s="6"/>
      <c r="P10" s="6"/>
      <c r="Q10" s="6"/>
      <c r="R10" s="6"/>
      <c r="S10" s="6"/>
      <c r="T10" s="6"/>
    </row>
    <row r="11" spans="2:20" ht="35.15" customHeight="1">
      <c r="B11" s="126" t="s">
        <v>37</v>
      </c>
      <c r="C11" s="129" t="s">
        <v>38</v>
      </c>
      <c r="D11" s="130"/>
      <c r="E11" s="146"/>
      <c r="F11" s="146"/>
      <c r="G11" s="146"/>
      <c r="H11" s="7" t="str">
        <f>IF(E11="","未入力","")</f>
        <v>未入力</v>
      </c>
      <c r="I11" s="6"/>
      <c r="J11" s="6"/>
      <c r="K11" s="6"/>
      <c r="L11" s="6"/>
      <c r="M11" s="6"/>
      <c r="N11" s="6"/>
      <c r="O11" s="6"/>
      <c r="P11" s="6"/>
      <c r="Q11" s="6"/>
      <c r="R11" s="6"/>
      <c r="S11" s="6"/>
      <c r="T11" s="6"/>
    </row>
    <row r="12" spans="2:20" ht="35.15" customHeight="1">
      <c r="B12" s="127"/>
      <c r="C12" s="129" t="s">
        <v>39</v>
      </c>
      <c r="D12" s="130"/>
      <c r="E12" s="142" t="str">
        <f>IF(E11&lt;&gt;"",E11,"")</f>
        <v/>
      </c>
      <c r="F12" s="143"/>
      <c r="G12" s="144"/>
      <c r="H12" s="11" t="s">
        <v>40</v>
      </c>
      <c r="I12" s="6"/>
      <c r="J12" s="6"/>
      <c r="K12" s="6"/>
      <c r="L12" s="6"/>
      <c r="M12" s="6"/>
      <c r="N12" s="6"/>
      <c r="O12" s="6"/>
      <c r="P12" s="6"/>
      <c r="Q12" s="6"/>
      <c r="R12" s="6"/>
      <c r="S12" s="6"/>
      <c r="T12" s="6"/>
    </row>
    <row r="13" spans="2:20" ht="35.15" customHeight="1">
      <c r="B13" s="128"/>
      <c r="C13" s="129" t="s">
        <v>41</v>
      </c>
      <c r="D13" s="130"/>
      <c r="E13" s="147" t="str">
        <f>IF('10その他適性評価手続のために必要な情報'!$C$14&lt;&gt;"",DATEDIF(E11,'10その他適性評価手続のために必要な情報'!$C$14,"Y"),IF(E11&lt;&gt;"",DATEDIF(E11,J$1,"Y"),""))</f>
        <v/>
      </c>
      <c r="F13" s="148"/>
      <c r="G13" s="149"/>
      <c r="H13" s="11" t="s">
        <v>40</v>
      </c>
      <c r="I13" s="6"/>
      <c r="J13" s="6"/>
      <c r="K13" s="6"/>
      <c r="L13" s="6"/>
      <c r="M13" s="6"/>
      <c r="N13" s="6"/>
      <c r="O13" s="6"/>
      <c r="P13" s="6"/>
      <c r="Q13" s="6"/>
      <c r="R13" s="6"/>
      <c r="S13" s="6"/>
      <c r="T13" s="6"/>
    </row>
    <row r="14" spans="2:20" ht="35.15" customHeight="1">
      <c r="B14" s="59" t="s">
        <v>42</v>
      </c>
      <c r="C14" s="129"/>
      <c r="D14" s="130"/>
      <c r="E14" s="140" t="s">
        <v>43</v>
      </c>
      <c r="F14" s="140"/>
      <c r="G14" s="140"/>
      <c r="H14" s="7" t="str">
        <f>IF(E14="　","未入力","")</f>
        <v>未入力</v>
      </c>
      <c r="I14" s="6"/>
      <c r="J14" s="6"/>
      <c r="K14" s="6"/>
      <c r="L14" s="6"/>
      <c r="M14" s="6"/>
      <c r="N14" s="6"/>
      <c r="O14" s="6"/>
      <c r="P14" s="6"/>
      <c r="Q14" s="6"/>
      <c r="R14" s="6"/>
      <c r="S14" s="6"/>
      <c r="T14" s="6"/>
    </row>
    <row r="15" spans="2:20" ht="35.15" customHeight="1">
      <c r="B15" s="118" t="s">
        <v>44</v>
      </c>
      <c r="C15" s="129" t="s">
        <v>34</v>
      </c>
      <c r="D15" s="130"/>
      <c r="E15" s="145"/>
      <c r="F15" s="145"/>
      <c r="G15" s="145"/>
      <c r="H15" s="5"/>
      <c r="I15" s="6"/>
      <c r="J15" s="6"/>
      <c r="K15" s="6"/>
      <c r="L15" s="6"/>
      <c r="M15" s="6"/>
      <c r="N15" s="6"/>
      <c r="O15" s="6"/>
      <c r="P15" s="6"/>
      <c r="Q15" s="6"/>
      <c r="R15" s="6"/>
      <c r="S15" s="6"/>
      <c r="T15" s="6"/>
    </row>
    <row r="16" spans="2:20" ht="35.15" customHeight="1">
      <c r="B16" s="127"/>
      <c r="C16" s="129" t="s">
        <v>45</v>
      </c>
      <c r="D16" s="130"/>
      <c r="E16" s="145"/>
      <c r="F16" s="145"/>
      <c r="G16" s="145"/>
      <c r="H16" s="5"/>
      <c r="I16" s="6"/>
      <c r="J16" s="6"/>
      <c r="K16" s="6"/>
      <c r="L16" s="6"/>
      <c r="M16" s="6"/>
      <c r="N16" s="6"/>
      <c r="O16" s="6"/>
      <c r="P16" s="6"/>
      <c r="Q16" s="6"/>
      <c r="R16" s="6"/>
      <c r="S16" s="6"/>
      <c r="T16" s="6"/>
    </row>
    <row r="17" spans="2:20" ht="35.15" customHeight="1">
      <c r="B17" s="126" t="s">
        <v>46</v>
      </c>
      <c r="C17" s="129" t="s">
        <v>34</v>
      </c>
      <c r="D17" s="130"/>
      <c r="E17" s="140"/>
      <c r="F17" s="140"/>
      <c r="G17" s="140"/>
      <c r="H17" s="7" t="str">
        <f>IF(E17="","未入力","")</f>
        <v>未入力</v>
      </c>
      <c r="I17" s="6"/>
      <c r="J17" s="6"/>
      <c r="K17" s="6"/>
      <c r="L17" s="6"/>
      <c r="M17" s="6"/>
      <c r="N17" s="6"/>
      <c r="O17" s="6"/>
      <c r="P17" s="6"/>
      <c r="Q17" s="6"/>
      <c r="R17" s="6"/>
      <c r="S17" s="6"/>
      <c r="T17" s="6"/>
    </row>
    <row r="18" spans="2:20" ht="35.15" customHeight="1">
      <c r="B18" s="128"/>
      <c r="C18" s="129" t="s">
        <v>47</v>
      </c>
      <c r="D18" s="130"/>
      <c r="E18" s="140"/>
      <c r="F18" s="140"/>
      <c r="G18" s="140"/>
      <c r="H18" s="7" t="str">
        <f>IF(E18="","未入力","")</f>
        <v>未入力</v>
      </c>
      <c r="I18" s="6"/>
      <c r="J18" s="6"/>
      <c r="K18" s="6"/>
      <c r="L18" s="6"/>
      <c r="M18" s="6"/>
      <c r="N18" s="6"/>
      <c r="O18" s="6"/>
      <c r="P18" s="6"/>
      <c r="Q18" s="6"/>
      <c r="R18" s="6"/>
      <c r="S18" s="6"/>
      <c r="T18" s="6"/>
    </row>
    <row r="19" spans="2:20" ht="35.15" customHeight="1">
      <c r="B19" s="126" t="s">
        <v>48</v>
      </c>
      <c r="C19" s="129" t="s">
        <v>34</v>
      </c>
      <c r="D19" s="130"/>
      <c r="E19" s="150"/>
      <c r="F19" s="150"/>
      <c r="G19" s="150"/>
      <c r="H19" s="7" t="str">
        <f>IF(E19="","未入力","")</f>
        <v>未入力</v>
      </c>
      <c r="I19" s="6"/>
      <c r="J19" s="6"/>
      <c r="K19" s="6"/>
      <c r="L19" s="6"/>
      <c r="M19" s="6"/>
      <c r="N19" s="6"/>
      <c r="O19" s="6"/>
      <c r="P19" s="6"/>
      <c r="Q19" s="6"/>
      <c r="R19" s="6"/>
      <c r="S19" s="6"/>
      <c r="T19" s="6"/>
    </row>
    <row r="20" spans="2:20" ht="35.15" customHeight="1">
      <c r="B20" s="128"/>
      <c r="C20" s="129" t="s">
        <v>49</v>
      </c>
      <c r="D20" s="130"/>
      <c r="E20" s="140"/>
      <c r="F20" s="140"/>
      <c r="G20" s="140"/>
      <c r="H20" s="7" t="str">
        <f>IF(E20="","未入力","")</f>
        <v>未入力</v>
      </c>
      <c r="I20" s="6"/>
      <c r="J20" s="6"/>
      <c r="K20" s="6"/>
      <c r="L20" s="6"/>
      <c r="M20" s="6"/>
      <c r="N20" s="6"/>
      <c r="O20" s="6"/>
      <c r="P20" s="6"/>
      <c r="Q20" s="6"/>
      <c r="R20" s="6"/>
      <c r="S20" s="6"/>
      <c r="T20" s="6"/>
    </row>
    <row r="21" spans="2:20" ht="35.15" customHeight="1">
      <c r="B21" s="59" t="s">
        <v>50</v>
      </c>
      <c r="C21" s="129" t="s">
        <v>51</v>
      </c>
      <c r="D21" s="130"/>
      <c r="E21" s="140" t="s">
        <v>43</v>
      </c>
      <c r="F21" s="140"/>
      <c r="G21" s="140"/>
      <c r="H21" s="7" t="str">
        <f>IF(E21="　","未入力","")</f>
        <v>未入力</v>
      </c>
      <c r="I21" s="6"/>
      <c r="J21" s="6"/>
      <c r="K21" s="6"/>
      <c r="L21" s="6"/>
      <c r="M21" s="6"/>
      <c r="N21" s="6"/>
      <c r="O21" s="6"/>
      <c r="P21" s="6"/>
      <c r="Q21" s="6"/>
      <c r="R21" s="6"/>
      <c r="S21" s="6"/>
      <c r="T21" s="6"/>
    </row>
    <row r="22" spans="2:20" ht="35.15" customHeight="1">
      <c r="B22" s="125" t="s">
        <v>52</v>
      </c>
      <c r="C22" s="129" t="s">
        <v>53</v>
      </c>
      <c r="D22" s="130"/>
      <c r="E22" s="140" t="s">
        <v>43</v>
      </c>
      <c r="F22" s="140"/>
      <c r="G22" s="140"/>
      <c r="H22" s="7" t="str">
        <f>IF(E22="　","未入力","")</f>
        <v>未入力</v>
      </c>
      <c r="I22" s="6"/>
      <c r="J22" s="6"/>
      <c r="K22" s="6"/>
      <c r="L22" s="6"/>
      <c r="M22" s="6"/>
      <c r="N22" s="6"/>
      <c r="O22" s="6"/>
      <c r="P22" s="6"/>
      <c r="Q22" s="6"/>
      <c r="R22" s="6"/>
      <c r="S22" s="6"/>
      <c r="T22" s="6"/>
    </row>
    <row r="23" spans="2:20" ht="35.15" customHeight="1">
      <c r="B23" s="125"/>
      <c r="C23" s="129" t="s">
        <v>54</v>
      </c>
      <c r="D23" s="130"/>
      <c r="E23" s="151"/>
      <c r="F23" s="151"/>
      <c r="G23" s="151"/>
      <c r="H23" s="7" t="str">
        <f>IF(AND($E$22="ある",E23=""),"未入力","" )</f>
        <v/>
      </c>
      <c r="I23" s="6"/>
      <c r="J23" s="6"/>
      <c r="K23" s="6"/>
      <c r="L23" s="6"/>
      <c r="M23" s="6"/>
      <c r="N23" s="6"/>
      <c r="O23" s="6"/>
      <c r="P23" s="6"/>
      <c r="Q23" s="6"/>
      <c r="R23" s="6"/>
      <c r="S23" s="6"/>
      <c r="T23" s="6"/>
    </row>
    <row r="24" spans="2:20" ht="35.15" customHeight="1">
      <c r="B24" s="125"/>
      <c r="C24" s="129" t="s">
        <v>55</v>
      </c>
      <c r="D24" s="130"/>
      <c r="E24" s="132"/>
      <c r="F24" s="132"/>
      <c r="G24" s="132"/>
      <c r="H24" s="7" t="str">
        <f>IF(AND($E$22="ある",E24=""),"未入力","" )</f>
        <v/>
      </c>
      <c r="I24" s="6"/>
      <c r="J24" s="6"/>
      <c r="K24" s="6"/>
      <c r="L24" s="6"/>
      <c r="M24" s="6"/>
      <c r="N24" s="6"/>
      <c r="O24" s="6"/>
      <c r="P24" s="6"/>
      <c r="Q24" s="6"/>
      <c r="R24" s="6"/>
      <c r="S24" s="6"/>
      <c r="T24" s="6"/>
    </row>
    <row r="25" spans="2:20" ht="35.15" customHeight="1">
      <c r="B25" s="125"/>
      <c r="C25" s="129" t="s">
        <v>56</v>
      </c>
      <c r="D25" s="130"/>
      <c r="E25" s="132"/>
      <c r="F25" s="132"/>
      <c r="G25" s="132"/>
      <c r="H25" s="7" t="str">
        <f>IF(AND($E$22="ある",E25=""),"未入力","" )</f>
        <v/>
      </c>
      <c r="I25" s="6"/>
      <c r="J25" s="6"/>
      <c r="K25" s="6"/>
      <c r="L25" s="6"/>
      <c r="M25" s="6"/>
      <c r="N25" s="6"/>
      <c r="O25" s="6"/>
      <c r="P25" s="6"/>
      <c r="Q25" s="6"/>
      <c r="R25" s="6"/>
      <c r="S25" s="6"/>
      <c r="T25" s="6"/>
    </row>
    <row r="26" spans="2:20" ht="35.15" customHeight="1">
      <c r="B26" s="125" t="s">
        <v>57</v>
      </c>
      <c r="C26" s="129" t="s">
        <v>58</v>
      </c>
      <c r="D26" s="130"/>
      <c r="E26" s="140" t="s">
        <v>43</v>
      </c>
      <c r="F26" s="140"/>
      <c r="G26" s="140"/>
      <c r="H26" s="7" t="str">
        <f>IF(E26="　","未入力","")</f>
        <v>未入力</v>
      </c>
      <c r="I26" s="6"/>
      <c r="J26" s="6"/>
      <c r="K26" s="6"/>
      <c r="L26" s="6"/>
      <c r="M26" s="6"/>
      <c r="N26" s="6"/>
      <c r="O26" s="6"/>
      <c r="P26" s="6"/>
      <c r="Q26" s="6"/>
      <c r="R26" s="6"/>
      <c r="S26" s="6"/>
      <c r="T26" s="6"/>
    </row>
    <row r="27" spans="2:20" ht="35.15" customHeight="1">
      <c r="B27" s="125"/>
      <c r="C27" s="129" t="s">
        <v>59</v>
      </c>
      <c r="D27" s="130"/>
      <c r="E27" s="132"/>
      <c r="F27" s="132"/>
      <c r="G27" s="132"/>
      <c r="H27" s="7" t="str">
        <f>IF(AND(OR($E$26="有している",$E$26="有していた"),E27=""),"未入力","" )</f>
        <v/>
      </c>
      <c r="I27" s="6"/>
      <c r="J27" s="6"/>
      <c r="K27" s="6"/>
      <c r="L27" s="6"/>
      <c r="M27" s="6"/>
      <c r="N27" s="6"/>
      <c r="O27" s="6"/>
      <c r="P27" s="6"/>
      <c r="Q27" s="6"/>
      <c r="R27" s="6"/>
      <c r="S27" s="6"/>
      <c r="T27" s="6"/>
    </row>
    <row r="28" spans="2:20" ht="35.15" customHeight="1">
      <c r="B28" s="125"/>
      <c r="C28" s="129" t="s">
        <v>60</v>
      </c>
      <c r="D28" s="130"/>
      <c r="E28" s="79"/>
      <c r="F28" s="85" t="s">
        <v>61</v>
      </c>
      <c r="G28" s="80"/>
      <c r="H28" s="7" t="str">
        <f>IF(AND(E26="有していた",E28,G28=""),"未入力","" )</f>
        <v/>
      </c>
      <c r="I28" s="6"/>
      <c r="J28" s="6"/>
      <c r="K28" s="6"/>
      <c r="L28" s="6"/>
      <c r="M28" s="6"/>
      <c r="N28" s="6"/>
      <c r="O28" s="6"/>
      <c r="P28" s="6"/>
      <c r="Q28" s="6"/>
      <c r="R28" s="6"/>
      <c r="S28" s="6"/>
      <c r="T28" s="6"/>
    </row>
    <row r="29" spans="2:20" ht="35.15" customHeight="1">
      <c r="B29" s="118" t="s">
        <v>62</v>
      </c>
      <c r="C29" s="129" t="s">
        <v>63</v>
      </c>
      <c r="D29" s="130"/>
      <c r="E29" s="141"/>
      <c r="F29" s="141"/>
      <c r="G29" s="141"/>
      <c r="H29" s="71" t="str">
        <f>IF(E29="","未入力","")</f>
        <v>未入力</v>
      </c>
      <c r="I29" s="12"/>
      <c r="J29" s="6"/>
      <c r="K29" s="6"/>
      <c r="L29" s="6"/>
      <c r="M29" s="6"/>
      <c r="N29" s="6"/>
      <c r="O29" s="6"/>
      <c r="P29" s="6"/>
      <c r="Q29" s="6"/>
      <c r="R29" s="6"/>
      <c r="S29" s="6"/>
      <c r="T29" s="6"/>
    </row>
    <row r="30" spans="2:20" ht="35.15" customHeight="1">
      <c r="B30" s="119"/>
      <c r="C30" s="129" t="s">
        <v>64</v>
      </c>
      <c r="D30" s="130"/>
      <c r="E30" s="141"/>
      <c r="F30" s="141"/>
      <c r="G30" s="141"/>
      <c r="H30" s="71" t="str">
        <f t="shared" ref="H30:H35" si="0">IF(E30="","未入力","")</f>
        <v>未入力</v>
      </c>
      <c r="I30" s="6"/>
      <c r="J30" s="6"/>
      <c r="K30" s="6"/>
      <c r="L30" s="6"/>
      <c r="M30" s="6"/>
      <c r="N30" s="6"/>
      <c r="O30" s="6"/>
      <c r="P30" s="6"/>
      <c r="Q30" s="6"/>
      <c r="R30" s="6"/>
      <c r="S30" s="6"/>
      <c r="T30" s="6"/>
    </row>
    <row r="31" spans="2:20" ht="35.15" customHeight="1">
      <c r="B31" s="119"/>
      <c r="C31" s="129" t="s">
        <v>293</v>
      </c>
      <c r="D31" s="130"/>
      <c r="E31" s="141"/>
      <c r="F31" s="141"/>
      <c r="G31" s="141"/>
      <c r="H31" s="71" t="str">
        <f t="shared" si="0"/>
        <v>未入力</v>
      </c>
      <c r="I31" s="6"/>
      <c r="J31" s="6"/>
      <c r="K31" s="6"/>
      <c r="L31" s="6"/>
      <c r="M31" s="6"/>
      <c r="N31" s="6"/>
      <c r="O31" s="6"/>
      <c r="P31" s="6"/>
      <c r="Q31" s="6"/>
      <c r="R31" s="6"/>
      <c r="S31" s="6"/>
      <c r="T31" s="6"/>
    </row>
    <row r="32" spans="2:20" ht="35.15" customHeight="1">
      <c r="B32" s="119"/>
      <c r="C32" s="129" t="s">
        <v>65</v>
      </c>
      <c r="D32" s="130"/>
      <c r="E32" s="140"/>
      <c r="F32" s="140"/>
      <c r="G32" s="140"/>
      <c r="H32" s="71" t="str">
        <f t="shared" si="0"/>
        <v>未入力</v>
      </c>
      <c r="I32" s="6"/>
      <c r="J32" s="6"/>
      <c r="K32" s="6"/>
      <c r="L32" s="6"/>
      <c r="M32" s="6"/>
      <c r="N32" s="6"/>
      <c r="O32" s="6"/>
      <c r="P32" s="6"/>
      <c r="Q32" s="6"/>
      <c r="R32" s="6"/>
      <c r="S32" s="6"/>
      <c r="T32" s="6"/>
    </row>
    <row r="33" spans="2:20" ht="35.15" customHeight="1">
      <c r="B33" s="119"/>
      <c r="C33" s="129" t="s">
        <v>66</v>
      </c>
      <c r="D33" s="130"/>
      <c r="E33" s="140"/>
      <c r="F33" s="140"/>
      <c r="G33" s="140"/>
      <c r="H33" s="71" t="str">
        <f t="shared" si="0"/>
        <v>未入力</v>
      </c>
      <c r="I33" s="6"/>
      <c r="J33" s="5"/>
      <c r="K33" s="6"/>
      <c r="L33" s="6"/>
      <c r="M33" s="6"/>
      <c r="N33" s="6"/>
      <c r="O33" s="6"/>
      <c r="P33" s="6"/>
      <c r="Q33" s="6"/>
      <c r="R33" s="6"/>
      <c r="S33" s="6"/>
      <c r="T33" s="6"/>
    </row>
    <row r="34" spans="2:20" ht="35.15" customHeight="1">
      <c r="B34" s="119"/>
      <c r="C34" s="129" t="s">
        <v>294</v>
      </c>
      <c r="D34" s="130"/>
      <c r="E34" s="140"/>
      <c r="F34" s="140"/>
      <c r="G34" s="140"/>
      <c r="H34" s="71" t="str">
        <f t="shared" si="0"/>
        <v>未入力</v>
      </c>
      <c r="I34" s="6"/>
      <c r="J34" s="6"/>
      <c r="K34" s="6"/>
      <c r="L34" s="6"/>
      <c r="M34" s="6"/>
      <c r="N34" s="6"/>
      <c r="O34" s="6"/>
      <c r="P34" s="6"/>
      <c r="Q34" s="6"/>
      <c r="R34" s="6"/>
      <c r="S34" s="6"/>
      <c r="T34" s="6"/>
    </row>
    <row r="35" spans="2:20" ht="110.15" customHeight="1">
      <c r="B35" s="120"/>
      <c r="C35" s="121" t="s">
        <v>67</v>
      </c>
      <c r="D35" s="122"/>
      <c r="E35" s="147"/>
      <c r="F35" s="148"/>
      <c r="G35" s="149"/>
      <c r="H35" s="71" t="str">
        <f t="shared" si="0"/>
        <v>未入力</v>
      </c>
      <c r="I35" s="6"/>
      <c r="J35" s="6"/>
      <c r="K35" s="6"/>
      <c r="L35" s="6"/>
      <c r="M35" s="6"/>
      <c r="N35" s="6"/>
      <c r="O35" s="6"/>
      <c r="P35" s="6"/>
      <c r="Q35" s="6"/>
      <c r="R35" s="6"/>
      <c r="S35" s="6"/>
      <c r="T35" s="6"/>
    </row>
    <row r="36" spans="2:20" ht="256" customHeight="1">
      <c r="B36" s="126" t="s">
        <v>68</v>
      </c>
      <c r="C36" s="121" t="s">
        <v>69</v>
      </c>
      <c r="D36" s="122"/>
      <c r="E36" s="140" t="s">
        <v>43</v>
      </c>
      <c r="F36" s="140"/>
      <c r="G36" s="140"/>
      <c r="H36" s="7" t="str">
        <f>IF(E36="　","未入力","")</f>
        <v>未入力</v>
      </c>
      <c r="I36" s="6"/>
      <c r="J36" s="6"/>
      <c r="K36" s="6"/>
      <c r="L36" s="6"/>
      <c r="M36" s="6"/>
      <c r="N36" s="6"/>
      <c r="O36" s="6"/>
      <c r="P36" s="6"/>
      <c r="Q36" s="6"/>
      <c r="R36" s="6"/>
      <c r="S36" s="6"/>
      <c r="T36" s="6"/>
    </row>
    <row r="37" spans="2:20" ht="40.4" customHeight="1">
      <c r="B37" s="127"/>
      <c r="C37" s="134" t="s">
        <v>70</v>
      </c>
      <c r="D37" s="60" t="s">
        <v>71</v>
      </c>
      <c r="E37" s="132"/>
      <c r="F37" s="132"/>
      <c r="G37" s="132"/>
      <c r="H37" s="7" t="str">
        <f>IF(AND($E$36="ある",E37=""),"未入力","" )</f>
        <v/>
      </c>
      <c r="I37" s="6"/>
      <c r="J37" s="6"/>
      <c r="K37" s="6"/>
      <c r="L37" s="6"/>
      <c r="M37" s="6"/>
      <c r="N37" s="6"/>
      <c r="O37" s="6"/>
      <c r="P37" s="6"/>
      <c r="Q37" s="6"/>
      <c r="R37" s="6"/>
      <c r="S37" s="6"/>
      <c r="T37" s="6"/>
    </row>
    <row r="38" spans="2:20" ht="40.4" customHeight="1">
      <c r="B38" s="127"/>
      <c r="C38" s="134"/>
      <c r="D38" s="60" t="s">
        <v>72</v>
      </c>
      <c r="E38" s="132"/>
      <c r="F38" s="132"/>
      <c r="G38" s="132"/>
      <c r="H38" s="7" t="str">
        <f>IF(AND($E$36="ある",E38=""),"未入力","" )</f>
        <v/>
      </c>
      <c r="I38" s="6"/>
      <c r="J38" s="6"/>
      <c r="K38" s="6"/>
      <c r="L38" s="6"/>
      <c r="M38" s="6"/>
      <c r="N38" s="6"/>
      <c r="O38" s="6"/>
      <c r="P38" s="6"/>
      <c r="Q38" s="6"/>
      <c r="R38" s="6"/>
      <c r="S38" s="6"/>
      <c r="T38" s="6"/>
    </row>
    <row r="39" spans="2:20" ht="40.4" customHeight="1">
      <c r="B39" s="127"/>
      <c r="C39" s="134"/>
      <c r="D39" s="60" t="s">
        <v>73</v>
      </c>
      <c r="E39" s="133"/>
      <c r="F39" s="133"/>
      <c r="G39" s="133"/>
      <c r="H39" s="7" t="str">
        <f>IF(AND($E$36="ある",E39=""),"未入力","" )</f>
        <v/>
      </c>
      <c r="I39" s="6"/>
      <c r="J39" s="6"/>
      <c r="K39" s="6"/>
      <c r="L39" s="6"/>
      <c r="M39" s="6"/>
      <c r="N39" s="6"/>
      <c r="O39" s="6"/>
      <c r="P39" s="6"/>
      <c r="Q39" s="6"/>
      <c r="R39" s="6"/>
      <c r="S39" s="6"/>
      <c r="T39" s="6"/>
    </row>
    <row r="40" spans="2:20" ht="40.4" customHeight="1">
      <c r="B40" s="127"/>
      <c r="C40" s="134"/>
      <c r="D40" s="60" t="s">
        <v>74</v>
      </c>
      <c r="E40" s="79"/>
      <c r="F40" s="86" t="s">
        <v>61</v>
      </c>
      <c r="G40" s="80"/>
      <c r="H40" s="7" t="str">
        <f>IF(AND($E$36="ある",E40,G40=""),"未入力","" )</f>
        <v/>
      </c>
      <c r="I40" s="6"/>
      <c r="J40" s="6"/>
      <c r="K40" s="6"/>
      <c r="L40" s="6"/>
      <c r="M40" s="6"/>
      <c r="N40" s="6"/>
      <c r="O40" s="6"/>
      <c r="P40" s="6"/>
      <c r="Q40" s="6"/>
      <c r="R40" s="6"/>
      <c r="S40" s="6"/>
      <c r="T40" s="6"/>
    </row>
    <row r="41" spans="2:20" ht="80.150000000000006" customHeight="1">
      <c r="B41" s="127"/>
      <c r="C41" s="134"/>
      <c r="D41" s="60" t="s">
        <v>75</v>
      </c>
      <c r="E41" s="131"/>
      <c r="F41" s="139"/>
      <c r="G41" s="139"/>
      <c r="H41" s="7" t="str">
        <f>IF(AND($E$36="ある",E41=""),"未入力","" )</f>
        <v/>
      </c>
      <c r="I41" s="6"/>
      <c r="J41" s="6"/>
      <c r="K41" s="6"/>
      <c r="L41" s="6"/>
      <c r="M41" s="6"/>
      <c r="N41" s="6"/>
      <c r="O41" s="6"/>
      <c r="P41" s="6"/>
      <c r="Q41" s="6"/>
      <c r="R41" s="6"/>
      <c r="S41" s="6"/>
      <c r="T41" s="6"/>
    </row>
    <row r="42" spans="2:20" ht="40.4" customHeight="1">
      <c r="B42" s="127"/>
      <c r="C42" s="134" t="s">
        <v>76</v>
      </c>
      <c r="D42" s="60" t="s">
        <v>71</v>
      </c>
      <c r="E42" s="132"/>
      <c r="F42" s="132"/>
      <c r="G42" s="132"/>
      <c r="H42" s="5"/>
      <c r="I42" s="6"/>
      <c r="J42" s="6"/>
      <c r="K42" s="6"/>
      <c r="L42" s="6"/>
      <c r="M42" s="6"/>
      <c r="N42" s="6"/>
      <c r="O42" s="6"/>
      <c r="P42" s="6"/>
      <c r="Q42" s="6"/>
      <c r="R42" s="6"/>
      <c r="S42" s="6"/>
      <c r="T42" s="6"/>
    </row>
    <row r="43" spans="2:20" ht="40.4" customHeight="1">
      <c r="B43" s="127"/>
      <c r="C43" s="134"/>
      <c r="D43" s="60" t="s">
        <v>72</v>
      </c>
      <c r="E43" s="132"/>
      <c r="F43" s="132"/>
      <c r="G43" s="132"/>
      <c r="H43" s="5"/>
      <c r="I43" s="6"/>
      <c r="J43" s="6"/>
      <c r="K43" s="6"/>
      <c r="L43" s="6"/>
      <c r="M43" s="6"/>
      <c r="N43" s="6"/>
      <c r="O43" s="6"/>
      <c r="P43" s="6"/>
      <c r="Q43" s="6"/>
      <c r="R43" s="6"/>
      <c r="S43" s="6"/>
      <c r="T43" s="6"/>
    </row>
    <row r="44" spans="2:20" ht="40.4" customHeight="1">
      <c r="B44" s="127"/>
      <c r="C44" s="134"/>
      <c r="D44" s="60" t="s">
        <v>73</v>
      </c>
      <c r="E44" s="133"/>
      <c r="F44" s="133"/>
      <c r="G44" s="133"/>
      <c r="H44" s="5"/>
      <c r="I44" s="6"/>
      <c r="J44" s="6"/>
      <c r="K44" s="6"/>
      <c r="L44" s="6"/>
      <c r="M44" s="6"/>
      <c r="N44" s="6"/>
      <c r="O44" s="6"/>
      <c r="P44" s="6"/>
      <c r="Q44" s="6"/>
      <c r="R44" s="6"/>
      <c r="S44" s="6"/>
      <c r="T44" s="6"/>
    </row>
    <row r="45" spans="2:20" ht="40.4" customHeight="1">
      <c r="B45" s="127"/>
      <c r="C45" s="134"/>
      <c r="D45" s="60" t="s">
        <v>74</v>
      </c>
      <c r="E45" s="79"/>
      <c r="F45" s="86" t="s">
        <v>61</v>
      </c>
      <c r="G45" s="80"/>
      <c r="H45" s="5"/>
      <c r="I45" s="6"/>
      <c r="J45" s="6"/>
      <c r="K45" s="6"/>
      <c r="L45" s="6"/>
      <c r="M45" s="6"/>
      <c r="N45" s="6"/>
      <c r="O45" s="6"/>
      <c r="P45" s="6"/>
      <c r="Q45" s="6"/>
      <c r="R45" s="6"/>
      <c r="S45" s="6"/>
      <c r="T45" s="6"/>
    </row>
    <row r="46" spans="2:20" ht="80.150000000000006" customHeight="1">
      <c r="B46" s="127"/>
      <c r="C46" s="134"/>
      <c r="D46" s="60" t="s">
        <v>75</v>
      </c>
      <c r="E46" s="131"/>
      <c r="F46" s="131"/>
      <c r="G46" s="131"/>
      <c r="H46" s="5"/>
      <c r="I46" s="6"/>
      <c r="J46" s="6"/>
      <c r="K46" s="6"/>
      <c r="L46" s="6"/>
      <c r="M46" s="6"/>
      <c r="N46" s="6"/>
      <c r="O46" s="6"/>
      <c r="P46" s="6"/>
      <c r="Q46" s="6"/>
      <c r="R46" s="6"/>
      <c r="S46" s="6"/>
      <c r="T46" s="6"/>
    </row>
    <row r="47" spans="2:20" ht="40.4" customHeight="1">
      <c r="B47" s="127"/>
      <c r="C47" s="134" t="s">
        <v>77</v>
      </c>
      <c r="D47" s="60" t="s">
        <v>71</v>
      </c>
      <c r="E47" s="132"/>
      <c r="F47" s="132"/>
      <c r="G47" s="132"/>
      <c r="H47" s="5"/>
      <c r="I47" s="6"/>
      <c r="J47" s="6"/>
      <c r="K47" s="6"/>
      <c r="L47" s="6"/>
      <c r="M47" s="6"/>
      <c r="N47" s="6"/>
      <c r="O47" s="6"/>
      <c r="P47" s="6"/>
      <c r="Q47" s="6"/>
      <c r="R47" s="6"/>
      <c r="S47" s="6"/>
      <c r="T47" s="6"/>
    </row>
    <row r="48" spans="2:20" ht="40.4" customHeight="1">
      <c r="B48" s="127"/>
      <c r="C48" s="134"/>
      <c r="D48" s="60" t="s">
        <v>72</v>
      </c>
      <c r="E48" s="132"/>
      <c r="F48" s="132"/>
      <c r="G48" s="132"/>
      <c r="H48" s="5"/>
      <c r="I48" s="6"/>
      <c r="J48" s="6"/>
      <c r="K48" s="6"/>
      <c r="L48" s="6"/>
      <c r="M48" s="6"/>
      <c r="N48" s="6"/>
      <c r="O48" s="6"/>
      <c r="P48" s="6"/>
      <c r="Q48" s="6"/>
      <c r="R48" s="6"/>
      <c r="S48" s="6"/>
      <c r="T48" s="6"/>
    </row>
    <row r="49" spans="2:20" ht="40.4" customHeight="1">
      <c r="B49" s="127"/>
      <c r="C49" s="134"/>
      <c r="D49" s="60" t="s">
        <v>73</v>
      </c>
      <c r="E49" s="133"/>
      <c r="F49" s="133"/>
      <c r="G49" s="133"/>
      <c r="H49" s="5"/>
      <c r="I49" s="6"/>
      <c r="J49" s="6"/>
      <c r="K49" s="6"/>
      <c r="L49" s="6"/>
      <c r="M49" s="6"/>
      <c r="N49" s="6"/>
      <c r="O49" s="6"/>
      <c r="P49" s="6"/>
      <c r="Q49" s="6"/>
      <c r="R49" s="6"/>
      <c r="S49" s="6"/>
      <c r="T49" s="6"/>
    </row>
    <row r="50" spans="2:20" ht="40.4" customHeight="1">
      <c r="B50" s="127"/>
      <c r="C50" s="134"/>
      <c r="D50" s="60" t="s">
        <v>74</v>
      </c>
      <c r="E50" s="79"/>
      <c r="F50" s="86" t="s">
        <v>61</v>
      </c>
      <c r="G50" s="80"/>
      <c r="H50" s="5"/>
      <c r="I50" s="6"/>
      <c r="J50" s="6"/>
      <c r="K50" s="6"/>
      <c r="L50" s="6"/>
      <c r="M50" s="6"/>
      <c r="N50" s="6"/>
      <c r="O50" s="6"/>
      <c r="P50" s="6"/>
      <c r="Q50" s="6"/>
      <c r="R50" s="6"/>
      <c r="S50" s="6"/>
      <c r="T50" s="6"/>
    </row>
    <row r="51" spans="2:20" ht="80.150000000000006" customHeight="1">
      <c r="B51" s="127"/>
      <c r="C51" s="134"/>
      <c r="D51" s="60" t="s">
        <v>75</v>
      </c>
      <c r="E51" s="131"/>
      <c r="F51" s="131"/>
      <c r="G51" s="131"/>
      <c r="H51" s="5"/>
      <c r="I51" s="6"/>
      <c r="J51" s="6"/>
      <c r="K51" s="6"/>
      <c r="L51" s="6"/>
      <c r="M51" s="6"/>
      <c r="N51" s="6"/>
      <c r="O51" s="6"/>
      <c r="P51" s="6"/>
      <c r="Q51" s="6"/>
      <c r="R51" s="6"/>
      <c r="S51" s="6"/>
      <c r="T51" s="6"/>
    </row>
    <row r="52" spans="2:20" ht="40.4" customHeight="1">
      <c r="B52" s="127"/>
      <c r="C52" s="134" t="s">
        <v>78</v>
      </c>
      <c r="D52" s="60" t="s">
        <v>71</v>
      </c>
      <c r="E52" s="132"/>
      <c r="F52" s="132"/>
      <c r="G52" s="132"/>
      <c r="H52" s="5"/>
      <c r="I52" s="6"/>
      <c r="J52" s="6"/>
      <c r="K52" s="6"/>
      <c r="L52" s="6"/>
      <c r="M52" s="6"/>
      <c r="N52" s="6"/>
      <c r="O52" s="6"/>
      <c r="P52" s="6"/>
      <c r="Q52" s="6"/>
      <c r="R52" s="6"/>
      <c r="S52" s="6"/>
      <c r="T52" s="6"/>
    </row>
    <row r="53" spans="2:20" ht="40.4" customHeight="1">
      <c r="B53" s="127"/>
      <c r="C53" s="134"/>
      <c r="D53" s="60" t="s">
        <v>72</v>
      </c>
      <c r="E53" s="132"/>
      <c r="F53" s="132"/>
      <c r="G53" s="132"/>
      <c r="H53" s="5"/>
      <c r="I53" s="6"/>
      <c r="J53" s="6"/>
      <c r="K53" s="6"/>
      <c r="L53" s="6"/>
      <c r="M53" s="6"/>
      <c r="N53" s="6"/>
      <c r="O53" s="6"/>
      <c r="P53" s="6"/>
      <c r="Q53" s="6"/>
      <c r="R53" s="6"/>
      <c r="S53" s="6"/>
      <c r="T53" s="6"/>
    </row>
    <row r="54" spans="2:20" ht="40.4" customHeight="1">
      <c r="B54" s="127"/>
      <c r="C54" s="134"/>
      <c r="D54" s="60" t="s">
        <v>73</v>
      </c>
      <c r="E54" s="133"/>
      <c r="F54" s="133"/>
      <c r="G54" s="133"/>
      <c r="H54" s="5"/>
      <c r="I54" s="6"/>
      <c r="J54" s="6"/>
      <c r="K54" s="6"/>
      <c r="L54" s="6"/>
      <c r="M54" s="6"/>
      <c r="N54" s="6"/>
      <c r="O54" s="6"/>
      <c r="P54" s="6"/>
      <c r="Q54" s="6"/>
      <c r="R54" s="6"/>
      <c r="S54" s="6"/>
      <c r="T54" s="6"/>
    </row>
    <row r="55" spans="2:20" ht="40.4" customHeight="1">
      <c r="B55" s="127"/>
      <c r="C55" s="134"/>
      <c r="D55" s="60" t="s">
        <v>74</v>
      </c>
      <c r="E55" s="79"/>
      <c r="F55" s="86" t="s">
        <v>61</v>
      </c>
      <c r="G55" s="80"/>
      <c r="H55" s="5"/>
      <c r="I55" s="6"/>
      <c r="J55" s="6"/>
      <c r="K55" s="6"/>
      <c r="L55" s="6"/>
      <c r="M55" s="6"/>
      <c r="N55" s="6"/>
      <c r="O55" s="6"/>
      <c r="P55" s="6"/>
      <c r="Q55" s="6"/>
      <c r="R55" s="6"/>
      <c r="S55" s="6"/>
      <c r="T55" s="6"/>
    </row>
    <row r="56" spans="2:20" ht="80.150000000000006" customHeight="1">
      <c r="B56" s="127"/>
      <c r="C56" s="134"/>
      <c r="D56" s="60" t="s">
        <v>75</v>
      </c>
      <c r="E56" s="131"/>
      <c r="F56" s="131"/>
      <c r="G56" s="131"/>
      <c r="H56" s="5"/>
      <c r="I56" s="6"/>
      <c r="J56" s="6"/>
      <c r="K56" s="6"/>
      <c r="L56" s="6"/>
      <c r="M56" s="6"/>
      <c r="N56" s="6"/>
      <c r="O56" s="6"/>
      <c r="P56" s="6"/>
      <c r="Q56" s="6"/>
      <c r="R56" s="6"/>
      <c r="S56" s="6"/>
      <c r="T56" s="6"/>
    </row>
    <row r="57" spans="2:20" ht="40.4" customHeight="1">
      <c r="B57" s="127"/>
      <c r="C57" s="135" t="s">
        <v>79</v>
      </c>
      <c r="D57" s="60" t="s">
        <v>71</v>
      </c>
      <c r="E57" s="132"/>
      <c r="F57" s="132"/>
      <c r="G57" s="132"/>
      <c r="H57" s="5"/>
      <c r="I57" s="6"/>
      <c r="J57" s="6"/>
      <c r="K57" s="6"/>
      <c r="L57" s="6"/>
      <c r="M57" s="6"/>
      <c r="N57" s="6"/>
      <c r="O57" s="6"/>
      <c r="P57" s="6"/>
      <c r="Q57" s="6"/>
      <c r="R57" s="6"/>
      <c r="S57" s="6"/>
      <c r="T57" s="6"/>
    </row>
    <row r="58" spans="2:20" ht="40.4" customHeight="1">
      <c r="B58" s="127"/>
      <c r="C58" s="136"/>
      <c r="D58" s="60" t="s">
        <v>72</v>
      </c>
      <c r="E58" s="132"/>
      <c r="F58" s="132"/>
      <c r="G58" s="132"/>
      <c r="H58" s="5"/>
      <c r="I58" s="6"/>
      <c r="J58" s="6"/>
      <c r="K58" s="6"/>
      <c r="L58" s="6"/>
      <c r="M58" s="6"/>
      <c r="N58" s="6"/>
      <c r="O58" s="6"/>
      <c r="P58" s="6"/>
      <c r="Q58" s="6"/>
      <c r="R58" s="6"/>
      <c r="S58" s="6"/>
      <c r="T58" s="6"/>
    </row>
    <row r="59" spans="2:20" ht="40.4" customHeight="1">
      <c r="B59" s="127"/>
      <c r="C59" s="136"/>
      <c r="D59" s="60" t="s">
        <v>73</v>
      </c>
      <c r="E59" s="133"/>
      <c r="F59" s="133"/>
      <c r="G59" s="133"/>
      <c r="H59" s="5"/>
      <c r="I59" s="6"/>
      <c r="J59" s="6"/>
      <c r="K59" s="6"/>
      <c r="L59" s="6"/>
      <c r="M59" s="6"/>
      <c r="N59" s="6"/>
      <c r="O59" s="6"/>
      <c r="P59" s="6"/>
      <c r="Q59" s="6"/>
      <c r="R59" s="6"/>
      <c r="S59" s="6"/>
      <c r="T59" s="6"/>
    </row>
    <row r="60" spans="2:20" ht="40.4" customHeight="1">
      <c r="B60" s="127"/>
      <c r="C60" s="136"/>
      <c r="D60" s="60" t="s">
        <v>74</v>
      </c>
      <c r="E60" s="79"/>
      <c r="F60" s="86" t="s">
        <v>61</v>
      </c>
      <c r="G60" s="80"/>
      <c r="H60" s="5"/>
      <c r="I60" s="6"/>
      <c r="J60" s="6"/>
      <c r="K60" s="6"/>
      <c r="L60" s="6"/>
      <c r="M60" s="6"/>
      <c r="N60" s="6"/>
      <c r="O60" s="6"/>
      <c r="P60" s="6"/>
      <c r="Q60" s="6"/>
      <c r="R60" s="6"/>
      <c r="S60" s="6"/>
      <c r="T60" s="6"/>
    </row>
    <row r="61" spans="2:20" ht="80.150000000000006" customHeight="1">
      <c r="B61" s="128"/>
      <c r="C61" s="137"/>
      <c r="D61" s="60" t="s">
        <v>75</v>
      </c>
      <c r="E61" s="131"/>
      <c r="F61" s="131"/>
      <c r="G61" s="131"/>
      <c r="H61" s="5"/>
      <c r="I61" s="6"/>
      <c r="J61" s="6"/>
      <c r="K61" s="6"/>
      <c r="L61" s="6"/>
      <c r="M61" s="6"/>
      <c r="N61" s="6"/>
      <c r="O61" s="6"/>
      <c r="P61" s="6"/>
      <c r="Q61" s="6"/>
      <c r="R61" s="6"/>
      <c r="S61" s="6"/>
      <c r="T61" s="6"/>
    </row>
    <row r="62" spans="2:20" ht="120" customHeight="1">
      <c r="B62" s="126" t="s">
        <v>80</v>
      </c>
      <c r="C62" s="121" t="s">
        <v>81</v>
      </c>
      <c r="D62" s="122"/>
      <c r="E62" s="140" t="s">
        <v>43</v>
      </c>
      <c r="F62" s="140"/>
      <c r="G62" s="140"/>
      <c r="H62" s="7" t="str">
        <f>IF(E62="　","未入力","")</f>
        <v>未入力</v>
      </c>
      <c r="I62" s="6"/>
      <c r="J62" s="6"/>
      <c r="K62" s="6"/>
      <c r="L62" s="6"/>
      <c r="M62" s="6"/>
      <c r="N62" s="6"/>
      <c r="O62" s="6"/>
      <c r="P62" s="6"/>
      <c r="Q62" s="6"/>
      <c r="R62" s="6"/>
      <c r="S62" s="6"/>
      <c r="T62" s="6"/>
    </row>
    <row r="63" spans="2:20" ht="40.4" customHeight="1">
      <c r="B63" s="127"/>
      <c r="C63" s="135" t="s">
        <v>70</v>
      </c>
      <c r="D63" s="60" t="s">
        <v>82</v>
      </c>
      <c r="E63" s="132"/>
      <c r="F63" s="132"/>
      <c r="G63" s="132"/>
      <c r="H63" s="7" t="str">
        <f>IF(AND($E$62="ある",E63=""),"未入力","")</f>
        <v/>
      </c>
      <c r="I63" s="6"/>
      <c r="J63" s="6"/>
      <c r="K63" s="6"/>
      <c r="L63" s="6"/>
      <c r="M63" s="6"/>
      <c r="N63" s="6"/>
      <c r="O63" s="6"/>
      <c r="P63" s="6"/>
      <c r="Q63" s="6"/>
      <c r="R63" s="6"/>
      <c r="S63" s="6"/>
      <c r="T63" s="6"/>
    </row>
    <row r="64" spans="2:20" ht="40.4" customHeight="1">
      <c r="B64" s="127"/>
      <c r="C64" s="136"/>
      <c r="D64" s="60" t="s">
        <v>83</v>
      </c>
      <c r="E64" s="132"/>
      <c r="F64" s="132"/>
      <c r="G64" s="132"/>
      <c r="H64" s="7" t="str">
        <f>IF(AND($E$62="ある",E64=""),"未入力","")</f>
        <v/>
      </c>
      <c r="I64" s="6"/>
      <c r="J64" s="6"/>
      <c r="K64" s="6"/>
      <c r="L64" s="6"/>
      <c r="M64" s="6"/>
      <c r="N64" s="6"/>
      <c r="O64" s="6"/>
      <c r="P64" s="6"/>
      <c r="Q64" s="6"/>
      <c r="R64" s="6"/>
      <c r="S64" s="6"/>
      <c r="T64" s="6"/>
    </row>
    <row r="65" spans="2:20" ht="40.4" customHeight="1">
      <c r="B65" s="127"/>
      <c r="C65" s="136"/>
      <c r="D65" s="60" t="s">
        <v>72</v>
      </c>
      <c r="E65" s="153"/>
      <c r="F65" s="154"/>
      <c r="G65" s="155"/>
      <c r="H65" s="7" t="str">
        <f>IF(AND($E$62="ある",E65=""),"未入力","")</f>
        <v/>
      </c>
      <c r="I65" s="6"/>
      <c r="J65" s="6"/>
      <c r="K65" s="6"/>
      <c r="L65" s="6"/>
      <c r="M65" s="6"/>
      <c r="N65" s="6"/>
      <c r="O65" s="6"/>
      <c r="P65" s="6"/>
      <c r="Q65" s="6"/>
      <c r="R65" s="6"/>
      <c r="S65" s="6"/>
      <c r="T65" s="6"/>
    </row>
    <row r="66" spans="2:20" ht="40.4" customHeight="1">
      <c r="B66" s="127"/>
      <c r="C66" s="136"/>
      <c r="D66" s="60" t="s">
        <v>84</v>
      </c>
      <c r="E66" s="133"/>
      <c r="F66" s="133"/>
      <c r="G66" s="133"/>
      <c r="H66" s="7" t="str">
        <f>IF(AND($E$62="ある",E66=""),"未入力","")</f>
        <v/>
      </c>
      <c r="I66" s="6"/>
      <c r="J66" s="6"/>
      <c r="K66" s="6"/>
      <c r="L66" s="6"/>
      <c r="M66" s="6"/>
      <c r="N66" s="6"/>
      <c r="O66" s="6"/>
      <c r="P66" s="6"/>
      <c r="Q66" s="6"/>
      <c r="R66" s="6"/>
      <c r="S66" s="6"/>
      <c r="T66" s="6"/>
    </row>
    <row r="67" spans="2:20" ht="40.4" customHeight="1">
      <c r="B67" s="127"/>
      <c r="C67" s="136"/>
      <c r="D67" s="60" t="s">
        <v>85</v>
      </c>
      <c r="E67" s="79"/>
      <c r="F67" s="86" t="s">
        <v>61</v>
      </c>
      <c r="G67" s="80"/>
      <c r="H67" s="7" t="str">
        <f>IF(AND($E$62="ある",E67,G67=""),"未入力","")</f>
        <v/>
      </c>
      <c r="I67" s="6"/>
      <c r="J67" s="6"/>
      <c r="K67" s="6"/>
      <c r="L67" s="6"/>
      <c r="M67" s="6"/>
      <c r="N67" s="6"/>
      <c r="O67" s="6"/>
      <c r="P67" s="6"/>
      <c r="Q67" s="6"/>
      <c r="R67" s="6"/>
      <c r="S67" s="6"/>
      <c r="T67" s="6"/>
    </row>
    <row r="68" spans="2:20" ht="40.4" customHeight="1">
      <c r="B68" s="127"/>
      <c r="C68" s="136"/>
      <c r="D68" s="60" t="s">
        <v>295</v>
      </c>
      <c r="E68" s="132" t="s">
        <v>43</v>
      </c>
      <c r="F68" s="132"/>
      <c r="G68" s="132"/>
      <c r="H68" s="7" t="str">
        <f>IF(AND($E$62="ある",E68="　"),"未入力","")</f>
        <v/>
      </c>
      <c r="I68" s="6"/>
      <c r="J68" s="6"/>
      <c r="K68" s="6"/>
      <c r="L68" s="6"/>
      <c r="M68" s="6"/>
      <c r="N68" s="6"/>
      <c r="O68" s="6"/>
      <c r="P68" s="6"/>
      <c r="Q68" s="6"/>
      <c r="R68" s="6"/>
      <c r="S68" s="6"/>
      <c r="T68" s="6"/>
    </row>
    <row r="69" spans="2:20" ht="100.4" customHeight="1">
      <c r="B69" s="127"/>
      <c r="C69" s="137"/>
      <c r="D69" s="60" t="s">
        <v>86</v>
      </c>
      <c r="E69" s="131"/>
      <c r="F69" s="131"/>
      <c r="G69" s="131"/>
      <c r="H69" s="7" t="str">
        <f>IF(AND($E$62="ある",E68="中退",E69=""),"未入力","")</f>
        <v/>
      </c>
      <c r="I69" s="6"/>
      <c r="J69" s="6"/>
      <c r="K69" s="6"/>
      <c r="L69" s="6"/>
      <c r="M69" s="6"/>
      <c r="N69" s="6"/>
      <c r="O69" s="6"/>
      <c r="P69" s="6"/>
      <c r="Q69" s="6"/>
      <c r="R69" s="6"/>
      <c r="S69" s="6"/>
      <c r="T69" s="6"/>
    </row>
    <row r="70" spans="2:20" ht="40.4" customHeight="1">
      <c r="B70" s="127"/>
      <c r="C70" s="135" t="s">
        <v>76</v>
      </c>
      <c r="D70" s="60" t="s">
        <v>82</v>
      </c>
      <c r="E70" s="132"/>
      <c r="F70" s="132"/>
      <c r="G70" s="132"/>
      <c r="H70" s="5"/>
      <c r="I70" s="6"/>
      <c r="J70" s="6"/>
      <c r="K70" s="6"/>
      <c r="L70" s="6"/>
      <c r="M70" s="6"/>
      <c r="N70" s="6"/>
      <c r="O70" s="6"/>
      <c r="P70" s="6"/>
      <c r="Q70" s="6"/>
      <c r="R70" s="6"/>
      <c r="S70" s="6"/>
      <c r="T70" s="6"/>
    </row>
    <row r="71" spans="2:20" ht="40.4" customHeight="1">
      <c r="B71" s="127"/>
      <c r="C71" s="136"/>
      <c r="D71" s="60" t="s">
        <v>83</v>
      </c>
      <c r="E71" s="132"/>
      <c r="F71" s="132"/>
      <c r="G71" s="132"/>
      <c r="H71" s="5"/>
      <c r="I71" s="6"/>
      <c r="J71" s="6"/>
      <c r="K71" s="6"/>
      <c r="L71" s="6"/>
      <c r="M71" s="6"/>
      <c r="N71" s="6"/>
      <c r="O71" s="6"/>
      <c r="P71" s="6"/>
      <c r="Q71" s="6"/>
      <c r="R71" s="6"/>
      <c r="S71" s="6"/>
      <c r="T71" s="6"/>
    </row>
    <row r="72" spans="2:20" ht="40.4" customHeight="1">
      <c r="B72" s="127"/>
      <c r="C72" s="136"/>
      <c r="D72" s="60" t="s">
        <v>72</v>
      </c>
      <c r="E72" s="132"/>
      <c r="F72" s="132"/>
      <c r="G72" s="132"/>
      <c r="H72" s="5"/>
      <c r="I72" s="6"/>
      <c r="J72" s="6"/>
      <c r="K72" s="6"/>
      <c r="L72" s="6"/>
      <c r="M72" s="6"/>
      <c r="N72" s="6"/>
      <c r="O72" s="6"/>
      <c r="P72" s="6"/>
      <c r="Q72" s="6"/>
      <c r="R72" s="6"/>
      <c r="S72" s="6"/>
      <c r="T72" s="6"/>
    </row>
    <row r="73" spans="2:20" ht="40.4" customHeight="1">
      <c r="B73" s="127"/>
      <c r="C73" s="136"/>
      <c r="D73" s="60" t="s">
        <v>84</v>
      </c>
      <c r="E73" s="133"/>
      <c r="F73" s="133"/>
      <c r="G73" s="133"/>
      <c r="H73" s="5"/>
      <c r="I73" s="6"/>
      <c r="J73" s="6"/>
      <c r="K73" s="6"/>
      <c r="L73" s="6"/>
      <c r="M73" s="6"/>
      <c r="N73" s="6"/>
      <c r="O73" s="6"/>
      <c r="P73" s="6"/>
      <c r="Q73" s="6"/>
      <c r="R73" s="6"/>
      <c r="S73" s="6"/>
      <c r="T73" s="6"/>
    </row>
    <row r="74" spans="2:20" ht="40.4" customHeight="1">
      <c r="B74" s="127"/>
      <c r="C74" s="136"/>
      <c r="D74" s="60" t="s">
        <v>85</v>
      </c>
      <c r="E74" s="79"/>
      <c r="F74" s="86" t="s">
        <v>61</v>
      </c>
      <c r="G74" s="80"/>
      <c r="H74" s="5"/>
      <c r="I74" s="6"/>
      <c r="J74" s="6"/>
      <c r="K74" s="6"/>
      <c r="L74" s="6"/>
      <c r="M74" s="6"/>
      <c r="N74" s="6"/>
      <c r="O74" s="6"/>
      <c r="P74" s="6"/>
      <c r="Q74" s="6"/>
      <c r="R74" s="6"/>
      <c r="S74" s="6"/>
      <c r="T74" s="6"/>
    </row>
    <row r="75" spans="2:20" ht="40.4" customHeight="1">
      <c r="B75" s="127"/>
      <c r="C75" s="136"/>
      <c r="D75" s="60" t="s">
        <v>295</v>
      </c>
      <c r="E75" s="132" t="s">
        <v>43</v>
      </c>
      <c r="F75" s="132"/>
      <c r="G75" s="132"/>
      <c r="H75" s="5"/>
      <c r="I75" s="6"/>
      <c r="J75" s="6"/>
      <c r="K75" s="6"/>
      <c r="L75" s="6"/>
      <c r="M75" s="6"/>
      <c r="N75" s="6"/>
      <c r="O75" s="6"/>
      <c r="P75" s="6"/>
      <c r="Q75" s="6"/>
      <c r="R75" s="6"/>
      <c r="S75" s="6"/>
      <c r="T75" s="6"/>
    </row>
    <row r="76" spans="2:20" ht="100.4" customHeight="1">
      <c r="B76" s="127"/>
      <c r="C76" s="137"/>
      <c r="D76" s="60" t="s">
        <v>86</v>
      </c>
      <c r="E76" s="131"/>
      <c r="F76" s="131"/>
      <c r="G76" s="131"/>
      <c r="H76" s="7" t="str">
        <f>IF(AND($E$62="ある",E75="中退",E76=""),"未入力","")</f>
        <v/>
      </c>
      <c r="I76" s="6"/>
      <c r="J76" s="6"/>
      <c r="K76" s="6"/>
      <c r="L76" s="6"/>
      <c r="M76" s="6"/>
      <c r="N76" s="6"/>
      <c r="O76" s="6"/>
      <c r="P76" s="6"/>
      <c r="Q76" s="6"/>
      <c r="R76" s="6"/>
      <c r="S76" s="6"/>
      <c r="T76" s="6"/>
    </row>
    <row r="77" spans="2:20" ht="40.4" customHeight="1">
      <c r="B77" s="127"/>
      <c r="C77" s="135" t="s">
        <v>77</v>
      </c>
      <c r="D77" s="60" t="s">
        <v>82</v>
      </c>
      <c r="E77" s="132"/>
      <c r="F77" s="132"/>
      <c r="G77" s="132"/>
      <c r="H77" s="5"/>
      <c r="I77" s="6"/>
      <c r="J77" s="6"/>
      <c r="K77" s="6"/>
      <c r="L77" s="6"/>
      <c r="M77" s="6"/>
      <c r="N77" s="6"/>
      <c r="O77" s="6"/>
      <c r="P77" s="6"/>
      <c r="Q77" s="6"/>
      <c r="R77" s="6"/>
      <c r="S77" s="6"/>
      <c r="T77" s="6"/>
    </row>
    <row r="78" spans="2:20" ht="40.4" customHeight="1">
      <c r="B78" s="127"/>
      <c r="C78" s="136"/>
      <c r="D78" s="60" t="s">
        <v>83</v>
      </c>
      <c r="E78" s="132"/>
      <c r="F78" s="132"/>
      <c r="G78" s="132"/>
      <c r="H78" s="5"/>
      <c r="I78" s="6"/>
      <c r="J78" s="6"/>
      <c r="K78" s="6"/>
      <c r="L78" s="6"/>
      <c r="M78" s="6"/>
      <c r="N78" s="6"/>
      <c r="O78" s="6"/>
      <c r="P78" s="6"/>
      <c r="Q78" s="6"/>
      <c r="R78" s="6"/>
      <c r="S78" s="6"/>
      <c r="T78" s="6"/>
    </row>
    <row r="79" spans="2:20" ht="40.4" customHeight="1">
      <c r="B79" s="127"/>
      <c r="C79" s="136"/>
      <c r="D79" s="60" t="s">
        <v>72</v>
      </c>
      <c r="E79" s="132"/>
      <c r="F79" s="132"/>
      <c r="G79" s="132"/>
      <c r="H79" s="5"/>
      <c r="I79" s="5"/>
      <c r="J79" s="6"/>
      <c r="K79" s="6"/>
      <c r="L79" s="6"/>
      <c r="M79" s="6"/>
      <c r="N79" s="6"/>
      <c r="O79" s="6"/>
      <c r="P79" s="6"/>
      <c r="Q79" s="6"/>
      <c r="R79" s="6"/>
      <c r="S79" s="6"/>
      <c r="T79" s="6"/>
    </row>
    <row r="80" spans="2:20" ht="40.4" customHeight="1">
      <c r="B80" s="127"/>
      <c r="C80" s="136"/>
      <c r="D80" s="60" t="s">
        <v>84</v>
      </c>
      <c r="E80" s="133"/>
      <c r="F80" s="133"/>
      <c r="G80" s="133"/>
      <c r="H80" s="5"/>
      <c r="I80" s="6"/>
      <c r="J80" s="6"/>
      <c r="K80" s="6"/>
      <c r="L80" s="6"/>
      <c r="M80" s="6"/>
      <c r="N80" s="6"/>
      <c r="O80" s="6"/>
      <c r="P80" s="6"/>
      <c r="Q80" s="6"/>
      <c r="R80" s="6"/>
      <c r="S80" s="6"/>
      <c r="T80" s="6"/>
    </row>
    <row r="81" spans="2:20" ht="40.4" customHeight="1">
      <c r="B81" s="127"/>
      <c r="C81" s="136"/>
      <c r="D81" s="60" t="s">
        <v>85</v>
      </c>
      <c r="E81" s="81"/>
      <c r="F81" s="86" t="s">
        <v>61</v>
      </c>
      <c r="G81" s="82"/>
      <c r="H81" s="5"/>
      <c r="I81" s="6"/>
      <c r="J81" s="6"/>
      <c r="K81" s="6"/>
      <c r="L81" s="6"/>
      <c r="M81" s="6"/>
      <c r="N81" s="6"/>
      <c r="O81" s="6"/>
      <c r="P81" s="6"/>
      <c r="Q81" s="6"/>
      <c r="R81" s="6"/>
      <c r="S81" s="6"/>
      <c r="T81" s="6"/>
    </row>
    <row r="82" spans="2:20" ht="40.4" customHeight="1">
      <c r="B82" s="127"/>
      <c r="C82" s="136"/>
      <c r="D82" s="60" t="s">
        <v>296</v>
      </c>
      <c r="E82" s="132" t="s">
        <v>43</v>
      </c>
      <c r="F82" s="132"/>
      <c r="G82" s="132"/>
      <c r="H82" s="5"/>
      <c r="I82" s="6"/>
      <c r="J82" s="6"/>
      <c r="K82" s="6"/>
      <c r="L82" s="6"/>
      <c r="M82" s="6"/>
      <c r="N82" s="6"/>
      <c r="O82" s="6"/>
      <c r="P82" s="6"/>
      <c r="Q82" s="6"/>
      <c r="R82" s="6"/>
      <c r="S82" s="6"/>
      <c r="T82" s="6"/>
    </row>
    <row r="83" spans="2:20" ht="100.4" customHeight="1">
      <c r="B83" s="128"/>
      <c r="C83" s="137"/>
      <c r="D83" s="60" t="s">
        <v>86</v>
      </c>
      <c r="E83" s="131"/>
      <c r="F83" s="131"/>
      <c r="G83" s="131"/>
      <c r="H83" s="7" t="str">
        <f>IF(AND($E$62="ある",E82="中退",E83=""),"未入力","")</f>
        <v/>
      </c>
      <c r="I83" s="6"/>
      <c r="J83" s="6"/>
      <c r="K83" s="6"/>
      <c r="L83" s="6"/>
      <c r="M83" s="6"/>
      <c r="N83" s="6"/>
      <c r="O83" s="6"/>
      <c r="P83" s="6"/>
      <c r="Q83" s="6"/>
      <c r="R83" s="6"/>
      <c r="S83" s="6"/>
      <c r="T83" s="6"/>
    </row>
    <row r="84" spans="2:20" ht="200.15" customHeight="1">
      <c r="B84" s="138" t="s">
        <v>87</v>
      </c>
      <c r="C84" s="125"/>
      <c r="D84" s="131"/>
      <c r="E84" s="131"/>
      <c r="F84" s="131"/>
      <c r="G84" s="131"/>
      <c r="H84" s="5"/>
      <c r="I84" s="6"/>
      <c r="J84" s="6"/>
      <c r="K84" s="6"/>
      <c r="L84" s="6"/>
      <c r="M84" s="6"/>
      <c r="N84" s="6"/>
      <c r="O84" s="6"/>
      <c r="P84" s="6"/>
      <c r="Q84" s="6"/>
      <c r="R84" s="6"/>
      <c r="S84" s="6"/>
      <c r="T84" s="6"/>
    </row>
    <row r="85" spans="2:20" ht="26.5">
      <c r="H85" s="5"/>
      <c r="I85" s="6"/>
      <c r="J85" s="6"/>
      <c r="K85" s="6"/>
      <c r="L85" s="6"/>
      <c r="M85" s="6"/>
      <c r="N85" s="6"/>
      <c r="O85" s="6"/>
      <c r="P85" s="6"/>
      <c r="Q85" s="6"/>
      <c r="R85" s="6"/>
      <c r="S85" s="6"/>
      <c r="T85" s="6"/>
    </row>
    <row r="86" spans="2:20" ht="26.5">
      <c r="H86" s="5"/>
      <c r="I86" s="6"/>
      <c r="J86" s="6"/>
      <c r="K86" s="6"/>
      <c r="L86" s="6"/>
      <c r="M86" s="6"/>
      <c r="N86" s="6"/>
      <c r="O86" s="6"/>
      <c r="P86" s="6"/>
      <c r="Q86" s="6"/>
      <c r="R86" s="6"/>
      <c r="S86" s="6"/>
      <c r="T86" s="6"/>
    </row>
  </sheetData>
  <sheetProtection algorithmName="SHA-512" hashValue="mBmL3BYM46mgokGKTkj3HU4iHeH4d6NPSBBey9jEpAe+lKrPZ/ZCgU8KRDRVmHpYh+oanKwnQCJzOcsBHp71gg==" saltValue="Gl/OgiZNlOzgzpaVqec25w==" spinCount="100000" sheet="1" objects="1" scenarios="1" selectLockedCells="1"/>
  <mergeCells count="130">
    <mergeCell ref="E1:G1"/>
    <mergeCell ref="E46:G46"/>
    <mergeCell ref="E75:G75"/>
    <mergeCell ref="E76:G76"/>
    <mergeCell ref="E77:G77"/>
    <mergeCell ref="E78:G78"/>
    <mergeCell ref="E79:G79"/>
    <mergeCell ref="E69:G69"/>
    <mergeCell ref="E70:G70"/>
    <mergeCell ref="E71:G71"/>
    <mergeCell ref="E72:G72"/>
    <mergeCell ref="E73:G73"/>
    <mergeCell ref="E63:G63"/>
    <mergeCell ref="E64:G64"/>
    <mergeCell ref="E65:G65"/>
    <mergeCell ref="E66:G66"/>
    <mergeCell ref="E68:G68"/>
    <mergeCell ref="E57:G57"/>
    <mergeCell ref="E62:G62"/>
    <mergeCell ref="E51:G51"/>
    <mergeCell ref="E3:G3"/>
    <mergeCell ref="E4:G4"/>
    <mergeCell ref="E5:G5"/>
    <mergeCell ref="E6:G6"/>
    <mergeCell ref="E12:G12"/>
    <mergeCell ref="E7:G7"/>
    <mergeCell ref="E8:G8"/>
    <mergeCell ref="E9:G9"/>
    <mergeCell ref="E10:G10"/>
    <mergeCell ref="E11:G11"/>
    <mergeCell ref="E35:G35"/>
    <mergeCell ref="E52:G52"/>
    <mergeCell ref="E53:G53"/>
    <mergeCell ref="E47:G47"/>
    <mergeCell ref="E48:G48"/>
    <mergeCell ref="E49:G49"/>
    <mergeCell ref="E19:G19"/>
    <mergeCell ref="E20:G20"/>
    <mergeCell ref="E13:G13"/>
    <mergeCell ref="E14:G14"/>
    <mergeCell ref="E15:G15"/>
    <mergeCell ref="E16:G16"/>
    <mergeCell ref="E31:G31"/>
    <mergeCell ref="E21:G21"/>
    <mergeCell ref="E22:G22"/>
    <mergeCell ref="E23:G23"/>
    <mergeCell ref="E24:G24"/>
    <mergeCell ref="E25:G25"/>
    <mergeCell ref="C12:D12"/>
    <mergeCell ref="E41:G41"/>
    <mergeCell ref="E42:G42"/>
    <mergeCell ref="E43:G43"/>
    <mergeCell ref="E32:G32"/>
    <mergeCell ref="E33:G33"/>
    <mergeCell ref="E34:G34"/>
    <mergeCell ref="E36:G36"/>
    <mergeCell ref="E37:G37"/>
    <mergeCell ref="C29:D29"/>
    <mergeCell ref="C30:D30"/>
    <mergeCell ref="C31:D31"/>
    <mergeCell ref="C32:D32"/>
    <mergeCell ref="C33:D33"/>
    <mergeCell ref="C34:D34"/>
    <mergeCell ref="C19:D19"/>
    <mergeCell ref="C20:D20"/>
    <mergeCell ref="E26:G26"/>
    <mergeCell ref="E27:G27"/>
    <mergeCell ref="E29:G29"/>
    <mergeCell ref="E30:G30"/>
    <mergeCell ref="C42:C46"/>
    <mergeCell ref="E17:G17"/>
    <mergeCell ref="E18:G18"/>
    <mergeCell ref="E61:G61"/>
    <mergeCell ref="E58:G58"/>
    <mergeCell ref="E59:G59"/>
    <mergeCell ref="C47:C51"/>
    <mergeCell ref="C77:C83"/>
    <mergeCell ref="B84:C84"/>
    <mergeCell ref="C62:D62"/>
    <mergeCell ref="B62:B83"/>
    <mergeCell ref="C52:C56"/>
    <mergeCell ref="C57:C61"/>
    <mergeCell ref="B36:B61"/>
    <mergeCell ref="C63:C69"/>
    <mergeCell ref="C70:C76"/>
    <mergeCell ref="C36:D36"/>
    <mergeCell ref="C37:C41"/>
    <mergeCell ref="E38:G38"/>
    <mergeCell ref="E39:G39"/>
    <mergeCell ref="E80:G80"/>
    <mergeCell ref="E82:G82"/>
    <mergeCell ref="E83:G83"/>
    <mergeCell ref="D84:G84"/>
    <mergeCell ref="E54:G54"/>
    <mergeCell ref="E56:G56"/>
    <mergeCell ref="E44:G44"/>
    <mergeCell ref="B19:B20"/>
    <mergeCell ref="B26:B28"/>
    <mergeCell ref="C21:D21"/>
    <mergeCell ref="C22:D22"/>
    <mergeCell ref="C23:D23"/>
    <mergeCell ref="C24:D24"/>
    <mergeCell ref="C25:D25"/>
    <mergeCell ref="C26:D26"/>
    <mergeCell ref="C27:D27"/>
    <mergeCell ref="C28:D28"/>
    <mergeCell ref="B29:B35"/>
    <mergeCell ref="C35:D35"/>
    <mergeCell ref="B2:G2"/>
    <mergeCell ref="B8:B10"/>
    <mergeCell ref="B22:B25"/>
    <mergeCell ref="B3:B7"/>
    <mergeCell ref="B11:B13"/>
    <mergeCell ref="B15:B16"/>
    <mergeCell ref="B17:B18"/>
    <mergeCell ref="C3:D3"/>
    <mergeCell ref="C4:D4"/>
    <mergeCell ref="C5:D5"/>
    <mergeCell ref="C6:D6"/>
    <mergeCell ref="C7:D7"/>
    <mergeCell ref="C8:D8"/>
    <mergeCell ref="C9:D9"/>
    <mergeCell ref="C10:D10"/>
    <mergeCell ref="C11:D11"/>
    <mergeCell ref="C15:D15"/>
    <mergeCell ref="C16:D16"/>
    <mergeCell ref="C17:D17"/>
    <mergeCell ref="C18:D18"/>
    <mergeCell ref="C13:D13"/>
    <mergeCell ref="C14:D14"/>
  </mergeCells>
  <phoneticPr fontId="1"/>
  <conditionalFormatting sqref="E23:E25">
    <cfRule type="expression" dxfId="314" priority="23">
      <formula>$E$22="ある"</formula>
    </cfRule>
    <cfRule type="expression" dxfId="313" priority="28">
      <formula>$E$22="ない"</formula>
    </cfRule>
  </conditionalFormatting>
  <conditionalFormatting sqref="E26:E28 F28:G28">
    <cfRule type="expression" dxfId="312" priority="21">
      <formula>$E$26="有していた"</formula>
    </cfRule>
  </conditionalFormatting>
  <conditionalFormatting sqref="E27">
    <cfRule type="expression" dxfId="311" priority="22">
      <formula>$E$26="有している"</formula>
    </cfRule>
  </conditionalFormatting>
  <conditionalFormatting sqref="E27:E28 F28:G28">
    <cfRule type="expression" dxfId="310" priority="27">
      <formula>$E$26="有していない"</formula>
    </cfRule>
  </conditionalFormatting>
  <conditionalFormatting sqref="E37:E49 F40:G40 E50:G50 E51:E54 E55:G55 E56:E59 E60:G60 E61 F45:G45">
    <cfRule type="expression" dxfId="309" priority="26">
      <formula>$E$36="ない"</formula>
    </cfRule>
  </conditionalFormatting>
  <conditionalFormatting sqref="E37:E61 F40:G40">
    <cfRule type="expression" dxfId="308" priority="8">
      <formula>$E$36="ある"</formula>
    </cfRule>
  </conditionalFormatting>
  <conditionalFormatting sqref="E42:E49 F45:G45 E50:G50 E51:E54 E55:G55 E56:E59 E60:G60 E61">
    <cfRule type="expression" dxfId="307" priority="7">
      <formula>$E$36="ある"</formula>
    </cfRule>
  </conditionalFormatting>
  <conditionalFormatting sqref="E63:E68 F67:G67">
    <cfRule type="expression" dxfId="306" priority="20">
      <formula>$E$62="ある"</formula>
    </cfRule>
  </conditionalFormatting>
  <conditionalFormatting sqref="E63:E80 F67:G67 F74:G74 E81:G81 E82:E83">
    <cfRule type="expression" dxfId="305" priority="25">
      <formula>$E$62="ない"</formula>
    </cfRule>
  </conditionalFormatting>
  <conditionalFormatting sqref="E69">
    <cfRule type="expression" dxfId="304" priority="18">
      <formula>$E$68="卒業・修了"</formula>
    </cfRule>
    <cfRule type="expression" dxfId="303" priority="24">
      <formula>$E$68="中退"</formula>
    </cfRule>
  </conditionalFormatting>
  <conditionalFormatting sqref="E70:E75 F74:G74 E77:E80 E81:G81 E82">
    <cfRule type="expression" dxfId="302" priority="10">
      <formula>$E$62="ある"</formula>
    </cfRule>
  </conditionalFormatting>
  <conditionalFormatting sqref="E76">
    <cfRule type="expression" dxfId="301" priority="9">
      <formula>$E$75="卒業・修了"</formula>
    </cfRule>
    <cfRule type="expression" dxfId="300" priority="17">
      <formula>$E$75="中退"</formula>
    </cfRule>
  </conditionalFormatting>
  <conditionalFormatting sqref="E83">
    <cfRule type="expression" dxfId="299" priority="19">
      <formula>$E$82="卒業・修了"</formula>
    </cfRule>
  </conditionalFormatting>
  <conditionalFormatting sqref="E28:G28">
    <cfRule type="expression" dxfId="298" priority="2">
      <formula>$E$26="有している"</formula>
    </cfRule>
  </conditionalFormatting>
  <conditionalFormatting sqref="E83:G83">
    <cfRule type="expression" dxfId="297" priority="1">
      <formula>$E$82="中退"</formula>
    </cfRule>
  </conditionalFormatting>
  <dataValidations count="5">
    <dataValidation type="list" allowBlank="1" showInputMessage="1" showErrorMessage="1" sqref="E14" xr:uid="{D722F1E7-7305-431B-968B-2F8E695BAE9D}">
      <formula1>"　,男,女"</formula1>
    </dataValidation>
    <dataValidation type="list" allowBlank="1" showInputMessage="1" showErrorMessage="1" sqref="E21" xr:uid="{59DB1E83-E779-4C82-B4F7-3CB14455FD9F}">
      <formula1>"　,有している,有していない"</formula1>
    </dataValidation>
    <dataValidation type="list" allowBlank="1" showInputMessage="1" showErrorMessage="1" sqref="E62 E22 E36" xr:uid="{5643E28E-985A-4F64-A9AC-DED729EDF6DF}">
      <formula1>"　,ある,ない"</formula1>
    </dataValidation>
    <dataValidation type="list" allowBlank="1" showInputMessage="1" showErrorMessage="1" sqref="E26" xr:uid="{F67749FD-054C-47F3-9F57-982AF043D24A}">
      <formula1>"　,有している,有していた,有していない"</formula1>
    </dataValidation>
    <dataValidation type="list" allowBlank="1" showInputMessage="1" showErrorMessage="1" sqref="E75 E82 E68" xr:uid="{8E53A59E-9EF1-4193-A2CE-E41F33554011}">
      <formula1>"　,卒業・修了,中退"</formula1>
    </dataValidation>
  </dataValidations>
  <pageMargins left="0.70866141732283472" right="0.70866141732283472" top="0.74803149606299213" bottom="0.74803149606299213" header="0.31496062992125984" footer="0.31496062992125984"/>
  <pageSetup paperSize="9" scale="46" fitToWidth="0" fitToHeight="0" orientation="portrait" r:id="rId1"/>
  <rowBreaks count="2" manualBreakCount="2">
    <brk id="35" min="1" max="6" man="1"/>
    <brk id="61" min="1" max="6" man="1"/>
  </rowBreaks>
  <colBreaks count="1" manualBreakCount="1">
    <brk id="7" max="8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39807-BE6C-44D7-9DA6-CFBF5C97D496}">
  <sheetPr>
    <pageSetUpPr autoPageBreaks="0"/>
  </sheetPr>
  <dimension ref="B1:W289"/>
  <sheetViews>
    <sheetView zoomScale="30" zoomScaleNormal="30" zoomScaleSheetLayoutView="50" zoomScalePageLayoutView="85" workbookViewId="0">
      <selection activeCell="D4" sqref="D4:G4"/>
    </sheetView>
  </sheetViews>
  <sheetFormatPr defaultRowHeight="18"/>
  <cols>
    <col min="2" max="2" width="40.58203125" style="25" customWidth="1"/>
    <col min="3" max="3" width="35.58203125" style="25" customWidth="1"/>
    <col min="4" max="4" width="20.58203125" style="25" customWidth="1"/>
    <col min="5" max="5" width="30.58203125" style="25" customWidth="1"/>
    <col min="6" max="6" width="5.58203125" style="25" customWidth="1"/>
    <col min="7" max="7" width="50.58203125" style="25" customWidth="1"/>
    <col min="8" max="8" width="20.58203125" style="1" customWidth="1"/>
    <col min="10" max="10" width="15.58203125" customWidth="1"/>
  </cols>
  <sheetData>
    <row r="1" spans="2:14" ht="50.25" customHeight="1">
      <c r="B1" s="26" t="s">
        <v>88</v>
      </c>
      <c r="D1" s="32"/>
      <c r="E1" s="32"/>
      <c r="F1" s="32"/>
      <c r="G1" s="32"/>
      <c r="H1" s="13"/>
      <c r="I1" s="6"/>
      <c r="J1" s="6"/>
      <c r="K1" s="6"/>
      <c r="L1" s="6"/>
      <c r="M1" s="6"/>
      <c r="N1" s="6"/>
    </row>
    <row r="2" spans="2:14" ht="160.4" customHeight="1">
      <c r="B2" s="173" t="s">
        <v>297</v>
      </c>
      <c r="C2" s="173"/>
      <c r="D2" s="173"/>
      <c r="E2" s="173"/>
      <c r="F2" s="173"/>
      <c r="G2" s="173"/>
      <c r="H2" s="5"/>
      <c r="I2" s="6"/>
      <c r="J2" s="72"/>
      <c r="K2" s="6"/>
      <c r="L2" s="6"/>
      <c r="M2" s="6"/>
      <c r="N2" s="6"/>
    </row>
    <row r="3" spans="2:14" ht="50.15" customHeight="1">
      <c r="B3" s="62" t="s">
        <v>89</v>
      </c>
      <c r="C3" s="63"/>
      <c r="D3" s="63"/>
      <c r="E3" s="63"/>
      <c r="F3" s="63"/>
      <c r="G3" s="63"/>
      <c r="H3" s="5" t="s">
        <v>90</v>
      </c>
      <c r="I3" s="6"/>
      <c r="J3" s="6"/>
      <c r="K3" s="6"/>
      <c r="L3" s="6"/>
      <c r="M3" s="6"/>
      <c r="N3" s="6"/>
    </row>
    <row r="4" spans="2:14" ht="50.15" customHeight="1">
      <c r="B4" s="34" t="s">
        <v>91</v>
      </c>
      <c r="C4" s="30"/>
      <c r="D4" s="176" t="s">
        <v>43</v>
      </c>
      <c r="E4" s="176"/>
      <c r="F4" s="176"/>
      <c r="G4" s="176"/>
      <c r="H4" s="7" t="str">
        <f>IF(D4="　","未入力","")</f>
        <v>未入力</v>
      </c>
      <c r="I4" s="6"/>
      <c r="J4" s="8" t="s">
        <v>12</v>
      </c>
      <c r="K4" s="6" t="s">
        <v>28</v>
      </c>
      <c r="L4" s="6"/>
      <c r="M4" s="6"/>
      <c r="N4" s="6"/>
    </row>
    <row r="5" spans="2:14" ht="50.15" customHeight="1">
      <c r="B5" s="177" t="s">
        <v>33</v>
      </c>
      <c r="C5" s="30" t="s">
        <v>34</v>
      </c>
      <c r="D5" s="178"/>
      <c r="E5" s="178"/>
      <c r="F5" s="178"/>
      <c r="G5" s="178"/>
      <c r="H5" s="7" t="str">
        <f>IF(AND(OR($D$4="婚姻関係にある人がいる",$D$4="婚姻の届出をしていないが事実上婚姻関係と同様の事情にある人がいる"),D5=""),"未入力","")</f>
        <v/>
      </c>
      <c r="I5" s="6"/>
      <c r="J5" s="9" t="s">
        <v>14</v>
      </c>
      <c r="K5" s="6" t="s">
        <v>30</v>
      </c>
      <c r="L5" s="6"/>
      <c r="M5" s="6"/>
      <c r="N5" s="6"/>
    </row>
    <row r="6" spans="2:14" ht="50.15" customHeight="1">
      <c r="B6" s="177"/>
      <c r="C6" s="30" t="s">
        <v>35</v>
      </c>
      <c r="D6" s="178"/>
      <c r="E6" s="178"/>
      <c r="F6" s="178"/>
      <c r="G6" s="178"/>
      <c r="H6" s="7" t="str">
        <f>IF(AND(OR($D$4="婚姻関係にある人がいる",$D$4="婚姻の届出をしていないが事実上婚姻関係と同様の事情にある人がいる"),D6=""),"未入力","")</f>
        <v/>
      </c>
      <c r="I6" s="6"/>
      <c r="J6" s="10" t="s">
        <v>32</v>
      </c>
      <c r="K6" s="6" t="s">
        <v>320</v>
      </c>
      <c r="L6" s="6"/>
      <c r="M6" s="6"/>
      <c r="N6" s="6"/>
    </row>
    <row r="7" spans="2:14" ht="50.15" customHeight="1">
      <c r="B7" s="175" t="s">
        <v>37</v>
      </c>
      <c r="C7" s="30" t="s">
        <v>38</v>
      </c>
      <c r="D7" s="179"/>
      <c r="E7" s="179"/>
      <c r="F7" s="179"/>
      <c r="G7" s="179"/>
      <c r="H7" s="7" t="str">
        <f>IF(AND(OR($D$4="婚姻関係にある人がいる",$D$4="婚姻の届出をしていないが事実上婚姻関係と同様の事情にある人がいる"),D7=""),"未入力","")</f>
        <v/>
      </c>
      <c r="I7" s="6"/>
      <c r="J7" s="6"/>
      <c r="K7" s="6"/>
      <c r="L7" s="6"/>
      <c r="M7" s="6"/>
      <c r="N7" s="6"/>
    </row>
    <row r="8" spans="2:14" ht="50.15" customHeight="1">
      <c r="B8" s="175"/>
      <c r="C8" s="30" t="s">
        <v>41</v>
      </c>
      <c r="D8" s="178" t="str">
        <f>IF('10その他適性評価手続のために必要な情報'!$C$14&lt;&gt;"",DATEDIF(D7,'10その他適性評価手続のために必要な情報'!$C$14,"Y"),IF(D7&lt;&gt;"",DATEDIF(D7,'１基本事項'!$J$1,"Y"),""))</f>
        <v/>
      </c>
      <c r="E8" s="178"/>
      <c r="F8" s="178"/>
      <c r="G8" s="178"/>
      <c r="H8" s="11" t="s">
        <v>40</v>
      </c>
      <c r="I8" s="6"/>
      <c r="J8" s="6"/>
      <c r="K8" s="6"/>
      <c r="L8" s="6"/>
      <c r="M8" s="6"/>
      <c r="N8" s="6"/>
    </row>
    <row r="9" spans="2:14" ht="50.15" customHeight="1">
      <c r="B9" s="29" t="s">
        <v>42</v>
      </c>
      <c r="C9" s="30"/>
      <c r="D9" s="178" t="s">
        <v>43</v>
      </c>
      <c r="E9" s="178"/>
      <c r="F9" s="178"/>
      <c r="G9" s="178"/>
      <c r="H9" s="7" t="str">
        <f>IF(AND(OR($D$4="婚姻関係にある人がいる",$D$4="婚姻の届出をしていないが事実上婚姻関係と同様の事情にある人がいる"),D9="　"),"未入力","")</f>
        <v/>
      </c>
      <c r="I9" s="6"/>
      <c r="J9" s="6"/>
      <c r="K9" s="6"/>
      <c r="L9" s="6"/>
      <c r="M9" s="6"/>
      <c r="N9" s="6"/>
    </row>
    <row r="10" spans="2:14" ht="50.15" customHeight="1">
      <c r="B10" s="175" t="s">
        <v>44</v>
      </c>
      <c r="C10" s="30" t="s">
        <v>34</v>
      </c>
      <c r="D10" s="178"/>
      <c r="E10" s="178"/>
      <c r="F10" s="178"/>
      <c r="G10" s="178"/>
      <c r="H10" s="7"/>
      <c r="I10" s="6"/>
      <c r="J10" s="6"/>
      <c r="K10" s="6"/>
      <c r="L10" s="6"/>
      <c r="M10" s="6"/>
      <c r="N10" s="6"/>
    </row>
    <row r="11" spans="2:14" ht="50.15" customHeight="1">
      <c r="B11" s="175"/>
      <c r="C11" s="30" t="s">
        <v>45</v>
      </c>
      <c r="D11" s="178"/>
      <c r="E11" s="178"/>
      <c r="F11" s="178"/>
      <c r="G11" s="178"/>
      <c r="H11" s="7"/>
      <c r="I11" s="6"/>
      <c r="J11" s="6"/>
      <c r="K11" s="6"/>
      <c r="L11" s="6"/>
      <c r="M11" s="6"/>
      <c r="N11" s="6"/>
    </row>
    <row r="12" spans="2:14" ht="50.15" customHeight="1">
      <c r="B12" s="175" t="s">
        <v>46</v>
      </c>
      <c r="C12" s="30" t="s">
        <v>34</v>
      </c>
      <c r="D12" s="178"/>
      <c r="E12" s="178"/>
      <c r="F12" s="178"/>
      <c r="G12" s="178"/>
      <c r="H12" s="7" t="str">
        <f t="shared" ref="H12:H13" si="0">IF(AND(OR($D$4="婚姻関係にある人がいる",$D$4="婚姻の届出をしていないが事実上婚姻関係と同様の事情にある人がいる"),D12=""),"未入力","")</f>
        <v/>
      </c>
      <c r="I12" s="6"/>
      <c r="J12" s="6"/>
      <c r="K12" s="6"/>
      <c r="L12" s="6"/>
      <c r="M12" s="6"/>
      <c r="N12" s="6"/>
    </row>
    <row r="13" spans="2:14" ht="50.15" customHeight="1">
      <c r="B13" s="175"/>
      <c r="C13" s="30" t="s">
        <v>47</v>
      </c>
      <c r="D13" s="178"/>
      <c r="E13" s="178"/>
      <c r="F13" s="178"/>
      <c r="G13" s="178"/>
      <c r="H13" s="7" t="str">
        <f t="shared" si="0"/>
        <v/>
      </c>
      <c r="I13" s="6"/>
      <c r="J13" s="6"/>
      <c r="K13" s="6"/>
      <c r="L13" s="6"/>
      <c r="M13" s="6"/>
      <c r="N13" s="6"/>
    </row>
    <row r="14" spans="2:14" ht="50.15" customHeight="1">
      <c r="B14" s="29" t="s">
        <v>92</v>
      </c>
      <c r="C14" s="30" t="s">
        <v>51</v>
      </c>
      <c r="D14" s="178" t="s">
        <v>43</v>
      </c>
      <c r="E14" s="178"/>
      <c r="F14" s="178"/>
      <c r="G14" s="178"/>
      <c r="H14" s="7" t="str">
        <f>IF(AND(OR($D$4="婚姻関係にある人がいる",$D$4="婚姻の届出をしていないが事実上婚姻関係と同様の事情にある人がいる"),D14="　"),"未入力","")</f>
        <v/>
      </c>
      <c r="I14" s="6"/>
      <c r="J14" s="6"/>
      <c r="K14" s="6"/>
      <c r="L14" s="6"/>
      <c r="M14" s="6"/>
      <c r="N14" s="6"/>
    </row>
    <row r="15" spans="2:14" ht="50.15" customHeight="1">
      <c r="B15" s="175" t="s">
        <v>93</v>
      </c>
      <c r="C15" s="30" t="s">
        <v>53</v>
      </c>
      <c r="D15" s="178" t="s">
        <v>43</v>
      </c>
      <c r="E15" s="178"/>
      <c r="F15" s="178"/>
      <c r="G15" s="178"/>
      <c r="H15" s="7" t="str">
        <f>IF(AND(OR($D$4="婚姻関係にある人がいる",$D$4="婚姻の届出をしていないが事実上婚姻関係と同様の事情にある人がいる"),D15="　"),"未入力","")</f>
        <v/>
      </c>
      <c r="I15" s="6"/>
      <c r="J15" s="6"/>
      <c r="K15" s="6"/>
      <c r="L15" s="6"/>
      <c r="M15" s="6"/>
      <c r="N15" s="6"/>
    </row>
    <row r="16" spans="2:14" ht="50.15" customHeight="1">
      <c r="B16" s="175"/>
      <c r="C16" s="30" t="s">
        <v>54</v>
      </c>
      <c r="D16" s="180"/>
      <c r="E16" s="180"/>
      <c r="F16" s="180"/>
      <c r="G16" s="180"/>
      <c r="H16" s="7" t="str">
        <f>IF(AND(D15="ある",D16=""),"未入力","" )</f>
        <v/>
      </c>
      <c r="I16" s="6"/>
      <c r="J16" s="6"/>
      <c r="K16" s="6"/>
      <c r="L16" s="6"/>
      <c r="M16" s="6"/>
      <c r="N16" s="6"/>
    </row>
    <row r="17" spans="2:14" ht="50.15" customHeight="1">
      <c r="B17" s="175"/>
      <c r="C17" s="30" t="s">
        <v>55</v>
      </c>
      <c r="D17" s="178"/>
      <c r="E17" s="178"/>
      <c r="F17" s="178"/>
      <c r="G17" s="178"/>
      <c r="H17" s="7" t="str">
        <f>IF(AND(D15="ある",D17=""),"未入力","" )</f>
        <v/>
      </c>
      <c r="I17" s="6"/>
      <c r="J17" s="6"/>
      <c r="K17" s="6"/>
      <c r="L17" s="6"/>
      <c r="M17" s="6"/>
      <c r="N17" s="6"/>
    </row>
    <row r="18" spans="2:14" ht="50.15" customHeight="1">
      <c r="B18" s="175"/>
      <c r="C18" s="30" t="s">
        <v>56</v>
      </c>
      <c r="D18" s="178"/>
      <c r="E18" s="178"/>
      <c r="F18" s="178"/>
      <c r="G18" s="178"/>
      <c r="H18" s="7" t="str">
        <f>IF(AND(D15="ある",D18=""),"未入力","" )</f>
        <v/>
      </c>
      <c r="I18" s="6"/>
      <c r="J18" s="6"/>
      <c r="K18" s="6"/>
      <c r="L18" s="6"/>
      <c r="M18" s="6"/>
      <c r="N18" s="6"/>
    </row>
    <row r="19" spans="2:14" ht="50.15" customHeight="1">
      <c r="B19" s="175" t="s">
        <v>94</v>
      </c>
      <c r="C19" s="30" t="s">
        <v>58</v>
      </c>
      <c r="D19" s="178" t="s">
        <v>43</v>
      </c>
      <c r="E19" s="178"/>
      <c r="F19" s="178"/>
      <c r="G19" s="178"/>
      <c r="H19" s="69" t="str">
        <f>IF(AND(OR($D$4="婚姻関係にある人がいる",$D$4="婚姻の届出をしていないが事実上婚姻関係と同様の事情にある人がいる"),D19="　"),"未入力","")</f>
        <v/>
      </c>
      <c r="I19" s="6"/>
      <c r="J19" s="6"/>
      <c r="K19" s="6"/>
      <c r="L19" s="6"/>
      <c r="M19" s="6"/>
      <c r="N19" s="6"/>
    </row>
    <row r="20" spans="2:14" ht="50.15" customHeight="1">
      <c r="B20" s="175"/>
      <c r="C20" s="30" t="s">
        <v>59</v>
      </c>
      <c r="D20" s="178"/>
      <c r="E20" s="178"/>
      <c r="F20" s="178"/>
      <c r="G20" s="178"/>
      <c r="H20" s="7" t="str">
        <f>IF(AND(OR(D19="有している",D19="有していた"),D20=""),"未入力","" )</f>
        <v/>
      </c>
      <c r="I20" s="6"/>
      <c r="J20" s="6"/>
      <c r="K20" s="6"/>
      <c r="L20" s="6"/>
      <c r="M20" s="6"/>
      <c r="N20" s="6"/>
    </row>
    <row r="21" spans="2:14" ht="50.15" customHeight="1">
      <c r="B21" s="175"/>
      <c r="C21" s="30" t="s">
        <v>60</v>
      </c>
      <c r="D21" s="159"/>
      <c r="E21" s="160"/>
      <c r="F21" s="87" t="s">
        <v>61</v>
      </c>
      <c r="G21" s="83"/>
      <c r="H21" s="7" t="str">
        <f>IF(AND(D19="有していた",D21,G21=""),"未入力","" )</f>
        <v/>
      </c>
      <c r="I21" s="6"/>
      <c r="J21" s="6"/>
      <c r="K21" s="6"/>
      <c r="L21" s="6"/>
      <c r="M21" s="6"/>
      <c r="N21" s="6"/>
    </row>
    <row r="22" spans="2:14" ht="200.15" customHeight="1">
      <c r="B22" s="35" t="s">
        <v>95</v>
      </c>
      <c r="C22" s="168"/>
      <c r="D22" s="169"/>
      <c r="E22" s="169"/>
      <c r="F22" s="169"/>
      <c r="G22" s="169"/>
      <c r="H22" s="7"/>
      <c r="I22" s="6"/>
      <c r="J22" s="6"/>
      <c r="K22" s="6"/>
      <c r="L22" s="6"/>
      <c r="M22" s="6"/>
      <c r="N22" s="6"/>
    </row>
    <row r="23" spans="2:14" ht="50.15" customHeight="1">
      <c r="B23" s="33"/>
      <c r="C23" s="33"/>
      <c r="D23" s="33"/>
      <c r="E23" s="33"/>
      <c r="F23" s="33"/>
      <c r="G23" s="33"/>
      <c r="H23" s="5"/>
      <c r="I23" s="6"/>
      <c r="J23" s="6"/>
      <c r="K23" s="6"/>
      <c r="L23" s="6"/>
      <c r="M23" s="6"/>
      <c r="N23" s="6"/>
    </row>
    <row r="24" spans="2:14" ht="50.15" customHeight="1">
      <c r="B24" s="64" t="s">
        <v>96</v>
      </c>
      <c r="C24" s="65"/>
      <c r="D24" s="65"/>
      <c r="E24" s="65"/>
      <c r="F24" s="65"/>
      <c r="G24" s="65"/>
      <c r="H24" s="5"/>
      <c r="I24" s="6"/>
      <c r="J24" s="6"/>
      <c r="K24" s="6"/>
      <c r="L24" s="6"/>
      <c r="M24" s="6"/>
      <c r="N24" s="6"/>
    </row>
    <row r="25" spans="2:14" ht="100" customHeight="1">
      <c r="B25" s="173" t="s">
        <v>298</v>
      </c>
      <c r="C25" s="173"/>
      <c r="D25" s="173"/>
      <c r="E25" s="173"/>
      <c r="F25" s="173"/>
      <c r="G25" s="173"/>
      <c r="H25" s="5"/>
      <c r="I25" s="6"/>
      <c r="J25" s="6"/>
      <c r="K25" s="6"/>
      <c r="L25" s="6"/>
      <c r="M25" s="6"/>
      <c r="N25" s="6"/>
    </row>
    <row r="26" spans="2:14" ht="30" customHeight="1">
      <c r="B26" s="173" t="s">
        <v>97</v>
      </c>
      <c r="C26" s="173"/>
      <c r="D26" s="173"/>
      <c r="E26" s="173"/>
      <c r="F26" s="173"/>
      <c r="G26" s="173"/>
      <c r="H26" s="5"/>
      <c r="I26" s="6"/>
      <c r="J26" s="6"/>
      <c r="K26" s="6"/>
      <c r="L26" s="6"/>
      <c r="M26" s="6"/>
      <c r="N26" s="6"/>
    </row>
    <row r="27" spans="2:14" ht="30" customHeight="1">
      <c r="B27" s="173" t="s">
        <v>285</v>
      </c>
      <c r="C27" s="173"/>
      <c r="D27" s="100" t="s">
        <v>98</v>
      </c>
      <c r="E27" s="173" t="s">
        <v>286</v>
      </c>
      <c r="F27" s="173"/>
      <c r="G27" s="173"/>
      <c r="H27" s="5"/>
      <c r="I27" s="6"/>
      <c r="J27" s="6"/>
      <c r="K27" s="6"/>
      <c r="L27" s="6"/>
      <c r="M27" s="6"/>
      <c r="N27" s="6"/>
    </row>
    <row r="28" spans="2:14" ht="30" customHeight="1">
      <c r="B28" s="173" t="s">
        <v>287</v>
      </c>
      <c r="C28" s="173"/>
      <c r="D28" s="51"/>
      <c r="E28" s="51"/>
      <c r="F28" s="51"/>
      <c r="G28" s="51"/>
      <c r="H28" s="5"/>
      <c r="I28" s="6"/>
      <c r="J28" s="6"/>
      <c r="K28" s="6"/>
      <c r="L28" s="6"/>
      <c r="M28" s="6"/>
      <c r="N28" s="6"/>
    </row>
    <row r="29" spans="2:14" ht="30" customHeight="1">
      <c r="B29" s="33" t="s">
        <v>70</v>
      </c>
      <c r="C29" s="24"/>
      <c r="D29" s="24"/>
      <c r="E29" s="24"/>
      <c r="F29" s="24"/>
      <c r="G29" s="24"/>
      <c r="H29" s="5" t="s">
        <v>90</v>
      </c>
      <c r="I29" s="6"/>
      <c r="J29" s="6"/>
      <c r="K29" s="6"/>
      <c r="L29" s="6"/>
      <c r="M29" s="6"/>
      <c r="N29" s="6"/>
    </row>
    <row r="30" spans="2:14" ht="50.15" customHeight="1">
      <c r="B30" s="34" t="s">
        <v>99</v>
      </c>
      <c r="C30" s="30"/>
      <c r="D30" s="165" t="s">
        <v>43</v>
      </c>
      <c r="E30" s="166"/>
      <c r="F30" s="166"/>
      <c r="G30" s="167"/>
      <c r="H30" s="7" t="str">
        <f>IF(D30="　","未入力","")</f>
        <v>未入力</v>
      </c>
      <c r="I30" s="6"/>
      <c r="J30" s="8" t="s">
        <v>12</v>
      </c>
      <c r="K30" s="6" t="s">
        <v>28</v>
      </c>
      <c r="L30" s="6"/>
      <c r="M30" s="6"/>
      <c r="N30" s="6"/>
    </row>
    <row r="31" spans="2:14" ht="50.15" customHeight="1">
      <c r="B31" s="181" t="s">
        <v>33</v>
      </c>
      <c r="C31" s="30" t="s">
        <v>34</v>
      </c>
      <c r="D31" s="165"/>
      <c r="E31" s="166"/>
      <c r="F31" s="166"/>
      <c r="G31" s="167"/>
      <c r="H31" s="7" t="str">
        <f>IF(D31="","未入力","")</f>
        <v>未入力</v>
      </c>
      <c r="I31" s="6"/>
      <c r="J31" s="9" t="s">
        <v>14</v>
      </c>
      <c r="K31" s="6" t="s">
        <v>30</v>
      </c>
      <c r="L31" s="6"/>
      <c r="M31" s="6"/>
      <c r="N31" s="6"/>
    </row>
    <row r="32" spans="2:14" ht="50.15" customHeight="1">
      <c r="B32" s="182"/>
      <c r="C32" s="30" t="s">
        <v>35</v>
      </c>
      <c r="D32" s="165"/>
      <c r="E32" s="166"/>
      <c r="F32" s="166"/>
      <c r="G32" s="167"/>
      <c r="H32" s="7" t="str">
        <f>IF(D32="","未入力","")</f>
        <v>未入力</v>
      </c>
      <c r="I32" s="6"/>
      <c r="J32" s="10" t="s">
        <v>32</v>
      </c>
      <c r="K32" s="6" t="s">
        <v>320</v>
      </c>
      <c r="L32" s="6"/>
      <c r="M32" s="6"/>
      <c r="N32" s="6"/>
    </row>
    <row r="33" spans="2:23" ht="50.15" customHeight="1">
      <c r="B33" s="184" t="s">
        <v>37</v>
      </c>
      <c r="C33" s="30" t="s">
        <v>38</v>
      </c>
      <c r="D33" s="162"/>
      <c r="E33" s="163"/>
      <c r="F33" s="163"/>
      <c r="G33" s="164"/>
      <c r="H33" s="7" t="str">
        <f>IF(D33="","未入力","")</f>
        <v>未入力</v>
      </c>
      <c r="I33" s="6"/>
      <c r="J33" s="156" t="s">
        <v>318</v>
      </c>
      <c r="K33" s="156"/>
      <c r="L33" s="156"/>
      <c r="M33" s="156"/>
      <c r="N33" s="156"/>
      <c r="O33" s="156"/>
      <c r="P33" s="156"/>
      <c r="Q33" s="156"/>
      <c r="R33" s="156"/>
      <c r="S33" s="156"/>
      <c r="T33" s="156"/>
      <c r="U33" s="156"/>
      <c r="V33" s="156"/>
      <c r="W33" s="156"/>
    </row>
    <row r="34" spans="2:23" ht="50.15" customHeight="1">
      <c r="B34" s="185"/>
      <c r="C34" s="30" t="s">
        <v>41</v>
      </c>
      <c r="D34" s="165" t="str">
        <f>IF('10その他適性評価手続のために必要な情報'!$C$14&lt;&gt;"",DATEDIF(D33,'10その他適性評価手続のために必要な情報'!$C$14,"Y"),IF(D33&lt;&gt;"",DATEDIF(D33,'１基本事項'!$J$1,"Y"),""))</f>
        <v/>
      </c>
      <c r="E34" s="166"/>
      <c r="F34" s="166"/>
      <c r="G34" s="167"/>
      <c r="H34" s="11" t="s">
        <v>40</v>
      </c>
      <c r="I34" s="6"/>
      <c r="J34" s="49"/>
      <c r="K34" s="6"/>
      <c r="L34" s="6"/>
      <c r="M34" s="6"/>
      <c r="N34" s="6"/>
    </row>
    <row r="35" spans="2:23" ht="50.15" customHeight="1">
      <c r="B35" s="29" t="s">
        <v>42</v>
      </c>
      <c r="C35" s="30"/>
      <c r="D35" s="165" t="s">
        <v>43</v>
      </c>
      <c r="E35" s="166"/>
      <c r="F35" s="166"/>
      <c r="G35" s="167"/>
      <c r="H35" s="7" t="str">
        <f>IF(D35="　","未入力","")</f>
        <v>未入力</v>
      </c>
      <c r="I35" s="6"/>
      <c r="J35" s="6"/>
      <c r="K35" s="6"/>
      <c r="L35" s="6"/>
      <c r="M35" s="6"/>
      <c r="N35" s="6"/>
    </row>
    <row r="36" spans="2:23" ht="50.15" customHeight="1">
      <c r="B36" s="184" t="s">
        <v>44</v>
      </c>
      <c r="C36" s="30" t="s">
        <v>34</v>
      </c>
      <c r="D36" s="170"/>
      <c r="E36" s="171"/>
      <c r="F36" s="171"/>
      <c r="G36" s="172"/>
      <c r="H36" s="5"/>
      <c r="I36" s="6"/>
      <c r="J36" s="6"/>
      <c r="K36" s="6"/>
      <c r="L36" s="6"/>
      <c r="M36" s="6"/>
      <c r="N36" s="6"/>
    </row>
    <row r="37" spans="2:23" ht="50.15" customHeight="1">
      <c r="B37" s="185"/>
      <c r="C37" s="30" t="s">
        <v>45</v>
      </c>
      <c r="D37" s="170"/>
      <c r="E37" s="171"/>
      <c r="F37" s="171"/>
      <c r="G37" s="172"/>
      <c r="H37" s="5"/>
      <c r="I37" s="6"/>
      <c r="J37" s="6"/>
      <c r="K37" s="6"/>
      <c r="L37" s="6"/>
      <c r="M37" s="6"/>
      <c r="N37" s="6"/>
    </row>
    <row r="38" spans="2:23" ht="50.15" customHeight="1">
      <c r="B38" s="184" t="s">
        <v>46</v>
      </c>
      <c r="C38" s="30" t="s">
        <v>34</v>
      </c>
      <c r="D38" s="165"/>
      <c r="E38" s="166"/>
      <c r="F38" s="166"/>
      <c r="G38" s="167"/>
      <c r="H38" s="7" t="str">
        <f>IF(AND(D38="",D39&lt;&gt;"同居"),"未入力","")</f>
        <v>未入力</v>
      </c>
      <c r="I38" s="6"/>
      <c r="J38" s="6"/>
      <c r="K38" s="6"/>
      <c r="L38" s="6"/>
      <c r="M38" s="6"/>
      <c r="N38" s="6"/>
    </row>
    <row r="39" spans="2:23" ht="50.15" customHeight="1">
      <c r="B39" s="185"/>
      <c r="C39" s="30" t="s">
        <v>47</v>
      </c>
      <c r="D39" s="165"/>
      <c r="E39" s="166"/>
      <c r="F39" s="166"/>
      <c r="G39" s="167"/>
      <c r="H39" s="7" t="str">
        <f>IF(D39="","未入力","")</f>
        <v>未入力</v>
      </c>
      <c r="I39" s="6"/>
      <c r="J39" s="6"/>
      <c r="K39" s="6"/>
      <c r="L39" s="6"/>
      <c r="M39" s="6"/>
      <c r="N39" s="6"/>
    </row>
    <row r="40" spans="2:23" ht="50.15" customHeight="1">
      <c r="B40" s="29" t="s">
        <v>92</v>
      </c>
      <c r="C40" s="30" t="s">
        <v>51</v>
      </c>
      <c r="D40" s="165" t="s">
        <v>43</v>
      </c>
      <c r="E40" s="166"/>
      <c r="F40" s="166"/>
      <c r="G40" s="167"/>
      <c r="H40" s="7" t="str">
        <f>IF(D40="　","未入力","")</f>
        <v>未入力</v>
      </c>
      <c r="I40" s="6"/>
      <c r="J40" s="6"/>
      <c r="K40" s="6"/>
      <c r="L40" s="6"/>
      <c r="M40" s="6"/>
      <c r="N40" s="6"/>
    </row>
    <row r="41" spans="2:23" ht="50.15" customHeight="1">
      <c r="B41" s="184" t="s">
        <v>93</v>
      </c>
      <c r="C41" s="30" t="s">
        <v>53</v>
      </c>
      <c r="D41" s="165" t="s">
        <v>43</v>
      </c>
      <c r="E41" s="166"/>
      <c r="F41" s="166"/>
      <c r="G41" s="167"/>
      <c r="H41" s="7" t="str">
        <f>IF(D41="　","未入力","")</f>
        <v>未入力</v>
      </c>
      <c r="I41" s="6"/>
      <c r="J41" s="6"/>
      <c r="K41" s="6"/>
      <c r="L41" s="6"/>
      <c r="M41" s="6"/>
      <c r="N41" s="6"/>
    </row>
    <row r="42" spans="2:23" ht="50.15" customHeight="1">
      <c r="B42" s="192"/>
      <c r="C42" s="30" t="s">
        <v>54</v>
      </c>
      <c r="D42" s="186"/>
      <c r="E42" s="187"/>
      <c r="F42" s="187"/>
      <c r="G42" s="188"/>
      <c r="H42" s="7" t="str">
        <f>IF(AND(D41="ある",D42=""),"未入力","" )</f>
        <v/>
      </c>
      <c r="I42" s="6"/>
      <c r="J42" s="6"/>
      <c r="K42" s="6"/>
      <c r="L42" s="6"/>
      <c r="M42" s="6"/>
      <c r="N42" s="6"/>
    </row>
    <row r="43" spans="2:23" ht="50.15" customHeight="1">
      <c r="B43" s="192"/>
      <c r="C43" s="30" t="s">
        <v>55</v>
      </c>
      <c r="D43" s="189"/>
      <c r="E43" s="190"/>
      <c r="F43" s="190"/>
      <c r="G43" s="191"/>
      <c r="H43" s="7" t="str">
        <f>IF(AND(D41="ある",D43=""),"未入力","" )</f>
        <v/>
      </c>
      <c r="I43" s="6"/>
      <c r="J43" s="6"/>
      <c r="K43" s="6"/>
      <c r="L43" s="6"/>
      <c r="M43" s="6"/>
      <c r="N43" s="6"/>
    </row>
    <row r="44" spans="2:23" ht="50.15" customHeight="1">
      <c r="B44" s="185"/>
      <c r="C44" s="30" t="s">
        <v>56</v>
      </c>
      <c r="D44" s="189"/>
      <c r="E44" s="190"/>
      <c r="F44" s="190"/>
      <c r="G44" s="191"/>
      <c r="H44" s="7" t="str">
        <f>IF(AND(D41="ある",D44=""),"未入力","" )</f>
        <v/>
      </c>
      <c r="I44" s="6"/>
      <c r="J44" s="6"/>
      <c r="K44" s="6"/>
      <c r="L44" s="6"/>
      <c r="M44" s="6"/>
      <c r="N44" s="6"/>
    </row>
    <row r="45" spans="2:23" ht="50.15" customHeight="1">
      <c r="B45" s="175" t="s">
        <v>94</v>
      </c>
      <c r="C45" s="30" t="s">
        <v>58</v>
      </c>
      <c r="D45" s="176" t="s">
        <v>43</v>
      </c>
      <c r="E45" s="176"/>
      <c r="F45" s="176"/>
      <c r="G45" s="176"/>
      <c r="H45" s="7" t="str">
        <f>IF(D45="　","未入力","")</f>
        <v>未入力</v>
      </c>
      <c r="I45" s="6"/>
      <c r="J45" s="6"/>
      <c r="K45" s="6"/>
      <c r="L45" s="6"/>
      <c r="M45" s="6"/>
      <c r="N45" s="6"/>
    </row>
    <row r="46" spans="2:23" ht="50.15" customHeight="1">
      <c r="B46" s="175"/>
      <c r="C46" s="30" t="s">
        <v>59</v>
      </c>
      <c r="D46" s="161"/>
      <c r="E46" s="161"/>
      <c r="F46" s="161"/>
      <c r="G46" s="161"/>
      <c r="H46" s="7" t="str">
        <f>IF(AND(OR(D45="有している",D45="有していた"),D46=""),"未入力","" )</f>
        <v/>
      </c>
      <c r="I46" s="6"/>
      <c r="J46" s="6"/>
      <c r="K46" s="6"/>
      <c r="L46" s="6"/>
      <c r="M46" s="6"/>
      <c r="N46" s="6"/>
    </row>
    <row r="47" spans="2:23" ht="50.15" customHeight="1">
      <c r="B47" s="175"/>
      <c r="C47" s="30" t="s">
        <v>100</v>
      </c>
      <c r="D47" s="157"/>
      <c r="E47" s="158"/>
      <c r="F47" s="88" t="s">
        <v>61</v>
      </c>
      <c r="G47" s="84"/>
      <c r="H47" s="7" t="str">
        <f>IF(AND(D45="有していた",D47,G47=""),"未入力","" )</f>
        <v/>
      </c>
      <c r="I47" s="6"/>
      <c r="J47" s="6"/>
      <c r="K47" s="6"/>
      <c r="L47" s="6"/>
      <c r="M47" s="6"/>
      <c r="N47" s="6"/>
    </row>
    <row r="48" spans="2:23" ht="200.15" customHeight="1">
      <c r="B48" s="35" t="s">
        <v>95</v>
      </c>
      <c r="C48" s="168"/>
      <c r="D48" s="169"/>
      <c r="E48" s="169"/>
      <c r="F48" s="169"/>
      <c r="G48" s="169"/>
      <c r="H48" s="5"/>
      <c r="I48" s="6"/>
      <c r="J48" s="6"/>
      <c r="K48" s="6"/>
      <c r="L48" s="6"/>
      <c r="M48" s="6"/>
      <c r="N48" s="6"/>
    </row>
    <row r="49" spans="2:14" ht="30" customHeight="1">
      <c r="B49" s="33" t="s">
        <v>76</v>
      </c>
      <c r="C49" s="33"/>
      <c r="D49" s="33"/>
      <c r="E49" s="33"/>
      <c r="F49" s="33"/>
      <c r="G49" s="33"/>
      <c r="H49" s="5" t="s">
        <v>90</v>
      </c>
      <c r="I49" s="6"/>
      <c r="J49" s="6"/>
      <c r="K49" s="6"/>
      <c r="L49" s="6"/>
      <c r="M49" s="6"/>
      <c r="N49" s="6"/>
    </row>
    <row r="50" spans="2:14" ht="50.15" customHeight="1">
      <c r="B50" s="34" t="s">
        <v>99</v>
      </c>
      <c r="C50" s="30"/>
      <c r="D50" s="165" t="s">
        <v>43</v>
      </c>
      <c r="E50" s="166"/>
      <c r="F50" s="166"/>
      <c r="G50" s="167"/>
      <c r="H50" s="7" t="str">
        <f>IF(D50="　","未入力","")</f>
        <v>未入力</v>
      </c>
      <c r="I50" s="6"/>
      <c r="J50" s="6"/>
      <c r="K50" s="6"/>
      <c r="L50" s="6"/>
      <c r="M50" s="6"/>
      <c r="N50" s="6"/>
    </row>
    <row r="51" spans="2:14" ht="50.15" customHeight="1">
      <c r="B51" s="177" t="s">
        <v>33</v>
      </c>
      <c r="C51" s="30" t="s">
        <v>34</v>
      </c>
      <c r="D51" s="165"/>
      <c r="E51" s="166"/>
      <c r="F51" s="166"/>
      <c r="G51" s="167"/>
      <c r="H51" s="7" t="str">
        <f>IF(D51="","未入力","")</f>
        <v>未入力</v>
      </c>
      <c r="I51" s="6"/>
      <c r="J51" s="6"/>
      <c r="K51" s="6"/>
      <c r="L51" s="6"/>
      <c r="M51" s="6"/>
      <c r="N51" s="6"/>
    </row>
    <row r="52" spans="2:14" ht="50.15" customHeight="1">
      <c r="B52" s="177"/>
      <c r="C52" s="30" t="s">
        <v>35</v>
      </c>
      <c r="D52" s="165"/>
      <c r="E52" s="166"/>
      <c r="F52" s="166"/>
      <c r="G52" s="167"/>
      <c r="H52" s="7" t="str">
        <f>IF(D52="","未入力","")</f>
        <v>未入力</v>
      </c>
      <c r="I52" s="6"/>
      <c r="J52" s="6"/>
      <c r="K52" s="6"/>
      <c r="L52" s="6"/>
      <c r="M52" s="6"/>
      <c r="N52" s="6"/>
    </row>
    <row r="53" spans="2:14" ht="50.15" customHeight="1">
      <c r="B53" s="175" t="s">
        <v>37</v>
      </c>
      <c r="C53" s="30" t="s">
        <v>38</v>
      </c>
      <c r="D53" s="162"/>
      <c r="E53" s="163"/>
      <c r="F53" s="163"/>
      <c r="G53" s="164"/>
      <c r="H53" s="7" t="str">
        <f>IF(D53="","未入力","")</f>
        <v>未入力</v>
      </c>
      <c r="I53" s="6"/>
      <c r="J53" s="6"/>
      <c r="K53" s="6"/>
      <c r="L53" s="6"/>
      <c r="M53" s="6"/>
      <c r="N53" s="6"/>
    </row>
    <row r="54" spans="2:14" ht="50.15" customHeight="1">
      <c r="B54" s="175"/>
      <c r="C54" s="30" t="s">
        <v>41</v>
      </c>
      <c r="D54" s="165" t="str">
        <f>IF('10その他適性評価手続のために必要な情報'!$C$14&lt;&gt;"",DATEDIF(D53,'10その他適性評価手続のために必要な情報'!$C$14,"Y"),IF(D53&lt;&gt;"",DATEDIF(D53,'１基本事項'!$J$1,"Y"),""))</f>
        <v/>
      </c>
      <c r="E54" s="166"/>
      <c r="F54" s="166"/>
      <c r="G54" s="167"/>
      <c r="H54" s="11" t="s">
        <v>40</v>
      </c>
      <c r="I54" s="6"/>
      <c r="J54" s="6"/>
      <c r="K54" s="6"/>
      <c r="L54" s="6"/>
      <c r="M54" s="6"/>
      <c r="N54" s="6"/>
    </row>
    <row r="55" spans="2:14" ht="50.15" customHeight="1">
      <c r="B55" s="29" t="s">
        <v>42</v>
      </c>
      <c r="C55" s="30"/>
      <c r="D55" s="165" t="s">
        <v>43</v>
      </c>
      <c r="E55" s="166"/>
      <c r="F55" s="166"/>
      <c r="G55" s="167"/>
      <c r="H55" s="7" t="str">
        <f>IF(D55="　","未入力","")</f>
        <v>未入力</v>
      </c>
      <c r="I55" s="6"/>
      <c r="J55" s="6"/>
      <c r="K55" s="6"/>
      <c r="L55" s="6"/>
      <c r="M55" s="6"/>
      <c r="N55" s="6"/>
    </row>
    <row r="56" spans="2:14" ht="50.15" customHeight="1">
      <c r="B56" s="175" t="s">
        <v>44</v>
      </c>
      <c r="C56" s="30" t="s">
        <v>34</v>
      </c>
      <c r="D56" s="170"/>
      <c r="E56" s="171"/>
      <c r="F56" s="171"/>
      <c r="G56" s="172"/>
      <c r="H56" s="5"/>
      <c r="I56" s="6"/>
      <c r="J56" s="6"/>
      <c r="K56" s="6"/>
      <c r="L56" s="6"/>
      <c r="M56" s="6"/>
      <c r="N56" s="6"/>
    </row>
    <row r="57" spans="2:14" ht="50.15" customHeight="1">
      <c r="B57" s="175"/>
      <c r="C57" s="30" t="s">
        <v>45</v>
      </c>
      <c r="D57" s="170"/>
      <c r="E57" s="171"/>
      <c r="F57" s="171"/>
      <c r="G57" s="172"/>
      <c r="H57" s="5"/>
      <c r="I57" s="6"/>
      <c r="J57" s="6"/>
      <c r="K57" s="6"/>
      <c r="L57" s="6"/>
      <c r="M57" s="6"/>
      <c r="N57" s="6"/>
    </row>
    <row r="58" spans="2:14" ht="50.15" customHeight="1">
      <c r="B58" s="175" t="s">
        <v>46</v>
      </c>
      <c r="C58" s="30" t="s">
        <v>34</v>
      </c>
      <c r="D58" s="165"/>
      <c r="E58" s="166"/>
      <c r="F58" s="166"/>
      <c r="G58" s="167"/>
      <c r="H58" s="7" t="str">
        <f>IF(AND(D58="",D59&lt;&gt;"同居"),"未入力","")</f>
        <v>未入力</v>
      </c>
      <c r="I58" s="6"/>
      <c r="J58" s="6"/>
      <c r="K58" s="6"/>
      <c r="L58" s="6"/>
      <c r="M58" s="6"/>
      <c r="N58" s="6"/>
    </row>
    <row r="59" spans="2:14" ht="50.15" customHeight="1">
      <c r="B59" s="175"/>
      <c r="C59" s="30" t="s">
        <v>47</v>
      </c>
      <c r="D59" s="165"/>
      <c r="E59" s="166"/>
      <c r="F59" s="166"/>
      <c r="G59" s="167"/>
      <c r="H59" s="7" t="str">
        <f>IF(D59="","未入力","")</f>
        <v>未入力</v>
      </c>
      <c r="I59" s="6"/>
      <c r="J59" s="6"/>
      <c r="K59" s="6"/>
      <c r="L59" s="6"/>
      <c r="M59" s="6"/>
      <c r="N59" s="6"/>
    </row>
    <row r="60" spans="2:14" ht="50.15" customHeight="1">
      <c r="B60" s="29" t="s">
        <v>92</v>
      </c>
      <c r="C60" s="30" t="s">
        <v>51</v>
      </c>
      <c r="D60" s="165" t="s">
        <v>43</v>
      </c>
      <c r="E60" s="166"/>
      <c r="F60" s="166"/>
      <c r="G60" s="167"/>
      <c r="H60" s="7" t="str">
        <f>IF(D60="　","未入力","")</f>
        <v>未入力</v>
      </c>
      <c r="I60" s="6"/>
      <c r="J60" s="6"/>
      <c r="K60" s="6"/>
      <c r="L60" s="6"/>
      <c r="M60" s="6"/>
      <c r="N60" s="6"/>
    </row>
    <row r="61" spans="2:14" ht="50.15" customHeight="1">
      <c r="B61" s="175" t="s">
        <v>93</v>
      </c>
      <c r="C61" s="30" t="s">
        <v>53</v>
      </c>
      <c r="D61" s="176" t="s">
        <v>43</v>
      </c>
      <c r="E61" s="176"/>
      <c r="F61" s="176"/>
      <c r="G61" s="176"/>
      <c r="H61" s="7" t="str">
        <f>IF(D61="　","未入力","")</f>
        <v>未入力</v>
      </c>
      <c r="I61" s="6"/>
      <c r="J61" s="6"/>
      <c r="K61" s="6"/>
      <c r="L61" s="6"/>
      <c r="M61" s="6"/>
      <c r="N61" s="6"/>
    </row>
    <row r="62" spans="2:14" ht="50.15" customHeight="1">
      <c r="B62" s="175"/>
      <c r="C62" s="30" t="s">
        <v>54</v>
      </c>
      <c r="D62" s="174"/>
      <c r="E62" s="174"/>
      <c r="F62" s="174"/>
      <c r="G62" s="174"/>
      <c r="H62" s="7" t="str">
        <f>IF(AND(D61="ある",D62=""),"未入力","" )</f>
        <v/>
      </c>
      <c r="I62" s="6"/>
      <c r="J62" s="6"/>
      <c r="K62" s="6"/>
      <c r="L62" s="6"/>
      <c r="M62" s="6"/>
      <c r="N62" s="6"/>
    </row>
    <row r="63" spans="2:14" ht="50.15" customHeight="1">
      <c r="B63" s="175"/>
      <c r="C63" s="30" t="s">
        <v>55</v>
      </c>
      <c r="D63" s="161"/>
      <c r="E63" s="161"/>
      <c r="F63" s="161"/>
      <c r="G63" s="161"/>
      <c r="H63" s="7" t="str">
        <f>IF(AND(D61="ある",D63=""),"未入力","" )</f>
        <v/>
      </c>
      <c r="I63" s="6"/>
      <c r="J63" s="6"/>
      <c r="K63" s="6"/>
      <c r="L63" s="6"/>
      <c r="M63" s="6"/>
      <c r="N63" s="6"/>
    </row>
    <row r="64" spans="2:14" ht="50.15" customHeight="1">
      <c r="B64" s="175"/>
      <c r="C64" s="30" t="s">
        <v>56</v>
      </c>
      <c r="D64" s="161"/>
      <c r="E64" s="161"/>
      <c r="F64" s="161"/>
      <c r="G64" s="161"/>
      <c r="H64" s="7" t="str">
        <f>IF(AND(D61="ある",D64=""),"未入力","" )</f>
        <v/>
      </c>
      <c r="I64" s="6"/>
      <c r="J64" s="6"/>
      <c r="K64" s="6"/>
      <c r="L64" s="6"/>
      <c r="M64" s="6"/>
      <c r="N64" s="6"/>
    </row>
    <row r="65" spans="2:14" ht="50.15" customHeight="1">
      <c r="B65" s="175" t="s">
        <v>94</v>
      </c>
      <c r="C65" s="30" t="s">
        <v>58</v>
      </c>
      <c r="D65" s="176" t="s">
        <v>43</v>
      </c>
      <c r="E65" s="176"/>
      <c r="F65" s="176"/>
      <c r="G65" s="176"/>
      <c r="H65" s="7" t="str">
        <f>IF(D65="　","未入力","")</f>
        <v>未入力</v>
      </c>
      <c r="I65" s="6"/>
      <c r="J65" s="6"/>
      <c r="K65" s="6"/>
      <c r="L65" s="6"/>
      <c r="M65" s="6"/>
      <c r="N65" s="6"/>
    </row>
    <row r="66" spans="2:14" ht="50.15" customHeight="1">
      <c r="B66" s="175"/>
      <c r="C66" s="30" t="s">
        <v>59</v>
      </c>
      <c r="D66" s="161"/>
      <c r="E66" s="161"/>
      <c r="F66" s="161"/>
      <c r="G66" s="161"/>
      <c r="H66" s="7" t="str">
        <f>IF(AND(OR(D65="有している",D65="有していた"),D66=""),"未入力","" )</f>
        <v/>
      </c>
      <c r="I66" s="6"/>
      <c r="J66" s="6"/>
      <c r="K66" s="6"/>
      <c r="L66" s="6"/>
      <c r="M66" s="6"/>
      <c r="N66" s="6"/>
    </row>
    <row r="67" spans="2:14" ht="50.15" customHeight="1">
      <c r="B67" s="175"/>
      <c r="C67" s="30" t="s">
        <v>60</v>
      </c>
      <c r="D67" s="157"/>
      <c r="E67" s="158"/>
      <c r="F67" s="88" t="s">
        <v>61</v>
      </c>
      <c r="G67" s="84"/>
      <c r="H67" s="7" t="str">
        <f>IF(AND(D65="有していた",D67,G67=""),"未入力","" )</f>
        <v/>
      </c>
      <c r="I67" s="6"/>
      <c r="J67" s="6"/>
      <c r="K67" s="6"/>
      <c r="L67" s="6"/>
      <c r="M67" s="6"/>
      <c r="N67" s="6"/>
    </row>
    <row r="68" spans="2:14" ht="200.15" customHeight="1">
      <c r="B68" s="35" t="s">
        <v>95</v>
      </c>
      <c r="C68" s="168"/>
      <c r="D68" s="169"/>
      <c r="E68" s="169"/>
      <c r="F68" s="169"/>
      <c r="G68" s="169"/>
      <c r="H68" s="5"/>
      <c r="I68" s="6"/>
      <c r="J68" s="6"/>
      <c r="K68" s="6"/>
      <c r="L68" s="6"/>
      <c r="M68" s="6"/>
      <c r="N68" s="6"/>
    </row>
    <row r="69" spans="2:14" ht="30" customHeight="1">
      <c r="B69" s="33" t="s">
        <v>77</v>
      </c>
      <c r="C69" s="33"/>
      <c r="D69" s="33"/>
      <c r="E69" s="33"/>
      <c r="F69" s="33"/>
      <c r="G69" s="33"/>
      <c r="H69" s="5" t="s">
        <v>90</v>
      </c>
      <c r="I69" s="6"/>
      <c r="J69" s="6"/>
      <c r="K69" s="6"/>
      <c r="L69" s="6"/>
      <c r="M69" s="6"/>
      <c r="N69" s="6"/>
    </row>
    <row r="70" spans="2:14" ht="50.15" customHeight="1">
      <c r="B70" s="34" t="s">
        <v>99</v>
      </c>
      <c r="C70" s="30"/>
      <c r="D70" s="165" t="s">
        <v>43</v>
      </c>
      <c r="E70" s="166"/>
      <c r="F70" s="166"/>
      <c r="G70" s="167"/>
      <c r="H70" s="7" t="str">
        <f>IF(D70="　","未入力","")</f>
        <v>未入力</v>
      </c>
      <c r="I70" s="6"/>
      <c r="J70" s="6"/>
      <c r="K70" s="6"/>
      <c r="L70" s="6"/>
      <c r="M70" s="6"/>
      <c r="N70" s="6"/>
    </row>
    <row r="71" spans="2:14" ht="50.15" customHeight="1">
      <c r="B71" s="177" t="s">
        <v>33</v>
      </c>
      <c r="C71" s="30" t="s">
        <v>34</v>
      </c>
      <c r="D71" s="165"/>
      <c r="E71" s="166"/>
      <c r="F71" s="166"/>
      <c r="G71" s="167"/>
      <c r="H71" s="7" t="str">
        <f>IF(D71="","未入力","")</f>
        <v>未入力</v>
      </c>
      <c r="I71" s="6"/>
      <c r="J71" s="6"/>
      <c r="K71" s="6"/>
      <c r="L71" s="6"/>
      <c r="M71" s="6"/>
      <c r="N71" s="6"/>
    </row>
    <row r="72" spans="2:14" ht="50.15" customHeight="1">
      <c r="B72" s="177"/>
      <c r="C72" s="30" t="s">
        <v>35</v>
      </c>
      <c r="D72" s="165"/>
      <c r="E72" s="166"/>
      <c r="F72" s="166"/>
      <c r="G72" s="167"/>
      <c r="H72" s="7" t="str">
        <f>IF(D72="","未入力","")</f>
        <v>未入力</v>
      </c>
      <c r="I72" s="6"/>
      <c r="J72" s="6"/>
      <c r="K72" s="6"/>
      <c r="L72" s="6"/>
      <c r="M72" s="6"/>
      <c r="N72" s="6"/>
    </row>
    <row r="73" spans="2:14" ht="50.15" customHeight="1">
      <c r="B73" s="175" t="s">
        <v>37</v>
      </c>
      <c r="C73" s="30" t="s">
        <v>38</v>
      </c>
      <c r="D73" s="162"/>
      <c r="E73" s="163"/>
      <c r="F73" s="163"/>
      <c r="G73" s="164"/>
      <c r="H73" s="7" t="str">
        <f>IF(D73="","未入力","")</f>
        <v>未入力</v>
      </c>
      <c r="I73" s="6"/>
      <c r="J73" s="6"/>
      <c r="K73" s="6"/>
      <c r="L73" s="6"/>
      <c r="M73" s="6"/>
      <c r="N73" s="6"/>
    </row>
    <row r="74" spans="2:14" ht="50.15" customHeight="1">
      <c r="B74" s="175"/>
      <c r="C74" s="30" t="s">
        <v>41</v>
      </c>
      <c r="D74" s="165" t="str">
        <f>IF('10その他適性評価手続のために必要な情報'!$C$14&lt;&gt;"",DATEDIF(D73,'10その他適性評価手続のために必要な情報'!$C$14,"Y"),IF(D73&lt;&gt;"",DATEDIF(D73,'１基本事項'!$J$1,"Y"),""))</f>
        <v/>
      </c>
      <c r="E74" s="166"/>
      <c r="F74" s="166"/>
      <c r="G74" s="167"/>
      <c r="H74" s="11" t="s">
        <v>40</v>
      </c>
      <c r="I74" s="6"/>
      <c r="J74" s="6"/>
      <c r="K74" s="6"/>
      <c r="L74" s="6"/>
      <c r="M74" s="6"/>
      <c r="N74" s="6"/>
    </row>
    <row r="75" spans="2:14" ht="50.15" customHeight="1">
      <c r="B75" s="29" t="s">
        <v>42</v>
      </c>
      <c r="C75" s="30"/>
      <c r="D75" s="165" t="s">
        <v>43</v>
      </c>
      <c r="E75" s="166"/>
      <c r="F75" s="166"/>
      <c r="G75" s="167"/>
      <c r="H75" s="7" t="str">
        <f>IF(D75="　","未入力","")</f>
        <v>未入力</v>
      </c>
      <c r="I75" s="6"/>
      <c r="J75" s="6"/>
      <c r="K75" s="6"/>
      <c r="L75" s="6"/>
      <c r="M75" s="6"/>
      <c r="N75" s="6"/>
    </row>
    <row r="76" spans="2:14" ht="50.15" customHeight="1">
      <c r="B76" s="175" t="s">
        <v>44</v>
      </c>
      <c r="C76" s="30" t="s">
        <v>34</v>
      </c>
      <c r="D76" s="170"/>
      <c r="E76" s="171"/>
      <c r="F76" s="171"/>
      <c r="G76" s="172"/>
      <c r="H76" s="5"/>
      <c r="I76" s="6"/>
      <c r="J76" s="6"/>
      <c r="K76" s="6"/>
      <c r="L76" s="6"/>
      <c r="M76" s="6"/>
      <c r="N76" s="6"/>
    </row>
    <row r="77" spans="2:14" ht="50.15" customHeight="1">
      <c r="B77" s="175"/>
      <c r="C77" s="30" t="s">
        <v>45</v>
      </c>
      <c r="D77" s="170"/>
      <c r="E77" s="171"/>
      <c r="F77" s="171"/>
      <c r="G77" s="172"/>
      <c r="H77" s="5"/>
      <c r="I77" s="6"/>
      <c r="J77" s="6"/>
      <c r="K77" s="6"/>
      <c r="L77" s="6"/>
      <c r="M77" s="6"/>
      <c r="N77" s="6"/>
    </row>
    <row r="78" spans="2:14" ht="50.15" customHeight="1">
      <c r="B78" s="175" t="s">
        <v>46</v>
      </c>
      <c r="C78" s="30" t="s">
        <v>34</v>
      </c>
      <c r="D78" s="165"/>
      <c r="E78" s="166"/>
      <c r="F78" s="166"/>
      <c r="G78" s="167"/>
      <c r="H78" s="7" t="str">
        <f>IF(AND(D78="",D79&lt;&gt;"同居"),"未入力","")</f>
        <v>未入力</v>
      </c>
      <c r="I78" s="6"/>
      <c r="J78" s="6"/>
      <c r="K78" s="6"/>
      <c r="L78" s="6"/>
      <c r="M78" s="6"/>
      <c r="N78" s="6"/>
    </row>
    <row r="79" spans="2:14" ht="50.15" customHeight="1">
      <c r="B79" s="175"/>
      <c r="C79" s="30" t="s">
        <v>47</v>
      </c>
      <c r="D79" s="165"/>
      <c r="E79" s="166"/>
      <c r="F79" s="166"/>
      <c r="G79" s="167"/>
      <c r="H79" s="7" t="str">
        <f>IF(D79="","未入力","")</f>
        <v>未入力</v>
      </c>
      <c r="I79" s="6"/>
      <c r="J79" s="6"/>
      <c r="K79" s="6"/>
      <c r="L79" s="6"/>
      <c r="M79" s="6"/>
      <c r="N79" s="6"/>
    </row>
    <row r="80" spans="2:14" ht="50.15" customHeight="1">
      <c r="B80" s="29" t="s">
        <v>92</v>
      </c>
      <c r="C80" s="30" t="s">
        <v>51</v>
      </c>
      <c r="D80" s="176" t="s">
        <v>43</v>
      </c>
      <c r="E80" s="176"/>
      <c r="F80" s="176"/>
      <c r="G80" s="176"/>
      <c r="H80" s="7" t="str">
        <f>IF(D80="　","未入力","")</f>
        <v>未入力</v>
      </c>
      <c r="I80" s="6"/>
      <c r="J80" s="6"/>
      <c r="K80" s="6"/>
      <c r="L80" s="6"/>
      <c r="M80" s="6"/>
      <c r="N80" s="6"/>
    </row>
    <row r="81" spans="2:14" ht="50.15" customHeight="1">
      <c r="B81" s="175" t="s">
        <v>93</v>
      </c>
      <c r="C81" s="30" t="s">
        <v>53</v>
      </c>
      <c r="D81" s="176" t="s">
        <v>43</v>
      </c>
      <c r="E81" s="176"/>
      <c r="F81" s="176"/>
      <c r="G81" s="176"/>
      <c r="H81" s="7" t="str">
        <f>IF(D81="　","未入力","")</f>
        <v>未入力</v>
      </c>
      <c r="I81" s="6"/>
      <c r="J81" s="6"/>
      <c r="K81" s="6"/>
      <c r="L81" s="6"/>
      <c r="M81" s="6"/>
      <c r="N81" s="6"/>
    </row>
    <row r="82" spans="2:14" ht="50.15" customHeight="1">
      <c r="B82" s="175"/>
      <c r="C82" s="30" t="s">
        <v>54</v>
      </c>
      <c r="D82" s="174"/>
      <c r="E82" s="174"/>
      <c r="F82" s="174"/>
      <c r="G82" s="174"/>
      <c r="H82" s="7" t="str">
        <f>IF(AND(D81="ある",D82=""),"未入力","" )</f>
        <v/>
      </c>
      <c r="I82" s="6"/>
      <c r="J82" s="6"/>
      <c r="K82" s="6"/>
      <c r="L82" s="6"/>
      <c r="M82" s="6"/>
      <c r="N82" s="6"/>
    </row>
    <row r="83" spans="2:14" ht="50.15" customHeight="1">
      <c r="B83" s="175"/>
      <c r="C83" s="30" t="s">
        <v>55</v>
      </c>
      <c r="D83" s="161"/>
      <c r="E83" s="161"/>
      <c r="F83" s="161"/>
      <c r="G83" s="161"/>
      <c r="H83" s="7" t="str">
        <f>IF(AND(D81="ある",D83=""),"未入力","" )</f>
        <v/>
      </c>
      <c r="I83" s="6"/>
      <c r="J83" s="6"/>
      <c r="K83" s="6"/>
      <c r="L83" s="6"/>
      <c r="M83" s="6"/>
      <c r="N83" s="6"/>
    </row>
    <row r="84" spans="2:14" ht="50.15" customHeight="1">
      <c r="B84" s="175"/>
      <c r="C84" s="30" t="s">
        <v>56</v>
      </c>
      <c r="D84" s="161"/>
      <c r="E84" s="161"/>
      <c r="F84" s="161"/>
      <c r="G84" s="161"/>
      <c r="H84" s="7" t="str">
        <f>IF(AND(D81="ある",D84=""),"未入力","" )</f>
        <v/>
      </c>
      <c r="I84" s="6"/>
      <c r="J84" s="6"/>
      <c r="K84" s="6"/>
      <c r="L84" s="6"/>
      <c r="M84" s="6"/>
      <c r="N84" s="6"/>
    </row>
    <row r="85" spans="2:14" ht="50.15" customHeight="1">
      <c r="B85" s="175" t="s">
        <v>94</v>
      </c>
      <c r="C85" s="30" t="s">
        <v>58</v>
      </c>
      <c r="D85" s="176" t="s">
        <v>43</v>
      </c>
      <c r="E85" s="176"/>
      <c r="F85" s="176"/>
      <c r="G85" s="176"/>
      <c r="H85" s="7" t="str">
        <f>IF(D85="　","未入力","")</f>
        <v>未入力</v>
      </c>
      <c r="I85" s="6"/>
      <c r="J85" s="6"/>
      <c r="K85" s="6"/>
      <c r="L85" s="6"/>
      <c r="M85" s="6"/>
      <c r="N85" s="6"/>
    </row>
    <row r="86" spans="2:14" ht="50.15" customHeight="1">
      <c r="B86" s="175"/>
      <c r="C86" s="30" t="s">
        <v>59</v>
      </c>
      <c r="D86" s="161"/>
      <c r="E86" s="161"/>
      <c r="F86" s="161"/>
      <c r="G86" s="161"/>
      <c r="H86" s="7" t="str">
        <f>IF(AND(OR(D85="有している",D85="有していた"),D86=""),"未入力","" )</f>
        <v/>
      </c>
      <c r="I86" s="6"/>
      <c r="J86" s="6"/>
      <c r="K86" s="6"/>
      <c r="L86" s="6"/>
      <c r="M86" s="6"/>
      <c r="N86" s="6"/>
    </row>
    <row r="87" spans="2:14" ht="50.15" customHeight="1">
      <c r="B87" s="175"/>
      <c r="C87" s="30" t="s">
        <v>60</v>
      </c>
      <c r="D87" s="157"/>
      <c r="E87" s="158"/>
      <c r="F87" s="88" t="s">
        <v>61</v>
      </c>
      <c r="G87" s="84"/>
      <c r="H87" s="7" t="str">
        <f>IF(AND(D85="有していた",D87,G87=""),"未入力","" )</f>
        <v/>
      </c>
      <c r="I87" s="6"/>
      <c r="J87" s="6"/>
      <c r="K87" s="6"/>
      <c r="L87" s="6"/>
      <c r="M87" s="6"/>
      <c r="N87" s="6"/>
    </row>
    <row r="88" spans="2:14" ht="200.15" customHeight="1">
      <c r="B88" s="35" t="s">
        <v>95</v>
      </c>
      <c r="C88" s="168"/>
      <c r="D88" s="169"/>
      <c r="E88" s="169"/>
      <c r="F88" s="169"/>
      <c r="G88" s="169"/>
      <c r="H88" s="5"/>
      <c r="I88" s="6"/>
      <c r="J88" s="6"/>
      <c r="K88" s="6"/>
      <c r="L88" s="6"/>
      <c r="M88" s="6"/>
      <c r="N88" s="6"/>
    </row>
    <row r="89" spans="2:14" ht="30" customHeight="1">
      <c r="B89" s="33" t="s">
        <v>78</v>
      </c>
      <c r="C89" s="33"/>
      <c r="D89" s="33"/>
      <c r="E89" s="33"/>
      <c r="F89" s="33"/>
      <c r="G89" s="33"/>
      <c r="H89" s="5" t="s">
        <v>90</v>
      </c>
      <c r="I89" s="6"/>
      <c r="J89" s="6"/>
      <c r="K89" s="6"/>
      <c r="L89" s="6"/>
      <c r="M89" s="6"/>
      <c r="N89" s="6"/>
    </row>
    <row r="90" spans="2:14" ht="50.15" customHeight="1">
      <c r="B90" s="34" t="s">
        <v>99</v>
      </c>
      <c r="C90" s="30"/>
      <c r="D90" s="165" t="s">
        <v>43</v>
      </c>
      <c r="E90" s="166"/>
      <c r="F90" s="166"/>
      <c r="G90" s="167"/>
      <c r="H90" s="7" t="str">
        <f>IF(D90="　","未入力","")</f>
        <v>未入力</v>
      </c>
      <c r="I90" s="6"/>
      <c r="J90" s="6"/>
      <c r="K90" s="6"/>
      <c r="L90" s="6"/>
      <c r="M90" s="6"/>
      <c r="N90" s="6"/>
    </row>
    <row r="91" spans="2:14" ht="50.15" customHeight="1">
      <c r="B91" s="177" t="s">
        <v>33</v>
      </c>
      <c r="C91" s="30" t="s">
        <v>34</v>
      </c>
      <c r="D91" s="165"/>
      <c r="E91" s="166"/>
      <c r="F91" s="166"/>
      <c r="G91" s="167"/>
      <c r="H91" s="7" t="str">
        <f>IF(D91="","未入力","")</f>
        <v>未入力</v>
      </c>
      <c r="I91" s="6"/>
      <c r="J91" s="6"/>
      <c r="K91" s="6"/>
      <c r="L91" s="6"/>
      <c r="M91" s="6"/>
      <c r="N91" s="6"/>
    </row>
    <row r="92" spans="2:14" ht="50.15" customHeight="1">
      <c r="B92" s="177"/>
      <c r="C92" s="30" t="s">
        <v>35</v>
      </c>
      <c r="D92" s="165"/>
      <c r="E92" s="166"/>
      <c r="F92" s="166"/>
      <c r="G92" s="167"/>
      <c r="H92" s="7" t="str">
        <f>IF(D92="","未入力","")</f>
        <v>未入力</v>
      </c>
      <c r="I92" s="6"/>
      <c r="J92" s="6"/>
      <c r="K92" s="6"/>
      <c r="L92" s="6"/>
      <c r="M92" s="6"/>
      <c r="N92" s="6"/>
    </row>
    <row r="93" spans="2:14" ht="50.15" customHeight="1">
      <c r="B93" s="175" t="s">
        <v>37</v>
      </c>
      <c r="C93" s="30" t="s">
        <v>38</v>
      </c>
      <c r="D93" s="162"/>
      <c r="E93" s="163"/>
      <c r="F93" s="163"/>
      <c r="G93" s="164"/>
      <c r="H93" s="7" t="str">
        <f>IF(D93="","未入力","")</f>
        <v>未入力</v>
      </c>
      <c r="I93" s="6"/>
      <c r="J93" s="6"/>
      <c r="K93" s="6"/>
      <c r="L93" s="6"/>
      <c r="M93" s="6"/>
      <c r="N93" s="6"/>
    </row>
    <row r="94" spans="2:14" ht="50.15" customHeight="1">
      <c r="B94" s="175"/>
      <c r="C94" s="30" t="s">
        <v>41</v>
      </c>
      <c r="D94" s="165" t="str">
        <f>IF('10その他適性評価手続のために必要な情報'!$C$14&lt;&gt;"",DATEDIF(D93,'10その他適性評価手続のために必要な情報'!$C$14,"Y"),IF(D93&lt;&gt;"",DATEDIF(D93,'１基本事項'!$J$1,"Y"),""))</f>
        <v/>
      </c>
      <c r="E94" s="166"/>
      <c r="F94" s="166"/>
      <c r="G94" s="167"/>
      <c r="H94" s="11" t="s">
        <v>40</v>
      </c>
      <c r="I94" s="6"/>
      <c r="J94" s="6"/>
      <c r="K94" s="6"/>
      <c r="L94" s="6"/>
      <c r="M94" s="6"/>
      <c r="N94" s="6"/>
    </row>
    <row r="95" spans="2:14" ht="50.15" customHeight="1">
      <c r="B95" s="29" t="s">
        <v>42</v>
      </c>
      <c r="C95" s="30"/>
      <c r="D95" s="165" t="s">
        <v>43</v>
      </c>
      <c r="E95" s="166"/>
      <c r="F95" s="166"/>
      <c r="G95" s="167"/>
      <c r="H95" s="7" t="str">
        <f>IF(D95="　","未入力","")</f>
        <v>未入力</v>
      </c>
      <c r="I95" s="6"/>
      <c r="J95" s="6"/>
      <c r="K95" s="6"/>
      <c r="L95" s="6"/>
      <c r="M95" s="6"/>
      <c r="N95" s="6"/>
    </row>
    <row r="96" spans="2:14" ht="50.15" customHeight="1">
      <c r="B96" s="175" t="s">
        <v>44</v>
      </c>
      <c r="C96" s="30" t="s">
        <v>34</v>
      </c>
      <c r="D96" s="170"/>
      <c r="E96" s="171"/>
      <c r="F96" s="171"/>
      <c r="G96" s="172"/>
      <c r="H96" s="5"/>
      <c r="I96" s="6"/>
      <c r="J96" s="6"/>
      <c r="K96" s="6"/>
      <c r="L96" s="6"/>
      <c r="M96" s="6"/>
      <c r="N96" s="6"/>
    </row>
    <row r="97" spans="2:14" ht="50.15" customHeight="1">
      <c r="B97" s="175"/>
      <c r="C97" s="30" t="s">
        <v>45</v>
      </c>
      <c r="D97" s="170"/>
      <c r="E97" s="171"/>
      <c r="F97" s="171"/>
      <c r="G97" s="172"/>
      <c r="H97" s="5"/>
      <c r="I97" s="6"/>
      <c r="J97" s="6"/>
      <c r="K97" s="6"/>
      <c r="L97" s="6"/>
      <c r="M97" s="6"/>
      <c r="N97" s="6"/>
    </row>
    <row r="98" spans="2:14" ht="50.15" customHeight="1">
      <c r="B98" s="175" t="s">
        <v>46</v>
      </c>
      <c r="C98" s="30" t="s">
        <v>34</v>
      </c>
      <c r="D98" s="165"/>
      <c r="E98" s="166"/>
      <c r="F98" s="166"/>
      <c r="G98" s="167"/>
      <c r="H98" s="7" t="str">
        <f>IF(AND(D98="",D99&lt;&gt;"同居"),"未入力","")</f>
        <v>未入力</v>
      </c>
      <c r="I98" s="6"/>
      <c r="J98" s="6"/>
      <c r="K98" s="6"/>
      <c r="L98" s="6"/>
      <c r="M98" s="6"/>
      <c r="N98" s="6"/>
    </row>
    <row r="99" spans="2:14" ht="50.15" customHeight="1">
      <c r="B99" s="175"/>
      <c r="C99" s="30" t="s">
        <v>47</v>
      </c>
      <c r="D99" s="165"/>
      <c r="E99" s="166"/>
      <c r="F99" s="166"/>
      <c r="G99" s="167"/>
      <c r="H99" s="7" t="str">
        <f>IF(D99="","未入力","")</f>
        <v>未入力</v>
      </c>
      <c r="I99" s="6"/>
      <c r="J99" s="6"/>
      <c r="K99" s="6"/>
      <c r="L99" s="6"/>
      <c r="M99" s="6"/>
      <c r="N99" s="6"/>
    </row>
    <row r="100" spans="2:14" ht="50.15" customHeight="1">
      <c r="B100" s="29" t="s">
        <v>92</v>
      </c>
      <c r="C100" s="30" t="s">
        <v>51</v>
      </c>
      <c r="D100" s="176" t="s">
        <v>43</v>
      </c>
      <c r="E100" s="176"/>
      <c r="F100" s="176"/>
      <c r="G100" s="176"/>
      <c r="H100" s="7" t="str">
        <f>IF(D100="　","未入力","")</f>
        <v>未入力</v>
      </c>
      <c r="I100" s="6"/>
      <c r="J100" s="6"/>
      <c r="K100" s="6"/>
      <c r="L100" s="6"/>
      <c r="M100" s="6"/>
      <c r="N100" s="6"/>
    </row>
    <row r="101" spans="2:14" ht="50.15" customHeight="1">
      <c r="B101" s="175" t="s">
        <v>93</v>
      </c>
      <c r="C101" s="30" t="s">
        <v>53</v>
      </c>
      <c r="D101" s="176" t="s">
        <v>43</v>
      </c>
      <c r="E101" s="176"/>
      <c r="F101" s="176"/>
      <c r="G101" s="176"/>
      <c r="H101" s="7" t="str">
        <f>IF(D101="　","未入力","")</f>
        <v>未入力</v>
      </c>
      <c r="I101" s="6"/>
      <c r="J101" s="6"/>
      <c r="K101" s="6"/>
      <c r="L101" s="6"/>
      <c r="M101" s="6"/>
      <c r="N101" s="6"/>
    </row>
    <row r="102" spans="2:14" ht="50.15" customHeight="1">
      <c r="B102" s="175"/>
      <c r="C102" s="30" t="s">
        <v>54</v>
      </c>
      <c r="D102" s="174"/>
      <c r="E102" s="174"/>
      <c r="F102" s="174"/>
      <c r="G102" s="174"/>
      <c r="H102" s="7" t="str">
        <f>IF(AND(D101="ある",D102=""),"未入力","" )</f>
        <v/>
      </c>
      <c r="I102" s="6"/>
      <c r="J102" s="6"/>
      <c r="K102" s="6"/>
      <c r="L102" s="6"/>
      <c r="M102" s="6"/>
      <c r="N102" s="6"/>
    </row>
    <row r="103" spans="2:14" ht="50.15" customHeight="1">
      <c r="B103" s="175"/>
      <c r="C103" s="30" t="s">
        <v>55</v>
      </c>
      <c r="D103" s="161"/>
      <c r="E103" s="161"/>
      <c r="F103" s="161"/>
      <c r="G103" s="161"/>
      <c r="H103" s="7" t="str">
        <f>IF(AND(D101="ある",D103=""),"未入力","" )</f>
        <v/>
      </c>
      <c r="I103" s="6"/>
      <c r="J103" s="6"/>
      <c r="K103" s="6"/>
      <c r="L103" s="6"/>
      <c r="M103" s="6"/>
      <c r="N103" s="6"/>
    </row>
    <row r="104" spans="2:14" ht="50.15" customHeight="1">
      <c r="B104" s="175"/>
      <c r="C104" s="30" t="s">
        <v>56</v>
      </c>
      <c r="D104" s="161"/>
      <c r="E104" s="161"/>
      <c r="F104" s="161"/>
      <c r="G104" s="161"/>
      <c r="H104" s="7" t="str">
        <f>IF(AND(D101="ある",D104=""),"未入力","" )</f>
        <v/>
      </c>
      <c r="I104" s="6"/>
      <c r="J104" s="6"/>
      <c r="K104" s="6"/>
      <c r="L104" s="6"/>
      <c r="M104" s="6"/>
      <c r="N104" s="6"/>
    </row>
    <row r="105" spans="2:14" ht="50.15" customHeight="1">
      <c r="B105" s="175" t="s">
        <v>94</v>
      </c>
      <c r="C105" s="30" t="s">
        <v>58</v>
      </c>
      <c r="D105" s="176" t="s">
        <v>43</v>
      </c>
      <c r="E105" s="176"/>
      <c r="F105" s="176"/>
      <c r="G105" s="176"/>
      <c r="H105" s="7" t="str">
        <f>IF(D105="　","未入力","")</f>
        <v>未入力</v>
      </c>
      <c r="I105" s="6"/>
      <c r="J105" s="6"/>
      <c r="K105" s="6"/>
      <c r="L105" s="6"/>
      <c r="M105" s="6"/>
      <c r="N105" s="6"/>
    </row>
    <row r="106" spans="2:14" ht="50.15" customHeight="1">
      <c r="B106" s="175"/>
      <c r="C106" s="30" t="s">
        <v>59</v>
      </c>
      <c r="D106" s="161"/>
      <c r="E106" s="161"/>
      <c r="F106" s="161"/>
      <c r="G106" s="161"/>
      <c r="H106" s="7" t="str">
        <f>IF(AND(OR(D105="有している",D105="有していた"),D106=""),"未入力","" )</f>
        <v/>
      </c>
      <c r="I106" s="6"/>
      <c r="J106" s="6"/>
      <c r="K106" s="6"/>
      <c r="L106" s="6"/>
      <c r="M106" s="6"/>
      <c r="N106" s="6"/>
    </row>
    <row r="107" spans="2:14" ht="50.15" customHeight="1">
      <c r="B107" s="175"/>
      <c r="C107" s="30" t="s">
        <v>60</v>
      </c>
      <c r="D107" s="157"/>
      <c r="E107" s="158"/>
      <c r="F107" s="88" t="s">
        <v>61</v>
      </c>
      <c r="G107" s="84"/>
      <c r="H107" s="7" t="str">
        <f>IF(AND(D105="有していた",D107,G107=""),"未入力","" )</f>
        <v/>
      </c>
      <c r="I107" s="6"/>
      <c r="J107" s="6"/>
      <c r="K107" s="6"/>
      <c r="L107" s="6"/>
      <c r="M107" s="6"/>
      <c r="N107" s="6"/>
    </row>
    <row r="108" spans="2:14" ht="200.15" customHeight="1">
      <c r="B108" s="35" t="s">
        <v>95</v>
      </c>
      <c r="C108" s="168"/>
      <c r="D108" s="169"/>
      <c r="E108" s="169"/>
      <c r="F108" s="169"/>
      <c r="G108" s="169"/>
      <c r="H108" s="5"/>
      <c r="I108" s="6"/>
      <c r="J108" s="6"/>
      <c r="K108" s="6"/>
      <c r="L108" s="6"/>
      <c r="M108" s="6"/>
      <c r="N108" s="6"/>
    </row>
    <row r="109" spans="2:14" ht="30" customHeight="1">
      <c r="B109" s="33" t="s">
        <v>79</v>
      </c>
      <c r="C109" s="33"/>
      <c r="D109" s="33"/>
      <c r="E109" s="33"/>
      <c r="F109" s="33"/>
      <c r="G109" s="33"/>
      <c r="H109" s="5" t="s">
        <v>101</v>
      </c>
      <c r="I109" s="6"/>
      <c r="J109" s="6"/>
      <c r="K109" s="6"/>
      <c r="L109" s="6"/>
      <c r="M109" s="6"/>
      <c r="N109" s="6"/>
    </row>
    <row r="110" spans="2:14" ht="50.15" customHeight="1">
      <c r="B110" s="29" t="s">
        <v>99</v>
      </c>
      <c r="C110" s="30"/>
      <c r="D110" s="165" t="s">
        <v>43</v>
      </c>
      <c r="E110" s="166"/>
      <c r="F110" s="166"/>
      <c r="G110" s="167"/>
      <c r="H110" s="7" t="str">
        <f>IF(D110="　","未入力","")</f>
        <v>未入力</v>
      </c>
      <c r="I110" s="6"/>
      <c r="J110" s="6"/>
      <c r="K110" s="6"/>
      <c r="L110" s="6"/>
      <c r="M110" s="6"/>
      <c r="N110" s="6"/>
    </row>
    <row r="111" spans="2:14" ht="50.15" customHeight="1">
      <c r="B111" s="181" t="s">
        <v>33</v>
      </c>
      <c r="C111" s="30" t="s">
        <v>34</v>
      </c>
      <c r="D111" s="165"/>
      <c r="E111" s="166"/>
      <c r="F111" s="166"/>
      <c r="G111" s="167"/>
      <c r="H111" s="7" t="str">
        <f>IF(D111="","未入力","")</f>
        <v>未入力</v>
      </c>
      <c r="I111" s="6"/>
      <c r="J111" s="6"/>
      <c r="K111" s="6"/>
      <c r="L111" s="6"/>
      <c r="M111" s="6"/>
      <c r="N111" s="6"/>
    </row>
    <row r="112" spans="2:14" ht="50.15" customHeight="1">
      <c r="B112" s="182"/>
      <c r="C112" s="30" t="s">
        <v>35</v>
      </c>
      <c r="D112" s="165"/>
      <c r="E112" s="166"/>
      <c r="F112" s="166"/>
      <c r="G112" s="167"/>
      <c r="H112" s="7" t="str">
        <f>IF(D112="","未入力","")</f>
        <v>未入力</v>
      </c>
      <c r="I112" s="6"/>
      <c r="J112" s="6"/>
      <c r="K112" s="6"/>
      <c r="L112" s="6"/>
      <c r="M112" s="6"/>
      <c r="N112" s="6"/>
    </row>
    <row r="113" spans="2:14" ht="50.15" customHeight="1">
      <c r="B113" s="181" t="s">
        <v>37</v>
      </c>
      <c r="C113" s="30" t="s">
        <v>38</v>
      </c>
      <c r="D113" s="162"/>
      <c r="E113" s="163"/>
      <c r="F113" s="163"/>
      <c r="G113" s="164"/>
      <c r="H113" s="7" t="str">
        <f>IF(D113="","未入力","")</f>
        <v>未入力</v>
      </c>
      <c r="I113" s="6"/>
      <c r="J113" s="6"/>
      <c r="K113" s="6"/>
      <c r="L113" s="6"/>
      <c r="M113" s="6"/>
      <c r="N113" s="6"/>
    </row>
    <row r="114" spans="2:14" ht="50.15" customHeight="1">
      <c r="B114" s="182"/>
      <c r="C114" s="30" t="s">
        <v>41</v>
      </c>
      <c r="D114" s="165" t="str">
        <f>IF('10その他適性評価手続のために必要な情報'!$C$14&lt;&gt;"",DATEDIF(D113,'10その他適性評価手続のために必要な情報'!$C$14,"Y"),IF(D113&lt;&gt;"",DATEDIF(D113,'１基本事項'!$J$1,"Y"),""))</f>
        <v/>
      </c>
      <c r="E114" s="166"/>
      <c r="F114" s="166"/>
      <c r="G114" s="167"/>
      <c r="H114" s="11" t="s">
        <v>40</v>
      </c>
      <c r="I114" s="6"/>
      <c r="J114" s="6"/>
      <c r="K114" s="6"/>
      <c r="L114" s="6"/>
      <c r="M114" s="6"/>
      <c r="N114" s="6"/>
    </row>
    <row r="115" spans="2:14" ht="50.15" customHeight="1">
      <c r="B115" s="29" t="s">
        <v>42</v>
      </c>
      <c r="C115" s="30"/>
      <c r="D115" s="165" t="s">
        <v>43</v>
      </c>
      <c r="E115" s="166"/>
      <c r="F115" s="166"/>
      <c r="G115" s="167"/>
      <c r="H115" s="7" t="str">
        <f>IF(D115="　","未入力","")</f>
        <v>未入力</v>
      </c>
      <c r="I115" s="6"/>
      <c r="J115" s="6"/>
      <c r="K115" s="6"/>
      <c r="L115" s="6"/>
      <c r="M115" s="6"/>
      <c r="N115" s="6"/>
    </row>
    <row r="116" spans="2:14" ht="50.15" customHeight="1">
      <c r="B116" s="181" t="s">
        <v>44</v>
      </c>
      <c r="C116" s="30" t="s">
        <v>34</v>
      </c>
      <c r="D116" s="170"/>
      <c r="E116" s="171"/>
      <c r="F116" s="171"/>
      <c r="G116" s="172"/>
      <c r="H116" s="5"/>
      <c r="I116" s="6"/>
      <c r="J116" s="6"/>
      <c r="K116" s="6"/>
      <c r="L116" s="6"/>
      <c r="M116" s="6"/>
      <c r="N116" s="6"/>
    </row>
    <row r="117" spans="2:14" ht="50.15" customHeight="1">
      <c r="B117" s="183"/>
      <c r="C117" s="30" t="s">
        <v>45</v>
      </c>
      <c r="D117" s="170"/>
      <c r="E117" s="171"/>
      <c r="F117" s="171"/>
      <c r="G117" s="172"/>
      <c r="H117" s="5"/>
      <c r="I117" s="6"/>
      <c r="J117" s="6"/>
      <c r="K117" s="6"/>
      <c r="L117" s="6"/>
      <c r="M117" s="6"/>
      <c r="N117" s="6"/>
    </row>
    <row r="118" spans="2:14" ht="50.15" customHeight="1">
      <c r="B118" s="181" t="s">
        <v>46</v>
      </c>
      <c r="C118" s="30" t="s">
        <v>34</v>
      </c>
      <c r="D118" s="165"/>
      <c r="E118" s="166"/>
      <c r="F118" s="166"/>
      <c r="G118" s="167"/>
      <c r="H118" s="7" t="str">
        <f>IF(AND(D118="",D119&lt;&gt;"同居"),"未入力","")</f>
        <v>未入力</v>
      </c>
      <c r="I118" s="6"/>
      <c r="J118" s="6"/>
      <c r="K118" s="6"/>
      <c r="L118" s="6"/>
      <c r="M118" s="6"/>
      <c r="N118" s="6"/>
    </row>
    <row r="119" spans="2:14" ht="50.15" customHeight="1">
      <c r="B119" s="182"/>
      <c r="C119" s="30" t="s">
        <v>47</v>
      </c>
      <c r="D119" s="165"/>
      <c r="E119" s="166"/>
      <c r="F119" s="166"/>
      <c r="G119" s="167"/>
      <c r="H119" s="7" t="str">
        <f>IF(D119="","未入力","")</f>
        <v>未入力</v>
      </c>
      <c r="I119" s="6"/>
      <c r="J119" s="6"/>
      <c r="K119" s="6"/>
      <c r="L119" s="6"/>
      <c r="M119" s="6"/>
      <c r="N119" s="6"/>
    </row>
    <row r="120" spans="2:14" ht="50.15" customHeight="1">
      <c r="B120" s="29" t="s">
        <v>92</v>
      </c>
      <c r="C120" s="30" t="s">
        <v>51</v>
      </c>
      <c r="D120" s="176" t="s">
        <v>43</v>
      </c>
      <c r="E120" s="176"/>
      <c r="F120" s="176"/>
      <c r="G120" s="176"/>
      <c r="H120" s="7" t="str">
        <f>IF(D120="　","未入力","")</f>
        <v>未入力</v>
      </c>
      <c r="I120" s="6"/>
      <c r="J120" s="6"/>
      <c r="K120" s="6"/>
      <c r="L120" s="6"/>
      <c r="M120" s="6"/>
      <c r="N120" s="6"/>
    </row>
    <row r="121" spans="2:14" ht="50.15" customHeight="1">
      <c r="B121" s="181" t="s">
        <v>93</v>
      </c>
      <c r="C121" s="30" t="s">
        <v>53</v>
      </c>
      <c r="D121" s="176" t="s">
        <v>43</v>
      </c>
      <c r="E121" s="176"/>
      <c r="F121" s="176"/>
      <c r="G121" s="176"/>
      <c r="H121" s="7" t="str">
        <f>IF(D121="　","未入力","")</f>
        <v>未入力</v>
      </c>
      <c r="I121" s="6"/>
      <c r="J121" s="6"/>
      <c r="K121" s="6"/>
      <c r="L121" s="6"/>
      <c r="M121" s="6"/>
      <c r="N121" s="6"/>
    </row>
    <row r="122" spans="2:14" ht="50.15" customHeight="1">
      <c r="B122" s="183"/>
      <c r="C122" s="30" t="s">
        <v>54</v>
      </c>
      <c r="D122" s="174"/>
      <c r="E122" s="174"/>
      <c r="F122" s="174"/>
      <c r="G122" s="174"/>
      <c r="H122" s="7" t="str">
        <f>IF(AND(D121="ある",D122=""),"未入力","" )</f>
        <v/>
      </c>
      <c r="I122" s="6"/>
      <c r="J122" s="6"/>
      <c r="K122" s="6"/>
      <c r="L122" s="6"/>
      <c r="M122" s="6"/>
      <c r="N122" s="6"/>
    </row>
    <row r="123" spans="2:14" ht="50.15" customHeight="1">
      <c r="B123" s="183"/>
      <c r="C123" s="30" t="s">
        <v>55</v>
      </c>
      <c r="D123" s="161"/>
      <c r="E123" s="161"/>
      <c r="F123" s="161"/>
      <c r="G123" s="161"/>
      <c r="H123" s="7" t="str">
        <f>IF(AND(D121="ある",D123=""),"未入力","" )</f>
        <v/>
      </c>
      <c r="I123" s="6"/>
      <c r="J123" s="6"/>
      <c r="K123" s="6"/>
      <c r="L123" s="6"/>
      <c r="M123" s="6"/>
      <c r="N123" s="6"/>
    </row>
    <row r="124" spans="2:14" ht="50.15" customHeight="1">
      <c r="B124" s="182"/>
      <c r="C124" s="30" t="s">
        <v>56</v>
      </c>
      <c r="D124" s="161"/>
      <c r="E124" s="161"/>
      <c r="F124" s="161"/>
      <c r="G124" s="161"/>
      <c r="H124" s="7" t="str">
        <f>IF(AND(D121="ある",D124=""),"未入力","" )</f>
        <v/>
      </c>
      <c r="I124" s="6"/>
      <c r="J124" s="6"/>
      <c r="K124" s="6"/>
      <c r="L124" s="6"/>
      <c r="M124" s="6"/>
      <c r="N124" s="6"/>
    </row>
    <row r="125" spans="2:14" ht="50.15" customHeight="1">
      <c r="B125" s="181" t="s">
        <v>94</v>
      </c>
      <c r="C125" s="30" t="s">
        <v>58</v>
      </c>
      <c r="D125" s="176" t="s">
        <v>43</v>
      </c>
      <c r="E125" s="176"/>
      <c r="F125" s="176"/>
      <c r="G125" s="176"/>
      <c r="H125" s="7" t="str">
        <f>IF(D125="　","未入力","")</f>
        <v>未入力</v>
      </c>
      <c r="I125" s="6"/>
      <c r="J125" s="6"/>
      <c r="K125" s="6"/>
      <c r="L125" s="6"/>
      <c r="M125" s="6"/>
      <c r="N125" s="6"/>
    </row>
    <row r="126" spans="2:14" ht="50.15" customHeight="1">
      <c r="B126" s="183"/>
      <c r="C126" s="30" t="s">
        <v>59</v>
      </c>
      <c r="D126" s="161"/>
      <c r="E126" s="161"/>
      <c r="F126" s="161"/>
      <c r="G126" s="161"/>
      <c r="H126" s="7" t="str">
        <f>IF(AND(OR(D125="有している",D125="有していた"),D126=""),"未入力","" )</f>
        <v/>
      </c>
      <c r="I126" s="6"/>
      <c r="J126" s="6"/>
      <c r="K126" s="6"/>
      <c r="L126" s="6"/>
      <c r="M126" s="6"/>
      <c r="N126" s="6"/>
    </row>
    <row r="127" spans="2:14" ht="50.15" customHeight="1">
      <c r="B127" s="182"/>
      <c r="C127" s="30" t="s">
        <v>60</v>
      </c>
      <c r="D127" s="157"/>
      <c r="E127" s="158"/>
      <c r="F127" s="88" t="s">
        <v>61</v>
      </c>
      <c r="G127" s="84"/>
      <c r="H127" s="7" t="str">
        <f>IF(AND(D125="有していた",D127,G127=""),"未入力","" )</f>
        <v/>
      </c>
      <c r="I127" s="6"/>
      <c r="J127" s="6"/>
      <c r="K127" s="6"/>
      <c r="L127" s="6"/>
      <c r="M127" s="6"/>
      <c r="N127" s="6"/>
    </row>
    <row r="128" spans="2:14" ht="200.15" customHeight="1">
      <c r="B128" s="35" t="s">
        <v>95</v>
      </c>
      <c r="C128" s="168"/>
      <c r="D128" s="169"/>
      <c r="E128" s="169"/>
      <c r="F128" s="169"/>
      <c r="G128" s="169"/>
      <c r="H128" s="5"/>
      <c r="I128" s="6"/>
      <c r="J128" s="6"/>
      <c r="K128" s="6"/>
      <c r="L128" s="6"/>
      <c r="M128" s="6"/>
      <c r="N128" s="6"/>
    </row>
    <row r="129" spans="2:14" ht="30" customHeight="1">
      <c r="B129" s="33" t="s">
        <v>102</v>
      </c>
      <c r="C129" s="33"/>
      <c r="D129" s="33"/>
      <c r="E129" s="33"/>
      <c r="F129" s="33"/>
      <c r="G129" s="33"/>
      <c r="H129" s="5" t="s">
        <v>101</v>
      </c>
      <c r="I129" s="6"/>
      <c r="J129" s="6"/>
      <c r="K129" s="6"/>
      <c r="L129" s="6"/>
      <c r="M129" s="6"/>
      <c r="N129" s="6"/>
    </row>
    <row r="130" spans="2:14" ht="50.15" customHeight="1">
      <c r="B130" s="34" t="s">
        <v>99</v>
      </c>
      <c r="C130" s="30"/>
      <c r="D130" s="165" t="s">
        <v>43</v>
      </c>
      <c r="E130" s="166"/>
      <c r="F130" s="166"/>
      <c r="G130" s="167"/>
      <c r="H130" s="7" t="str">
        <f>IF(D130="　","未入力","")</f>
        <v>未入力</v>
      </c>
      <c r="I130" s="6"/>
      <c r="J130" s="6"/>
      <c r="K130" s="6"/>
      <c r="L130" s="6"/>
      <c r="M130" s="6"/>
      <c r="N130" s="6"/>
    </row>
    <row r="131" spans="2:14" ht="50.15" customHeight="1">
      <c r="B131" s="177" t="s">
        <v>33</v>
      </c>
      <c r="C131" s="30" t="s">
        <v>34</v>
      </c>
      <c r="D131" s="165"/>
      <c r="E131" s="166"/>
      <c r="F131" s="166"/>
      <c r="G131" s="167"/>
      <c r="H131" s="7" t="str">
        <f>IF(D131="","未入力","")</f>
        <v>未入力</v>
      </c>
      <c r="I131" s="6"/>
      <c r="J131" s="6"/>
      <c r="K131" s="6"/>
      <c r="L131" s="6"/>
      <c r="M131" s="6"/>
      <c r="N131" s="6"/>
    </row>
    <row r="132" spans="2:14" ht="50.15" customHeight="1">
      <c r="B132" s="177"/>
      <c r="C132" s="30" t="s">
        <v>35</v>
      </c>
      <c r="D132" s="165"/>
      <c r="E132" s="166"/>
      <c r="F132" s="166"/>
      <c r="G132" s="167"/>
      <c r="H132" s="7" t="str">
        <f>IF(D132="","未入力","")</f>
        <v>未入力</v>
      </c>
      <c r="I132" s="6"/>
      <c r="J132" s="6"/>
      <c r="K132" s="6"/>
      <c r="L132" s="6"/>
      <c r="M132" s="6"/>
      <c r="N132" s="6"/>
    </row>
    <row r="133" spans="2:14" ht="50.15" customHeight="1">
      <c r="B133" s="175" t="s">
        <v>37</v>
      </c>
      <c r="C133" s="30" t="s">
        <v>38</v>
      </c>
      <c r="D133" s="162"/>
      <c r="E133" s="163"/>
      <c r="F133" s="163"/>
      <c r="G133" s="164"/>
      <c r="H133" s="7" t="str">
        <f>IF(D133="","未入力","")</f>
        <v>未入力</v>
      </c>
      <c r="I133" s="6"/>
      <c r="J133" s="6"/>
      <c r="K133" s="6"/>
      <c r="L133" s="6"/>
      <c r="M133" s="6"/>
      <c r="N133" s="6"/>
    </row>
    <row r="134" spans="2:14" ht="50.15" customHeight="1">
      <c r="B134" s="175"/>
      <c r="C134" s="30" t="s">
        <v>41</v>
      </c>
      <c r="D134" s="165" t="str">
        <f>IF('10その他適性評価手続のために必要な情報'!$C$14&lt;&gt;"",DATEDIF(D133,'10その他適性評価手続のために必要な情報'!$C$14,"Y"),IF(D133&lt;&gt;"",DATEDIF(D133,'１基本事項'!$J$1,"Y"),""))</f>
        <v/>
      </c>
      <c r="E134" s="166"/>
      <c r="F134" s="166"/>
      <c r="G134" s="167"/>
      <c r="H134" s="11" t="s">
        <v>40</v>
      </c>
      <c r="I134" s="6"/>
      <c r="J134" s="6"/>
      <c r="K134" s="6"/>
      <c r="L134" s="6"/>
      <c r="M134" s="6"/>
      <c r="N134" s="6"/>
    </row>
    <row r="135" spans="2:14" ht="50.15" customHeight="1">
      <c r="B135" s="29" t="s">
        <v>42</v>
      </c>
      <c r="C135" s="30"/>
      <c r="D135" s="165" t="s">
        <v>43</v>
      </c>
      <c r="E135" s="166"/>
      <c r="F135" s="166"/>
      <c r="G135" s="167"/>
      <c r="H135" s="7" t="str">
        <f>IF(D135="　","未入力","")</f>
        <v>未入力</v>
      </c>
      <c r="I135" s="6"/>
      <c r="J135" s="6"/>
      <c r="K135" s="6"/>
      <c r="L135" s="6"/>
      <c r="M135" s="6"/>
      <c r="N135" s="6"/>
    </row>
    <row r="136" spans="2:14" ht="50.15" customHeight="1">
      <c r="B136" s="175" t="s">
        <v>44</v>
      </c>
      <c r="C136" s="30" t="s">
        <v>34</v>
      </c>
      <c r="D136" s="170"/>
      <c r="E136" s="171"/>
      <c r="F136" s="171"/>
      <c r="G136" s="172"/>
      <c r="H136" s="5"/>
      <c r="I136" s="6"/>
      <c r="J136" s="6"/>
      <c r="K136" s="6"/>
      <c r="L136" s="6"/>
      <c r="M136" s="6"/>
      <c r="N136" s="6"/>
    </row>
    <row r="137" spans="2:14" ht="50.15" customHeight="1">
      <c r="B137" s="175"/>
      <c r="C137" s="30" t="s">
        <v>45</v>
      </c>
      <c r="D137" s="170"/>
      <c r="E137" s="171"/>
      <c r="F137" s="171"/>
      <c r="G137" s="172"/>
      <c r="H137" s="5"/>
      <c r="I137" s="6"/>
      <c r="J137" s="6"/>
      <c r="K137" s="6"/>
      <c r="L137" s="6"/>
      <c r="M137" s="6"/>
      <c r="N137" s="6"/>
    </row>
    <row r="138" spans="2:14" ht="50.15" customHeight="1">
      <c r="B138" s="175" t="s">
        <v>46</v>
      </c>
      <c r="C138" s="30" t="s">
        <v>34</v>
      </c>
      <c r="D138" s="165"/>
      <c r="E138" s="166"/>
      <c r="F138" s="166"/>
      <c r="G138" s="167"/>
      <c r="H138" s="7" t="str">
        <f>IF(AND(D138="",D139&lt;&gt;"同居"),"未入力","")</f>
        <v>未入力</v>
      </c>
      <c r="I138" s="6"/>
      <c r="J138" s="6"/>
      <c r="K138" s="6"/>
      <c r="L138" s="6"/>
      <c r="M138" s="6"/>
      <c r="N138" s="6"/>
    </row>
    <row r="139" spans="2:14" ht="50.15" customHeight="1">
      <c r="B139" s="175"/>
      <c r="C139" s="30" t="s">
        <v>47</v>
      </c>
      <c r="D139" s="165"/>
      <c r="E139" s="166"/>
      <c r="F139" s="166"/>
      <c r="G139" s="167"/>
      <c r="H139" s="7" t="str">
        <f>IF(D139="","未入力","")</f>
        <v>未入力</v>
      </c>
      <c r="I139" s="6"/>
      <c r="J139" s="6"/>
      <c r="K139" s="6"/>
      <c r="L139" s="6"/>
      <c r="M139" s="6"/>
      <c r="N139" s="6"/>
    </row>
    <row r="140" spans="2:14" ht="50.15" customHeight="1">
      <c r="B140" s="29" t="s">
        <v>92</v>
      </c>
      <c r="C140" s="30" t="s">
        <v>51</v>
      </c>
      <c r="D140" s="176" t="s">
        <v>43</v>
      </c>
      <c r="E140" s="176"/>
      <c r="F140" s="176"/>
      <c r="G140" s="176"/>
      <c r="H140" s="7" t="str">
        <f>IF(D140="　","未入力","")</f>
        <v>未入力</v>
      </c>
      <c r="I140" s="6"/>
      <c r="J140" s="6"/>
      <c r="K140" s="6"/>
      <c r="L140" s="6"/>
      <c r="M140" s="6"/>
      <c r="N140" s="6"/>
    </row>
    <row r="141" spans="2:14" ht="50.15" customHeight="1">
      <c r="B141" s="175" t="s">
        <v>93</v>
      </c>
      <c r="C141" s="30" t="s">
        <v>53</v>
      </c>
      <c r="D141" s="176" t="s">
        <v>43</v>
      </c>
      <c r="E141" s="176"/>
      <c r="F141" s="176"/>
      <c r="G141" s="176"/>
      <c r="H141" s="7" t="str">
        <f>IF(D141="　","未入力","")</f>
        <v>未入力</v>
      </c>
      <c r="I141" s="6"/>
      <c r="J141" s="6"/>
      <c r="K141" s="6"/>
      <c r="L141" s="6"/>
      <c r="M141" s="6"/>
      <c r="N141" s="6"/>
    </row>
    <row r="142" spans="2:14" ht="50.15" customHeight="1">
      <c r="B142" s="175"/>
      <c r="C142" s="30" t="s">
        <v>54</v>
      </c>
      <c r="D142" s="174"/>
      <c r="E142" s="174"/>
      <c r="F142" s="174"/>
      <c r="G142" s="174"/>
      <c r="H142" s="7" t="str">
        <f>IF(AND(D141="ある",D142=""),"未入力","" )</f>
        <v/>
      </c>
      <c r="I142" s="6"/>
      <c r="J142" s="6"/>
      <c r="K142" s="6"/>
      <c r="L142" s="6"/>
      <c r="M142" s="6"/>
      <c r="N142" s="6"/>
    </row>
    <row r="143" spans="2:14" ht="50.15" customHeight="1">
      <c r="B143" s="175"/>
      <c r="C143" s="30" t="s">
        <v>55</v>
      </c>
      <c r="D143" s="161"/>
      <c r="E143" s="161"/>
      <c r="F143" s="161"/>
      <c r="G143" s="161"/>
      <c r="H143" s="7" t="str">
        <f>IF(AND(D141="ある",D143=""),"未入力","" )</f>
        <v/>
      </c>
      <c r="I143" s="6"/>
      <c r="J143" s="6"/>
      <c r="K143" s="6"/>
      <c r="L143" s="6"/>
      <c r="M143" s="6"/>
      <c r="N143" s="6"/>
    </row>
    <row r="144" spans="2:14" ht="50.15" customHeight="1">
      <c r="B144" s="175"/>
      <c r="C144" s="30" t="s">
        <v>56</v>
      </c>
      <c r="D144" s="161"/>
      <c r="E144" s="161"/>
      <c r="F144" s="161"/>
      <c r="G144" s="161"/>
      <c r="H144" s="7" t="str">
        <f>IF(AND(D141="ある",D144=""),"未入力","" )</f>
        <v/>
      </c>
      <c r="I144" s="6"/>
      <c r="J144" s="6"/>
      <c r="K144" s="6"/>
      <c r="L144" s="6"/>
      <c r="M144" s="6"/>
      <c r="N144" s="6"/>
    </row>
    <row r="145" spans="2:14" ht="50.15" customHeight="1">
      <c r="B145" s="175" t="s">
        <v>94</v>
      </c>
      <c r="C145" s="30" t="s">
        <v>58</v>
      </c>
      <c r="D145" s="176" t="s">
        <v>43</v>
      </c>
      <c r="E145" s="176"/>
      <c r="F145" s="176"/>
      <c r="G145" s="176"/>
      <c r="H145" s="7" t="str">
        <f>IF(D145="　","未入力","")</f>
        <v>未入力</v>
      </c>
      <c r="I145" s="6"/>
      <c r="J145" s="6"/>
      <c r="K145" s="6"/>
      <c r="L145" s="6"/>
      <c r="M145" s="6"/>
      <c r="N145" s="6"/>
    </row>
    <row r="146" spans="2:14" ht="50.15" customHeight="1">
      <c r="B146" s="175"/>
      <c r="C146" s="30" t="s">
        <v>59</v>
      </c>
      <c r="D146" s="161"/>
      <c r="E146" s="161"/>
      <c r="F146" s="161"/>
      <c r="G146" s="161"/>
      <c r="H146" s="7" t="str">
        <f>IF(AND(OR(D145="有している",D145="有していた"),D146=""),"未入力","" )</f>
        <v/>
      </c>
      <c r="I146" s="6"/>
      <c r="J146" s="6"/>
      <c r="K146" s="6"/>
      <c r="L146" s="6"/>
      <c r="M146" s="6"/>
      <c r="N146" s="6"/>
    </row>
    <row r="147" spans="2:14" ht="50.15" customHeight="1">
      <c r="B147" s="175"/>
      <c r="C147" s="30" t="s">
        <v>60</v>
      </c>
      <c r="D147" s="157"/>
      <c r="E147" s="158"/>
      <c r="F147" s="88" t="s">
        <v>61</v>
      </c>
      <c r="G147" s="84"/>
      <c r="H147" s="7" t="str">
        <f>IF(AND(D145="有していた",D147,G147=""),"未入力","" )</f>
        <v/>
      </c>
      <c r="I147" s="6"/>
      <c r="J147" s="6"/>
      <c r="K147" s="6"/>
      <c r="L147" s="6"/>
      <c r="M147" s="6"/>
      <c r="N147" s="6"/>
    </row>
    <row r="148" spans="2:14" ht="200.15" customHeight="1">
      <c r="B148" s="35" t="s">
        <v>95</v>
      </c>
      <c r="C148" s="168"/>
      <c r="D148" s="169"/>
      <c r="E148" s="169"/>
      <c r="F148" s="169"/>
      <c r="G148" s="169"/>
      <c r="H148" s="5"/>
      <c r="I148" s="6"/>
      <c r="J148" s="6"/>
      <c r="K148" s="6"/>
      <c r="L148" s="6"/>
      <c r="M148" s="6"/>
      <c r="N148" s="6"/>
    </row>
    <row r="149" spans="2:14" ht="30" customHeight="1">
      <c r="B149" s="33" t="s">
        <v>103</v>
      </c>
      <c r="C149" s="36"/>
      <c r="D149" s="36"/>
      <c r="E149" s="36"/>
      <c r="F149" s="36"/>
      <c r="G149" s="36"/>
      <c r="H149" s="5" t="s">
        <v>90</v>
      </c>
      <c r="I149" s="6"/>
      <c r="J149" s="6"/>
      <c r="K149" s="6"/>
      <c r="L149" s="6"/>
      <c r="M149" s="6"/>
      <c r="N149" s="6"/>
    </row>
    <row r="150" spans="2:14" ht="50.15" customHeight="1">
      <c r="B150" s="34" t="s">
        <v>99</v>
      </c>
      <c r="C150" s="30"/>
      <c r="D150" s="165" t="s">
        <v>43</v>
      </c>
      <c r="E150" s="166"/>
      <c r="F150" s="166"/>
      <c r="G150" s="167"/>
      <c r="H150" s="7" t="str">
        <f>IF(D150="　","未入力","")</f>
        <v>未入力</v>
      </c>
      <c r="I150" s="6"/>
      <c r="J150" s="6"/>
      <c r="K150" s="6"/>
      <c r="L150" s="6"/>
      <c r="M150" s="6"/>
      <c r="N150" s="6"/>
    </row>
    <row r="151" spans="2:14" ht="50.15" customHeight="1">
      <c r="B151" s="177" t="s">
        <v>33</v>
      </c>
      <c r="C151" s="30" t="s">
        <v>34</v>
      </c>
      <c r="D151" s="165"/>
      <c r="E151" s="166"/>
      <c r="F151" s="166"/>
      <c r="G151" s="167"/>
      <c r="H151" s="7" t="str">
        <f>IF(D151="","未入力","")</f>
        <v>未入力</v>
      </c>
      <c r="I151" s="6"/>
      <c r="J151" s="6"/>
      <c r="K151" s="6"/>
      <c r="L151" s="6"/>
      <c r="M151" s="6"/>
      <c r="N151" s="6"/>
    </row>
    <row r="152" spans="2:14" ht="50.15" customHeight="1">
      <c r="B152" s="177"/>
      <c r="C152" s="30" t="s">
        <v>35</v>
      </c>
      <c r="D152" s="165"/>
      <c r="E152" s="166"/>
      <c r="F152" s="166"/>
      <c r="G152" s="167"/>
      <c r="H152" s="7" t="str">
        <f>IF(D152="","未入力","")</f>
        <v>未入力</v>
      </c>
      <c r="I152" s="6"/>
      <c r="J152" s="6"/>
      <c r="K152" s="6"/>
      <c r="L152" s="6"/>
      <c r="M152" s="6"/>
      <c r="N152" s="6"/>
    </row>
    <row r="153" spans="2:14" ht="50.15" customHeight="1">
      <c r="B153" s="175" t="s">
        <v>37</v>
      </c>
      <c r="C153" s="30" t="s">
        <v>38</v>
      </c>
      <c r="D153" s="162"/>
      <c r="E153" s="163"/>
      <c r="F153" s="163"/>
      <c r="G153" s="164"/>
      <c r="H153" s="7" t="str">
        <f>IF(D153="","未入力","")</f>
        <v>未入力</v>
      </c>
      <c r="I153" s="6"/>
      <c r="J153" s="6"/>
      <c r="K153" s="6"/>
      <c r="L153" s="6"/>
      <c r="M153" s="6"/>
      <c r="N153" s="6"/>
    </row>
    <row r="154" spans="2:14" ht="50.15" customHeight="1">
      <c r="B154" s="175"/>
      <c r="C154" s="30" t="s">
        <v>41</v>
      </c>
      <c r="D154" s="165" t="str">
        <f>IF('10その他適性評価手続のために必要な情報'!$C$14&lt;&gt;"",DATEDIF(D153,'10その他適性評価手続のために必要な情報'!$C$14,"Y"),IF(D153&lt;&gt;"",DATEDIF(D153,'１基本事項'!$J$1,"Y"),""))</f>
        <v/>
      </c>
      <c r="E154" s="166"/>
      <c r="F154" s="166"/>
      <c r="G154" s="167"/>
      <c r="H154" s="11" t="s">
        <v>40</v>
      </c>
      <c r="I154" s="6"/>
      <c r="J154" s="6"/>
      <c r="K154" s="6"/>
      <c r="L154" s="6"/>
      <c r="M154" s="6"/>
      <c r="N154" s="6"/>
    </row>
    <row r="155" spans="2:14" ht="50.15" customHeight="1">
      <c r="B155" s="29" t="s">
        <v>42</v>
      </c>
      <c r="C155" s="30"/>
      <c r="D155" s="165" t="s">
        <v>43</v>
      </c>
      <c r="E155" s="166"/>
      <c r="F155" s="166"/>
      <c r="G155" s="167"/>
      <c r="H155" s="7" t="str">
        <f>IF(D155="　","未入力","")</f>
        <v>未入力</v>
      </c>
      <c r="I155" s="6"/>
      <c r="J155" s="6"/>
      <c r="K155" s="6"/>
      <c r="L155" s="6"/>
      <c r="M155" s="6"/>
      <c r="N155" s="6"/>
    </row>
    <row r="156" spans="2:14" ht="50.15" customHeight="1">
      <c r="B156" s="175" t="s">
        <v>44</v>
      </c>
      <c r="C156" s="30" t="s">
        <v>34</v>
      </c>
      <c r="D156" s="170"/>
      <c r="E156" s="171"/>
      <c r="F156" s="171"/>
      <c r="G156" s="172"/>
      <c r="H156" s="5"/>
      <c r="I156" s="6"/>
      <c r="J156" s="6"/>
      <c r="K156" s="6"/>
      <c r="L156" s="6"/>
      <c r="M156" s="6"/>
      <c r="N156" s="6"/>
    </row>
    <row r="157" spans="2:14" ht="50.15" customHeight="1">
      <c r="B157" s="175"/>
      <c r="C157" s="30" t="s">
        <v>45</v>
      </c>
      <c r="D157" s="170"/>
      <c r="E157" s="171"/>
      <c r="F157" s="171"/>
      <c r="G157" s="172"/>
      <c r="H157" s="5"/>
      <c r="I157" s="6"/>
      <c r="J157" s="6"/>
      <c r="K157" s="6"/>
      <c r="L157" s="6"/>
      <c r="M157" s="6"/>
      <c r="N157" s="6"/>
    </row>
    <row r="158" spans="2:14" ht="50.15" customHeight="1">
      <c r="B158" s="175" t="s">
        <v>46</v>
      </c>
      <c r="C158" s="30" t="s">
        <v>34</v>
      </c>
      <c r="D158" s="165"/>
      <c r="E158" s="166"/>
      <c r="F158" s="166"/>
      <c r="G158" s="167"/>
      <c r="H158" s="7" t="str">
        <f>IF(AND(D158="",D159&lt;&gt;"同居"),"未入力","")</f>
        <v>未入力</v>
      </c>
      <c r="I158" s="6"/>
      <c r="J158" s="6"/>
      <c r="K158" s="6"/>
      <c r="L158" s="6"/>
      <c r="M158" s="6"/>
      <c r="N158" s="6"/>
    </row>
    <row r="159" spans="2:14" ht="50.15" customHeight="1">
      <c r="B159" s="175"/>
      <c r="C159" s="30" t="s">
        <v>47</v>
      </c>
      <c r="D159" s="165"/>
      <c r="E159" s="166"/>
      <c r="F159" s="166"/>
      <c r="G159" s="167"/>
      <c r="H159" s="7" t="str">
        <f>IF(D159="","未入力","")</f>
        <v>未入力</v>
      </c>
      <c r="I159" s="6"/>
      <c r="J159" s="6"/>
      <c r="K159" s="6"/>
      <c r="L159" s="6"/>
      <c r="M159" s="6"/>
      <c r="N159" s="6"/>
    </row>
    <row r="160" spans="2:14" ht="50.15" customHeight="1">
      <c r="B160" s="29" t="s">
        <v>92</v>
      </c>
      <c r="C160" s="30" t="s">
        <v>51</v>
      </c>
      <c r="D160" s="176" t="s">
        <v>43</v>
      </c>
      <c r="E160" s="176"/>
      <c r="F160" s="176"/>
      <c r="G160" s="176"/>
      <c r="H160" s="7" t="str">
        <f>IF(D160="　","未入力","")</f>
        <v>未入力</v>
      </c>
      <c r="I160" s="6"/>
      <c r="J160" s="6"/>
      <c r="K160" s="6"/>
      <c r="L160" s="6"/>
      <c r="M160" s="6"/>
      <c r="N160" s="6"/>
    </row>
    <row r="161" spans="2:14" ht="50.15" customHeight="1">
      <c r="B161" s="175" t="s">
        <v>93</v>
      </c>
      <c r="C161" s="30" t="s">
        <v>53</v>
      </c>
      <c r="D161" s="176" t="s">
        <v>43</v>
      </c>
      <c r="E161" s="176"/>
      <c r="F161" s="176"/>
      <c r="G161" s="176"/>
      <c r="H161" s="7" t="str">
        <f>IF(D161="　","未入力","")</f>
        <v>未入力</v>
      </c>
      <c r="I161" s="6"/>
      <c r="J161" s="6"/>
      <c r="K161" s="6"/>
      <c r="L161" s="6"/>
      <c r="M161" s="6"/>
      <c r="N161" s="6"/>
    </row>
    <row r="162" spans="2:14" ht="50.15" customHeight="1">
      <c r="B162" s="175"/>
      <c r="C162" s="30" t="s">
        <v>54</v>
      </c>
      <c r="D162" s="174"/>
      <c r="E162" s="174"/>
      <c r="F162" s="174"/>
      <c r="G162" s="174"/>
      <c r="H162" s="7" t="str">
        <f>IF(AND(D161="ある",D162=""),"未入力","" )</f>
        <v/>
      </c>
      <c r="I162" s="6"/>
      <c r="J162" s="6"/>
      <c r="K162" s="6"/>
      <c r="L162" s="6"/>
      <c r="M162" s="6"/>
      <c r="N162" s="6"/>
    </row>
    <row r="163" spans="2:14" ht="50.15" customHeight="1">
      <c r="B163" s="175"/>
      <c r="C163" s="30" t="s">
        <v>55</v>
      </c>
      <c r="D163" s="161"/>
      <c r="E163" s="161"/>
      <c r="F163" s="161"/>
      <c r="G163" s="161"/>
      <c r="H163" s="7" t="str">
        <f>IF(AND(D161="ある",D163=""),"未入力","" )</f>
        <v/>
      </c>
      <c r="I163" s="6"/>
      <c r="J163" s="6"/>
      <c r="K163" s="6"/>
      <c r="L163" s="6"/>
      <c r="M163" s="6"/>
      <c r="N163" s="6"/>
    </row>
    <row r="164" spans="2:14" ht="50.15" customHeight="1">
      <c r="B164" s="175"/>
      <c r="C164" s="30" t="s">
        <v>56</v>
      </c>
      <c r="D164" s="161"/>
      <c r="E164" s="161"/>
      <c r="F164" s="161"/>
      <c r="G164" s="161"/>
      <c r="H164" s="7" t="str">
        <f>IF(AND(D161="ある",D164=""),"未入力","" )</f>
        <v/>
      </c>
      <c r="I164" s="6"/>
      <c r="J164" s="6"/>
      <c r="K164" s="6"/>
      <c r="L164" s="6"/>
      <c r="M164" s="6"/>
      <c r="N164" s="6"/>
    </row>
    <row r="165" spans="2:14" ht="50.15" customHeight="1">
      <c r="B165" s="175" t="s">
        <v>94</v>
      </c>
      <c r="C165" s="30" t="s">
        <v>58</v>
      </c>
      <c r="D165" s="176" t="s">
        <v>43</v>
      </c>
      <c r="E165" s="176"/>
      <c r="F165" s="176"/>
      <c r="G165" s="176"/>
      <c r="H165" s="7" t="str">
        <f>IF(D165="　","未入力","")</f>
        <v>未入力</v>
      </c>
      <c r="I165" s="6"/>
      <c r="J165" s="6"/>
      <c r="K165" s="6"/>
      <c r="L165" s="6"/>
      <c r="M165" s="6"/>
      <c r="N165" s="6"/>
    </row>
    <row r="166" spans="2:14" ht="50.15" customHeight="1">
      <c r="B166" s="175"/>
      <c r="C166" s="30" t="s">
        <v>59</v>
      </c>
      <c r="D166" s="161"/>
      <c r="E166" s="161"/>
      <c r="F166" s="161"/>
      <c r="G166" s="161"/>
      <c r="H166" s="7" t="str">
        <f>IF(AND(OR(D165="有している",D165="有していた"),D166=""),"未入力","" )</f>
        <v/>
      </c>
      <c r="I166" s="6"/>
      <c r="J166" s="6"/>
      <c r="K166" s="6"/>
      <c r="L166" s="6"/>
      <c r="M166" s="6"/>
      <c r="N166" s="6"/>
    </row>
    <row r="167" spans="2:14" ht="50.15" customHeight="1">
      <c r="B167" s="175"/>
      <c r="C167" s="30" t="s">
        <v>60</v>
      </c>
      <c r="D167" s="157"/>
      <c r="E167" s="158"/>
      <c r="F167" s="88" t="s">
        <v>61</v>
      </c>
      <c r="G167" s="84"/>
      <c r="H167" s="7" t="str">
        <f>IF(AND(D165="有していた",D167,G167=""),"未入力","" )</f>
        <v/>
      </c>
      <c r="I167" s="6"/>
      <c r="J167" s="6"/>
      <c r="K167" s="6"/>
      <c r="L167" s="6"/>
      <c r="M167" s="6"/>
      <c r="N167" s="6"/>
    </row>
    <row r="168" spans="2:14" ht="200.15" customHeight="1">
      <c r="B168" s="35" t="s">
        <v>95</v>
      </c>
      <c r="C168" s="168"/>
      <c r="D168" s="169"/>
      <c r="E168" s="169"/>
      <c r="F168" s="169"/>
      <c r="G168" s="169"/>
      <c r="H168" s="5"/>
      <c r="I168" s="6"/>
      <c r="J168" s="6"/>
      <c r="K168" s="6"/>
      <c r="L168" s="6"/>
      <c r="M168" s="6"/>
      <c r="N168" s="6"/>
    </row>
    <row r="169" spans="2:14" ht="30" customHeight="1">
      <c r="B169" s="33" t="s">
        <v>104</v>
      </c>
      <c r="C169" s="36"/>
      <c r="D169" s="36"/>
      <c r="E169" s="36"/>
      <c r="F169" s="36"/>
      <c r="G169" s="36"/>
      <c r="H169" s="5" t="s">
        <v>90</v>
      </c>
      <c r="I169" s="6"/>
      <c r="J169" s="6"/>
      <c r="K169" s="6"/>
      <c r="L169" s="6"/>
      <c r="M169" s="6"/>
      <c r="N169" s="6"/>
    </row>
    <row r="170" spans="2:14" ht="50.15" customHeight="1">
      <c r="B170" s="34" t="s">
        <v>99</v>
      </c>
      <c r="C170" s="30"/>
      <c r="D170" s="165" t="s">
        <v>43</v>
      </c>
      <c r="E170" s="166"/>
      <c r="F170" s="166"/>
      <c r="G170" s="167"/>
      <c r="H170" s="7" t="str">
        <f>IF(D170="　","未入力","")</f>
        <v>未入力</v>
      </c>
      <c r="I170" s="6"/>
      <c r="J170" s="6"/>
      <c r="K170" s="6"/>
      <c r="L170" s="6"/>
      <c r="M170" s="6"/>
      <c r="N170" s="6"/>
    </row>
    <row r="171" spans="2:14" ht="50.15" customHeight="1">
      <c r="B171" s="177" t="s">
        <v>33</v>
      </c>
      <c r="C171" s="30" t="s">
        <v>34</v>
      </c>
      <c r="D171" s="165"/>
      <c r="E171" s="166"/>
      <c r="F171" s="166"/>
      <c r="G171" s="167"/>
      <c r="H171" s="7" t="str">
        <f>IF(D171="","未入力","")</f>
        <v>未入力</v>
      </c>
      <c r="I171" s="6"/>
      <c r="J171" s="6"/>
      <c r="K171" s="6"/>
      <c r="L171" s="6"/>
      <c r="M171" s="6"/>
      <c r="N171" s="6"/>
    </row>
    <row r="172" spans="2:14" ht="50.15" customHeight="1">
      <c r="B172" s="177"/>
      <c r="C172" s="30" t="s">
        <v>35</v>
      </c>
      <c r="D172" s="165"/>
      <c r="E172" s="166"/>
      <c r="F172" s="166"/>
      <c r="G172" s="167"/>
      <c r="H172" s="7" t="str">
        <f>IF(D172="","未入力","")</f>
        <v>未入力</v>
      </c>
      <c r="I172" s="6"/>
      <c r="J172" s="6"/>
      <c r="K172" s="6"/>
      <c r="L172" s="6"/>
      <c r="M172" s="6"/>
      <c r="N172" s="6"/>
    </row>
    <row r="173" spans="2:14" ht="50.15" customHeight="1">
      <c r="B173" s="175" t="s">
        <v>37</v>
      </c>
      <c r="C173" s="30" t="s">
        <v>38</v>
      </c>
      <c r="D173" s="162"/>
      <c r="E173" s="163"/>
      <c r="F173" s="163"/>
      <c r="G173" s="164"/>
      <c r="H173" s="7" t="str">
        <f>IF(D173="","未入力","")</f>
        <v>未入力</v>
      </c>
      <c r="I173" s="6"/>
      <c r="J173" s="6"/>
      <c r="K173" s="6"/>
      <c r="L173" s="6"/>
      <c r="M173" s="6"/>
      <c r="N173" s="6"/>
    </row>
    <row r="174" spans="2:14" ht="50.15" customHeight="1">
      <c r="B174" s="175"/>
      <c r="C174" s="30" t="s">
        <v>41</v>
      </c>
      <c r="D174" s="165" t="str">
        <f>IF('10その他適性評価手続のために必要な情報'!$C$14&lt;&gt;"",DATEDIF(D173,'10その他適性評価手続のために必要な情報'!$C$14,"Y"),IF(D173&lt;&gt;"",DATEDIF(D173,'１基本事項'!$J$1,"Y"),""))</f>
        <v/>
      </c>
      <c r="E174" s="166"/>
      <c r="F174" s="166"/>
      <c r="G174" s="167"/>
      <c r="H174" s="11" t="s">
        <v>40</v>
      </c>
      <c r="I174" s="6"/>
      <c r="J174" s="6"/>
      <c r="K174" s="6"/>
      <c r="L174" s="6"/>
      <c r="M174" s="6"/>
      <c r="N174" s="6"/>
    </row>
    <row r="175" spans="2:14" ht="50.15" customHeight="1">
      <c r="B175" s="29" t="s">
        <v>42</v>
      </c>
      <c r="C175" s="30"/>
      <c r="D175" s="165" t="s">
        <v>43</v>
      </c>
      <c r="E175" s="166"/>
      <c r="F175" s="166"/>
      <c r="G175" s="167"/>
      <c r="H175" s="7" t="str">
        <f>IF(D175="　","未入力","")</f>
        <v>未入力</v>
      </c>
      <c r="I175" s="6"/>
      <c r="J175" s="6"/>
      <c r="K175" s="6"/>
      <c r="L175" s="6"/>
      <c r="M175" s="6"/>
      <c r="N175" s="6"/>
    </row>
    <row r="176" spans="2:14" ht="50.15" customHeight="1">
      <c r="B176" s="175" t="s">
        <v>44</v>
      </c>
      <c r="C176" s="30" t="s">
        <v>34</v>
      </c>
      <c r="D176" s="170"/>
      <c r="E176" s="171"/>
      <c r="F176" s="171"/>
      <c r="G176" s="172"/>
      <c r="H176" s="5"/>
      <c r="I176" s="6"/>
      <c r="J176" s="6"/>
      <c r="K176" s="6"/>
      <c r="L176" s="6"/>
      <c r="M176" s="6"/>
      <c r="N176" s="6"/>
    </row>
    <row r="177" spans="2:14" ht="50.15" customHeight="1">
      <c r="B177" s="175"/>
      <c r="C177" s="30" t="s">
        <v>45</v>
      </c>
      <c r="D177" s="170"/>
      <c r="E177" s="171"/>
      <c r="F177" s="171"/>
      <c r="G177" s="172"/>
      <c r="H177" s="5"/>
      <c r="I177" s="6"/>
      <c r="J177" s="6"/>
      <c r="K177" s="6"/>
      <c r="L177" s="6"/>
      <c r="M177" s="6"/>
      <c r="N177" s="6"/>
    </row>
    <row r="178" spans="2:14" ht="50.15" customHeight="1">
      <c r="B178" s="175" t="s">
        <v>46</v>
      </c>
      <c r="C178" s="30" t="s">
        <v>34</v>
      </c>
      <c r="D178" s="165"/>
      <c r="E178" s="166"/>
      <c r="F178" s="166"/>
      <c r="G178" s="167"/>
      <c r="H178" s="7" t="str">
        <f>IF(AND(D178="",D179&lt;&gt;"同居"),"未入力","")</f>
        <v>未入力</v>
      </c>
      <c r="I178" s="6"/>
      <c r="J178" s="6"/>
      <c r="K178" s="6"/>
      <c r="L178" s="6"/>
      <c r="M178" s="6"/>
      <c r="N178" s="6"/>
    </row>
    <row r="179" spans="2:14" ht="50.15" customHeight="1">
      <c r="B179" s="175"/>
      <c r="C179" s="30" t="s">
        <v>47</v>
      </c>
      <c r="D179" s="165"/>
      <c r="E179" s="166"/>
      <c r="F179" s="166"/>
      <c r="G179" s="167"/>
      <c r="H179" s="7" t="str">
        <f>IF(D179="","未入力","")</f>
        <v>未入力</v>
      </c>
      <c r="I179" s="6"/>
      <c r="J179" s="6"/>
      <c r="K179" s="6"/>
      <c r="L179" s="6"/>
      <c r="M179" s="6"/>
      <c r="N179" s="6"/>
    </row>
    <row r="180" spans="2:14" ht="50.15" customHeight="1">
      <c r="B180" s="29" t="s">
        <v>92</v>
      </c>
      <c r="C180" s="30" t="s">
        <v>51</v>
      </c>
      <c r="D180" s="176" t="s">
        <v>43</v>
      </c>
      <c r="E180" s="176"/>
      <c r="F180" s="176"/>
      <c r="G180" s="176"/>
      <c r="H180" s="7" t="str">
        <f>IF(D180="　","未入力","")</f>
        <v>未入力</v>
      </c>
      <c r="I180" s="6"/>
      <c r="J180" s="6"/>
      <c r="K180" s="6"/>
      <c r="L180" s="6"/>
      <c r="M180" s="6"/>
      <c r="N180" s="6"/>
    </row>
    <row r="181" spans="2:14" ht="50.15" customHeight="1">
      <c r="B181" s="175" t="s">
        <v>93</v>
      </c>
      <c r="C181" s="30" t="s">
        <v>53</v>
      </c>
      <c r="D181" s="176" t="s">
        <v>43</v>
      </c>
      <c r="E181" s="176"/>
      <c r="F181" s="176"/>
      <c r="G181" s="176"/>
      <c r="H181" s="7" t="str">
        <f>IF(D181="　","未入力","")</f>
        <v>未入力</v>
      </c>
      <c r="I181" s="6"/>
      <c r="J181" s="6"/>
      <c r="K181" s="6"/>
      <c r="L181" s="6"/>
      <c r="M181" s="6"/>
      <c r="N181" s="6"/>
    </row>
    <row r="182" spans="2:14" ht="50.15" customHeight="1">
      <c r="B182" s="175"/>
      <c r="C182" s="30" t="s">
        <v>54</v>
      </c>
      <c r="D182" s="174"/>
      <c r="E182" s="174"/>
      <c r="F182" s="174"/>
      <c r="G182" s="174"/>
      <c r="H182" s="7" t="str">
        <f>IF(AND(D181="ある",D182=""),"未入力","" )</f>
        <v/>
      </c>
      <c r="I182" s="6"/>
      <c r="J182" s="6"/>
      <c r="K182" s="6"/>
      <c r="L182" s="6"/>
      <c r="M182" s="6"/>
      <c r="N182" s="6"/>
    </row>
    <row r="183" spans="2:14" ht="50.15" customHeight="1">
      <c r="B183" s="175"/>
      <c r="C183" s="30" t="s">
        <v>55</v>
      </c>
      <c r="D183" s="161"/>
      <c r="E183" s="161"/>
      <c r="F183" s="161"/>
      <c r="G183" s="161"/>
      <c r="H183" s="7" t="str">
        <f>IF(AND(D181="ある",D183=""),"未入力","" )</f>
        <v/>
      </c>
      <c r="I183" s="6"/>
      <c r="J183" s="6"/>
      <c r="K183" s="6"/>
      <c r="L183" s="6"/>
      <c r="M183" s="6"/>
      <c r="N183" s="6"/>
    </row>
    <row r="184" spans="2:14" ht="50.15" customHeight="1">
      <c r="B184" s="175"/>
      <c r="C184" s="30" t="s">
        <v>56</v>
      </c>
      <c r="D184" s="161"/>
      <c r="E184" s="161"/>
      <c r="F184" s="161"/>
      <c r="G184" s="161"/>
      <c r="H184" s="7" t="str">
        <f>IF(AND(D181="ある",D184=""),"未入力","" )</f>
        <v/>
      </c>
      <c r="I184" s="6"/>
      <c r="J184" s="6"/>
      <c r="K184" s="6"/>
      <c r="L184" s="6"/>
      <c r="M184" s="6"/>
      <c r="N184" s="6"/>
    </row>
    <row r="185" spans="2:14" ht="50.15" customHeight="1">
      <c r="B185" s="175" t="s">
        <v>94</v>
      </c>
      <c r="C185" s="30" t="s">
        <v>58</v>
      </c>
      <c r="D185" s="176" t="s">
        <v>43</v>
      </c>
      <c r="E185" s="176"/>
      <c r="F185" s="176"/>
      <c r="G185" s="176"/>
      <c r="H185" s="7" t="str">
        <f>IF(D185="　","未入力","")</f>
        <v>未入力</v>
      </c>
      <c r="I185" s="6"/>
      <c r="J185" s="6"/>
      <c r="K185" s="6"/>
      <c r="L185" s="6"/>
      <c r="M185" s="6"/>
      <c r="N185" s="6"/>
    </row>
    <row r="186" spans="2:14" ht="50.15" customHeight="1">
      <c r="B186" s="175"/>
      <c r="C186" s="30" t="s">
        <v>59</v>
      </c>
      <c r="D186" s="161"/>
      <c r="E186" s="161"/>
      <c r="F186" s="161"/>
      <c r="G186" s="161"/>
      <c r="H186" s="7" t="str">
        <f>IF(AND(OR(D185="有している",D185="有していた"),D186=""),"未入力","" )</f>
        <v/>
      </c>
      <c r="I186" s="6"/>
      <c r="J186" s="6"/>
      <c r="K186" s="6"/>
      <c r="L186" s="6"/>
      <c r="M186" s="6"/>
      <c r="N186" s="6"/>
    </row>
    <row r="187" spans="2:14" ht="50.15" customHeight="1">
      <c r="B187" s="175"/>
      <c r="C187" s="30" t="s">
        <v>60</v>
      </c>
      <c r="D187" s="157"/>
      <c r="E187" s="158"/>
      <c r="F187" s="88" t="s">
        <v>61</v>
      </c>
      <c r="G187" s="84"/>
      <c r="H187" s="7" t="str">
        <f>IF(AND(D185="有していた",D187,G187=""),"未入力","" )</f>
        <v/>
      </c>
      <c r="I187" s="6"/>
      <c r="J187" s="6"/>
      <c r="K187" s="6"/>
      <c r="L187" s="6"/>
      <c r="M187" s="6"/>
      <c r="N187" s="6"/>
    </row>
    <row r="188" spans="2:14" ht="200.15" customHeight="1">
      <c r="B188" s="35" t="s">
        <v>95</v>
      </c>
      <c r="C188" s="168"/>
      <c r="D188" s="169"/>
      <c r="E188" s="169"/>
      <c r="F188" s="169"/>
      <c r="G188" s="169"/>
      <c r="H188" s="5"/>
      <c r="I188" s="6"/>
      <c r="J188" s="6"/>
      <c r="K188" s="6"/>
      <c r="L188" s="6"/>
      <c r="M188" s="6"/>
      <c r="N188" s="6"/>
    </row>
    <row r="189" spans="2:14" ht="30" customHeight="1">
      <c r="B189" s="33" t="s">
        <v>105</v>
      </c>
      <c r="C189" s="36"/>
      <c r="D189" s="36"/>
      <c r="E189" s="36"/>
      <c r="F189" s="36"/>
      <c r="G189" s="36"/>
      <c r="H189" s="5" t="s">
        <v>90</v>
      </c>
      <c r="I189" s="6"/>
      <c r="J189" s="6"/>
      <c r="K189" s="6"/>
      <c r="L189" s="6"/>
      <c r="M189" s="6"/>
      <c r="N189" s="6"/>
    </row>
    <row r="190" spans="2:14" ht="50.15" customHeight="1">
      <c r="B190" s="34" t="s">
        <v>99</v>
      </c>
      <c r="C190" s="30"/>
      <c r="D190" s="165" t="s">
        <v>43</v>
      </c>
      <c r="E190" s="166"/>
      <c r="F190" s="166"/>
      <c r="G190" s="167"/>
      <c r="H190" s="7" t="str">
        <f>IF(D190="　","未入力","")</f>
        <v>未入力</v>
      </c>
      <c r="I190" s="6"/>
      <c r="J190" s="6"/>
      <c r="K190" s="6"/>
      <c r="L190" s="6"/>
      <c r="M190" s="6"/>
      <c r="N190" s="6"/>
    </row>
    <row r="191" spans="2:14" ht="50.15" customHeight="1">
      <c r="B191" s="177" t="s">
        <v>33</v>
      </c>
      <c r="C191" s="30" t="s">
        <v>34</v>
      </c>
      <c r="D191" s="165"/>
      <c r="E191" s="166"/>
      <c r="F191" s="166"/>
      <c r="G191" s="167"/>
      <c r="H191" s="7" t="str">
        <f>IF(D191="","未入力","")</f>
        <v>未入力</v>
      </c>
      <c r="I191" s="6"/>
      <c r="J191" s="6"/>
      <c r="K191" s="6"/>
      <c r="L191" s="6"/>
      <c r="M191" s="6"/>
      <c r="N191" s="6"/>
    </row>
    <row r="192" spans="2:14" ht="50.15" customHeight="1">
      <c r="B192" s="177"/>
      <c r="C192" s="30" t="s">
        <v>35</v>
      </c>
      <c r="D192" s="165"/>
      <c r="E192" s="166"/>
      <c r="F192" s="166"/>
      <c r="G192" s="167"/>
      <c r="H192" s="7" t="str">
        <f>IF(D192="","未入力","")</f>
        <v>未入力</v>
      </c>
      <c r="I192" s="6"/>
      <c r="J192" s="6"/>
      <c r="K192" s="6"/>
      <c r="L192" s="6"/>
      <c r="M192" s="6"/>
      <c r="N192" s="6"/>
    </row>
    <row r="193" spans="2:14" ht="50.15" customHeight="1">
      <c r="B193" s="175" t="s">
        <v>37</v>
      </c>
      <c r="C193" s="30" t="s">
        <v>38</v>
      </c>
      <c r="D193" s="162"/>
      <c r="E193" s="163"/>
      <c r="F193" s="163"/>
      <c r="G193" s="164"/>
      <c r="H193" s="7" t="str">
        <f>IF(D193="","未入力","")</f>
        <v>未入力</v>
      </c>
      <c r="I193" s="6"/>
      <c r="J193" s="6"/>
      <c r="K193" s="6"/>
      <c r="L193" s="6"/>
      <c r="M193" s="6"/>
      <c r="N193" s="6"/>
    </row>
    <row r="194" spans="2:14" ht="50.15" customHeight="1">
      <c r="B194" s="175"/>
      <c r="C194" s="30" t="s">
        <v>41</v>
      </c>
      <c r="D194" s="165" t="str">
        <f>IF('10その他適性評価手続のために必要な情報'!$C$14&lt;&gt;"",DATEDIF(D193,'10その他適性評価手続のために必要な情報'!$C$14,"Y"),IF(D193&lt;&gt;"",DATEDIF(D193,'１基本事項'!$J$1,"Y"),""))</f>
        <v/>
      </c>
      <c r="E194" s="166"/>
      <c r="F194" s="166"/>
      <c r="G194" s="167"/>
      <c r="H194" s="11" t="s">
        <v>40</v>
      </c>
      <c r="I194" s="6"/>
      <c r="J194" s="6"/>
      <c r="K194" s="6"/>
      <c r="L194" s="6"/>
      <c r="M194" s="6"/>
      <c r="N194" s="6"/>
    </row>
    <row r="195" spans="2:14" ht="50.15" customHeight="1">
      <c r="B195" s="29" t="s">
        <v>42</v>
      </c>
      <c r="C195" s="30"/>
      <c r="D195" s="165" t="s">
        <v>43</v>
      </c>
      <c r="E195" s="166"/>
      <c r="F195" s="166"/>
      <c r="G195" s="167"/>
      <c r="H195" s="7" t="str">
        <f>IF(D195="　","未入力","")</f>
        <v>未入力</v>
      </c>
      <c r="I195" s="6"/>
      <c r="J195" s="6"/>
      <c r="K195" s="6"/>
      <c r="L195" s="6"/>
      <c r="M195" s="6"/>
      <c r="N195" s="6"/>
    </row>
    <row r="196" spans="2:14" ht="50.15" customHeight="1">
      <c r="B196" s="175" t="s">
        <v>44</v>
      </c>
      <c r="C196" s="30" t="s">
        <v>34</v>
      </c>
      <c r="D196" s="170"/>
      <c r="E196" s="171"/>
      <c r="F196" s="171"/>
      <c r="G196" s="172"/>
      <c r="H196" s="5"/>
      <c r="I196" s="6"/>
      <c r="J196" s="6"/>
      <c r="K196" s="6"/>
      <c r="L196" s="6"/>
      <c r="M196" s="6"/>
      <c r="N196" s="6"/>
    </row>
    <row r="197" spans="2:14" ht="50.15" customHeight="1">
      <c r="B197" s="175"/>
      <c r="C197" s="30" t="s">
        <v>45</v>
      </c>
      <c r="D197" s="170"/>
      <c r="E197" s="171"/>
      <c r="F197" s="171"/>
      <c r="G197" s="172"/>
      <c r="H197" s="5"/>
      <c r="I197" s="6"/>
      <c r="J197" s="6"/>
      <c r="K197" s="6"/>
      <c r="L197" s="6"/>
      <c r="M197" s="6"/>
      <c r="N197" s="6"/>
    </row>
    <row r="198" spans="2:14" ht="50.15" customHeight="1">
      <c r="B198" s="175" t="s">
        <v>46</v>
      </c>
      <c r="C198" s="30" t="s">
        <v>34</v>
      </c>
      <c r="D198" s="165"/>
      <c r="E198" s="166"/>
      <c r="F198" s="166"/>
      <c r="G198" s="167"/>
      <c r="H198" s="7" t="str">
        <f>IF(AND(D198="",D199&lt;&gt;"同居"),"未入力","")</f>
        <v>未入力</v>
      </c>
      <c r="I198" s="6"/>
      <c r="J198" s="6"/>
      <c r="K198" s="6"/>
      <c r="L198" s="6"/>
      <c r="M198" s="6"/>
      <c r="N198" s="6"/>
    </row>
    <row r="199" spans="2:14" ht="50.15" customHeight="1">
      <c r="B199" s="175"/>
      <c r="C199" s="30" t="s">
        <v>47</v>
      </c>
      <c r="D199" s="165"/>
      <c r="E199" s="166"/>
      <c r="F199" s="166"/>
      <c r="G199" s="167"/>
      <c r="H199" s="7" t="str">
        <f>IF(D199="","未入力","")</f>
        <v>未入力</v>
      </c>
      <c r="I199" s="6"/>
      <c r="J199" s="6"/>
      <c r="K199" s="6"/>
      <c r="L199" s="6"/>
      <c r="M199" s="6"/>
      <c r="N199" s="6"/>
    </row>
    <row r="200" spans="2:14" ht="50.15" customHeight="1">
      <c r="B200" s="29" t="s">
        <v>92</v>
      </c>
      <c r="C200" s="30" t="s">
        <v>51</v>
      </c>
      <c r="D200" s="176" t="s">
        <v>43</v>
      </c>
      <c r="E200" s="176"/>
      <c r="F200" s="176"/>
      <c r="G200" s="176"/>
      <c r="H200" s="7" t="str">
        <f>IF(D200="　","未入力","")</f>
        <v>未入力</v>
      </c>
      <c r="I200" s="6"/>
      <c r="J200" s="6"/>
      <c r="K200" s="6"/>
      <c r="L200" s="6"/>
      <c r="M200" s="6"/>
      <c r="N200" s="6"/>
    </row>
    <row r="201" spans="2:14" ht="50.15" customHeight="1">
      <c r="B201" s="175" t="s">
        <v>93</v>
      </c>
      <c r="C201" s="30" t="s">
        <v>53</v>
      </c>
      <c r="D201" s="176" t="s">
        <v>43</v>
      </c>
      <c r="E201" s="176"/>
      <c r="F201" s="176"/>
      <c r="G201" s="176"/>
      <c r="H201" s="7" t="str">
        <f>IF(D201="　","未入力","")</f>
        <v>未入力</v>
      </c>
      <c r="I201" s="6"/>
      <c r="J201" s="6"/>
      <c r="K201" s="6"/>
      <c r="L201" s="6"/>
      <c r="M201" s="6"/>
      <c r="N201" s="6"/>
    </row>
    <row r="202" spans="2:14" ht="50.15" customHeight="1">
      <c r="B202" s="175"/>
      <c r="C202" s="30" t="s">
        <v>54</v>
      </c>
      <c r="D202" s="174"/>
      <c r="E202" s="174"/>
      <c r="F202" s="174"/>
      <c r="G202" s="174"/>
      <c r="H202" s="7" t="str">
        <f>IF(AND(D201="ある",D202=""),"未入力","" )</f>
        <v/>
      </c>
      <c r="I202" s="6"/>
      <c r="J202" s="6"/>
      <c r="K202" s="6"/>
      <c r="L202" s="6"/>
      <c r="M202" s="6"/>
      <c r="N202" s="6"/>
    </row>
    <row r="203" spans="2:14" ht="50.15" customHeight="1">
      <c r="B203" s="175"/>
      <c r="C203" s="30" t="s">
        <v>55</v>
      </c>
      <c r="D203" s="161"/>
      <c r="E203" s="161"/>
      <c r="F203" s="161"/>
      <c r="G203" s="161"/>
      <c r="H203" s="7" t="str">
        <f>IF(AND(D201="ある",D203=""),"未入力","" )</f>
        <v/>
      </c>
      <c r="I203" s="6"/>
      <c r="J203" s="6"/>
      <c r="K203" s="6"/>
      <c r="L203" s="6"/>
      <c r="M203" s="6"/>
      <c r="N203" s="6"/>
    </row>
    <row r="204" spans="2:14" ht="50.15" customHeight="1">
      <c r="B204" s="175"/>
      <c r="C204" s="30" t="s">
        <v>56</v>
      </c>
      <c r="D204" s="161"/>
      <c r="E204" s="161"/>
      <c r="F204" s="161"/>
      <c r="G204" s="161"/>
      <c r="H204" s="7" t="str">
        <f>IF(AND(D201="ある",D204=""),"未入力","" )</f>
        <v/>
      </c>
      <c r="I204" s="6"/>
      <c r="J204" s="6"/>
      <c r="K204" s="6"/>
      <c r="L204" s="6"/>
      <c r="M204" s="6"/>
      <c r="N204" s="6"/>
    </row>
    <row r="205" spans="2:14" ht="50.15" customHeight="1">
      <c r="B205" s="175" t="s">
        <v>94</v>
      </c>
      <c r="C205" s="30" t="s">
        <v>58</v>
      </c>
      <c r="D205" s="176" t="s">
        <v>43</v>
      </c>
      <c r="E205" s="176"/>
      <c r="F205" s="176"/>
      <c r="G205" s="176"/>
      <c r="H205" s="7" t="str">
        <f>IF(D205="　","未入力","")</f>
        <v>未入力</v>
      </c>
      <c r="I205" s="6"/>
      <c r="J205" s="6"/>
      <c r="K205" s="6"/>
      <c r="L205" s="6"/>
      <c r="M205" s="6"/>
      <c r="N205" s="6"/>
    </row>
    <row r="206" spans="2:14" ht="50.15" customHeight="1">
      <c r="B206" s="175"/>
      <c r="C206" s="30" t="s">
        <v>59</v>
      </c>
      <c r="D206" s="161"/>
      <c r="E206" s="161"/>
      <c r="F206" s="161"/>
      <c r="G206" s="161"/>
      <c r="H206" s="7" t="str">
        <f>IF(AND(OR(D205="有している",D205="有していた"),D206=""),"未入力","" )</f>
        <v/>
      </c>
      <c r="I206" s="6"/>
      <c r="J206" s="6"/>
      <c r="K206" s="6"/>
      <c r="L206" s="6"/>
      <c r="M206" s="6"/>
      <c r="N206" s="6"/>
    </row>
    <row r="207" spans="2:14" ht="50.15" customHeight="1">
      <c r="B207" s="175"/>
      <c r="C207" s="30" t="s">
        <v>60</v>
      </c>
      <c r="D207" s="157"/>
      <c r="E207" s="158"/>
      <c r="F207" s="88" t="s">
        <v>61</v>
      </c>
      <c r="G207" s="84"/>
      <c r="H207" s="7" t="str">
        <f>IF(AND(D205="有していた",D207,G207=""),"未入力","" )</f>
        <v/>
      </c>
      <c r="I207" s="6"/>
      <c r="J207" s="6"/>
      <c r="K207" s="6"/>
      <c r="L207" s="6"/>
      <c r="M207" s="6"/>
      <c r="N207" s="6"/>
    </row>
    <row r="208" spans="2:14" ht="200.15" customHeight="1">
      <c r="B208" s="35" t="s">
        <v>95</v>
      </c>
      <c r="C208" s="168"/>
      <c r="D208" s="169"/>
      <c r="E208" s="169"/>
      <c r="F208" s="169"/>
      <c r="G208" s="169"/>
      <c r="H208" s="5"/>
      <c r="I208" s="6"/>
      <c r="J208" s="6"/>
      <c r="K208" s="6"/>
      <c r="L208" s="6"/>
      <c r="M208" s="6"/>
      <c r="N208" s="6"/>
    </row>
    <row r="209" spans="2:14" ht="30" customHeight="1">
      <c r="B209" s="33" t="s">
        <v>106</v>
      </c>
      <c r="C209" s="36"/>
      <c r="D209" s="36"/>
      <c r="E209" s="36"/>
      <c r="F209" s="36"/>
      <c r="G209" s="36"/>
      <c r="H209" s="5" t="s">
        <v>90</v>
      </c>
      <c r="I209" s="6"/>
      <c r="J209" s="6"/>
      <c r="K209" s="6"/>
      <c r="L209" s="6"/>
      <c r="M209" s="6"/>
      <c r="N209" s="6"/>
    </row>
    <row r="210" spans="2:14" ht="50.15" customHeight="1">
      <c r="B210" s="34" t="s">
        <v>99</v>
      </c>
      <c r="C210" s="30"/>
      <c r="D210" s="165" t="s">
        <v>43</v>
      </c>
      <c r="E210" s="166"/>
      <c r="F210" s="166"/>
      <c r="G210" s="167"/>
      <c r="H210" s="7" t="str">
        <f>IF(D210="　","未入力","")</f>
        <v>未入力</v>
      </c>
      <c r="I210" s="6"/>
      <c r="J210" s="6"/>
      <c r="K210" s="6"/>
      <c r="L210" s="6"/>
      <c r="M210" s="6"/>
      <c r="N210" s="6"/>
    </row>
    <row r="211" spans="2:14" ht="50.15" customHeight="1">
      <c r="B211" s="177" t="s">
        <v>33</v>
      </c>
      <c r="C211" s="30" t="s">
        <v>34</v>
      </c>
      <c r="D211" s="165"/>
      <c r="E211" s="166"/>
      <c r="F211" s="166"/>
      <c r="G211" s="167"/>
      <c r="H211" s="7" t="str">
        <f>IF(D211="","未入力","")</f>
        <v>未入力</v>
      </c>
      <c r="I211" s="6"/>
      <c r="J211" s="6"/>
      <c r="K211" s="6"/>
      <c r="L211" s="6"/>
      <c r="M211" s="6"/>
      <c r="N211" s="6"/>
    </row>
    <row r="212" spans="2:14" ht="50.15" customHeight="1">
      <c r="B212" s="177"/>
      <c r="C212" s="30" t="s">
        <v>35</v>
      </c>
      <c r="D212" s="165"/>
      <c r="E212" s="166"/>
      <c r="F212" s="166"/>
      <c r="G212" s="167"/>
      <c r="H212" s="7" t="str">
        <f>IF(D212="","未入力","")</f>
        <v>未入力</v>
      </c>
      <c r="I212" s="6"/>
      <c r="J212" s="6"/>
      <c r="K212" s="6"/>
      <c r="L212" s="6"/>
      <c r="M212" s="6"/>
      <c r="N212" s="6"/>
    </row>
    <row r="213" spans="2:14" ht="50.15" customHeight="1">
      <c r="B213" s="175" t="s">
        <v>37</v>
      </c>
      <c r="C213" s="30" t="s">
        <v>38</v>
      </c>
      <c r="D213" s="162"/>
      <c r="E213" s="163"/>
      <c r="F213" s="163"/>
      <c r="G213" s="164"/>
      <c r="H213" s="7" t="str">
        <f>IF(D213="","未入力","")</f>
        <v>未入力</v>
      </c>
      <c r="I213" s="6"/>
      <c r="J213" s="6"/>
      <c r="K213" s="6"/>
      <c r="L213" s="6"/>
      <c r="M213" s="6"/>
      <c r="N213" s="6"/>
    </row>
    <row r="214" spans="2:14" ht="50.15" customHeight="1">
      <c r="B214" s="175"/>
      <c r="C214" s="30" t="s">
        <v>41</v>
      </c>
      <c r="D214" s="165" t="str">
        <f>IF('10その他適性評価手続のために必要な情報'!$C$14&lt;&gt;"",DATEDIF(D213,'10その他適性評価手続のために必要な情報'!$C$14,"Y"),IF(D213&lt;&gt;"",DATEDIF(D213,'１基本事項'!$J$1,"Y"),""))</f>
        <v/>
      </c>
      <c r="E214" s="166"/>
      <c r="F214" s="166"/>
      <c r="G214" s="167"/>
      <c r="H214" s="11" t="s">
        <v>40</v>
      </c>
      <c r="I214" s="6"/>
      <c r="J214" s="6"/>
      <c r="K214" s="6"/>
      <c r="L214" s="6"/>
      <c r="M214" s="6"/>
      <c r="N214" s="6"/>
    </row>
    <row r="215" spans="2:14" ht="50.15" customHeight="1">
      <c r="B215" s="29" t="s">
        <v>42</v>
      </c>
      <c r="C215" s="30"/>
      <c r="D215" s="165" t="s">
        <v>43</v>
      </c>
      <c r="E215" s="166"/>
      <c r="F215" s="166"/>
      <c r="G215" s="167"/>
      <c r="H215" s="7" t="str">
        <f>IF(D215="　","未入力","")</f>
        <v>未入力</v>
      </c>
      <c r="I215" s="6"/>
      <c r="J215" s="6"/>
      <c r="K215" s="6"/>
      <c r="L215" s="6"/>
      <c r="M215" s="6"/>
      <c r="N215" s="6"/>
    </row>
    <row r="216" spans="2:14" ht="50.15" customHeight="1">
      <c r="B216" s="175" t="s">
        <v>44</v>
      </c>
      <c r="C216" s="30" t="s">
        <v>34</v>
      </c>
      <c r="D216" s="170"/>
      <c r="E216" s="171"/>
      <c r="F216" s="171"/>
      <c r="G216" s="172"/>
      <c r="H216" s="5"/>
      <c r="I216" s="6"/>
      <c r="J216" s="6"/>
      <c r="K216" s="6"/>
      <c r="L216" s="6"/>
      <c r="M216" s="6"/>
      <c r="N216" s="6"/>
    </row>
    <row r="217" spans="2:14" ht="50.15" customHeight="1">
      <c r="B217" s="175"/>
      <c r="C217" s="30" t="s">
        <v>45</v>
      </c>
      <c r="D217" s="170"/>
      <c r="E217" s="171"/>
      <c r="F217" s="171"/>
      <c r="G217" s="172"/>
      <c r="H217" s="5"/>
      <c r="I217" s="6"/>
      <c r="J217" s="6"/>
      <c r="K217" s="6"/>
      <c r="L217" s="6"/>
      <c r="M217" s="6"/>
      <c r="N217" s="6"/>
    </row>
    <row r="218" spans="2:14" ht="50.15" customHeight="1">
      <c r="B218" s="175" t="s">
        <v>46</v>
      </c>
      <c r="C218" s="30" t="s">
        <v>34</v>
      </c>
      <c r="D218" s="165"/>
      <c r="E218" s="166"/>
      <c r="F218" s="166"/>
      <c r="G218" s="167"/>
      <c r="H218" s="7" t="str">
        <f>IF(AND(D218="",D219&lt;&gt;"同居"),"未入力","")</f>
        <v>未入力</v>
      </c>
      <c r="I218" s="6"/>
      <c r="J218" s="6"/>
      <c r="K218" s="6"/>
      <c r="L218" s="6"/>
      <c r="M218" s="6"/>
      <c r="N218" s="6"/>
    </row>
    <row r="219" spans="2:14" ht="50.15" customHeight="1">
      <c r="B219" s="175"/>
      <c r="C219" s="30" t="s">
        <v>47</v>
      </c>
      <c r="D219" s="165"/>
      <c r="E219" s="166"/>
      <c r="F219" s="166"/>
      <c r="G219" s="167"/>
      <c r="H219" s="7" t="str">
        <f>IF(D219="","未入力","")</f>
        <v>未入力</v>
      </c>
      <c r="I219" s="6"/>
      <c r="J219" s="6"/>
      <c r="K219" s="6"/>
      <c r="L219" s="6"/>
      <c r="M219" s="6"/>
      <c r="N219" s="6"/>
    </row>
    <row r="220" spans="2:14" ht="50.15" customHeight="1">
      <c r="B220" s="29" t="s">
        <v>92</v>
      </c>
      <c r="C220" s="30" t="s">
        <v>51</v>
      </c>
      <c r="D220" s="176" t="s">
        <v>43</v>
      </c>
      <c r="E220" s="176"/>
      <c r="F220" s="176"/>
      <c r="G220" s="176"/>
      <c r="H220" s="7" t="str">
        <f>IF(D220="　","未入力","")</f>
        <v>未入力</v>
      </c>
      <c r="I220" s="6"/>
      <c r="J220" s="6"/>
      <c r="K220" s="6"/>
      <c r="L220" s="6"/>
      <c r="M220" s="6"/>
      <c r="N220" s="6"/>
    </row>
    <row r="221" spans="2:14" ht="50.15" customHeight="1">
      <c r="B221" s="175" t="s">
        <v>93</v>
      </c>
      <c r="C221" s="30" t="s">
        <v>53</v>
      </c>
      <c r="D221" s="176" t="s">
        <v>43</v>
      </c>
      <c r="E221" s="176"/>
      <c r="F221" s="176"/>
      <c r="G221" s="176"/>
      <c r="H221" s="7" t="str">
        <f>IF(D221="　","未入力","")</f>
        <v>未入力</v>
      </c>
      <c r="I221" s="6"/>
      <c r="J221" s="6"/>
      <c r="K221" s="6"/>
      <c r="L221" s="6"/>
      <c r="M221" s="6"/>
      <c r="N221" s="6"/>
    </row>
    <row r="222" spans="2:14" ht="50.15" customHeight="1">
      <c r="B222" s="175"/>
      <c r="C222" s="30" t="s">
        <v>54</v>
      </c>
      <c r="D222" s="174"/>
      <c r="E222" s="174"/>
      <c r="F222" s="174"/>
      <c r="G222" s="174"/>
      <c r="H222" s="7" t="str">
        <f>IF(AND(D221="ある",D222=""),"未入力","" )</f>
        <v/>
      </c>
      <c r="I222" s="6"/>
      <c r="J222" s="6"/>
      <c r="K222" s="6"/>
      <c r="L222" s="6"/>
      <c r="M222" s="6"/>
      <c r="N222" s="6"/>
    </row>
    <row r="223" spans="2:14" ht="50.15" customHeight="1">
      <c r="B223" s="175"/>
      <c r="C223" s="30" t="s">
        <v>55</v>
      </c>
      <c r="D223" s="161"/>
      <c r="E223" s="161"/>
      <c r="F223" s="161"/>
      <c r="G223" s="161"/>
      <c r="H223" s="7" t="str">
        <f>IF(AND(D221="ある",D223=""),"未入力","" )</f>
        <v/>
      </c>
      <c r="I223" s="6"/>
      <c r="J223" s="6"/>
      <c r="K223" s="6"/>
      <c r="L223" s="6"/>
      <c r="M223" s="6"/>
      <c r="N223" s="6"/>
    </row>
    <row r="224" spans="2:14" ht="50.15" customHeight="1">
      <c r="B224" s="175"/>
      <c r="C224" s="30" t="s">
        <v>56</v>
      </c>
      <c r="D224" s="161"/>
      <c r="E224" s="161"/>
      <c r="F224" s="161"/>
      <c r="G224" s="161"/>
      <c r="H224" s="7" t="str">
        <f>IF(AND(D221="ある",D224=""),"未入力","" )</f>
        <v/>
      </c>
      <c r="I224" s="6"/>
      <c r="J224" s="6"/>
      <c r="K224" s="6"/>
      <c r="L224" s="6"/>
      <c r="M224" s="6"/>
      <c r="N224" s="6"/>
    </row>
    <row r="225" spans="2:14" ht="50.15" customHeight="1">
      <c r="B225" s="175" t="s">
        <v>94</v>
      </c>
      <c r="C225" s="30" t="s">
        <v>58</v>
      </c>
      <c r="D225" s="176" t="s">
        <v>43</v>
      </c>
      <c r="E225" s="176"/>
      <c r="F225" s="176"/>
      <c r="G225" s="176"/>
      <c r="H225" s="7" t="str">
        <f>IF(D225="　","未入力","")</f>
        <v>未入力</v>
      </c>
      <c r="I225" s="6"/>
      <c r="J225" s="6"/>
      <c r="K225" s="6"/>
      <c r="L225" s="6"/>
      <c r="M225" s="6"/>
      <c r="N225" s="6"/>
    </row>
    <row r="226" spans="2:14" ht="50.15" customHeight="1">
      <c r="B226" s="175"/>
      <c r="C226" s="30" t="s">
        <v>59</v>
      </c>
      <c r="D226" s="161"/>
      <c r="E226" s="161"/>
      <c r="F226" s="161"/>
      <c r="G226" s="161"/>
      <c r="H226" s="7" t="str">
        <f>IF(AND(OR(D225="有している",D225="有していた"),D226=""),"未入力","" )</f>
        <v/>
      </c>
      <c r="I226" s="6"/>
      <c r="J226" s="6"/>
      <c r="K226" s="6"/>
      <c r="L226" s="6"/>
      <c r="M226" s="6"/>
      <c r="N226" s="6"/>
    </row>
    <row r="227" spans="2:14" ht="50.15" customHeight="1">
      <c r="B227" s="175"/>
      <c r="C227" s="30" t="s">
        <v>60</v>
      </c>
      <c r="D227" s="157"/>
      <c r="E227" s="158"/>
      <c r="F227" s="88" t="s">
        <v>61</v>
      </c>
      <c r="G227" s="84"/>
      <c r="H227" s="7" t="str">
        <f>IF(AND(D225="有していた",D227,G227=""),"未入力","" )</f>
        <v/>
      </c>
      <c r="I227" s="6"/>
      <c r="J227" s="6"/>
      <c r="K227" s="6"/>
      <c r="L227" s="6"/>
      <c r="M227" s="6"/>
      <c r="N227" s="6"/>
    </row>
    <row r="228" spans="2:14" ht="200.15" customHeight="1">
      <c r="B228" s="35" t="s">
        <v>95</v>
      </c>
      <c r="C228" s="168"/>
      <c r="D228" s="169"/>
      <c r="E228" s="169"/>
      <c r="F228" s="169"/>
      <c r="G228" s="169"/>
      <c r="H228" s="5"/>
      <c r="I228" s="6"/>
      <c r="J228" s="6"/>
      <c r="K228" s="6"/>
      <c r="L228" s="6"/>
      <c r="M228" s="6"/>
      <c r="N228" s="6"/>
    </row>
    <row r="229" spans="2:14" ht="30" customHeight="1">
      <c r="B229" s="33" t="s">
        <v>107</v>
      </c>
      <c r="C229" s="36"/>
      <c r="D229" s="36"/>
      <c r="E229" s="36"/>
      <c r="F229" s="36"/>
      <c r="G229" s="36"/>
      <c r="H229" s="5" t="s">
        <v>90</v>
      </c>
      <c r="I229" s="6"/>
      <c r="J229" s="6"/>
      <c r="K229" s="6"/>
      <c r="L229" s="6"/>
      <c r="M229" s="6"/>
      <c r="N229" s="6"/>
    </row>
    <row r="230" spans="2:14" ht="50.15" customHeight="1">
      <c r="B230" s="34" t="s">
        <v>99</v>
      </c>
      <c r="C230" s="30"/>
      <c r="D230" s="165" t="s">
        <v>43</v>
      </c>
      <c r="E230" s="166"/>
      <c r="F230" s="166"/>
      <c r="G230" s="167"/>
      <c r="H230" s="7" t="str">
        <f>IF(D230="　","未入力","")</f>
        <v>未入力</v>
      </c>
      <c r="I230" s="6"/>
      <c r="J230" s="6"/>
      <c r="K230" s="6"/>
      <c r="L230" s="6"/>
      <c r="M230" s="6"/>
      <c r="N230" s="6"/>
    </row>
    <row r="231" spans="2:14" ht="50.15" customHeight="1">
      <c r="B231" s="177" t="s">
        <v>33</v>
      </c>
      <c r="C231" s="30" t="s">
        <v>34</v>
      </c>
      <c r="D231" s="165"/>
      <c r="E231" s="166"/>
      <c r="F231" s="166"/>
      <c r="G231" s="167"/>
      <c r="H231" s="7" t="str">
        <f>IF(D231="","未入力","")</f>
        <v>未入力</v>
      </c>
      <c r="I231" s="6"/>
      <c r="J231" s="6"/>
      <c r="K231" s="6"/>
      <c r="L231" s="6"/>
      <c r="M231" s="6"/>
      <c r="N231" s="6"/>
    </row>
    <row r="232" spans="2:14" ht="50.15" customHeight="1">
      <c r="B232" s="177"/>
      <c r="C232" s="30" t="s">
        <v>35</v>
      </c>
      <c r="D232" s="165"/>
      <c r="E232" s="166"/>
      <c r="F232" s="166"/>
      <c r="G232" s="167"/>
      <c r="H232" s="7" t="str">
        <f>IF(D232="","未入力","")</f>
        <v>未入力</v>
      </c>
      <c r="I232" s="6"/>
      <c r="J232" s="6"/>
      <c r="K232" s="6"/>
      <c r="L232" s="6"/>
      <c r="M232" s="6"/>
      <c r="N232" s="6"/>
    </row>
    <row r="233" spans="2:14" ht="50.15" customHeight="1">
      <c r="B233" s="175" t="s">
        <v>37</v>
      </c>
      <c r="C233" s="30" t="s">
        <v>38</v>
      </c>
      <c r="D233" s="162"/>
      <c r="E233" s="163"/>
      <c r="F233" s="163"/>
      <c r="G233" s="164"/>
      <c r="H233" s="7" t="str">
        <f>IF(D233="","未入力","")</f>
        <v>未入力</v>
      </c>
      <c r="I233" s="6"/>
      <c r="J233" s="6"/>
      <c r="K233" s="6"/>
      <c r="L233" s="6"/>
      <c r="M233" s="6"/>
      <c r="N233" s="6"/>
    </row>
    <row r="234" spans="2:14" ht="50.15" customHeight="1">
      <c r="B234" s="175"/>
      <c r="C234" s="30" t="s">
        <v>41</v>
      </c>
      <c r="D234" s="165" t="str">
        <f>IF('10その他適性評価手続のために必要な情報'!$C$14&lt;&gt;"",DATEDIF(D233,'10その他適性評価手続のために必要な情報'!$C$14,"Y"),IF(D233&lt;&gt;"",DATEDIF(D233,'１基本事項'!$J$1,"Y"),""))</f>
        <v/>
      </c>
      <c r="E234" s="166"/>
      <c r="F234" s="166"/>
      <c r="G234" s="167"/>
      <c r="H234" s="11" t="s">
        <v>40</v>
      </c>
      <c r="I234" s="6"/>
      <c r="J234" s="6"/>
      <c r="K234" s="6"/>
      <c r="L234" s="6"/>
      <c r="M234" s="6"/>
      <c r="N234" s="6"/>
    </row>
    <row r="235" spans="2:14" ht="50.15" customHeight="1">
      <c r="B235" s="29" t="s">
        <v>42</v>
      </c>
      <c r="C235" s="30"/>
      <c r="D235" s="165" t="s">
        <v>43</v>
      </c>
      <c r="E235" s="166"/>
      <c r="F235" s="166"/>
      <c r="G235" s="167"/>
      <c r="H235" s="7" t="str">
        <f>IF(D235="　","未入力","")</f>
        <v>未入力</v>
      </c>
      <c r="I235" s="6"/>
      <c r="J235" s="6"/>
      <c r="K235" s="6"/>
      <c r="L235" s="6"/>
      <c r="M235" s="6"/>
      <c r="N235" s="6"/>
    </row>
    <row r="236" spans="2:14" ht="50.15" customHeight="1">
      <c r="B236" s="175" t="s">
        <v>44</v>
      </c>
      <c r="C236" s="30" t="s">
        <v>34</v>
      </c>
      <c r="D236" s="170"/>
      <c r="E236" s="171"/>
      <c r="F236" s="171"/>
      <c r="G236" s="172"/>
      <c r="H236" s="5"/>
      <c r="I236" s="6"/>
      <c r="J236" s="6"/>
      <c r="K236" s="6"/>
      <c r="L236" s="6"/>
      <c r="M236" s="6"/>
      <c r="N236" s="6"/>
    </row>
    <row r="237" spans="2:14" ht="50.15" customHeight="1">
      <c r="B237" s="175"/>
      <c r="C237" s="30" t="s">
        <v>45</v>
      </c>
      <c r="D237" s="170"/>
      <c r="E237" s="171"/>
      <c r="F237" s="171"/>
      <c r="G237" s="172"/>
      <c r="H237" s="5"/>
      <c r="I237" s="6"/>
      <c r="J237" s="6"/>
      <c r="K237" s="6"/>
      <c r="L237" s="6"/>
      <c r="M237" s="6"/>
      <c r="N237" s="6"/>
    </row>
    <row r="238" spans="2:14" ht="50.15" customHeight="1">
      <c r="B238" s="175" t="s">
        <v>46</v>
      </c>
      <c r="C238" s="30" t="s">
        <v>34</v>
      </c>
      <c r="D238" s="165"/>
      <c r="E238" s="166"/>
      <c r="F238" s="166"/>
      <c r="G238" s="167"/>
      <c r="H238" s="7" t="str">
        <f>IF(AND(D238="",D239&lt;&gt;"同居"),"未入力","")</f>
        <v>未入力</v>
      </c>
      <c r="I238" s="6"/>
      <c r="J238" s="6"/>
      <c r="K238" s="6"/>
      <c r="L238" s="6"/>
      <c r="M238" s="6"/>
      <c r="N238" s="6"/>
    </row>
    <row r="239" spans="2:14" ht="50.15" customHeight="1">
      <c r="B239" s="175"/>
      <c r="C239" s="30" t="s">
        <v>47</v>
      </c>
      <c r="D239" s="165"/>
      <c r="E239" s="166"/>
      <c r="F239" s="166"/>
      <c r="G239" s="167"/>
      <c r="H239" s="7" t="str">
        <f>IF(D239="","未入力","")</f>
        <v>未入力</v>
      </c>
      <c r="I239" s="6"/>
      <c r="J239" s="6"/>
      <c r="K239" s="6"/>
      <c r="L239" s="6"/>
      <c r="M239" s="6"/>
      <c r="N239" s="6"/>
    </row>
    <row r="240" spans="2:14" ht="50.15" customHeight="1">
      <c r="B240" s="29" t="s">
        <v>92</v>
      </c>
      <c r="C240" s="30" t="s">
        <v>51</v>
      </c>
      <c r="D240" s="176" t="s">
        <v>43</v>
      </c>
      <c r="E240" s="176"/>
      <c r="F240" s="176"/>
      <c r="G240" s="176"/>
      <c r="H240" s="7" t="str">
        <f>IF(D240="　","未入力","")</f>
        <v>未入力</v>
      </c>
      <c r="I240" s="6"/>
      <c r="J240" s="6"/>
      <c r="K240" s="6"/>
      <c r="L240" s="6"/>
      <c r="M240" s="6"/>
      <c r="N240" s="6"/>
    </row>
    <row r="241" spans="2:14" ht="50.15" customHeight="1">
      <c r="B241" s="175" t="s">
        <v>93</v>
      </c>
      <c r="C241" s="30" t="s">
        <v>53</v>
      </c>
      <c r="D241" s="176" t="s">
        <v>43</v>
      </c>
      <c r="E241" s="176"/>
      <c r="F241" s="176"/>
      <c r="G241" s="176"/>
      <c r="H241" s="7" t="str">
        <f>IF(D241="　","未入力","")</f>
        <v>未入力</v>
      </c>
      <c r="I241" s="6"/>
      <c r="J241" s="6"/>
      <c r="K241" s="6"/>
      <c r="L241" s="6"/>
      <c r="M241" s="6"/>
      <c r="N241" s="6"/>
    </row>
    <row r="242" spans="2:14" ht="50.15" customHeight="1">
      <c r="B242" s="175"/>
      <c r="C242" s="30" t="s">
        <v>54</v>
      </c>
      <c r="D242" s="174"/>
      <c r="E242" s="174"/>
      <c r="F242" s="174"/>
      <c r="G242" s="174"/>
      <c r="H242" s="7" t="str">
        <f>IF(AND(D241="ある",D242=""),"未入力","" )</f>
        <v/>
      </c>
      <c r="I242" s="6"/>
      <c r="J242" s="6"/>
      <c r="K242" s="6"/>
      <c r="L242" s="6"/>
      <c r="M242" s="6"/>
      <c r="N242" s="6"/>
    </row>
    <row r="243" spans="2:14" ht="50.15" customHeight="1">
      <c r="B243" s="175"/>
      <c r="C243" s="30" t="s">
        <v>55</v>
      </c>
      <c r="D243" s="161"/>
      <c r="E243" s="161"/>
      <c r="F243" s="161"/>
      <c r="G243" s="161"/>
      <c r="H243" s="7" t="str">
        <f>IF(AND(D241="ある",D243=""),"未入力","" )</f>
        <v/>
      </c>
      <c r="I243" s="6"/>
      <c r="J243" s="6"/>
      <c r="K243" s="6"/>
      <c r="L243" s="6"/>
      <c r="M243" s="6"/>
      <c r="N243" s="6"/>
    </row>
    <row r="244" spans="2:14" ht="50.15" customHeight="1">
      <c r="B244" s="175"/>
      <c r="C244" s="30" t="s">
        <v>56</v>
      </c>
      <c r="D244" s="161"/>
      <c r="E244" s="161"/>
      <c r="F244" s="161"/>
      <c r="G244" s="161"/>
      <c r="H244" s="7" t="str">
        <f>IF(AND(D241="ある",D244=""),"未入力","" )</f>
        <v/>
      </c>
      <c r="I244" s="6"/>
      <c r="J244" s="6"/>
      <c r="K244" s="6"/>
      <c r="L244" s="6"/>
      <c r="M244" s="6"/>
      <c r="N244" s="6"/>
    </row>
    <row r="245" spans="2:14" ht="50.15" customHeight="1">
      <c r="B245" s="175" t="s">
        <v>94</v>
      </c>
      <c r="C245" s="30" t="s">
        <v>58</v>
      </c>
      <c r="D245" s="176" t="s">
        <v>43</v>
      </c>
      <c r="E245" s="176"/>
      <c r="F245" s="176"/>
      <c r="G245" s="176"/>
      <c r="H245" s="7" t="str">
        <f>IF(D245="　","未入力","")</f>
        <v>未入力</v>
      </c>
      <c r="I245" s="6"/>
      <c r="J245" s="6"/>
      <c r="K245" s="6"/>
      <c r="L245" s="6"/>
      <c r="M245" s="6"/>
      <c r="N245" s="6"/>
    </row>
    <row r="246" spans="2:14" ht="50.15" customHeight="1">
      <c r="B246" s="175"/>
      <c r="C246" s="30" t="s">
        <v>59</v>
      </c>
      <c r="D246" s="161"/>
      <c r="E246" s="161"/>
      <c r="F246" s="161"/>
      <c r="G246" s="161"/>
      <c r="H246" s="7" t="str">
        <f>IF(AND(OR(D245="有している",D245="有していた"),D246=""),"未入力","" )</f>
        <v/>
      </c>
      <c r="I246" s="6"/>
      <c r="J246" s="6"/>
      <c r="K246" s="6"/>
      <c r="L246" s="6"/>
      <c r="M246" s="6"/>
      <c r="N246" s="6"/>
    </row>
    <row r="247" spans="2:14" ht="50.15" customHeight="1">
      <c r="B247" s="175"/>
      <c r="C247" s="30" t="s">
        <v>60</v>
      </c>
      <c r="D247" s="157"/>
      <c r="E247" s="158"/>
      <c r="F247" s="88" t="s">
        <v>61</v>
      </c>
      <c r="G247" s="84"/>
      <c r="H247" s="7" t="str">
        <f>IF(AND(D245="有していた",D247,G247=""),"未入力","" )</f>
        <v/>
      </c>
      <c r="I247" s="6"/>
      <c r="J247" s="6"/>
      <c r="K247" s="6"/>
      <c r="L247" s="6"/>
      <c r="M247" s="6"/>
      <c r="N247" s="6"/>
    </row>
    <row r="248" spans="2:14" ht="200.15" customHeight="1">
      <c r="B248" s="35" t="s">
        <v>95</v>
      </c>
      <c r="C248" s="168"/>
      <c r="D248" s="169"/>
      <c r="E248" s="169"/>
      <c r="F248" s="169"/>
      <c r="G248" s="169"/>
      <c r="H248" s="5"/>
      <c r="I248" s="6"/>
      <c r="J248" s="6"/>
      <c r="K248" s="6"/>
      <c r="L248" s="6"/>
      <c r="M248" s="6"/>
      <c r="N248" s="6"/>
    </row>
    <row r="249" spans="2:14" ht="30" customHeight="1">
      <c r="B249" s="33" t="s">
        <v>108</v>
      </c>
      <c r="C249" s="36"/>
      <c r="D249" s="36"/>
      <c r="E249" s="36"/>
      <c r="F249" s="36"/>
      <c r="G249" s="36"/>
      <c r="H249" s="5" t="s">
        <v>90</v>
      </c>
      <c r="I249" s="6"/>
      <c r="J249" s="6"/>
      <c r="K249" s="6"/>
      <c r="L249" s="6"/>
      <c r="M249" s="6"/>
      <c r="N249" s="6"/>
    </row>
    <row r="250" spans="2:14" ht="50.15" customHeight="1">
      <c r="B250" s="34" t="s">
        <v>99</v>
      </c>
      <c r="C250" s="30"/>
      <c r="D250" s="165" t="s">
        <v>43</v>
      </c>
      <c r="E250" s="166"/>
      <c r="F250" s="166"/>
      <c r="G250" s="167"/>
      <c r="H250" s="7" t="str">
        <f>IF(D250="　","未入力","")</f>
        <v>未入力</v>
      </c>
      <c r="I250" s="6"/>
      <c r="J250" s="6"/>
      <c r="K250" s="6"/>
      <c r="L250" s="6"/>
      <c r="M250" s="6"/>
      <c r="N250" s="6"/>
    </row>
    <row r="251" spans="2:14" ht="50.15" customHeight="1">
      <c r="B251" s="177" t="s">
        <v>33</v>
      </c>
      <c r="C251" s="30" t="s">
        <v>34</v>
      </c>
      <c r="D251" s="165"/>
      <c r="E251" s="166"/>
      <c r="F251" s="166"/>
      <c r="G251" s="167"/>
      <c r="H251" s="7" t="str">
        <f>IF(D251="","未入力","")</f>
        <v>未入力</v>
      </c>
      <c r="I251" s="6"/>
      <c r="J251" s="6"/>
      <c r="K251" s="6"/>
      <c r="L251" s="6"/>
      <c r="M251" s="6"/>
      <c r="N251" s="6"/>
    </row>
    <row r="252" spans="2:14" ht="50.15" customHeight="1">
      <c r="B252" s="177"/>
      <c r="C252" s="30" t="s">
        <v>35</v>
      </c>
      <c r="D252" s="165"/>
      <c r="E252" s="166"/>
      <c r="F252" s="166"/>
      <c r="G252" s="167"/>
      <c r="H252" s="7" t="str">
        <f>IF(D252="","未入力","")</f>
        <v>未入力</v>
      </c>
      <c r="I252" s="6"/>
      <c r="J252" s="6"/>
      <c r="K252" s="6"/>
      <c r="L252" s="6"/>
      <c r="M252" s="6"/>
      <c r="N252" s="6"/>
    </row>
    <row r="253" spans="2:14" ht="50.15" customHeight="1">
      <c r="B253" s="175" t="s">
        <v>37</v>
      </c>
      <c r="C253" s="30" t="s">
        <v>38</v>
      </c>
      <c r="D253" s="162"/>
      <c r="E253" s="163"/>
      <c r="F253" s="163"/>
      <c r="G253" s="164"/>
      <c r="H253" s="7" t="str">
        <f>IF(D253="","未入力","")</f>
        <v>未入力</v>
      </c>
      <c r="I253" s="6"/>
      <c r="J253" s="6"/>
      <c r="K253" s="6"/>
      <c r="L253" s="6"/>
      <c r="M253" s="6"/>
      <c r="N253" s="6"/>
    </row>
    <row r="254" spans="2:14" ht="50.15" customHeight="1">
      <c r="B254" s="175"/>
      <c r="C254" s="30" t="s">
        <v>41</v>
      </c>
      <c r="D254" s="165" t="str">
        <f>IF('10その他適性評価手続のために必要な情報'!$C$14&lt;&gt;"",DATEDIF(D253,'10その他適性評価手続のために必要な情報'!$C$14,"Y"),IF(D253&lt;&gt;"",DATEDIF(D253,'１基本事項'!$J$1,"Y"),""))</f>
        <v/>
      </c>
      <c r="E254" s="166"/>
      <c r="F254" s="166"/>
      <c r="G254" s="167"/>
      <c r="H254" s="11" t="s">
        <v>40</v>
      </c>
      <c r="I254" s="6"/>
      <c r="J254" s="6"/>
      <c r="K254" s="6"/>
      <c r="L254" s="6"/>
      <c r="M254" s="6"/>
      <c r="N254" s="6"/>
    </row>
    <row r="255" spans="2:14" ht="50.15" customHeight="1">
      <c r="B255" s="29" t="s">
        <v>42</v>
      </c>
      <c r="C255" s="30"/>
      <c r="D255" s="165" t="s">
        <v>43</v>
      </c>
      <c r="E255" s="166"/>
      <c r="F255" s="166"/>
      <c r="G255" s="167"/>
      <c r="H255" s="7" t="str">
        <f>IF(D255="　","未入力","")</f>
        <v>未入力</v>
      </c>
      <c r="I255" s="6"/>
      <c r="J255" s="6"/>
      <c r="K255" s="6"/>
      <c r="L255" s="6"/>
      <c r="M255" s="6"/>
      <c r="N255" s="6"/>
    </row>
    <row r="256" spans="2:14" ht="50.15" customHeight="1">
      <c r="B256" s="175" t="s">
        <v>44</v>
      </c>
      <c r="C256" s="30" t="s">
        <v>34</v>
      </c>
      <c r="D256" s="170"/>
      <c r="E256" s="171"/>
      <c r="F256" s="171"/>
      <c r="G256" s="172"/>
      <c r="H256" s="5"/>
      <c r="I256" s="6"/>
      <c r="J256" s="6"/>
      <c r="K256" s="6"/>
      <c r="L256" s="6"/>
      <c r="M256" s="6"/>
      <c r="N256" s="6"/>
    </row>
    <row r="257" spans="2:14" ht="50.15" customHeight="1">
      <c r="B257" s="175"/>
      <c r="C257" s="30" t="s">
        <v>45</v>
      </c>
      <c r="D257" s="170"/>
      <c r="E257" s="171"/>
      <c r="F257" s="171"/>
      <c r="G257" s="172"/>
      <c r="H257" s="5"/>
      <c r="I257" s="6"/>
      <c r="J257" s="6"/>
      <c r="K257" s="6"/>
      <c r="L257" s="6"/>
      <c r="M257" s="6"/>
      <c r="N257" s="6"/>
    </row>
    <row r="258" spans="2:14" ht="50.15" customHeight="1">
      <c r="B258" s="175" t="s">
        <v>46</v>
      </c>
      <c r="C258" s="30" t="s">
        <v>34</v>
      </c>
      <c r="D258" s="165"/>
      <c r="E258" s="166"/>
      <c r="F258" s="166"/>
      <c r="G258" s="167"/>
      <c r="H258" s="7" t="str">
        <f>IF(AND(D258="",D259&lt;&gt;"同居"),"未入力","")</f>
        <v>未入力</v>
      </c>
      <c r="I258" s="6"/>
      <c r="J258" s="6"/>
      <c r="K258" s="6"/>
      <c r="L258" s="6"/>
      <c r="M258" s="6"/>
      <c r="N258" s="6"/>
    </row>
    <row r="259" spans="2:14" ht="50.15" customHeight="1">
      <c r="B259" s="175"/>
      <c r="C259" s="30" t="s">
        <v>47</v>
      </c>
      <c r="D259" s="165"/>
      <c r="E259" s="166"/>
      <c r="F259" s="166"/>
      <c r="G259" s="167"/>
      <c r="H259" s="7" t="str">
        <f>IF(D259="","未入力","")</f>
        <v>未入力</v>
      </c>
      <c r="I259" s="6"/>
      <c r="J259" s="6"/>
      <c r="K259" s="6"/>
      <c r="L259" s="6"/>
      <c r="M259" s="6"/>
      <c r="N259" s="6"/>
    </row>
    <row r="260" spans="2:14" ht="50.15" customHeight="1">
      <c r="B260" s="29" t="s">
        <v>92</v>
      </c>
      <c r="C260" s="30" t="s">
        <v>51</v>
      </c>
      <c r="D260" s="176" t="s">
        <v>43</v>
      </c>
      <c r="E260" s="176"/>
      <c r="F260" s="176"/>
      <c r="G260" s="176"/>
      <c r="H260" s="7" t="str">
        <f>IF(D260="　","未入力","")</f>
        <v>未入力</v>
      </c>
      <c r="I260" s="6"/>
      <c r="J260" s="6"/>
      <c r="K260" s="6"/>
      <c r="L260" s="6"/>
      <c r="M260" s="6"/>
      <c r="N260" s="6"/>
    </row>
    <row r="261" spans="2:14" ht="50.15" customHeight="1">
      <c r="B261" s="175" t="s">
        <v>93</v>
      </c>
      <c r="C261" s="30" t="s">
        <v>53</v>
      </c>
      <c r="D261" s="176" t="s">
        <v>43</v>
      </c>
      <c r="E261" s="176"/>
      <c r="F261" s="176"/>
      <c r="G261" s="176"/>
      <c r="H261" s="7" t="str">
        <f>IF(D261="　","未入力","")</f>
        <v>未入力</v>
      </c>
      <c r="I261" s="6"/>
      <c r="J261" s="6"/>
      <c r="K261" s="6"/>
      <c r="L261" s="6"/>
      <c r="M261" s="6"/>
      <c r="N261" s="6"/>
    </row>
    <row r="262" spans="2:14" ht="50.15" customHeight="1">
      <c r="B262" s="175"/>
      <c r="C262" s="30" t="s">
        <v>54</v>
      </c>
      <c r="D262" s="174"/>
      <c r="E262" s="174"/>
      <c r="F262" s="174"/>
      <c r="G262" s="174"/>
      <c r="H262" s="7" t="str">
        <f>IF(AND(D261="ある",D262=""),"未入力","" )</f>
        <v/>
      </c>
      <c r="I262" s="6"/>
      <c r="J262" s="6"/>
      <c r="K262" s="6"/>
      <c r="L262" s="6"/>
      <c r="M262" s="6"/>
      <c r="N262" s="6"/>
    </row>
    <row r="263" spans="2:14" ht="50.15" customHeight="1">
      <c r="B263" s="175"/>
      <c r="C263" s="30" t="s">
        <v>55</v>
      </c>
      <c r="D263" s="161"/>
      <c r="E263" s="161"/>
      <c r="F263" s="161"/>
      <c r="G263" s="161"/>
      <c r="H263" s="7" t="str">
        <f>IF(AND(D261="ある",D263=""),"未入力","" )</f>
        <v/>
      </c>
      <c r="I263" s="6"/>
      <c r="J263" s="6"/>
      <c r="K263" s="6"/>
      <c r="L263" s="6"/>
      <c r="M263" s="6"/>
      <c r="N263" s="6"/>
    </row>
    <row r="264" spans="2:14" ht="50.15" customHeight="1">
      <c r="B264" s="175"/>
      <c r="C264" s="30" t="s">
        <v>56</v>
      </c>
      <c r="D264" s="161"/>
      <c r="E264" s="161"/>
      <c r="F264" s="161"/>
      <c r="G264" s="161"/>
      <c r="H264" s="7" t="str">
        <f>IF(AND(D261="ある",D264=""),"未入力","" )</f>
        <v/>
      </c>
      <c r="I264" s="6"/>
      <c r="J264" s="6"/>
      <c r="K264" s="6"/>
      <c r="L264" s="6"/>
      <c r="M264" s="6"/>
      <c r="N264" s="6"/>
    </row>
    <row r="265" spans="2:14" ht="50.15" customHeight="1">
      <c r="B265" s="175" t="s">
        <v>94</v>
      </c>
      <c r="C265" s="30" t="s">
        <v>58</v>
      </c>
      <c r="D265" s="176" t="s">
        <v>43</v>
      </c>
      <c r="E265" s="176"/>
      <c r="F265" s="176"/>
      <c r="G265" s="176"/>
      <c r="H265" s="7" t="str">
        <f>IF(D265="　","未入力","")</f>
        <v>未入力</v>
      </c>
      <c r="I265" s="6"/>
      <c r="J265" s="6"/>
      <c r="K265" s="6"/>
      <c r="L265" s="6"/>
      <c r="M265" s="6"/>
      <c r="N265" s="6"/>
    </row>
    <row r="266" spans="2:14" ht="50.15" customHeight="1">
      <c r="B266" s="175"/>
      <c r="C266" s="30" t="s">
        <v>59</v>
      </c>
      <c r="D266" s="161"/>
      <c r="E266" s="161"/>
      <c r="F266" s="161"/>
      <c r="G266" s="161"/>
      <c r="H266" s="7" t="str">
        <f>IF(AND(OR(D265="有している",D265="有していた"),D266=""),"未入力","" )</f>
        <v/>
      </c>
      <c r="I266" s="6"/>
      <c r="J266" s="6"/>
      <c r="K266" s="6"/>
      <c r="L266" s="6"/>
      <c r="M266" s="6"/>
      <c r="N266" s="6"/>
    </row>
    <row r="267" spans="2:14" ht="50.15" customHeight="1">
      <c r="B267" s="175"/>
      <c r="C267" s="30" t="s">
        <v>60</v>
      </c>
      <c r="D267" s="157"/>
      <c r="E267" s="158"/>
      <c r="F267" s="88" t="s">
        <v>61</v>
      </c>
      <c r="G267" s="84"/>
      <c r="H267" s="7" t="str">
        <f>IF(AND(D265="有していた",D267,G267=""),"未入力","" )</f>
        <v/>
      </c>
      <c r="I267" s="6"/>
      <c r="J267" s="6"/>
      <c r="K267" s="6"/>
      <c r="L267" s="6"/>
      <c r="M267" s="6"/>
      <c r="N267" s="6"/>
    </row>
    <row r="268" spans="2:14" ht="200.15" customHeight="1">
      <c r="B268" s="35" t="s">
        <v>95</v>
      </c>
      <c r="C268" s="168"/>
      <c r="D268" s="169"/>
      <c r="E268" s="169"/>
      <c r="F268" s="169"/>
      <c r="G268" s="169"/>
      <c r="H268" s="5"/>
      <c r="I268" s="6"/>
      <c r="J268" s="6"/>
      <c r="K268" s="6"/>
      <c r="L268" s="6"/>
      <c r="M268" s="6"/>
      <c r="N268" s="6"/>
    </row>
    <row r="269" spans="2:14" ht="30" customHeight="1">
      <c r="B269" s="24"/>
      <c r="C269" s="24"/>
      <c r="D269" s="24"/>
      <c r="E269" s="24"/>
      <c r="F269" s="24"/>
      <c r="G269" s="24"/>
      <c r="H269" s="5"/>
      <c r="I269" s="6"/>
      <c r="J269" s="6"/>
      <c r="K269" s="6"/>
      <c r="L269" s="6"/>
      <c r="M269" s="6"/>
      <c r="N269" s="6"/>
    </row>
    <row r="270" spans="2:14" ht="50.15" customHeight="1">
      <c r="B270" s="98" t="s">
        <v>109</v>
      </c>
      <c r="C270" s="24"/>
      <c r="D270" s="24"/>
      <c r="E270" s="24"/>
      <c r="F270" s="24"/>
      <c r="G270" s="24"/>
      <c r="H270" s="5"/>
      <c r="I270" s="6"/>
      <c r="J270" s="6"/>
      <c r="K270" s="6"/>
      <c r="L270" s="6"/>
      <c r="M270" s="6"/>
      <c r="N270" s="6"/>
    </row>
    <row r="271" spans="2:14" ht="180" customHeight="1">
      <c r="B271" s="123" t="s">
        <v>110</v>
      </c>
      <c r="C271" s="123"/>
      <c r="D271" s="123"/>
      <c r="E271" s="123"/>
      <c r="F271" s="123"/>
      <c r="G271" s="123"/>
      <c r="H271" s="5"/>
      <c r="I271" s="6"/>
      <c r="J271" s="6"/>
      <c r="K271" s="6"/>
      <c r="L271" s="6"/>
      <c r="M271" s="6"/>
      <c r="N271" s="6"/>
    </row>
    <row r="272" spans="2:14" ht="26.5">
      <c r="B272" s="33"/>
      <c r="C272" s="36"/>
      <c r="D272" s="36"/>
      <c r="E272" s="36"/>
      <c r="F272" s="36"/>
      <c r="G272" s="36"/>
      <c r="H272" s="5" t="s">
        <v>90</v>
      </c>
      <c r="I272" s="6"/>
      <c r="J272" s="6"/>
      <c r="K272" s="6"/>
      <c r="L272" s="6"/>
      <c r="M272" s="6"/>
      <c r="N272" s="6"/>
    </row>
    <row r="273" spans="2:14" ht="50.15" customHeight="1">
      <c r="B273" s="50" t="s">
        <v>111</v>
      </c>
      <c r="C273" s="30"/>
      <c r="D273" s="165" t="s">
        <v>43</v>
      </c>
      <c r="E273" s="166"/>
      <c r="F273" s="166"/>
      <c r="G273" s="167"/>
      <c r="H273" s="7" t="str">
        <f>IF(D273="","未入力","")</f>
        <v/>
      </c>
      <c r="I273" s="6"/>
      <c r="J273" s="8" t="s">
        <v>12</v>
      </c>
      <c r="K273" s="6" t="s">
        <v>28</v>
      </c>
      <c r="L273" s="6"/>
      <c r="M273" s="6"/>
      <c r="N273" s="6"/>
    </row>
    <row r="274" spans="2:14" ht="50.15" customHeight="1">
      <c r="B274" s="181" t="s">
        <v>33</v>
      </c>
      <c r="C274" s="30" t="s">
        <v>34</v>
      </c>
      <c r="D274" s="189"/>
      <c r="E274" s="190"/>
      <c r="F274" s="190"/>
      <c r="G274" s="191"/>
      <c r="H274" s="7" t="str">
        <f>IF(AND(D273="いる",D274=""),"未入力","")</f>
        <v/>
      </c>
      <c r="I274" s="6"/>
      <c r="J274" s="9" t="s">
        <v>14</v>
      </c>
      <c r="K274" s="6" t="s">
        <v>30</v>
      </c>
      <c r="L274" s="6"/>
      <c r="M274" s="6"/>
      <c r="N274" s="6"/>
    </row>
    <row r="275" spans="2:14" ht="50.15" customHeight="1">
      <c r="B275" s="182"/>
      <c r="C275" s="30" t="s">
        <v>35</v>
      </c>
      <c r="D275" s="189"/>
      <c r="E275" s="190"/>
      <c r="F275" s="190"/>
      <c r="G275" s="191"/>
      <c r="H275" s="7" t="str">
        <f>IF(AND(D273="いる",D275=""),"未入力","")</f>
        <v/>
      </c>
      <c r="I275" s="6"/>
      <c r="J275" s="10" t="s">
        <v>32</v>
      </c>
      <c r="K275" s="6" t="s">
        <v>320</v>
      </c>
      <c r="L275" s="6"/>
      <c r="M275" s="6"/>
      <c r="N275" s="6"/>
    </row>
    <row r="276" spans="2:14" ht="50.15" customHeight="1">
      <c r="B276" s="184" t="s">
        <v>37</v>
      </c>
      <c r="C276" s="30" t="s">
        <v>38</v>
      </c>
      <c r="D276" s="196"/>
      <c r="E276" s="197"/>
      <c r="F276" s="197"/>
      <c r="G276" s="198"/>
      <c r="H276" s="7" t="str">
        <f>IF(AND(D273="いる",D276=""),"未入力","")</f>
        <v/>
      </c>
      <c r="I276" s="6"/>
      <c r="J276" s="6"/>
      <c r="K276" s="6"/>
      <c r="L276" s="6"/>
      <c r="M276" s="6"/>
      <c r="N276" s="6"/>
    </row>
    <row r="277" spans="2:14" ht="50.15" customHeight="1">
      <c r="B277" s="185"/>
      <c r="C277" s="30" t="s">
        <v>41</v>
      </c>
      <c r="D277" s="189" t="str">
        <f>IF('10その他適性評価手続のために必要な情報'!$C$14&lt;&gt;"",DATEDIF(D276,'10その他適性評価手続のために必要な情報'!$C$14,"Y"),IF(D276&lt;&gt;"",DATEDIF(D276,'１基本事項'!$J$1,"Y"),""))</f>
        <v/>
      </c>
      <c r="E277" s="190"/>
      <c r="F277" s="190"/>
      <c r="G277" s="191"/>
      <c r="H277" s="11" t="s">
        <v>40</v>
      </c>
      <c r="I277" s="6"/>
      <c r="J277" s="6"/>
      <c r="K277" s="6"/>
      <c r="L277" s="6"/>
      <c r="M277" s="6"/>
      <c r="N277" s="6"/>
    </row>
    <row r="278" spans="2:14" ht="50.15" customHeight="1">
      <c r="B278" s="29" t="s">
        <v>42</v>
      </c>
      <c r="C278" s="30"/>
      <c r="D278" s="189" t="s">
        <v>43</v>
      </c>
      <c r="E278" s="190"/>
      <c r="F278" s="190"/>
      <c r="G278" s="191"/>
      <c r="H278" s="7" t="str">
        <f>IF(AND(D273="いる",D278="　"),"未入力","")</f>
        <v/>
      </c>
      <c r="I278" s="6"/>
      <c r="J278" s="6"/>
      <c r="K278" s="6"/>
      <c r="L278" s="6"/>
      <c r="M278" s="6"/>
      <c r="N278" s="6"/>
    </row>
    <row r="279" spans="2:14" ht="50.15" customHeight="1">
      <c r="B279" s="184" t="s">
        <v>44</v>
      </c>
      <c r="C279" s="30" t="s">
        <v>34</v>
      </c>
      <c r="D279" s="189"/>
      <c r="E279" s="190"/>
      <c r="F279" s="190"/>
      <c r="G279" s="191"/>
      <c r="H279" s="5"/>
      <c r="I279" s="6"/>
      <c r="J279" s="6"/>
      <c r="K279" s="6"/>
      <c r="L279" s="6"/>
      <c r="M279" s="6"/>
      <c r="N279" s="6"/>
    </row>
    <row r="280" spans="2:14" ht="50.15" customHeight="1">
      <c r="B280" s="185"/>
      <c r="C280" s="30" t="s">
        <v>45</v>
      </c>
      <c r="D280" s="189"/>
      <c r="E280" s="190"/>
      <c r="F280" s="190"/>
      <c r="G280" s="191"/>
      <c r="H280" s="5"/>
      <c r="I280" s="6"/>
      <c r="J280" s="6"/>
      <c r="K280" s="6"/>
      <c r="L280" s="6"/>
      <c r="M280" s="6"/>
      <c r="N280" s="6"/>
    </row>
    <row r="281" spans="2:14" ht="50.15" customHeight="1">
      <c r="B281" s="29" t="s">
        <v>112</v>
      </c>
      <c r="C281" s="30" t="s">
        <v>51</v>
      </c>
      <c r="D281" s="189" t="s">
        <v>43</v>
      </c>
      <c r="E281" s="190"/>
      <c r="F281" s="190"/>
      <c r="G281" s="191"/>
      <c r="H281" s="7" t="str">
        <f>IF(AND(D273="いる",D281="　"),"未入力","")</f>
        <v/>
      </c>
      <c r="I281" s="6"/>
      <c r="J281" s="6"/>
      <c r="K281" s="6"/>
      <c r="L281" s="6"/>
      <c r="M281" s="6"/>
      <c r="N281" s="6"/>
    </row>
    <row r="282" spans="2:14" ht="50.15" customHeight="1">
      <c r="B282" s="184" t="s">
        <v>113</v>
      </c>
      <c r="C282" s="30" t="s">
        <v>53</v>
      </c>
      <c r="D282" s="189" t="s">
        <v>43</v>
      </c>
      <c r="E282" s="190"/>
      <c r="F282" s="190"/>
      <c r="G282" s="191"/>
      <c r="H282" s="7" t="str">
        <f>IF(AND(D273="いる",D282="　"),"未入力","")</f>
        <v/>
      </c>
      <c r="I282" s="6"/>
      <c r="J282" s="6"/>
      <c r="K282" s="6"/>
      <c r="L282" s="6"/>
      <c r="M282" s="6"/>
      <c r="N282" s="6"/>
    </row>
    <row r="283" spans="2:14" ht="50.15" customHeight="1">
      <c r="B283" s="192"/>
      <c r="C283" s="30" t="s">
        <v>54</v>
      </c>
      <c r="D283" s="186"/>
      <c r="E283" s="187"/>
      <c r="F283" s="187"/>
      <c r="G283" s="188"/>
      <c r="H283" s="7" t="str">
        <f>IF(AND($D$282="ある",D283=""),"未入力","" )</f>
        <v/>
      </c>
      <c r="I283" s="6"/>
      <c r="J283" s="6"/>
      <c r="K283" s="6"/>
      <c r="L283" s="6"/>
      <c r="M283" s="6"/>
      <c r="N283" s="6"/>
    </row>
    <row r="284" spans="2:14" ht="50.15" customHeight="1">
      <c r="B284" s="192"/>
      <c r="C284" s="30" t="s">
        <v>55</v>
      </c>
      <c r="D284" s="189"/>
      <c r="E284" s="190"/>
      <c r="F284" s="190"/>
      <c r="G284" s="191"/>
      <c r="H284" s="7" t="str">
        <f t="shared" ref="H284:H285" si="1">IF(AND($D$282="ある",D284=""),"未入力","" )</f>
        <v/>
      </c>
      <c r="I284" s="6"/>
      <c r="J284" s="6"/>
      <c r="K284" s="6"/>
      <c r="L284" s="6"/>
      <c r="M284" s="6"/>
      <c r="N284" s="6"/>
    </row>
    <row r="285" spans="2:14" ht="50.15" customHeight="1">
      <c r="B285" s="185"/>
      <c r="C285" s="30" t="s">
        <v>56</v>
      </c>
      <c r="D285" s="189"/>
      <c r="E285" s="190"/>
      <c r="F285" s="190"/>
      <c r="G285" s="191"/>
      <c r="H285" s="7" t="str">
        <f t="shared" si="1"/>
        <v/>
      </c>
      <c r="I285" s="6"/>
      <c r="J285" s="6"/>
      <c r="K285" s="6"/>
      <c r="L285" s="6"/>
      <c r="M285" s="6"/>
      <c r="N285" s="6"/>
    </row>
    <row r="286" spans="2:14" ht="50.15" customHeight="1">
      <c r="B286" s="184" t="s">
        <v>114</v>
      </c>
      <c r="C286" s="30" t="s">
        <v>58</v>
      </c>
      <c r="D286" s="189" t="s">
        <v>43</v>
      </c>
      <c r="E286" s="190"/>
      <c r="F286" s="190"/>
      <c r="G286" s="191"/>
      <c r="H286" s="7" t="str">
        <f>IF(AND(D273="いる",D286="　"),"未入力","")</f>
        <v/>
      </c>
      <c r="I286" s="6"/>
      <c r="J286" s="6"/>
      <c r="K286" s="6"/>
      <c r="L286" s="6"/>
      <c r="M286" s="6"/>
      <c r="N286" s="6"/>
    </row>
    <row r="287" spans="2:14" ht="50.15" customHeight="1">
      <c r="B287" s="192"/>
      <c r="C287" s="30" t="s">
        <v>59</v>
      </c>
      <c r="D287" s="189"/>
      <c r="E287" s="190"/>
      <c r="F287" s="190"/>
      <c r="G287" s="191"/>
      <c r="H287" s="7" t="str">
        <f>IF(AND(OR($D$286="有している",$D$286="有していた"),D287=""),"未入力","" )</f>
        <v/>
      </c>
      <c r="I287" s="6"/>
      <c r="J287" s="6"/>
      <c r="K287" s="6"/>
      <c r="L287" s="6"/>
      <c r="M287" s="6"/>
      <c r="N287" s="6"/>
    </row>
    <row r="288" spans="2:14" ht="50.15" customHeight="1">
      <c r="B288" s="185"/>
      <c r="C288" s="30" t="s">
        <v>60</v>
      </c>
      <c r="D288" s="157"/>
      <c r="E288" s="158"/>
      <c r="F288" s="88" t="s">
        <v>61</v>
      </c>
      <c r="G288" s="84"/>
      <c r="H288" s="7" t="str">
        <f>IF(AND(D286="有していた",D288,G288=""),"未入力","" )</f>
        <v/>
      </c>
      <c r="I288" s="6"/>
      <c r="J288" s="6"/>
      <c r="K288" s="6"/>
      <c r="L288" s="6"/>
      <c r="M288" s="6"/>
      <c r="N288" s="6"/>
    </row>
    <row r="289" spans="2:14" ht="200.15" customHeight="1">
      <c r="B289" s="35" t="s">
        <v>95</v>
      </c>
      <c r="C289" s="193"/>
      <c r="D289" s="194"/>
      <c r="E289" s="194"/>
      <c r="F289" s="194"/>
      <c r="G289" s="195"/>
      <c r="H289" s="7"/>
      <c r="I289" s="6"/>
      <c r="J289" s="6"/>
      <c r="K289" s="6"/>
      <c r="L289" s="6"/>
      <c r="M289" s="6"/>
      <c r="N289" s="6"/>
    </row>
  </sheetData>
  <sheetProtection algorithmName="SHA-512" hashValue="/cGfnH3CLaveizwTz4O8PZrM/BjQqqXCoO8vyNaVQCvq4zFdkm2XnGCsVEHWwye8bm9PWUnCo1SHBx3vZvjmLQ==" saltValue="7ZLPUpNGDVC/89gnXMcqUg==" spinCount="100000" sheet="1" objects="1" scenarios="1" selectLockedCells="1"/>
  <mergeCells count="355">
    <mergeCell ref="D166:G166"/>
    <mergeCell ref="C168:G168"/>
    <mergeCell ref="D287:G287"/>
    <mergeCell ref="C188:G188"/>
    <mergeCell ref="D190:G190"/>
    <mergeCell ref="D191:G191"/>
    <mergeCell ref="D192:G192"/>
    <mergeCell ref="D193:G193"/>
    <mergeCell ref="D194:G194"/>
    <mergeCell ref="D195:G195"/>
    <mergeCell ref="D196:G196"/>
    <mergeCell ref="D202:G202"/>
    <mergeCell ref="D281:G281"/>
    <mergeCell ref="D217:G217"/>
    <mergeCell ref="D198:G198"/>
    <mergeCell ref="D199:G199"/>
    <mergeCell ref="D200:G200"/>
    <mergeCell ref="D201:G201"/>
    <mergeCell ref="D221:G221"/>
    <mergeCell ref="D222:G222"/>
    <mergeCell ref="D223:G223"/>
    <mergeCell ref="D205:G205"/>
    <mergeCell ref="D206:G206"/>
    <mergeCell ref="D227:E227"/>
    <mergeCell ref="C289:G289"/>
    <mergeCell ref="B271:G271"/>
    <mergeCell ref="D282:G282"/>
    <mergeCell ref="D283:G283"/>
    <mergeCell ref="D284:G284"/>
    <mergeCell ref="D285:G285"/>
    <mergeCell ref="D286:G286"/>
    <mergeCell ref="D245:G245"/>
    <mergeCell ref="D246:G246"/>
    <mergeCell ref="C248:G248"/>
    <mergeCell ref="D273:G273"/>
    <mergeCell ref="D274:G274"/>
    <mergeCell ref="B282:B285"/>
    <mergeCell ref="B286:B288"/>
    <mergeCell ref="B274:B275"/>
    <mergeCell ref="B276:B277"/>
    <mergeCell ref="B279:B280"/>
    <mergeCell ref="D275:G275"/>
    <mergeCell ref="D276:G276"/>
    <mergeCell ref="D277:G277"/>
    <mergeCell ref="D278:G278"/>
    <mergeCell ref="D279:G279"/>
    <mergeCell ref="D280:G280"/>
    <mergeCell ref="B245:B247"/>
    <mergeCell ref="D145:G145"/>
    <mergeCell ref="D146:G146"/>
    <mergeCell ref="C148:G148"/>
    <mergeCell ref="D152:G152"/>
    <mergeCell ref="D153:G153"/>
    <mergeCell ref="D154:G154"/>
    <mergeCell ref="D155:G155"/>
    <mergeCell ref="D150:G150"/>
    <mergeCell ref="D151:G151"/>
    <mergeCell ref="D111:G111"/>
    <mergeCell ref="D104:G104"/>
    <mergeCell ref="D105:G105"/>
    <mergeCell ref="D106:G106"/>
    <mergeCell ref="C108:G108"/>
    <mergeCell ref="D110:G110"/>
    <mergeCell ref="D100:G100"/>
    <mergeCell ref="D101:G101"/>
    <mergeCell ref="D102:G102"/>
    <mergeCell ref="D103:G103"/>
    <mergeCell ref="D70:G70"/>
    <mergeCell ref="D71:G71"/>
    <mergeCell ref="D72:G72"/>
    <mergeCell ref="D81:G81"/>
    <mergeCell ref="D82:G82"/>
    <mergeCell ref="D83:G83"/>
    <mergeCell ref="D84:G84"/>
    <mergeCell ref="D85:G85"/>
    <mergeCell ref="D78:G78"/>
    <mergeCell ref="D79:G79"/>
    <mergeCell ref="D80:G80"/>
    <mergeCell ref="D36:G36"/>
    <mergeCell ref="D37:G37"/>
    <mergeCell ref="B38:B39"/>
    <mergeCell ref="B41:B44"/>
    <mergeCell ref="D57:G57"/>
    <mergeCell ref="D46:G46"/>
    <mergeCell ref="C48:G48"/>
    <mergeCell ref="D50:G50"/>
    <mergeCell ref="D51:G51"/>
    <mergeCell ref="D52:G52"/>
    <mergeCell ref="D53:G53"/>
    <mergeCell ref="D54:G54"/>
    <mergeCell ref="D55:G55"/>
    <mergeCell ref="B2:G2"/>
    <mergeCell ref="B25:G25"/>
    <mergeCell ref="D30:G30"/>
    <mergeCell ref="D31:G31"/>
    <mergeCell ref="D32:G32"/>
    <mergeCell ref="B31:B32"/>
    <mergeCell ref="B33:B34"/>
    <mergeCell ref="B36:B37"/>
    <mergeCell ref="D56:G56"/>
    <mergeCell ref="D41:G41"/>
    <mergeCell ref="D42:G42"/>
    <mergeCell ref="D43:G43"/>
    <mergeCell ref="D44:G44"/>
    <mergeCell ref="D45:G45"/>
    <mergeCell ref="D38:G38"/>
    <mergeCell ref="D39:G39"/>
    <mergeCell ref="B45:B47"/>
    <mergeCell ref="B51:B52"/>
    <mergeCell ref="B53:B54"/>
    <mergeCell ref="B56:B57"/>
    <mergeCell ref="D40:G40"/>
    <mergeCell ref="D33:G33"/>
    <mergeCell ref="D34:G34"/>
    <mergeCell ref="D35:G35"/>
    <mergeCell ref="D143:G143"/>
    <mergeCell ref="D144:G144"/>
    <mergeCell ref="D124:G124"/>
    <mergeCell ref="D125:G125"/>
    <mergeCell ref="D126:G126"/>
    <mergeCell ref="C128:G128"/>
    <mergeCell ref="D130:G130"/>
    <mergeCell ref="D138:G138"/>
    <mergeCell ref="D139:G139"/>
    <mergeCell ref="D131:G131"/>
    <mergeCell ref="D132:G132"/>
    <mergeCell ref="D133:G133"/>
    <mergeCell ref="D134:G134"/>
    <mergeCell ref="D135:G135"/>
    <mergeCell ref="D136:G136"/>
    <mergeCell ref="D137:G137"/>
    <mergeCell ref="D140:G140"/>
    <mergeCell ref="D141:G141"/>
    <mergeCell ref="D142:G142"/>
    <mergeCell ref="B58:B59"/>
    <mergeCell ref="B61:B64"/>
    <mergeCell ref="B65:B67"/>
    <mergeCell ref="B71:B72"/>
    <mergeCell ref="D112:G112"/>
    <mergeCell ref="D113:G113"/>
    <mergeCell ref="D114:G114"/>
    <mergeCell ref="D115:G115"/>
    <mergeCell ref="D119:G119"/>
    <mergeCell ref="D73:G73"/>
    <mergeCell ref="D74:G74"/>
    <mergeCell ref="D75:G75"/>
    <mergeCell ref="D76:G76"/>
    <mergeCell ref="D77:G77"/>
    <mergeCell ref="D58:G58"/>
    <mergeCell ref="D59:G59"/>
    <mergeCell ref="D60:G60"/>
    <mergeCell ref="D61:G61"/>
    <mergeCell ref="D62:G62"/>
    <mergeCell ref="D63:G63"/>
    <mergeCell ref="D64:G64"/>
    <mergeCell ref="D65:G65"/>
    <mergeCell ref="D66:G66"/>
    <mergeCell ref="C68:G68"/>
    <mergeCell ref="D120:G120"/>
    <mergeCell ref="D121:G121"/>
    <mergeCell ref="D122:G122"/>
    <mergeCell ref="D123:G123"/>
    <mergeCell ref="D116:G116"/>
    <mergeCell ref="B73:B74"/>
    <mergeCell ref="B76:B77"/>
    <mergeCell ref="B78:B79"/>
    <mergeCell ref="B81:B84"/>
    <mergeCell ref="B98:B99"/>
    <mergeCell ref="D91:G91"/>
    <mergeCell ref="D92:G92"/>
    <mergeCell ref="D93:G93"/>
    <mergeCell ref="D94:G94"/>
    <mergeCell ref="D95:G95"/>
    <mergeCell ref="D99:G99"/>
    <mergeCell ref="D96:G96"/>
    <mergeCell ref="D97:G97"/>
    <mergeCell ref="D98:G98"/>
    <mergeCell ref="D86:G86"/>
    <mergeCell ref="C88:G88"/>
    <mergeCell ref="D90:G90"/>
    <mergeCell ref="D117:G117"/>
    <mergeCell ref="D118:G118"/>
    <mergeCell ref="B118:B119"/>
    <mergeCell ref="B121:B124"/>
    <mergeCell ref="B125:B127"/>
    <mergeCell ref="B131:B132"/>
    <mergeCell ref="B133:B134"/>
    <mergeCell ref="B136:B137"/>
    <mergeCell ref="B138:B139"/>
    <mergeCell ref="B141:B144"/>
    <mergeCell ref="B145:B147"/>
    <mergeCell ref="B101:B104"/>
    <mergeCell ref="B105:B107"/>
    <mergeCell ref="B85:B87"/>
    <mergeCell ref="B91:B92"/>
    <mergeCell ref="B93:B94"/>
    <mergeCell ref="B96:B97"/>
    <mergeCell ref="B111:B112"/>
    <mergeCell ref="B113:B114"/>
    <mergeCell ref="B116:B117"/>
    <mergeCell ref="D157:G157"/>
    <mergeCell ref="D158:G158"/>
    <mergeCell ref="D159:G159"/>
    <mergeCell ref="D218:G218"/>
    <mergeCell ref="D219:G219"/>
    <mergeCell ref="B221:B224"/>
    <mergeCell ref="B225:B227"/>
    <mergeCell ref="B241:B244"/>
    <mergeCell ref="B231:B232"/>
    <mergeCell ref="B233:B234"/>
    <mergeCell ref="B236:B237"/>
    <mergeCell ref="B238:B239"/>
    <mergeCell ref="D244:G244"/>
    <mergeCell ref="D226:G226"/>
    <mergeCell ref="C228:G228"/>
    <mergeCell ref="D230:G230"/>
    <mergeCell ref="D231:G231"/>
    <mergeCell ref="D232:G232"/>
    <mergeCell ref="D233:G233"/>
    <mergeCell ref="D234:G234"/>
    <mergeCell ref="D235:G235"/>
    <mergeCell ref="D236:G236"/>
    <mergeCell ref="D240:G240"/>
    <mergeCell ref="D241:G241"/>
    <mergeCell ref="D160:G160"/>
    <mergeCell ref="D161:G161"/>
    <mergeCell ref="D162:G162"/>
    <mergeCell ref="D163:G163"/>
    <mergeCell ref="D164:G164"/>
    <mergeCell ref="D224:G224"/>
    <mergeCell ref="D225:G225"/>
    <mergeCell ref="D242:G242"/>
    <mergeCell ref="D170:G170"/>
    <mergeCell ref="D171:G171"/>
    <mergeCell ref="D179:G179"/>
    <mergeCell ref="D180:G180"/>
    <mergeCell ref="D181:G181"/>
    <mergeCell ref="D172:G172"/>
    <mergeCell ref="D173:G173"/>
    <mergeCell ref="D174:G174"/>
    <mergeCell ref="D216:G216"/>
    <mergeCell ref="D197:G197"/>
    <mergeCell ref="D185:G185"/>
    <mergeCell ref="D186:G186"/>
    <mergeCell ref="D238:G238"/>
    <mergeCell ref="D239:G239"/>
    <mergeCell ref="D237:G237"/>
    <mergeCell ref="D165:G165"/>
    <mergeCell ref="B185:B187"/>
    <mergeCell ref="B191:B192"/>
    <mergeCell ref="B193:B194"/>
    <mergeCell ref="B196:B197"/>
    <mergeCell ref="D175:G175"/>
    <mergeCell ref="D176:G176"/>
    <mergeCell ref="D177:G177"/>
    <mergeCell ref="D178:G178"/>
    <mergeCell ref="D182:G182"/>
    <mergeCell ref="D183:G183"/>
    <mergeCell ref="D184:G184"/>
    <mergeCell ref="B19:B21"/>
    <mergeCell ref="D19:G19"/>
    <mergeCell ref="D20:G20"/>
    <mergeCell ref="C22:G22"/>
    <mergeCell ref="D4:G4"/>
    <mergeCell ref="B5:B6"/>
    <mergeCell ref="D5:G5"/>
    <mergeCell ref="D6:G6"/>
    <mergeCell ref="B7:B8"/>
    <mergeCell ref="D7:G7"/>
    <mergeCell ref="B10:B11"/>
    <mergeCell ref="B12:B13"/>
    <mergeCell ref="B15:B18"/>
    <mergeCell ref="D8:G8"/>
    <mergeCell ref="D9:G9"/>
    <mergeCell ref="D10:G10"/>
    <mergeCell ref="D11:G11"/>
    <mergeCell ref="D12:G12"/>
    <mergeCell ref="D13:G13"/>
    <mergeCell ref="D14:G14"/>
    <mergeCell ref="D15:G15"/>
    <mergeCell ref="D16:G16"/>
    <mergeCell ref="D17:G17"/>
    <mergeCell ref="D18:G18"/>
    <mergeCell ref="B205:B207"/>
    <mergeCell ref="C268:G268"/>
    <mergeCell ref="D250:G250"/>
    <mergeCell ref="D251:G251"/>
    <mergeCell ref="B251:B252"/>
    <mergeCell ref="D252:G252"/>
    <mergeCell ref="B253:B254"/>
    <mergeCell ref="D253:G253"/>
    <mergeCell ref="D254:G254"/>
    <mergeCell ref="D255:G255"/>
    <mergeCell ref="B256:B257"/>
    <mergeCell ref="D256:G256"/>
    <mergeCell ref="D257:G257"/>
    <mergeCell ref="B258:B259"/>
    <mergeCell ref="D258:G258"/>
    <mergeCell ref="D259:G259"/>
    <mergeCell ref="D260:G260"/>
    <mergeCell ref="B261:B264"/>
    <mergeCell ref="D261:G261"/>
    <mergeCell ref="B211:B212"/>
    <mergeCell ref="B213:B214"/>
    <mergeCell ref="B216:B217"/>
    <mergeCell ref="B218:B219"/>
    <mergeCell ref="D243:G243"/>
    <mergeCell ref="B28:C28"/>
    <mergeCell ref="B27:C27"/>
    <mergeCell ref="E27:G27"/>
    <mergeCell ref="B26:G26"/>
    <mergeCell ref="D262:G262"/>
    <mergeCell ref="D263:G263"/>
    <mergeCell ref="D264:G264"/>
    <mergeCell ref="B265:B267"/>
    <mergeCell ref="D265:G265"/>
    <mergeCell ref="D266:G266"/>
    <mergeCell ref="B178:B179"/>
    <mergeCell ref="B181:B184"/>
    <mergeCell ref="B158:B159"/>
    <mergeCell ref="B161:B164"/>
    <mergeCell ref="B171:B172"/>
    <mergeCell ref="B165:B167"/>
    <mergeCell ref="B173:B174"/>
    <mergeCell ref="B176:B177"/>
    <mergeCell ref="B156:B157"/>
    <mergeCell ref="B151:B152"/>
    <mergeCell ref="B153:B154"/>
    <mergeCell ref="D220:G220"/>
    <mergeCell ref="B198:B199"/>
    <mergeCell ref="B201:B204"/>
    <mergeCell ref="J33:W33"/>
    <mergeCell ref="D247:E247"/>
    <mergeCell ref="D267:E267"/>
    <mergeCell ref="D288:E288"/>
    <mergeCell ref="D21:E21"/>
    <mergeCell ref="D47:E47"/>
    <mergeCell ref="D67:E67"/>
    <mergeCell ref="D87:E87"/>
    <mergeCell ref="D107:E107"/>
    <mergeCell ref="D127:E127"/>
    <mergeCell ref="D147:E147"/>
    <mergeCell ref="D167:E167"/>
    <mergeCell ref="D187:E187"/>
    <mergeCell ref="D203:G203"/>
    <mergeCell ref="D213:G213"/>
    <mergeCell ref="D214:G214"/>
    <mergeCell ref="D215:G215"/>
    <mergeCell ref="C208:G208"/>
    <mergeCell ref="D210:G210"/>
    <mergeCell ref="D211:G211"/>
    <mergeCell ref="D212:G212"/>
    <mergeCell ref="D204:G204"/>
    <mergeCell ref="D207:E207"/>
    <mergeCell ref="D156:G156"/>
  </mergeCells>
  <phoneticPr fontId="1"/>
  <conditionalFormatting sqref="D21 F21:G21">
    <cfRule type="expression" dxfId="296" priority="336">
      <formula>$D$19="有している"</formula>
    </cfRule>
  </conditionalFormatting>
  <conditionalFormatting sqref="D47 F47:G47 D46:E46">
    <cfRule type="expression" dxfId="295" priority="171">
      <formula>$D$45="有していた"</formula>
    </cfRule>
  </conditionalFormatting>
  <conditionalFormatting sqref="D47 F47:G47">
    <cfRule type="expression" dxfId="294" priority="76">
      <formula>$D$45="有している"</formula>
    </cfRule>
  </conditionalFormatting>
  <conditionalFormatting sqref="D67 F67:G67">
    <cfRule type="expression" dxfId="293" priority="73">
      <formula>$D$65="有している"</formula>
    </cfRule>
    <cfRule type="expression" dxfId="292" priority="74">
      <formula>$D$65="有していた"</formula>
    </cfRule>
    <cfRule type="expression" dxfId="291" priority="75">
      <formula>$D$65="有していない"</formula>
    </cfRule>
  </conditionalFormatting>
  <conditionalFormatting sqref="D87 F87:G87">
    <cfRule type="expression" dxfId="290" priority="72">
      <formula>$D$85="有していない"</formula>
    </cfRule>
    <cfRule type="expression" dxfId="289" priority="71">
      <formula>$D$85="有していた"</formula>
    </cfRule>
    <cfRule type="expression" dxfId="288" priority="70">
      <formula>$D$85="有している"</formula>
    </cfRule>
  </conditionalFormatting>
  <conditionalFormatting sqref="D107 F107:G107">
    <cfRule type="expression" dxfId="287" priority="69">
      <formula>$D$105="有していない"</formula>
    </cfRule>
    <cfRule type="expression" dxfId="286" priority="68">
      <formula>$D$105="有していた"</formula>
    </cfRule>
    <cfRule type="expression" dxfId="285" priority="67">
      <formula>$D$105="有している"</formula>
    </cfRule>
  </conditionalFormatting>
  <conditionalFormatting sqref="D127 F127:G127">
    <cfRule type="expression" dxfId="284" priority="66">
      <formula>$D$125="有していない"</formula>
    </cfRule>
    <cfRule type="expression" dxfId="283" priority="65">
      <formula>$D$125="有していた"</formula>
    </cfRule>
    <cfRule type="expression" dxfId="282" priority="64">
      <formula>$D$125="有している"</formula>
    </cfRule>
  </conditionalFormatting>
  <conditionalFormatting sqref="D147 F147:G147">
    <cfRule type="expression" dxfId="281" priority="63">
      <formula>$D$145="有していない"</formula>
    </cfRule>
    <cfRule type="expression" dxfId="280" priority="62">
      <formula>$D$145="有していた"</formula>
    </cfRule>
    <cfRule type="expression" dxfId="279" priority="61">
      <formula>$D$145="有している"</formula>
    </cfRule>
  </conditionalFormatting>
  <conditionalFormatting sqref="D167 F167:G167">
    <cfRule type="expression" dxfId="278" priority="54">
      <formula>$D$165="有していない"</formula>
    </cfRule>
    <cfRule type="expression" dxfId="277" priority="53">
      <formula>$D$165="有していた"</formula>
    </cfRule>
    <cfRule type="expression" dxfId="276" priority="52">
      <formula>$D$165="有している"</formula>
    </cfRule>
  </conditionalFormatting>
  <conditionalFormatting sqref="D187 F187:G187">
    <cfRule type="expression" dxfId="275" priority="50">
      <formula>$D$185="有していた"</formula>
    </cfRule>
    <cfRule type="expression" dxfId="274" priority="51">
      <formula>$D$185="有していない"</formula>
    </cfRule>
    <cfRule type="expression" dxfId="273" priority="49">
      <formula>$D$185="有している"</formula>
    </cfRule>
  </conditionalFormatting>
  <conditionalFormatting sqref="D207 F207:G207">
    <cfRule type="expression" dxfId="272" priority="48">
      <formula>$D$205="有していない"</formula>
    </cfRule>
    <cfRule type="expression" dxfId="271" priority="47">
      <formula>$D$205="有していた"</formula>
    </cfRule>
    <cfRule type="expression" dxfId="270" priority="46">
      <formula>$D$205="有している"</formula>
    </cfRule>
  </conditionalFormatting>
  <conditionalFormatting sqref="D227 F227:G227">
    <cfRule type="expression" dxfId="269" priority="44">
      <formula>$D$225="有していた"</formula>
    </cfRule>
    <cfRule type="expression" dxfId="268" priority="45">
      <formula>$D$225="有していない"</formula>
    </cfRule>
    <cfRule type="expression" dxfId="267" priority="43">
      <formula>$D$225="有している"</formula>
    </cfRule>
  </conditionalFormatting>
  <conditionalFormatting sqref="D247 F247:G247">
    <cfRule type="expression" dxfId="266" priority="42">
      <formula>$D$245="有していない"</formula>
    </cfRule>
    <cfRule type="expression" dxfId="265" priority="41">
      <formula>$D$245="有していた"</formula>
    </cfRule>
    <cfRule type="expression" dxfId="264" priority="40">
      <formula>$D$245="有している"</formula>
    </cfRule>
  </conditionalFormatting>
  <conditionalFormatting sqref="D267 F267:G267">
    <cfRule type="expression" dxfId="263" priority="14">
      <formula>$D$265="有していない"</formula>
    </cfRule>
    <cfRule type="expression" dxfId="262" priority="12">
      <formula>$D$265="有している"</formula>
    </cfRule>
    <cfRule type="expression" dxfId="261" priority="13">
      <formula>$D$265="有していた"</formula>
    </cfRule>
  </conditionalFormatting>
  <conditionalFormatting sqref="D288 F288:G288">
    <cfRule type="expression" dxfId="260" priority="34">
      <formula>$D$286="有している"</formula>
    </cfRule>
  </conditionalFormatting>
  <conditionalFormatting sqref="D5:E9 D12:E15 D19:E19">
    <cfRule type="expression" dxfId="259" priority="321">
      <formula>$D$4="婚姻関係にある人がいる"</formula>
    </cfRule>
    <cfRule type="expression" dxfId="258" priority="322">
      <formula>$D$4="婚姻の届出をしていないが事実上婚姻関係と同様の事情にある人がいる"</formula>
    </cfRule>
  </conditionalFormatting>
  <conditionalFormatting sqref="D5:E20 D21 F21:G21">
    <cfRule type="expression" dxfId="257" priority="314">
      <formula>$D$4="いない"</formula>
    </cfRule>
  </conditionalFormatting>
  <conditionalFormatting sqref="D10:E11">
    <cfRule type="expression" dxfId="256" priority="330">
      <formula>$D$4="婚姻の届出をしていないが事実上婚姻関係と同様の事情にある人がいる"</formula>
    </cfRule>
    <cfRule type="expression" dxfId="255" priority="331">
      <formula>$D$4="婚姻関係にある人がいる"</formula>
    </cfRule>
  </conditionalFormatting>
  <conditionalFormatting sqref="D16:E18">
    <cfRule type="expression" dxfId="254" priority="326">
      <formula>$D$15="ある"</formula>
    </cfRule>
    <cfRule type="expression" dxfId="253" priority="327">
      <formula>$D$15="ない"</formula>
    </cfRule>
  </conditionalFormatting>
  <conditionalFormatting sqref="D20:E20 D21 F21:G21">
    <cfRule type="expression" dxfId="252" priority="325">
      <formula>$D$19="有していた"</formula>
    </cfRule>
    <cfRule type="expression" dxfId="251" priority="311">
      <formula>$D$19="有していない"</formula>
    </cfRule>
  </conditionalFormatting>
  <conditionalFormatting sqref="D20:E20">
    <cfRule type="expression" dxfId="250" priority="335">
      <formula>$D$19="有している"</formula>
    </cfRule>
  </conditionalFormatting>
  <conditionalFormatting sqref="D38:E38">
    <cfRule type="expression" dxfId="249" priority="170">
      <formula>D39="同居"</formula>
    </cfRule>
  </conditionalFormatting>
  <conditionalFormatting sqref="D42:E44">
    <cfRule type="expression" dxfId="248" priority="175">
      <formula>$D$41="ない"</formula>
    </cfRule>
    <cfRule type="expression" dxfId="247" priority="173">
      <formula>$D$41="ある"</formula>
    </cfRule>
  </conditionalFormatting>
  <conditionalFormatting sqref="D46:E46 D47 F47:G47">
    <cfRule type="expression" dxfId="246" priority="174">
      <formula>$D$45="有していない"</formula>
    </cfRule>
  </conditionalFormatting>
  <conditionalFormatting sqref="D46:E46">
    <cfRule type="expression" dxfId="245" priority="172">
      <formula>$D$45="有している"</formula>
    </cfRule>
  </conditionalFormatting>
  <conditionalFormatting sqref="D58:E58">
    <cfRule type="expression" dxfId="244" priority="11">
      <formula>D59="同居"</formula>
    </cfRule>
  </conditionalFormatting>
  <conditionalFormatting sqref="D62:E64">
    <cfRule type="expression" dxfId="243" priority="169">
      <formula>$D$61="ない"</formula>
    </cfRule>
    <cfRule type="expression" dxfId="242" priority="167">
      <formula>$D$61="ある"</formula>
    </cfRule>
  </conditionalFormatting>
  <conditionalFormatting sqref="D66:E66">
    <cfRule type="expression" dxfId="241" priority="168">
      <formula>$D$65="有していない"</formula>
    </cfRule>
    <cfRule type="expression" dxfId="240" priority="166">
      <formula>$D$65="有している"</formula>
    </cfRule>
    <cfRule type="expression" dxfId="239" priority="165">
      <formula>$D$65="有していた"</formula>
    </cfRule>
  </conditionalFormatting>
  <conditionalFormatting sqref="D78:E78">
    <cfRule type="expression" dxfId="238" priority="10">
      <formula>D79="同居"</formula>
    </cfRule>
  </conditionalFormatting>
  <conditionalFormatting sqref="D82:E84">
    <cfRule type="expression" dxfId="237" priority="163">
      <formula>$D$81="ない"</formula>
    </cfRule>
    <cfRule type="expression" dxfId="236" priority="161">
      <formula>$D$81="ある"</formula>
    </cfRule>
  </conditionalFormatting>
  <conditionalFormatting sqref="D86:E86">
    <cfRule type="expression" dxfId="235" priority="159">
      <formula>$D$85="有していた"</formula>
    </cfRule>
    <cfRule type="expression" dxfId="234" priority="162">
      <formula>$D$85="有していない"</formula>
    </cfRule>
    <cfRule type="expression" dxfId="233" priority="160">
      <formula>$D$85="有している"</formula>
    </cfRule>
  </conditionalFormatting>
  <conditionalFormatting sqref="D98:E98">
    <cfRule type="expression" dxfId="232" priority="9">
      <formula>D99="同居"</formula>
    </cfRule>
  </conditionalFormatting>
  <conditionalFormatting sqref="D102:E104">
    <cfRule type="expression" dxfId="231" priority="157">
      <formula>$D$101="ない"</formula>
    </cfRule>
    <cfRule type="expression" dxfId="230" priority="155">
      <formula>$D$101="ある"</formula>
    </cfRule>
  </conditionalFormatting>
  <conditionalFormatting sqref="D106:E106">
    <cfRule type="expression" dxfId="229" priority="154">
      <formula>$D$105="有している"</formula>
    </cfRule>
    <cfRule type="expression" dxfId="228" priority="156">
      <formula>$D$105="有していない"</formula>
    </cfRule>
    <cfRule type="expression" dxfId="227" priority="153">
      <formula>$D$105="有していた"</formula>
    </cfRule>
  </conditionalFormatting>
  <conditionalFormatting sqref="D118:E118">
    <cfRule type="expression" dxfId="226" priority="8">
      <formula>D119="同居"</formula>
    </cfRule>
  </conditionalFormatting>
  <conditionalFormatting sqref="D122:E124">
    <cfRule type="expression" dxfId="225" priority="149">
      <formula>$D$121="ある"</formula>
    </cfRule>
    <cfRule type="expression" dxfId="224" priority="151">
      <formula>$D$121="ない"</formula>
    </cfRule>
  </conditionalFormatting>
  <conditionalFormatting sqref="D126:E126">
    <cfRule type="expression" dxfId="223" priority="147">
      <formula>$D$125="有していた"</formula>
    </cfRule>
    <cfRule type="expression" dxfId="222" priority="148">
      <formula>$D$125="有している"</formula>
    </cfRule>
    <cfRule type="expression" dxfId="221" priority="150">
      <formula>$D$125="有していない"</formula>
    </cfRule>
  </conditionalFormatting>
  <conditionalFormatting sqref="D138:E138">
    <cfRule type="expression" dxfId="220" priority="7">
      <formula>D139="同居"</formula>
    </cfRule>
  </conditionalFormatting>
  <conditionalFormatting sqref="D142:E144">
    <cfRule type="expression" dxfId="219" priority="90">
      <formula>$D$141="ない"</formula>
    </cfRule>
    <cfRule type="expression" dxfId="218" priority="89">
      <formula>$D$141="ある"</formula>
    </cfRule>
  </conditionalFormatting>
  <conditionalFormatting sqref="D146:E146">
    <cfRule type="expression" dxfId="217" priority="141">
      <formula>$D$145="有していた"</formula>
    </cfRule>
    <cfRule type="expression" dxfId="216" priority="142">
      <formula>$D$145="有している"</formula>
    </cfRule>
    <cfRule type="expression" dxfId="215" priority="144">
      <formula>$D$145="有していない"</formula>
    </cfRule>
  </conditionalFormatting>
  <conditionalFormatting sqref="D158:E158">
    <cfRule type="expression" dxfId="214" priority="6">
      <formula>D159="同居"</formula>
    </cfRule>
  </conditionalFormatting>
  <conditionalFormatting sqref="D162:E164">
    <cfRule type="expression" dxfId="213" priority="133">
      <formula>$D$161="ない"</formula>
    </cfRule>
    <cfRule type="expression" dxfId="212" priority="131">
      <formula>$D$161="ある"</formula>
    </cfRule>
  </conditionalFormatting>
  <conditionalFormatting sqref="D166:E166">
    <cfRule type="expression" dxfId="211" priority="132">
      <formula>$D$165="有していない"</formula>
    </cfRule>
    <cfRule type="expression" dxfId="210" priority="129">
      <formula>$D$165="有していた"</formula>
    </cfRule>
    <cfRule type="expression" dxfId="209" priority="130">
      <formula>$D$165="有している"</formula>
    </cfRule>
  </conditionalFormatting>
  <conditionalFormatting sqref="D178:E178">
    <cfRule type="expression" dxfId="208" priority="5">
      <formula>D179="同居"</formula>
    </cfRule>
  </conditionalFormatting>
  <conditionalFormatting sqref="D182:E184">
    <cfRule type="expression" dxfId="207" priority="125">
      <formula>$D$181="ある"</formula>
    </cfRule>
    <cfRule type="expression" dxfId="206" priority="127">
      <formula>$D$181="ない"</formula>
    </cfRule>
  </conditionalFormatting>
  <conditionalFormatting sqref="D186:E186">
    <cfRule type="expression" dxfId="205" priority="124">
      <formula>$D$185="有している"</formula>
    </cfRule>
    <cfRule type="expression" dxfId="204" priority="123">
      <formula>$D$185="有していた"</formula>
    </cfRule>
    <cfRule type="expression" dxfId="203" priority="126">
      <formula>$D$185="有していない"</formula>
    </cfRule>
  </conditionalFormatting>
  <conditionalFormatting sqref="D198:E198">
    <cfRule type="expression" dxfId="202" priority="4">
      <formula>D199="同居"</formula>
    </cfRule>
  </conditionalFormatting>
  <conditionalFormatting sqref="D202:E204">
    <cfRule type="expression" dxfId="201" priority="119">
      <formula>$D$201="ある"</formula>
    </cfRule>
    <cfRule type="expression" dxfId="200" priority="121">
      <formula>$D$201="ない"</formula>
    </cfRule>
  </conditionalFormatting>
  <conditionalFormatting sqref="D206:E206">
    <cfRule type="expression" dxfId="199" priority="117">
      <formula>$D$205="有していた"</formula>
    </cfRule>
    <cfRule type="expression" dxfId="198" priority="118">
      <formula>$D$205="有している"</formula>
    </cfRule>
    <cfRule type="expression" dxfId="197" priority="120">
      <formula>$D$205="有していない"</formula>
    </cfRule>
  </conditionalFormatting>
  <conditionalFormatting sqref="D218:E218">
    <cfRule type="expression" dxfId="196" priority="3">
      <formula>D219="同居"</formula>
    </cfRule>
  </conditionalFormatting>
  <conditionalFormatting sqref="D222:E224">
    <cfRule type="expression" dxfId="195" priority="115">
      <formula>$D$221="ない"</formula>
    </cfRule>
    <cfRule type="expression" dxfId="194" priority="113">
      <formula>$D$221="ある"</formula>
    </cfRule>
  </conditionalFormatting>
  <conditionalFormatting sqref="D226:E226">
    <cfRule type="expression" dxfId="193" priority="112">
      <formula>$D$225="有している"</formula>
    </cfRule>
    <cfRule type="expression" dxfId="192" priority="111">
      <formula>$D$225="有していた"</formula>
    </cfRule>
    <cfRule type="expression" dxfId="191" priority="114">
      <formula>$D$225="有していない"</formula>
    </cfRule>
  </conditionalFormatting>
  <conditionalFormatting sqref="D238:E238">
    <cfRule type="expression" dxfId="190" priority="2">
      <formula>D239="同居"</formula>
    </cfRule>
  </conditionalFormatting>
  <conditionalFormatting sqref="D242:E244">
    <cfRule type="expression" dxfId="189" priority="109">
      <formula>$D$241="ない"</formula>
    </cfRule>
    <cfRule type="expression" dxfId="188" priority="107">
      <formula>$D$241="ある"</formula>
    </cfRule>
  </conditionalFormatting>
  <conditionalFormatting sqref="D246:E246">
    <cfRule type="expression" dxfId="187" priority="106">
      <formula>$D$245="有している"</formula>
    </cfRule>
    <cfRule type="expression" dxfId="186" priority="105">
      <formula>$D$245="有していた"</formula>
    </cfRule>
    <cfRule type="expression" dxfId="185" priority="108">
      <formula>$D$245="有していない"</formula>
    </cfRule>
  </conditionalFormatting>
  <conditionalFormatting sqref="D258:E258">
    <cfRule type="expression" dxfId="184" priority="1">
      <formula>D259="同居"</formula>
    </cfRule>
  </conditionalFormatting>
  <conditionalFormatting sqref="D262:E264">
    <cfRule type="expression" dxfId="183" priority="18">
      <formula>$D$261="ある"</formula>
    </cfRule>
    <cfRule type="expression" dxfId="182" priority="20">
      <formula>$D$261="ない"</formula>
    </cfRule>
  </conditionalFormatting>
  <conditionalFormatting sqref="D266:E266">
    <cfRule type="expression" dxfId="181" priority="16">
      <formula>$D$265="有していた"</formula>
    </cfRule>
    <cfRule type="expression" dxfId="180" priority="17">
      <formula>$D$265="有している"</formula>
    </cfRule>
    <cfRule type="expression" dxfId="179" priority="19">
      <formula>$D$265="有していない"</formula>
    </cfRule>
  </conditionalFormatting>
  <conditionalFormatting sqref="D274:E274 D275:G278 D281:E282 D286:E286">
    <cfRule type="expression" dxfId="178" priority="101">
      <formula>$D$273="いる"</formula>
    </cfRule>
  </conditionalFormatting>
  <conditionalFormatting sqref="D274:E274 D275:G279 D280:E287 D288 F288:G288">
    <cfRule type="expression" dxfId="177" priority="102">
      <formula>$D$273="いない"</formula>
    </cfRule>
  </conditionalFormatting>
  <conditionalFormatting sqref="D279:E280">
    <cfRule type="expression" dxfId="176" priority="100">
      <formula>$D$273="いる"</formula>
    </cfRule>
  </conditionalFormatting>
  <conditionalFormatting sqref="D283:E285">
    <cfRule type="expression" dxfId="175" priority="180">
      <formula>$D$282="ない"</formula>
    </cfRule>
    <cfRule type="expression" dxfId="174" priority="178">
      <formula>$D$282="ある"</formula>
    </cfRule>
  </conditionalFormatting>
  <conditionalFormatting sqref="D286:E287 D288 F288:G288">
    <cfRule type="expression" dxfId="173" priority="176">
      <formula>$D$286="有していた"</formula>
    </cfRule>
  </conditionalFormatting>
  <conditionalFormatting sqref="D287:E287 D288 F288:G288">
    <cfRule type="expression" dxfId="172" priority="179">
      <formula>$D$286="有していない"</formula>
    </cfRule>
  </conditionalFormatting>
  <conditionalFormatting sqref="D287:E287">
    <cfRule type="expression" dxfId="171" priority="177">
      <formula>$D$286="有している"</formula>
    </cfRule>
  </conditionalFormatting>
  <conditionalFormatting sqref="D12:G12">
    <cfRule type="expression" dxfId="170" priority="337">
      <formula>#REF!="同居"</formula>
    </cfRule>
  </conditionalFormatting>
  <dataValidations count="7">
    <dataValidation type="list" allowBlank="1" showInputMessage="1" showErrorMessage="1" sqref="D125:E125 D286:E286 D45:E45 D65:E65 D85:E85 D105:E105 D145:E145 D165:E165 D185:E185 D205:E205 D225:E225 D245:E245 D19:E19 D265:E265" xr:uid="{B0650D72-5BFE-45C8-9BE6-91538CC417B6}">
      <formula1>"　,有している,有していた,有していない"</formula1>
    </dataValidation>
    <dataValidation type="list" allowBlank="1" showInputMessage="1" showErrorMessage="1" sqref="D121:E121 D282:E282 D41:E41 D61:E61 D81:E81 D101:E101 D241:E241 D161:E161 D181:E181 D201:E201 D221:E221 D141:E141 D15:E15 D261:E261" xr:uid="{05D57656-D622-41AF-8EA4-87E373432011}">
      <formula1>"　,ある,ない"</formula1>
    </dataValidation>
    <dataValidation type="list" allowBlank="1" showInputMessage="1" showErrorMessage="1" sqref="D100:E100 D281:E281 D40:E40 D240:E240 D80:E80 D60:E60 D120:E120 D140:E140 D160:E160 D180:E180 D200:E200 D220:E220 D14:E14 D260:E260" xr:uid="{77B742C0-EB9C-4E86-A09A-99FD67412F75}">
      <formula1>"　,有している,有していない"</formula1>
    </dataValidation>
    <dataValidation type="list" allowBlank="1" showInputMessage="1" showErrorMessage="1" sqref="D75:E75 D35:E35 D215:E215 D235:E235 D55:E55 D95:E95 D135:E135 D155:E155 D175:E175 D195:E195 D115:E115 D278:E278 D9:E9 D255:E255" xr:uid="{7F2E1480-C111-4B17-87BE-94CED9DB918B}">
      <formula1>"　,男,女"</formula1>
    </dataValidation>
    <dataValidation type="list" allowBlank="1" showInputMessage="1" showErrorMessage="1" sqref="D4:E4" xr:uid="{92EFE8AD-9032-45BC-AFA6-A1FFE2C71BDA}">
      <formula1>"　,婚姻関係にある人がいる,婚姻の届出をしていないが事実上婚姻関係と同様の事情にある人がいる,いない"</formula1>
    </dataValidation>
    <dataValidation type="list" allowBlank="1" showInputMessage="1" showErrorMessage="1" sqref="D273:E273" xr:uid="{DB6EC0D7-4C02-46CB-8CE1-2E1F0719DFFA}">
      <formula1>"　,いる,いない"</formula1>
    </dataValidation>
    <dataValidation type="list" allowBlank="1" showInputMessage="1" showErrorMessage="1" sqref="D30:G30 D50:G50 D70:G70 D90:G90 D110:G110 D130:G130 D150:G150 D170:G170 D190:G190 D210:G210 D230:G230 D250:G250" xr:uid="{2011AB75-E0A4-48DD-924A-0A074B86C658}">
      <formula1>"　,あなたの父,あなたの母,あなたの子,あなたの兄弟姉妹,配偶者の父,配偶者の母,配偶者の子"</formula1>
    </dataValidation>
  </dataValidations>
  <hyperlinks>
    <hyperlink ref="D27" location="'２家族・同居人の氏名等'!B270" display="【３】同居人" xr:uid="{1C158714-530F-4DC9-BBE1-3DCCF674ECFF}"/>
  </hyperlinks>
  <printOptions horizontalCentered="1"/>
  <pageMargins left="0.70866141732283472" right="0.70866141732283472" top="0.74803149606299213" bottom="0.74803149606299213" header="0.31496062992125984" footer="0.31496062992125984"/>
  <pageSetup paperSize="9" scale="44" orientation="portrait" r:id="rId1"/>
  <rowBreaks count="13" manualBreakCount="13">
    <brk id="22" min="1" max="6" man="1"/>
    <brk id="48" min="1" max="6" man="1"/>
    <brk id="68" min="1" max="6" man="1"/>
    <brk id="88" min="1" max="6" man="1"/>
    <brk id="108" min="1" max="6" man="1"/>
    <brk id="128" min="1" max="6" man="1"/>
    <brk id="148" min="1" max="6" man="1"/>
    <brk id="168" min="1" max="6" man="1"/>
    <brk id="188" min="1" max="6" man="1"/>
    <brk id="208" min="1" max="6" man="1"/>
    <brk id="228" min="1" max="6" man="1"/>
    <brk id="248" min="1" max="6" man="1"/>
    <brk id="268" min="1" max="6" man="1"/>
  </rowBreaks>
  <colBreaks count="1" manualBreakCount="1">
    <brk id="7" max="329"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F4A39-74E7-485A-BF1D-984027FAB07A}">
  <dimension ref="B1:J254"/>
  <sheetViews>
    <sheetView zoomScale="40" zoomScaleNormal="40" zoomScaleSheetLayoutView="40" zoomScalePageLayoutView="85" workbookViewId="0">
      <selection activeCell="F4" sqref="F4"/>
    </sheetView>
  </sheetViews>
  <sheetFormatPr defaultRowHeight="18"/>
  <cols>
    <col min="2" max="2" width="35.58203125" style="25" customWidth="1"/>
    <col min="3" max="3" width="5.58203125" style="25" customWidth="1"/>
    <col min="4" max="4" width="75.58203125" style="25" customWidth="1"/>
    <col min="5" max="5" width="5.58203125" style="25" customWidth="1"/>
    <col min="6" max="6" width="75.58203125" style="25" customWidth="1"/>
    <col min="7" max="7" width="20.58203125" customWidth="1"/>
    <col min="9" max="9" width="15.58203125" customWidth="1"/>
  </cols>
  <sheetData>
    <row r="1" spans="2:10" ht="50.15" customHeight="1">
      <c r="B1" s="26" t="s">
        <v>115</v>
      </c>
      <c r="F1" s="32"/>
      <c r="G1" s="2"/>
    </row>
    <row r="2" spans="2:10" ht="360" customHeight="1">
      <c r="B2" s="173" t="s">
        <v>299</v>
      </c>
      <c r="C2" s="173"/>
      <c r="D2" s="173"/>
      <c r="E2" s="173"/>
      <c r="F2" s="173"/>
      <c r="G2" s="1"/>
    </row>
    <row r="3" spans="2:10" ht="26.9" customHeight="1">
      <c r="B3" s="33"/>
      <c r="C3" s="33"/>
      <c r="D3" s="33"/>
      <c r="E3" s="33"/>
      <c r="F3" s="33"/>
      <c r="G3" s="14" t="s">
        <v>90</v>
      </c>
      <c r="H3" s="6"/>
      <c r="I3" s="6"/>
      <c r="J3" s="6"/>
    </row>
    <row r="4" spans="2:10" ht="110.15" customHeight="1">
      <c r="B4" s="230" t="s">
        <v>116</v>
      </c>
      <c r="C4" s="202" t="s">
        <v>117</v>
      </c>
      <c r="D4" s="203"/>
      <c r="E4" s="204"/>
      <c r="F4" s="89" t="s">
        <v>43</v>
      </c>
      <c r="G4" s="7" t="str">
        <f>IF(F4="　","未入力","")</f>
        <v>未入力</v>
      </c>
      <c r="H4" s="6"/>
      <c r="I4" s="6"/>
      <c r="J4" s="6"/>
    </row>
    <row r="5" spans="2:10" ht="35.15" customHeight="1">
      <c r="B5" s="230"/>
      <c r="C5" s="227" t="s">
        <v>118</v>
      </c>
      <c r="D5" s="228"/>
      <c r="E5" s="228"/>
      <c r="F5" s="229"/>
      <c r="G5" s="7"/>
      <c r="H5" s="6"/>
      <c r="I5" s="8" t="s">
        <v>12</v>
      </c>
      <c r="J5" s="6" t="s">
        <v>28</v>
      </c>
    </row>
    <row r="6" spans="2:10" ht="35.15" customHeight="1">
      <c r="B6" s="230"/>
      <c r="C6" s="157"/>
      <c r="D6" s="158"/>
      <c r="E6" s="31" t="s">
        <v>61</v>
      </c>
      <c r="F6" s="84"/>
      <c r="G6" s="7" t="str">
        <f>IF(AND($F$4="はい",C6,F6=""),"未入力","")</f>
        <v/>
      </c>
      <c r="H6" s="6"/>
      <c r="I6" s="9" t="s">
        <v>14</v>
      </c>
      <c r="J6" s="6" t="s">
        <v>30</v>
      </c>
    </row>
    <row r="7" spans="2:10" ht="35.15" customHeight="1">
      <c r="B7" s="230"/>
      <c r="C7" s="231" t="s">
        <v>119</v>
      </c>
      <c r="D7" s="232"/>
      <c r="E7" s="232"/>
      <c r="F7" s="233"/>
      <c r="G7" s="7"/>
      <c r="H7" s="6"/>
      <c r="I7" s="10" t="s">
        <v>32</v>
      </c>
      <c r="J7" s="6" t="s">
        <v>320</v>
      </c>
    </row>
    <row r="8" spans="2:10" ht="60" customHeight="1">
      <c r="B8" s="230"/>
      <c r="C8" s="234"/>
      <c r="D8" s="235"/>
      <c r="E8" s="235"/>
      <c r="F8" s="236"/>
      <c r="G8" s="7" t="str">
        <f>IF(AND($F$4="はい",C8=""),"未入力","")</f>
        <v/>
      </c>
      <c r="H8" s="6"/>
      <c r="I8" s="6"/>
      <c r="J8" s="6"/>
    </row>
    <row r="9" spans="2:10" ht="35.15" customHeight="1">
      <c r="B9" s="230"/>
      <c r="C9" s="227" t="s">
        <v>120</v>
      </c>
      <c r="D9" s="228"/>
      <c r="E9" s="228"/>
      <c r="F9" s="229"/>
      <c r="G9" s="7"/>
      <c r="H9" s="6"/>
      <c r="I9" s="6"/>
      <c r="J9" s="6"/>
    </row>
    <row r="10" spans="2:10" ht="60" customHeight="1">
      <c r="B10" s="230"/>
      <c r="C10" s="234"/>
      <c r="D10" s="235"/>
      <c r="E10" s="235"/>
      <c r="F10" s="236"/>
      <c r="G10" s="7" t="str">
        <f>IF(AND($F$4="はい",C10=""),"未入力","")</f>
        <v/>
      </c>
      <c r="H10" s="6"/>
      <c r="I10" s="6"/>
      <c r="J10" s="6"/>
    </row>
    <row r="11" spans="2:10" ht="60" customHeight="1">
      <c r="B11" s="230"/>
      <c r="C11" s="121" t="s">
        <v>121</v>
      </c>
      <c r="D11" s="205"/>
      <c r="E11" s="122"/>
      <c r="F11" s="90" t="s">
        <v>43</v>
      </c>
      <c r="G11" s="7" t="str">
        <f>IF(F11="　","未入力","")</f>
        <v>未入力</v>
      </c>
      <c r="H11" s="6"/>
      <c r="I11" s="6"/>
      <c r="J11" s="6"/>
    </row>
    <row r="12" spans="2:10" ht="35.15" customHeight="1">
      <c r="B12" s="230"/>
      <c r="C12" s="129" t="s">
        <v>122</v>
      </c>
      <c r="D12" s="220"/>
      <c r="E12" s="220"/>
      <c r="F12" s="130"/>
      <c r="G12" s="7"/>
      <c r="H12" s="6"/>
      <c r="I12" s="6"/>
      <c r="J12" s="6"/>
    </row>
    <row r="13" spans="2:10" ht="35.15" customHeight="1">
      <c r="B13" s="230"/>
      <c r="C13" s="237"/>
      <c r="D13" s="238"/>
      <c r="E13" s="61" t="s">
        <v>61</v>
      </c>
      <c r="F13" s="80"/>
      <c r="G13" s="7" t="str">
        <f>IF(AND($F$11="はい",C13,F13=""),"未入力","")</f>
        <v/>
      </c>
      <c r="H13" s="6"/>
      <c r="I13" s="6"/>
      <c r="J13" s="6"/>
    </row>
    <row r="14" spans="2:10" ht="35.15" customHeight="1">
      <c r="B14" s="230"/>
      <c r="C14" s="129" t="s">
        <v>123</v>
      </c>
      <c r="D14" s="220"/>
      <c r="E14" s="220"/>
      <c r="F14" s="130"/>
      <c r="G14" s="7"/>
      <c r="H14" s="6"/>
      <c r="I14" s="6"/>
      <c r="J14" s="6"/>
    </row>
    <row r="15" spans="2:10" ht="35.15" customHeight="1">
      <c r="B15" s="230"/>
      <c r="C15" s="208"/>
      <c r="D15" s="209"/>
      <c r="E15" s="209"/>
      <c r="F15" s="210"/>
      <c r="G15" s="7" t="str">
        <f>IF(AND($F$11="はい",C15=""),"未入力","")</f>
        <v/>
      </c>
      <c r="H15" s="6"/>
      <c r="I15" s="6"/>
      <c r="J15" s="6"/>
    </row>
    <row r="16" spans="2:10" ht="35.15" customHeight="1">
      <c r="B16" s="230"/>
      <c r="C16" s="129" t="s">
        <v>124</v>
      </c>
      <c r="D16" s="220"/>
      <c r="E16" s="220"/>
      <c r="F16" s="130"/>
      <c r="G16" s="7"/>
      <c r="H16" s="6"/>
      <c r="I16" s="6"/>
      <c r="J16" s="6"/>
    </row>
    <row r="17" spans="2:10" ht="35.15" customHeight="1">
      <c r="B17" s="230"/>
      <c r="C17" s="214"/>
      <c r="D17" s="215"/>
      <c r="E17" s="215"/>
      <c r="F17" s="216"/>
      <c r="G17" s="7" t="str">
        <f>IF(AND($F$11="はい",C17=""),"未入力","")</f>
        <v/>
      </c>
      <c r="H17" s="6"/>
      <c r="I17" s="6"/>
      <c r="J17" s="6"/>
    </row>
    <row r="18" spans="2:10" ht="35.15" customHeight="1">
      <c r="B18" s="230"/>
      <c r="C18" s="129" t="s">
        <v>128</v>
      </c>
      <c r="D18" s="220"/>
      <c r="E18" s="220"/>
      <c r="F18" s="130"/>
      <c r="G18" s="7"/>
      <c r="H18" s="6"/>
      <c r="I18" s="6"/>
      <c r="J18" s="6"/>
    </row>
    <row r="19" spans="2:10" ht="60" customHeight="1">
      <c r="B19" s="230"/>
      <c r="C19" s="208"/>
      <c r="D19" s="209"/>
      <c r="E19" s="209"/>
      <c r="F19" s="210"/>
      <c r="G19" s="7" t="str">
        <f>IF(AND($F$11="はい",C19=""),"未入力","")</f>
        <v/>
      </c>
      <c r="H19" s="6"/>
      <c r="I19" s="6"/>
      <c r="J19" s="6"/>
    </row>
    <row r="20" spans="2:10" ht="35.15" customHeight="1">
      <c r="B20" s="230"/>
      <c r="C20" s="224" t="s">
        <v>125</v>
      </c>
      <c r="D20" s="225"/>
      <c r="E20" s="225"/>
      <c r="F20" s="226"/>
      <c r="G20" s="7"/>
      <c r="H20" s="6"/>
      <c r="I20" s="6"/>
      <c r="J20" s="6"/>
    </row>
    <row r="21" spans="2:10" ht="60" customHeight="1">
      <c r="B21" s="230"/>
      <c r="C21" s="208"/>
      <c r="D21" s="209"/>
      <c r="E21" s="209"/>
      <c r="F21" s="210"/>
      <c r="G21" s="7" t="str">
        <f>IF(AND($F$11="はい",C21=""),"未入力","")</f>
        <v/>
      </c>
      <c r="H21" s="6"/>
      <c r="I21" s="6"/>
      <c r="J21" s="6"/>
    </row>
    <row r="22" spans="2:10" ht="60" customHeight="1">
      <c r="B22" s="230"/>
      <c r="C22" s="121" t="s">
        <v>126</v>
      </c>
      <c r="D22" s="205"/>
      <c r="E22" s="122"/>
      <c r="F22" s="90" t="s">
        <v>319</v>
      </c>
      <c r="G22" s="7" t="str">
        <f>IF(F22="　","未入力","")</f>
        <v>未入力</v>
      </c>
      <c r="H22" s="6"/>
      <c r="I22" s="6"/>
      <c r="J22" s="6"/>
    </row>
    <row r="23" spans="2:10" ht="35.15" customHeight="1">
      <c r="B23" s="230"/>
      <c r="C23" s="217" t="s">
        <v>122</v>
      </c>
      <c r="D23" s="218"/>
      <c r="E23" s="218"/>
      <c r="F23" s="219"/>
      <c r="G23" s="5"/>
      <c r="H23" s="6"/>
      <c r="I23" s="6"/>
      <c r="J23" s="6"/>
    </row>
    <row r="24" spans="2:10" ht="35.15" customHeight="1">
      <c r="B24" s="230"/>
      <c r="C24" s="153"/>
      <c r="D24" s="154"/>
      <c r="E24" s="61" t="s">
        <v>61</v>
      </c>
      <c r="F24" s="82"/>
      <c r="G24" s="7" t="str">
        <f>IF(AND($F$22="はい",C24,F24=""),"未入力","")</f>
        <v/>
      </c>
      <c r="H24" s="6"/>
      <c r="I24" s="6"/>
      <c r="J24" s="6"/>
    </row>
    <row r="25" spans="2:10" ht="35.15" customHeight="1">
      <c r="B25" s="230"/>
      <c r="C25" s="129" t="s">
        <v>127</v>
      </c>
      <c r="D25" s="220"/>
      <c r="E25" s="220"/>
      <c r="F25" s="130"/>
      <c r="G25" s="7"/>
      <c r="H25" s="6"/>
      <c r="I25" s="6"/>
      <c r="J25" s="6"/>
    </row>
    <row r="26" spans="2:10" ht="35.15" customHeight="1">
      <c r="B26" s="230"/>
      <c r="C26" s="214"/>
      <c r="D26" s="215"/>
      <c r="E26" s="215"/>
      <c r="F26" s="216"/>
      <c r="G26" s="7" t="str">
        <f>IF(AND($F$22="はい",C26=""),"未入力","")</f>
        <v/>
      </c>
      <c r="H26" s="6"/>
      <c r="I26" s="6"/>
      <c r="J26" s="6"/>
    </row>
    <row r="27" spans="2:10" ht="35.15" customHeight="1">
      <c r="B27" s="230"/>
      <c r="C27" s="129" t="s">
        <v>124</v>
      </c>
      <c r="D27" s="220"/>
      <c r="E27" s="220"/>
      <c r="F27" s="130"/>
      <c r="G27" s="7"/>
      <c r="H27" s="6"/>
      <c r="I27" s="6"/>
      <c r="J27" s="6"/>
    </row>
    <row r="28" spans="2:10" ht="35.15" customHeight="1">
      <c r="B28" s="230"/>
      <c r="C28" s="211"/>
      <c r="D28" s="212"/>
      <c r="E28" s="212"/>
      <c r="F28" s="213"/>
      <c r="G28" s="7" t="str">
        <f>IF(AND($F$22="はい",C28=""),"未入力","")</f>
        <v/>
      </c>
      <c r="H28" s="6"/>
      <c r="I28" s="6"/>
      <c r="J28" s="6"/>
    </row>
    <row r="29" spans="2:10" ht="35.15" customHeight="1">
      <c r="B29" s="230"/>
      <c r="C29" s="129" t="s">
        <v>128</v>
      </c>
      <c r="D29" s="220"/>
      <c r="E29" s="220"/>
      <c r="F29" s="130"/>
      <c r="G29" s="7"/>
      <c r="H29" s="6"/>
      <c r="I29" s="6"/>
      <c r="J29" s="6"/>
    </row>
    <row r="30" spans="2:10" ht="60" customHeight="1">
      <c r="B30" s="230"/>
      <c r="C30" s="208"/>
      <c r="D30" s="209"/>
      <c r="E30" s="209"/>
      <c r="F30" s="210"/>
      <c r="G30" s="7" t="str">
        <f>IF(AND($F$22="はい",C30=""),"未入力","")</f>
        <v/>
      </c>
      <c r="H30" s="6"/>
      <c r="I30" s="6"/>
      <c r="J30" s="6"/>
    </row>
    <row r="31" spans="2:10" ht="35.15" customHeight="1">
      <c r="B31" s="230"/>
      <c r="C31" s="221" t="s">
        <v>129</v>
      </c>
      <c r="D31" s="222"/>
      <c r="E31" s="222"/>
      <c r="F31" s="223"/>
      <c r="G31" s="7"/>
      <c r="H31" s="6"/>
      <c r="I31" s="6"/>
      <c r="J31" s="6"/>
    </row>
    <row r="32" spans="2:10" ht="60" customHeight="1">
      <c r="B32" s="230"/>
      <c r="C32" s="139"/>
      <c r="D32" s="139"/>
      <c r="E32" s="139"/>
      <c r="F32" s="139"/>
      <c r="G32" s="7" t="str">
        <f>IF(AND($F$22="はい",C32=""),"未入力","")</f>
        <v/>
      </c>
      <c r="H32" s="6"/>
      <c r="I32" s="6"/>
      <c r="J32" s="6"/>
    </row>
    <row r="33" spans="2:10" ht="120" customHeight="1">
      <c r="B33" s="230" t="s">
        <v>130</v>
      </c>
      <c r="C33" s="206" t="s">
        <v>300</v>
      </c>
      <c r="D33" s="206"/>
      <c r="E33" s="206"/>
      <c r="F33" s="90" t="s">
        <v>43</v>
      </c>
      <c r="G33" s="7" t="str">
        <f>IF(F33="　","未入力","")</f>
        <v>未入力</v>
      </c>
      <c r="H33" s="6"/>
      <c r="I33" s="6"/>
      <c r="J33" s="6"/>
    </row>
    <row r="34" spans="2:10" ht="35.15" customHeight="1">
      <c r="B34" s="230"/>
      <c r="C34" s="134" t="s">
        <v>70</v>
      </c>
      <c r="D34" s="242" t="s">
        <v>35</v>
      </c>
      <c r="E34" s="242"/>
      <c r="F34" s="242"/>
      <c r="G34" s="7" t="str">
        <f>IF(AND($C$32="ある",F34=""),"未入力","" )</f>
        <v/>
      </c>
      <c r="H34" s="6"/>
      <c r="I34" s="6"/>
      <c r="J34" s="6"/>
    </row>
    <row r="35" spans="2:10" ht="35.15" customHeight="1">
      <c r="B35" s="230"/>
      <c r="C35" s="134"/>
      <c r="D35" s="139"/>
      <c r="E35" s="139"/>
      <c r="F35" s="139"/>
      <c r="G35" s="7" t="str">
        <f>IF(AND($F$33="いる",D35=""),"未入力","")</f>
        <v/>
      </c>
      <c r="H35" s="6"/>
      <c r="I35" s="6"/>
      <c r="J35" s="6"/>
    </row>
    <row r="36" spans="2:10" ht="35.15" customHeight="1">
      <c r="B36" s="230"/>
      <c r="C36" s="134"/>
      <c r="D36" s="242" t="s">
        <v>301</v>
      </c>
      <c r="E36" s="242"/>
      <c r="F36" s="242"/>
      <c r="G36" s="7"/>
      <c r="H36" s="6"/>
      <c r="I36" s="6"/>
      <c r="J36" s="6"/>
    </row>
    <row r="37" spans="2:10" ht="35.15" customHeight="1">
      <c r="B37" s="230"/>
      <c r="C37" s="134"/>
      <c r="D37" s="139"/>
      <c r="E37" s="139"/>
      <c r="F37" s="139"/>
      <c r="G37" s="7" t="str">
        <f>IF(AND($F$33="いる",D37=""),"未入力","")</f>
        <v/>
      </c>
      <c r="H37" s="6"/>
      <c r="I37" s="6"/>
      <c r="J37" s="6"/>
    </row>
    <row r="38" spans="2:10" ht="35.15" customHeight="1">
      <c r="B38" s="230"/>
      <c r="C38" s="134"/>
      <c r="D38" s="242" t="s">
        <v>302</v>
      </c>
      <c r="E38" s="242"/>
      <c r="F38" s="242"/>
      <c r="G38" s="7"/>
      <c r="H38" s="6"/>
      <c r="I38" s="6"/>
      <c r="J38" s="6"/>
    </row>
    <row r="39" spans="2:10" ht="35.15" customHeight="1">
      <c r="B39" s="230"/>
      <c r="C39" s="134"/>
      <c r="D39" s="139"/>
      <c r="E39" s="139"/>
      <c r="F39" s="139"/>
      <c r="G39" s="7" t="str">
        <f>IF(AND($F$33="いる",D39=""),"未入力","")</f>
        <v/>
      </c>
      <c r="H39" s="6"/>
      <c r="I39" s="6"/>
      <c r="J39" s="6"/>
    </row>
    <row r="40" spans="2:10" ht="35.15" customHeight="1">
      <c r="B40" s="230"/>
      <c r="C40" s="134"/>
      <c r="D40" s="242" t="s">
        <v>131</v>
      </c>
      <c r="E40" s="242"/>
      <c r="F40" s="242"/>
      <c r="G40" s="7"/>
      <c r="H40" s="6"/>
      <c r="I40" s="6"/>
      <c r="J40" s="6"/>
    </row>
    <row r="41" spans="2:10" ht="35.15" customHeight="1">
      <c r="B41" s="230"/>
      <c r="C41" s="134"/>
      <c r="D41" s="79"/>
      <c r="E41" s="61" t="s">
        <v>61</v>
      </c>
      <c r="F41" s="82"/>
      <c r="G41" s="7" t="str">
        <f>IF(AND($F$33="いる",D41,F41=""),"未入力","")</f>
        <v/>
      </c>
      <c r="H41" s="6"/>
      <c r="I41" s="6"/>
      <c r="J41" s="6"/>
    </row>
    <row r="42" spans="2:10" ht="35.15" customHeight="1">
      <c r="B42" s="230"/>
      <c r="C42" s="134"/>
      <c r="D42" s="242" t="s">
        <v>303</v>
      </c>
      <c r="E42" s="242"/>
      <c r="F42" s="242"/>
      <c r="G42" s="7"/>
      <c r="H42" s="6"/>
      <c r="I42" s="6"/>
      <c r="J42" s="6"/>
    </row>
    <row r="43" spans="2:10" ht="35.15" customHeight="1">
      <c r="B43" s="230"/>
      <c r="C43" s="134"/>
      <c r="D43" s="139"/>
      <c r="E43" s="139"/>
      <c r="F43" s="139"/>
      <c r="G43" s="7" t="str">
        <f>IF(AND($F$33="いる",D43=""),"未入力","")</f>
        <v/>
      </c>
      <c r="H43" s="6"/>
      <c r="I43" s="6"/>
      <c r="J43" s="6"/>
    </row>
    <row r="44" spans="2:10" ht="35.15" customHeight="1">
      <c r="B44" s="230"/>
      <c r="C44" s="134"/>
      <c r="D44" s="242" t="s">
        <v>132</v>
      </c>
      <c r="E44" s="242"/>
      <c r="F44" s="242"/>
      <c r="G44" s="7"/>
      <c r="H44" s="6"/>
      <c r="I44" s="6"/>
      <c r="J44" s="6"/>
    </row>
    <row r="45" spans="2:10" ht="35.15" customHeight="1">
      <c r="B45" s="230"/>
      <c r="C45" s="134"/>
      <c r="D45" s="139"/>
      <c r="E45" s="139"/>
      <c r="F45" s="139"/>
      <c r="G45" s="7" t="str">
        <f>IF(AND($F$33="いる",D45=""),"未入力","")</f>
        <v/>
      </c>
      <c r="H45" s="6"/>
      <c r="I45" s="6"/>
      <c r="J45" s="6"/>
    </row>
    <row r="46" spans="2:10" ht="35.15" customHeight="1">
      <c r="B46" s="230"/>
      <c r="C46" s="134"/>
      <c r="D46" s="242" t="s">
        <v>133</v>
      </c>
      <c r="E46" s="242"/>
      <c r="F46" s="242"/>
      <c r="G46" s="7"/>
      <c r="H46" s="6"/>
      <c r="I46" s="6"/>
      <c r="J46" s="6"/>
    </row>
    <row r="47" spans="2:10" ht="60" customHeight="1">
      <c r="B47" s="230"/>
      <c r="C47" s="134"/>
      <c r="D47" s="131"/>
      <c r="E47" s="131"/>
      <c r="F47" s="131"/>
      <c r="G47" s="7" t="str">
        <f>IF(AND($F$33="いる",D47=""),"未入力","")</f>
        <v/>
      </c>
      <c r="H47" s="6"/>
      <c r="I47" s="6"/>
      <c r="J47" s="6"/>
    </row>
    <row r="48" spans="2:10" ht="35.15" customHeight="1">
      <c r="B48" s="230"/>
      <c r="C48" s="134" t="s">
        <v>76</v>
      </c>
      <c r="D48" s="239" t="s">
        <v>35</v>
      </c>
      <c r="E48" s="239"/>
      <c r="F48" s="239"/>
      <c r="G48" s="7" t="str">
        <f>IF(AND($D$47="ある",F48=""),"未入力","" )</f>
        <v/>
      </c>
      <c r="H48" s="6"/>
      <c r="I48" s="6"/>
      <c r="J48" s="6"/>
    </row>
    <row r="49" spans="2:10" ht="35.15" customHeight="1">
      <c r="B49" s="230"/>
      <c r="C49" s="134"/>
      <c r="D49" s="139"/>
      <c r="E49" s="139"/>
      <c r="F49" s="139"/>
      <c r="G49" s="7" t="str">
        <f>IF(AND($D$47="ある",F49=""),"未入力","" )</f>
        <v/>
      </c>
      <c r="H49" s="6"/>
      <c r="I49" s="6"/>
      <c r="J49" s="6"/>
    </row>
    <row r="50" spans="2:10" ht="35.15" customHeight="1">
      <c r="B50" s="230"/>
      <c r="C50" s="134"/>
      <c r="D50" s="242" t="s">
        <v>301</v>
      </c>
      <c r="E50" s="242"/>
      <c r="F50" s="242"/>
      <c r="G50" s="7" t="str">
        <f>IF(AND($D$47="ある",F50=""),"未入力","" )</f>
        <v/>
      </c>
      <c r="H50" s="6"/>
      <c r="I50" s="6"/>
      <c r="J50" s="6"/>
    </row>
    <row r="51" spans="2:10" ht="35.15" customHeight="1">
      <c r="B51" s="230"/>
      <c r="C51" s="134"/>
      <c r="D51" s="139"/>
      <c r="E51" s="139"/>
      <c r="F51" s="139"/>
      <c r="G51" s="7" t="str">
        <f>IF(AND($D$47="ある",F51=""),"未入力","" )</f>
        <v/>
      </c>
      <c r="H51" s="6"/>
      <c r="I51" s="6"/>
      <c r="J51" s="6"/>
    </row>
    <row r="52" spans="2:10" ht="35.15" customHeight="1">
      <c r="B52" s="230"/>
      <c r="C52" s="134"/>
      <c r="D52" s="242" t="s">
        <v>302</v>
      </c>
      <c r="E52" s="242"/>
      <c r="F52" s="242"/>
      <c r="G52" s="5"/>
      <c r="H52" s="6"/>
      <c r="I52" s="6"/>
      <c r="J52" s="6"/>
    </row>
    <row r="53" spans="2:10" ht="35.15" customHeight="1">
      <c r="B53" s="230"/>
      <c r="C53" s="134"/>
      <c r="D53" s="139"/>
      <c r="E53" s="139"/>
      <c r="F53" s="139"/>
      <c r="G53" s="5"/>
      <c r="H53" s="6"/>
      <c r="I53" s="6"/>
      <c r="J53" s="6"/>
    </row>
    <row r="54" spans="2:10" ht="35.15" customHeight="1">
      <c r="B54" s="230"/>
      <c r="C54" s="134"/>
      <c r="D54" s="239" t="s">
        <v>131</v>
      </c>
      <c r="E54" s="239"/>
      <c r="F54" s="239"/>
      <c r="G54" s="5"/>
      <c r="H54" s="6"/>
      <c r="I54" s="6"/>
      <c r="J54" s="6"/>
    </row>
    <row r="55" spans="2:10" ht="35.15" customHeight="1">
      <c r="B55" s="230"/>
      <c r="C55" s="134"/>
      <c r="D55" s="81"/>
      <c r="E55" s="61" t="s">
        <v>61</v>
      </c>
      <c r="F55" s="82"/>
      <c r="G55" s="5"/>
      <c r="H55" s="6"/>
      <c r="I55" s="6"/>
      <c r="J55" s="6"/>
    </row>
    <row r="56" spans="2:10" ht="35.15" customHeight="1">
      <c r="B56" s="230"/>
      <c r="C56" s="134"/>
      <c r="D56" s="239" t="s">
        <v>303</v>
      </c>
      <c r="E56" s="239"/>
      <c r="F56" s="239"/>
      <c r="G56" s="5"/>
      <c r="H56" s="6"/>
      <c r="I56" s="6"/>
      <c r="J56" s="6"/>
    </row>
    <row r="57" spans="2:10" ht="35.15" customHeight="1">
      <c r="B57" s="230"/>
      <c r="C57" s="134"/>
      <c r="D57" s="139"/>
      <c r="E57" s="139"/>
      <c r="F57" s="139"/>
      <c r="G57" s="5"/>
      <c r="H57" s="6"/>
      <c r="I57" s="6"/>
      <c r="J57" s="6"/>
    </row>
    <row r="58" spans="2:10" ht="35.15" customHeight="1">
      <c r="B58" s="230"/>
      <c r="C58" s="134"/>
      <c r="D58" s="239" t="s">
        <v>132</v>
      </c>
      <c r="E58" s="239"/>
      <c r="F58" s="239"/>
      <c r="G58" s="5"/>
      <c r="H58" s="6"/>
      <c r="I58" s="6"/>
      <c r="J58" s="6"/>
    </row>
    <row r="59" spans="2:10" ht="35.15" customHeight="1">
      <c r="B59" s="230"/>
      <c r="C59" s="134"/>
      <c r="D59" s="139"/>
      <c r="E59" s="139"/>
      <c r="F59" s="139"/>
      <c r="G59" s="5"/>
      <c r="H59" s="6"/>
      <c r="I59" s="6"/>
      <c r="J59" s="6"/>
    </row>
    <row r="60" spans="2:10" ht="35.15" customHeight="1">
      <c r="B60" s="230"/>
      <c r="C60" s="134"/>
      <c r="D60" s="239" t="s">
        <v>133</v>
      </c>
      <c r="E60" s="239"/>
      <c r="F60" s="239"/>
      <c r="G60" s="5"/>
      <c r="H60" s="6"/>
      <c r="I60" s="6"/>
      <c r="J60" s="6"/>
    </row>
    <row r="61" spans="2:10" ht="60" customHeight="1">
      <c r="B61" s="230"/>
      <c r="C61" s="134"/>
      <c r="D61" s="131"/>
      <c r="E61" s="131"/>
      <c r="F61" s="131"/>
      <c r="G61" s="5"/>
      <c r="H61" s="6"/>
      <c r="I61" s="6"/>
      <c r="J61" s="6"/>
    </row>
    <row r="62" spans="2:10" ht="120" customHeight="1">
      <c r="B62" s="230" t="s">
        <v>134</v>
      </c>
      <c r="C62" s="121" t="s">
        <v>304</v>
      </c>
      <c r="D62" s="205"/>
      <c r="E62" s="122"/>
      <c r="F62" s="90" t="s">
        <v>43</v>
      </c>
      <c r="G62" s="7" t="str">
        <f>IF(F62="　","未入力","")</f>
        <v>未入力</v>
      </c>
      <c r="H62" s="6"/>
      <c r="I62" s="6"/>
      <c r="J62" s="6"/>
    </row>
    <row r="63" spans="2:10" ht="35.15" customHeight="1">
      <c r="B63" s="230"/>
      <c r="C63" s="241" t="s">
        <v>35</v>
      </c>
      <c r="D63" s="241"/>
      <c r="E63" s="241"/>
      <c r="F63" s="242"/>
      <c r="G63" s="5"/>
      <c r="H63" s="6"/>
      <c r="I63" s="6"/>
      <c r="J63" s="6"/>
    </row>
    <row r="64" spans="2:10" ht="35.15" customHeight="1">
      <c r="B64" s="230"/>
      <c r="C64" s="139"/>
      <c r="D64" s="139"/>
      <c r="E64" s="139"/>
      <c r="F64" s="139"/>
      <c r="G64" s="7" t="str">
        <f>IF(AND($F$62="ある",C64=""),"未入力","")</f>
        <v/>
      </c>
      <c r="H64" s="6"/>
      <c r="I64" s="6"/>
      <c r="J64" s="6"/>
    </row>
    <row r="65" spans="2:10" ht="35.15" customHeight="1">
      <c r="B65" s="230"/>
      <c r="C65" s="242" t="s">
        <v>135</v>
      </c>
      <c r="D65" s="242"/>
      <c r="E65" s="242"/>
      <c r="F65" s="242"/>
      <c r="G65" s="7"/>
      <c r="H65" s="6"/>
      <c r="I65" s="6"/>
      <c r="J65" s="6"/>
    </row>
    <row r="66" spans="2:10" ht="35.15" customHeight="1">
      <c r="B66" s="230"/>
      <c r="C66" s="139"/>
      <c r="D66" s="139"/>
      <c r="E66" s="139"/>
      <c r="F66" s="139"/>
      <c r="G66" s="7" t="str">
        <f>IF(AND($F$62="ある",C66=""),"未入力","")</f>
        <v/>
      </c>
      <c r="H66" s="6"/>
      <c r="I66" s="6"/>
      <c r="J66" s="6"/>
    </row>
    <row r="67" spans="2:10" ht="35.15" customHeight="1">
      <c r="B67" s="230"/>
      <c r="C67" s="242" t="s">
        <v>136</v>
      </c>
      <c r="D67" s="242"/>
      <c r="E67" s="242"/>
      <c r="F67" s="242"/>
      <c r="G67" s="7"/>
      <c r="H67" s="6"/>
      <c r="I67" s="6"/>
      <c r="J67" s="6"/>
    </row>
    <row r="68" spans="2:10" ht="35.15" customHeight="1">
      <c r="B68" s="230"/>
      <c r="C68" s="139"/>
      <c r="D68" s="139"/>
      <c r="E68" s="139"/>
      <c r="F68" s="139"/>
      <c r="G68" s="7" t="str">
        <f>IF(AND($F$62="ある",C68=""),"未入力","")</f>
        <v/>
      </c>
      <c r="H68" s="6"/>
      <c r="I68" s="6"/>
      <c r="J68" s="6"/>
    </row>
    <row r="69" spans="2:10" ht="35.15" customHeight="1">
      <c r="B69" s="230"/>
      <c r="C69" s="243" t="s">
        <v>137</v>
      </c>
      <c r="D69" s="243"/>
      <c r="E69" s="243"/>
      <c r="F69" s="243"/>
      <c r="G69" s="7"/>
      <c r="H69" s="6"/>
      <c r="I69" s="6"/>
      <c r="J69" s="6"/>
    </row>
    <row r="70" spans="2:10" ht="35.15" customHeight="1">
      <c r="B70" s="230"/>
      <c r="C70" s="237"/>
      <c r="D70" s="238"/>
      <c r="E70" s="61" t="s">
        <v>61</v>
      </c>
      <c r="F70" s="80"/>
      <c r="G70" s="7" t="str">
        <f>IF(AND($F$62="ある",C70,F70=""),"未入力","")</f>
        <v/>
      </c>
      <c r="H70" s="6"/>
      <c r="I70" s="6"/>
      <c r="J70" s="6"/>
    </row>
    <row r="71" spans="2:10" ht="35.15" customHeight="1">
      <c r="B71" s="230"/>
      <c r="C71" s="241" t="s">
        <v>47</v>
      </c>
      <c r="D71" s="241"/>
      <c r="E71" s="241"/>
      <c r="F71" s="241"/>
      <c r="G71" s="7"/>
      <c r="H71" s="6"/>
      <c r="I71" s="6"/>
      <c r="J71" s="6"/>
    </row>
    <row r="72" spans="2:10" ht="35.15" customHeight="1">
      <c r="B72" s="230"/>
      <c r="C72" s="139"/>
      <c r="D72" s="139"/>
      <c r="E72" s="139"/>
      <c r="F72" s="139"/>
      <c r="G72" s="7" t="str">
        <f>IF(AND($F$62="ある",C72=""),"未入力","")</f>
        <v/>
      </c>
      <c r="H72" s="6"/>
      <c r="I72" s="6"/>
      <c r="J72" s="6"/>
    </row>
    <row r="73" spans="2:10" ht="35.15" customHeight="1">
      <c r="B73" s="230"/>
      <c r="C73" s="242" t="s">
        <v>138</v>
      </c>
      <c r="D73" s="242"/>
      <c r="E73" s="242"/>
      <c r="F73" s="242"/>
      <c r="G73" s="7"/>
      <c r="H73" s="6"/>
      <c r="I73" s="6"/>
      <c r="J73" s="6"/>
    </row>
    <row r="74" spans="2:10" ht="60" customHeight="1">
      <c r="B74" s="230"/>
      <c r="C74" s="131"/>
      <c r="D74" s="131"/>
      <c r="E74" s="131"/>
      <c r="F74" s="131"/>
      <c r="G74" s="7" t="str">
        <f>IF(AND($F$62="ある",C74=""),"未入力","")</f>
        <v/>
      </c>
      <c r="H74" s="6"/>
      <c r="I74" s="6"/>
      <c r="J74" s="6"/>
    </row>
    <row r="75" spans="2:10" ht="120" customHeight="1">
      <c r="B75" s="240" t="s">
        <v>139</v>
      </c>
      <c r="C75" s="202" t="s">
        <v>140</v>
      </c>
      <c r="D75" s="203"/>
      <c r="E75" s="204"/>
      <c r="F75" s="89" t="s">
        <v>43</v>
      </c>
      <c r="G75" s="7" t="str">
        <f>IF(F75="　","未入力","")</f>
        <v>未入力</v>
      </c>
      <c r="H75" s="6"/>
      <c r="I75" s="6"/>
      <c r="J75" s="6"/>
    </row>
    <row r="76" spans="2:10" ht="35.15" customHeight="1">
      <c r="B76" s="240"/>
      <c r="C76" s="248" t="s">
        <v>70</v>
      </c>
      <c r="D76" s="227" t="s">
        <v>35</v>
      </c>
      <c r="E76" s="228"/>
      <c r="F76" s="229"/>
      <c r="G76" s="7" t="str">
        <f>IF(AND($C$72="いる",F76=""),"未入力","")</f>
        <v/>
      </c>
      <c r="H76" s="6"/>
      <c r="I76" s="6"/>
      <c r="J76" s="6"/>
    </row>
    <row r="77" spans="2:10" ht="35.15" customHeight="1">
      <c r="B77" s="240"/>
      <c r="C77" s="248"/>
      <c r="D77" s="246"/>
      <c r="E77" s="246"/>
      <c r="F77" s="247"/>
      <c r="G77" s="7" t="str">
        <f>IF(AND($F$75="いる",D77=""),"未入力","")</f>
        <v/>
      </c>
      <c r="H77" s="6"/>
      <c r="I77" s="6"/>
      <c r="J77" s="6"/>
    </row>
    <row r="78" spans="2:10" ht="35.15" customHeight="1">
      <c r="B78" s="240"/>
      <c r="C78" s="248"/>
      <c r="D78" s="227" t="s">
        <v>135</v>
      </c>
      <c r="E78" s="228"/>
      <c r="F78" s="229"/>
      <c r="G78" s="7"/>
      <c r="H78" s="6"/>
      <c r="I78" s="6"/>
      <c r="J78" s="6"/>
    </row>
    <row r="79" spans="2:10" ht="35.15" customHeight="1">
      <c r="B79" s="240"/>
      <c r="C79" s="248"/>
      <c r="D79" s="246"/>
      <c r="E79" s="246"/>
      <c r="F79" s="247"/>
      <c r="G79" s="7" t="str">
        <f>IF(AND($F$75="いる",D79=""),"未入力","")</f>
        <v/>
      </c>
      <c r="H79" s="6"/>
      <c r="I79" s="6"/>
      <c r="J79" s="6"/>
    </row>
    <row r="80" spans="2:10" ht="35.15" customHeight="1">
      <c r="B80" s="240"/>
      <c r="C80" s="248"/>
      <c r="D80" s="227" t="s">
        <v>141</v>
      </c>
      <c r="E80" s="228"/>
      <c r="F80" s="229"/>
      <c r="G80" s="7"/>
      <c r="H80" s="6"/>
      <c r="I80" s="6"/>
      <c r="J80" s="6"/>
    </row>
    <row r="81" spans="2:10" ht="35.15" customHeight="1">
      <c r="B81" s="240"/>
      <c r="C81" s="248"/>
      <c r="D81" s="246"/>
      <c r="E81" s="246"/>
      <c r="F81" s="247"/>
      <c r="G81" s="7" t="str">
        <f>IF(AND($F$75="いる",D81=""),"未入力","")</f>
        <v/>
      </c>
      <c r="H81" s="6"/>
      <c r="I81" s="6"/>
      <c r="J81" s="6"/>
    </row>
    <row r="82" spans="2:10" ht="35.15" customHeight="1">
      <c r="B82" s="240"/>
      <c r="C82" s="248"/>
      <c r="D82" s="227" t="s">
        <v>142</v>
      </c>
      <c r="E82" s="228"/>
      <c r="F82" s="229"/>
      <c r="G82" s="7"/>
      <c r="H82" s="6"/>
      <c r="I82" s="6"/>
      <c r="J82" s="6"/>
    </row>
    <row r="83" spans="2:10" ht="35.15" customHeight="1">
      <c r="B83" s="240"/>
      <c r="C83" s="248"/>
      <c r="D83" s="246"/>
      <c r="E83" s="246"/>
      <c r="F83" s="247"/>
      <c r="G83" s="7" t="str">
        <f>IF(AND($F$75="いる",D83=""),"未入力","")</f>
        <v/>
      </c>
      <c r="H83" s="6"/>
      <c r="I83" s="6"/>
      <c r="J83" s="6"/>
    </row>
    <row r="84" spans="2:10" ht="35.15" customHeight="1">
      <c r="B84" s="240"/>
      <c r="C84" s="248"/>
      <c r="D84" s="227" t="s">
        <v>143</v>
      </c>
      <c r="E84" s="228"/>
      <c r="F84" s="229"/>
      <c r="G84" s="7"/>
      <c r="H84" s="6"/>
      <c r="I84" s="6"/>
      <c r="J84" s="6"/>
    </row>
    <row r="85" spans="2:10" ht="35.15" customHeight="1">
      <c r="B85" s="240"/>
      <c r="C85" s="248"/>
      <c r="D85" s="234"/>
      <c r="E85" s="234"/>
      <c r="F85" s="169"/>
      <c r="G85" s="7" t="str">
        <f>IF(AND($F$75="いる",D85=""),"未入力","")</f>
        <v/>
      </c>
      <c r="H85" s="6"/>
      <c r="I85" s="6"/>
      <c r="J85" s="6"/>
    </row>
    <row r="86" spans="2:10" ht="35.15" customHeight="1">
      <c r="B86" s="240"/>
      <c r="C86" s="248"/>
      <c r="D86" s="250" t="s">
        <v>131</v>
      </c>
      <c r="E86" s="251"/>
      <c r="F86" s="252"/>
      <c r="G86" s="7"/>
      <c r="H86" s="6"/>
      <c r="I86" s="6"/>
      <c r="J86" s="6"/>
    </row>
    <row r="87" spans="2:10" ht="35.15" customHeight="1">
      <c r="B87" s="240"/>
      <c r="C87" s="249"/>
      <c r="D87" s="91"/>
      <c r="E87" s="31" t="s">
        <v>61</v>
      </c>
      <c r="F87" s="84"/>
      <c r="G87" s="7" t="str">
        <f>IF(AND($F$75="いる",D87,F87=""),"未入力","")</f>
        <v/>
      </c>
      <c r="H87" s="6"/>
      <c r="I87" s="6"/>
      <c r="J87" s="6"/>
    </row>
    <row r="88" spans="2:10" ht="35.15" customHeight="1">
      <c r="B88" s="240"/>
      <c r="C88" s="248"/>
      <c r="D88" s="231" t="s">
        <v>144</v>
      </c>
      <c r="E88" s="232"/>
      <c r="F88" s="233"/>
      <c r="G88" s="7"/>
      <c r="H88" s="6"/>
      <c r="I88" s="6"/>
      <c r="J88" s="6"/>
    </row>
    <row r="89" spans="2:10" ht="35.15" customHeight="1">
      <c r="B89" s="240"/>
      <c r="C89" s="248"/>
      <c r="D89" s="246"/>
      <c r="E89" s="246"/>
      <c r="F89" s="247"/>
      <c r="G89" s="7" t="str">
        <f>IF(AND($F$75="いる",D89=""),"未入力","")</f>
        <v/>
      </c>
      <c r="H89" s="6"/>
      <c r="I89" s="6"/>
      <c r="J89" s="6"/>
    </row>
    <row r="90" spans="2:10" ht="35.15" customHeight="1">
      <c r="B90" s="240"/>
      <c r="C90" s="248"/>
      <c r="D90" s="227" t="s">
        <v>145</v>
      </c>
      <c r="E90" s="228"/>
      <c r="F90" s="229"/>
      <c r="G90" s="7"/>
      <c r="H90" s="6"/>
      <c r="I90" s="6"/>
      <c r="J90" s="6"/>
    </row>
    <row r="91" spans="2:10" ht="35.15" customHeight="1">
      <c r="B91" s="240"/>
      <c r="C91" s="248"/>
      <c r="D91" s="246"/>
      <c r="E91" s="246"/>
      <c r="F91" s="247"/>
      <c r="G91" s="7" t="str">
        <f>IF(AND($F$75="いる",D91=""),"未入力","")</f>
        <v/>
      </c>
      <c r="H91" s="6"/>
      <c r="I91" s="6"/>
      <c r="J91" s="6"/>
    </row>
    <row r="92" spans="2:10" ht="35.15" customHeight="1">
      <c r="B92" s="240"/>
      <c r="C92" s="248" t="s">
        <v>76</v>
      </c>
      <c r="D92" s="227" t="s">
        <v>35</v>
      </c>
      <c r="E92" s="228"/>
      <c r="F92" s="229"/>
      <c r="G92" s="5"/>
      <c r="H92" s="6"/>
      <c r="I92" s="6"/>
      <c r="J92" s="6"/>
    </row>
    <row r="93" spans="2:10" ht="35.15" customHeight="1">
      <c r="B93" s="240"/>
      <c r="C93" s="248"/>
      <c r="D93" s="244"/>
      <c r="E93" s="244"/>
      <c r="F93" s="245"/>
      <c r="G93" s="5"/>
      <c r="H93" s="6"/>
      <c r="I93" s="6"/>
      <c r="J93" s="6"/>
    </row>
    <row r="94" spans="2:10" ht="35.15" customHeight="1">
      <c r="B94" s="240"/>
      <c r="C94" s="248"/>
      <c r="D94" s="227" t="s">
        <v>135</v>
      </c>
      <c r="E94" s="228"/>
      <c r="F94" s="229"/>
      <c r="G94" s="5"/>
      <c r="H94" s="6"/>
      <c r="I94" s="6"/>
      <c r="J94" s="6"/>
    </row>
    <row r="95" spans="2:10" ht="35.15" customHeight="1">
      <c r="B95" s="240"/>
      <c r="C95" s="248"/>
      <c r="D95" s="244"/>
      <c r="E95" s="244"/>
      <c r="F95" s="245"/>
      <c r="G95" s="5"/>
      <c r="H95" s="6"/>
      <c r="I95" s="6"/>
      <c r="J95" s="6"/>
    </row>
    <row r="96" spans="2:10" ht="35.15" customHeight="1">
      <c r="B96" s="240"/>
      <c r="C96" s="248"/>
      <c r="D96" s="227" t="s">
        <v>141</v>
      </c>
      <c r="E96" s="228"/>
      <c r="F96" s="229"/>
      <c r="G96" s="5"/>
      <c r="H96" s="6"/>
      <c r="I96" s="6"/>
      <c r="J96" s="6"/>
    </row>
    <row r="97" spans="2:10" ht="35.15" customHeight="1">
      <c r="B97" s="240"/>
      <c r="C97" s="248"/>
      <c r="D97" s="244"/>
      <c r="E97" s="244"/>
      <c r="F97" s="245"/>
      <c r="G97" s="5"/>
      <c r="H97" s="6"/>
      <c r="I97" s="6"/>
      <c r="J97" s="6"/>
    </row>
    <row r="98" spans="2:10" ht="35.15" customHeight="1">
      <c r="B98" s="240"/>
      <c r="C98" s="248"/>
      <c r="D98" s="227" t="s">
        <v>142</v>
      </c>
      <c r="E98" s="228"/>
      <c r="F98" s="229"/>
      <c r="G98" s="5"/>
      <c r="H98" s="6"/>
      <c r="I98" s="6"/>
      <c r="J98" s="6"/>
    </row>
    <row r="99" spans="2:10" ht="35.15" customHeight="1">
      <c r="B99" s="240"/>
      <c r="C99" s="248"/>
      <c r="D99" s="244"/>
      <c r="E99" s="244"/>
      <c r="F99" s="245"/>
      <c r="G99" s="5"/>
      <c r="H99" s="6"/>
      <c r="I99" s="6"/>
      <c r="J99" s="6"/>
    </row>
    <row r="100" spans="2:10" ht="35.15" customHeight="1">
      <c r="B100" s="240"/>
      <c r="C100" s="248"/>
      <c r="D100" s="227" t="s">
        <v>143</v>
      </c>
      <c r="E100" s="228"/>
      <c r="F100" s="229"/>
      <c r="G100" s="5"/>
      <c r="H100" s="6"/>
      <c r="I100" s="6"/>
      <c r="J100" s="6"/>
    </row>
    <row r="101" spans="2:10" ht="35.15" customHeight="1">
      <c r="B101" s="240"/>
      <c r="C101" s="248"/>
      <c r="D101" s="235"/>
      <c r="E101" s="235"/>
      <c r="F101" s="236"/>
      <c r="G101" s="5"/>
      <c r="H101" s="6"/>
      <c r="I101" s="6"/>
      <c r="J101" s="6"/>
    </row>
    <row r="102" spans="2:10" ht="35.15" customHeight="1">
      <c r="B102" s="240"/>
      <c r="C102" s="248"/>
      <c r="D102" s="227" t="s">
        <v>131</v>
      </c>
      <c r="E102" s="228"/>
      <c r="F102" s="229"/>
      <c r="G102" s="7" t="str">
        <f>IF(AND($C$72="ある",F101="中退",F102=""),"未入力","")</f>
        <v/>
      </c>
      <c r="H102" s="6"/>
      <c r="I102" s="6"/>
      <c r="J102" s="6"/>
    </row>
    <row r="103" spans="2:10" ht="35.15" customHeight="1">
      <c r="B103" s="240"/>
      <c r="C103" s="248"/>
      <c r="D103" s="92"/>
      <c r="E103" s="31" t="s">
        <v>61</v>
      </c>
      <c r="F103" s="84"/>
      <c r="G103" s="5"/>
      <c r="H103" s="6"/>
      <c r="I103" s="6"/>
      <c r="J103" s="6"/>
    </row>
    <row r="104" spans="2:10" ht="35.15" customHeight="1">
      <c r="B104" s="240"/>
      <c r="C104" s="248"/>
      <c r="D104" s="227" t="s">
        <v>144</v>
      </c>
      <c r="E104" s="228"/>
      <c r="F104" s="229"/>
      <c r="G104" s="6"/>
      <c r="H104" s="6"/>
      <c r="I104" s="6"/>
      <c r="J104" s="6"/>
    </row>
    <row r="105" spans="2:10" ht="35.15" customHeight="1">
      <c r="B105" s="240"/>
      <c r="C105" s="248"/>
      <c r="D105" s="244"/>
      <c r="E105" s="244"/>
      <c r="F105" s="245"/>
      <c r="G105" s="6"/>
      <c r="H105" s="6"/>
      <c r="I105" s="6"/>
      <c r="J105" s="6"/>
    </row>
    <row r="106" spans="2:10" ht="35.15" customHeight="1">
      <c r="B106" s="240"/>
      <c r="C106" s="248"/>
      <c r="D106" s="227" t="s">
        <v>145</v>
      </c>
      <c r="E106" s="228"/>
      <c r="F106" s="229"/>
      <c r="G106" s="6"/>
      <c r="H106" s="6"/>
      <c r="I106" s="6"/>
      <c r="J106" s="6"/>
    </row>
    <row r="107" spans="2:10" ht="35.15" customHeight="1">
      <c r="B107" s="240"/>
      <c r="C107" s="248"/>
      <c r="D107" s="244"/>
      <c r="E107" s="244"/>
      <c r="F107" s="245"/>
      <c r="G107" s="6"/>
      <c r="H107" s="6"/>
      <c r="I107" s="6"/>
      <c r="J107" s="6"/>
    </row>
    <row r="108" spans="2:10" ht="120" customHeight="1">
      <c r="B108" s="230" t="s">
        <v>146</v>
      </c>
      <c r="C108" s="206" t="s">
        <v>305</v>
      </c>
      <c r="D108" s="206"/>
      <c r="E108" s="206"/>
      <c r="F108" s="89" t="s">
        <v>43</v>
      </c>
      <c r="G108" s="7" t="str">
        <f>IF(F108="　","未入力","")</f>
        <v>未入力</v>
      </c>
      <c r="H108" s="6"/>
      <c r="I108" s="6"/>
      <c r="J108" s="6"/>
    </row>
    <row r="109" spans="2:10" ht="35.15" customHeight="1">
      <c r="B109" s="230"/>
      <c r="C109" s="253" t="s">
        <v>35</v>
      </c>
      <c r="D109" s="253"/>
      <c r="E109" s="253"/>
      <c r="F109" s="253"/>
      <c r="G109" s="6"/>
      <c r="H109" s="6"/>
      <c r="I109" s="6"/>
      <c r="J109" s="6"/>
    </row>
    <row r="110" spans="2:10" ht="35.15" customHeight="1">
      <c r="B110" s="230"/>
      <c r="C110" s="247"/>
      <c r="D110" s="247"/>
      <c r="E110" s="247"/>
      <c r="F110" s="247"/>
      <c r="G110" s="7" t="str">
        <f>IF(AND($F$108="ある",C110=""),"未入力","")</f>
        <v/>
      </c>
      <c r="H110" s="6"/>
      <c r="I110" s="6"/>
      <c r="J110" s="6"/>
    </row>
    <row r="111" spans="2:10" ht="35.15" customHeight="1">
      <c r="B111" s="230"/>
      <c r="C111" s="253" t="s">
        <v>135</v>
      </c>
      <c r="D111" s="253"/>
      <c r="E111" s="253"/>
      <c r="F111" s="253"/>
      <c r="G111" s="7"/>
      <c r="H111" s="6"/>
      <c r="I111" s="6"/>
      <c r="J111" s="6"/>
    </row>
    <row r="112" spans="2:10" ht="35.15" customHeight="1">
      <c r="B112" s="230"/>
      <c r="C112" s="247"/>
      <c r="D112" s="247"/>
      <c r="E112" s="247"/>
      <c r="F112" s="247"/>
      <c r="G112" s="7" t="str">
        <f>IF(AND($F$108="ある",C112=""),"未入力","")</f>
        <v/>
      </c>
      <c r="H112" s="6"/>
      <c r="I112" s="6"/>
      <c r="J112" s="6"/>
    </row>
    <row r="113" spans="2:10" ht="35.15" customHeight="1">
      <c r="B113" s="230"/>
      <c r="C113" s="253" t="s">
        <v>147</v>
      </c>
      <c r="D113" s="253"/>
      <c r="E113" s="253"/>
      <c r="F113" s="253"/>
      <c r="G113" s="7"/>
      <c r="H113" s="6"/>
      <c r="I113" s="6"/>
      <c r="J113" s="6"/>
    </row>
    <row r="114" spans="2:10" ht="35.15" customHeight="1">
      <c r="B114" s="230"/>
      <c r="C114" s="247"/>
      <c r="D114" s="247"/>
      <c r="E114" s="247"/>
      <c r="F114" s="247"/>
      <c r="G114" s="7" t="str">
        <f>IF(AND($F$108="ある",C114=""),"未入力","")</f>
        <v/>
      </c>
      <c r="H114" s="6"/>
      <c r="I114" s="6"/>
      <c r="J114" s="6"/>
    </row>
    <row r="115" spans="2:10" ht="35.15" customHeight="1">
      <c r="B115" s="230"/>
      <c r="C115" s="254" t="s">
        <v>148</v>
      </c>
      <c r="D115" s="254"/>
      <c r="E115" s="254"/>
      <c r="F115" s="254"/>
      <c r="G115" s="7"/>
      <c r="H115" s="6"/>
      <c r="I115" s="6"/>
      <c r="J115" s="6"/>
    </row>
    <row r="116" spans="2:10" ht="35.15" customHeight="1">
      <c r="B116" s="230"/>
      <c r="C116" s="157"/>
      <c r="D116" s="158"/>
      <c r="E116" s="31" t="s">
        <v>61</v>
      </c>
      <c r="F116" s="84"/>
      <c r="G116" s="7" t="str">
        <f>IF(AND($F$108="ある",C116,F116=""),"未入力","")</f>
        <v/>
      </c>
      <c r="H116" s="6"/>
      <c r="I116" s="6"/>
      <c r="J116" s="6"/>
    </row>
    <row r="117" spans="2:10" ht="35.15" customHeight="1">
      <c r="B117" s="230"/>
      <c r="C117" s="255" t="s">
        <v>149</v>
      </c>
      <c r="D117" s="255"/>
      <c r="E117" s="255"/>
      <c r="F117" s="255"/>
      <c r="G117" s="7"/>
      <c r="H117" s="6"/>
      <c r="I117" s="6"/>
      <c r="J117" s="6"/>
    </row>
    <row r="118" spans="2:10" ht="35.15" customHeight="1">
      <c r="B118" s="230"/>
      <c r="C118" s="247"/>
      <c r="D118" s="247"/>
      <c r="E118" s="247"/>
      <c r="F118" s="247"/>
      <c r="G118" s="7" t="str">
        <f>IF(AND($F$108="ある",C118=""),"未入力","")</f>
        <v/>
      </c>
      <c r="H118" s="6"/>
      <c r="I118" s="6"/>
      <c r="J118" s="6"/>
    </row>
    <row r="119" spans="2:10" ht="35.15" customHeight="1">
      <c r="B119" s="230"/>
      <c r="C119" s="253" t="s">
        <v>150</v>
      </c>
      <c r="D119" s="253"/>
      <c r="E119" s="253"/>
      <c r="F119" s="253"/>
      <c r="G119" s="7"/>
      <c r="H119" s="6"/>
      <c r="I119" s="6"/>
      <c r="J119" s="6"/>
    </row>
    <row r="120" spans="2:10" ht="60" customHeight="1">
      <c r="B120" s="230"/>
      <c r="C120" s="169"/>
      <c r="D120" s="169"/>
      <c r="E120" s="169"/>
      <c r="F120" s="169"/>
      <c r="G120" s="7" t="str">
        <f>IF(AND($F$108="ある",C120=""),"未入力","")</f>
        <v/>
      </c>
      <c r="H120" s="6"/>
      <c r="I120" s="6"/>
      <c r="J120" s="6"/>
    </row>
    <row r="121" spans="2:10" ht="90" customHeight="1">
      <c r="B121" s="230" t="s">
        <v>151</v>
      </c>
      <c r="C121" s="207" t="s">
        <v>152</v>
      </c>
      <c r="D121" s="207"/>
      <c r="E121" s="207"/>
      <c r="F121" s="89" t="s">
        <v>43</v>
      </c>
      <c r="G121" s="7" t="str">
        <f>IF(F121="　","未入力","")</f>
        <v>未入力</v>
      </c>
      <c r="H121" s="6"/>
      <c r="I121" s="6"/>
      <c r="J121" s="6"/>
    </row>
    <row r="122" spans="2:10" ht="35.15" customHeight="1">
      <c r="B122" s="230"/>
      <c r="C122" s="256" t="s">
        <v>70</v>
      </c>
      <c r="D122" s="227" t="s">
        <v>153</v>
      </c>
      <c r="E122" s="228"/>
      <c r="F122" s="229"/>
      <c r="G122" s="6"/>
      <c r="H122" s="6"/>
      <c r="I122" s="6"/>
      <c r="J122" s="6"/>
    </row>
    <row r="123" spans="2:10" ht="35.15" customHeight="1">
      <c r="B123" s="230"/>
      <c r="C123" s="256"/>
      <c r="D123" s="246"/>
      <c r="E123" s="244"/>
      <c r="F123" s="245"/>
      <c r="G123" s="7" t="str">
        <f>IF(AND($F$121="保有している",D123=""),"未入力","")</f>
        <v/>
      </c>
      <c r="H123" s="6"/>
      <c r="I123" s="6"/>
      <c r="J123" s="6"/>
    </row>
    <row r="124" spans="2:10" ht="35.15" customHeight="1">
      <c r="B124" s="230"/>
      <c r="C124" s="256"/>
      <c r="D124" s="227" t="s">
        <v>154</v>
      </c>
      <c r="E124" s="228"/>
      <c r="F124" s="229"/>
      <c r="G124" s="7"/>
      <c r="H124" s="6"/>
      <c r="I124" s="6"/>
      <c r="J124" s="6"/>
    </row>
    <row r="125" spans="2:10" ht="35.15" customHeight="1">
      <c r="B125" s="230"/>
      <c r="C125" s="256"/>
      <c r="D125" s="246"/>
      <c r="E125" s="244"/>
      <c r="F125" s="245"/>
      <c r="G125" s="7" t="str">
        <f>IF(AND($F$121="保有している",D125=""),"未入力","")</f>
        <v/>
      </c>
      <c r="H125" s="6"/>
      <c r="I125" s="6"/>
      <c r="J125" s="6"/>
    </row>
    <row r="126" spans="2:10" ht="35.15" customHeight="1">
      <c r="B126" s="230"/>
      <c r="C126" s="256"/>
      <c r="D126" s="227" t="s">
        <v>155</v>
      </c>
      <c r="E126" s="228"/>
      <c r="F126" s="229"/>
      <c r="G126" s="7"/>
      <c r="H126" s="6"/>
      <c r="I126" s="6"/>
      <c r="J126" s="6"/>
    </row>
    <row r="127" spans="2:10" ht="60" customHeight="1">
      <c r="B127" s="230"/>
      <c r="C127" s="256"/>
      <c r="D127" s="234"/>
      <c r="E127" s="235"/>
      <c r="F127" s="236"/>
      <c r="G127" s="7" t="str">
        <f>IF(AND($F$121="保有している",D127=""),"未入力","")</f>
        <v/>
      </c>
      <c r="H127" s="6"/>
      <c r="I127" s="6"/>
      <c r="J127" s="6"/>
    </row>
    <row r="128" spans="2:10" ht="35.15" customHeight="1">
      <c r="B128" s="230"/>
      <c r="C128" s="256"/>
      <c r="D128" s="227" t="s">
        <v>156</v>
      </c>
      <c r="E128" s="228"/>
      <c r="F128" s="229"/>
      <c r="G128" s="7"/>
      <c r="H128" s="6"/>
      <c r="I128" s="6"/>
      <c r="J128" s="6"/>
    </row>
    <row r="129" spans="2:10" ht="35.15" customHeight="1">
      <c r="B129" s="230"/>
      <c r="C129" s="256"/>
      <c r="D129" s="246"/>
      <c r="E129" s="244"/>
      <c r="F129" s="245"/>
      <c r="G129" s="7" t="str">
        <f>IF(AND($F$121="保有している",D129=""),"未入力","")</f>
        <v/>
      </c>
      <c r="H129" s="6"/>
      <c r="I129" s="6"/>
      <c r="J129" s="6"/>
    </row>
    <row r="130" spans="2:10" ht="35.15" customHeight="1">
      <c r="B130" s="230"/>
      <c r="C130" s="248" t="s">
        <v>76</v>
      </c>
      <c r="D130" s="253" t="s">
        <v>153</v>
      </c>
      <c r="E130" s="253"/>
      <c r="F130" s="253"/>
      <c r="G130" s="6"/>
      <c r="H130" s="6"/>
      <c r="I130" s="6"/>
      <c r="J130" s="6"/>
    </row>
    <row r="131" spans="2:10" ht="35.15" customHeight="1">
      <c r="B131" s="230"/>
      <c r="C131" s="257"/>
      <c r="D131" s="247"/>
      <c r="E131" s="247"/>
      <c r="F131" s="247"/>
      <c r="G131" s="6"/>
      <c r="H131" s="6"/>
      <c r="I131" s="6"/>
      <c r="J131" s="6"/>
    </row>
    <row r="132" spans="2:10" ht="35.15" customHeight="1">
      <c r="B132" s="230"/>
      <c r="C132" s="257"/>
      <c r="D132" s="253" t="s">
        <v>154</v>
      </c>
      <c r="E132" s="253"/>
      <c r="F132" s="253"/>
      <c r="G132" s="6"/>
      <c r="H132" s="6"/>
      <c r="I132" s="6"/>
      <c r="J132" s="6"/>
    </row>
    <row r="133" spans="2:10" ht="35.15" customHeight="1">
      <c r="B133" s="230"/>
      <c r="C133" s="257"/>
      <c r="D133" s="247"/>
      <c r="E133" s="247"/>
      <c r="F133" s="247"/>
      <c r="G133" s="6"/>
      <c r="H133" s="6"/>
      <c r="I133" s="6"/>
      <c r="J133" s="6"/>
    </row>
    <row r="134" spans="2:10" ht="35.15" customHeight="1">
      <c r="B134" s="230"/>
      <c r="C134" s="257"/>
      <c r="D134" s="253" t="s">
        <v>155</v>
      </c>
      <c r="E134" s="253"/>
      <c r="F134" s="253"/>
      <c r="G134" s="6"/>
      <c r="H134" s="6"/>
      <c r="I134" s="6"/>
      <c r="J134" s="6"/>
    </row>
    <row r="135" spans="2:10" ht="60" customHeight="1">
      <c r="B135" s="230"/>
      <c r="C135" s="257"/>
      <c r="D135" s="169"/>
      <c r="E135" s="169"/>
      <c r="F135" s="169"/>
      <c r="G135" s="6"/>
      <c r="H135" s="6"/>
      <c r="I135" s="6"/>
      <c r="J135" s="6"/>
    </row>
    <row r="136" spans="2:10" ht="35.15" customHeight="1">
      <c r="B136" s="230"/>
      <c r="C136" s="257"/>
      <c r="D136" s="253" t="s">
        <v>156</v>
      </c>
      <c r="E136" s="253"/>
      <c r="F136" s="253"/>
      <c r="G136" s="6"/>
      <c r="H136" s="6"/>
      <c r="I136" s="6"/>
      <c r="J136" s="6"/>
    </row>
    <row r="137" spans="2:10" ht="35.15" customHeight="1">
      <c r="B137" s="230"/>
      <c r="C137" s="258"/>
      <c r="D137" s="247"/>
      <c r="E137" s="247"/>
      <c r="F137" s="247"/>
      <c r="G137" s="6"/>
      <c r="H137" s="6"/>
      <c r="I137" s="6"/>
      <c r="J137" s="6"/>
    </row>
    <row r="138" spans="2:10" ht="35.15" customHeight="1">
      <c r="B138" s="230"/>
      <c r="C138" s="248" t="s">
        <v>77</v>
      </c>
      <c r="D138" s="253" t="s">
        <v>153</v>
      </c>
      <c r="E138" s="253"/>
      <c r="F138" s="253"/>
      <c r="G138" s="6"/>
      <c r="H138" s="6"/>
      <c r="I138" s="6"/>
      <c r="J138" s="6"/>
    </row>
    <row r="139" spans="2:10" ht="35.15" customHeight="1">
      <c r="B139" s="230"/>
      <c r="C139" s="257"/>
      <c r="D139" s="247"/>
      <c r="E139" s="247"/>
      <c r="F139" s="247"/>
      <c r="G139" s="6"/>
      <c r="H139" s="6"/>
      <c r="I139" s="6"/>
      <c r="J139" s="6"/>
    </row>
    <row r="140" spans="2:10" ht="35.15" customHeight="1">
      <c r="B140" s="230"/>
      <c r="C140" s="257"/>
      <c r="D140" s="253" t="s">
        <v>154</v>
      </c>
      <c r="E140" s="253"/>
      <c r="F140" s="253"/>
      <c r="G140" s="6"/>
      <c r="H140" s="6"/>
      <c r="I140" s="6"/>
      <c r="J140" s="6"/>
    </row>
    <row r="141" spans="2:10" ht="35.15" customHeight="1">
      <c r="B141" s="230"/>
      <c r="C141" s="257"/>
      <c r="D141" s="247"/>
      <c r="E141" s="247"/>
      <c r="F141" s="247"/>
      <c r="G141" s="6"/>
      <c r="H141" s="6"/>
      <c r="I141" s="6"/>
      <c r="J141" s="6"/>
    </row>
    <row r="142" spans="2:10" ht="35.15" customHeight="1">
      <c r="B142" s="230"/>
      <c r="C142" s="257"/>
      <c r="D142" s="253" t="s">
        <v>155</v>
      </c>
      <c r="E142" s="253"/>
      <c r="F142" s="253"/>
      <c r="G142" s="6"/>
      <c r="H142" s="6"/>
      <c r="I142" s="6"/>
      <c r="J142" s="6"/>
    </row>
    <row r="143" spans="2:10" ht="60" customHeight="1">
      <c r="B143" s="230"/>
      <c r="C143" s="257"/>
      <c r="D143" s="169"/>
      <c r="E143" s="169"/>
      <c r="F143" s="169"/>
      <c r="G143" s="6"/>
      <c r="H143" s="6"/>
      <c r="I143" s="6"/>
      <c r="J143" s="6"/>
    </row>
    <row r="144" spans="2:10" ht="35.15" customHeight="1">
      <c r="B144" s="230"/>
      <c r="C144" s="257"/>
      <c r="D144" s="253" t="s">
        <v>156</v>
      </c>
      <c r="E144" s="253"/>
      <c r="F144" s="253"/>
      <c r="G144" s="6"/>
      <c r="H144" s="6"/>
      <c r="I144" s="6"/>
      <c r="J144" s="6"/>
    </row>
    <row r="145" spans="2:10" ht="35.15" customHeight="1">
      <c r="B145" s="230"/>
      <c r="C145" s="258"/>
      <c r="D145" s="247"/>
      <c r="E145" s="247"/>
      <c r="F145" s="247"/>
      <c r="G145" s="6"/>
      <c r="H145" s="6"/>
      <c r="I145" s="6"/>
      <c r="J145" s="6"/>
    </row>
    <row r="146" spans="2:10" ht="40.4" customHeight="1">
      <c r="B146" s="230" t="s">
        <v>157</v>
      </c>
      <c r="C146" s="202" t="s">
        <v>158</v>
      </c>
      <c r="D146" s="203"/>
      <c r="E146" s="204"/>
      <c r="F146" s="89" t="s">
        <v>43</v>
      </c>
      <c r="G146" s="7" t="str">
        <f>IF(F146="　","未入力","")</f>
        <v>未入力</v>
      </c>
      <c r="H146" s="6"/>
      <c r="I146" s="6"/>
      <c r="J146" s="6"/>
    </row>
    <row r="147" spans="2:10" ht="35.15" customHeight="1">
      <c r="B147" s="230"/>
      <c r="C147" s="256" t="s">
        <v>70</v>
      </c>
      <c r="D147" s="227" t="s">
        <v>159</v>
      </c>
      <c r="E147" s="228"/>
      <c r="F147" s="229"/>
      <c r="G147" s="6"/>
      <c r="H147" s="6"/>
      <c r="I147" s="6"/>
      <c r="J147" s="6"/>
    </row>
    <row r="148" spans="2:10" ht="35.15" customHeight="1">
      <c r="B148" s="230"/>
      <c r="C148" s="256"/>
      <c r="D148" s="246"/>
      <c r="E148" s="244"/>
      <c r="F148" s="245"/>
      <c r="G148" s="7" t="str">
        <f>IF(AND($F$146="保有している",D148=""),"未入力","")</f>
        <v/>
      </c>
      <c r="H148" s="6"/>
      <c r="I148" s="6"/>
      <c r="J148" s="6"/>
    </row>
    <row r="149" spans="2:10" ht="35.15" customHeight="1">
      <c r="B149" s="230"/>
      <c r="C149" s="256"/>
      <c r="D149" s="227" t="s">
        <v>160</v>
      </c>
      <c r="E149" s="228"/>
      <c r="F149" s="229"/>
      <c r="G149" s="6"/>
      <c r="H149" s="6"/>
      <c r="I149" s="6"/>
      <c r="J149" s="6"/>
    </row>
    <row r="150" spans="2:10" ht="35.15" customHeight="1">
      <c r="B150" s="230"/>
      <c r="C150" s="256"/>
      <c r="D150" s="259"/>
      <c r="E150" s="260"/>
      <c r="F150" s="261"/>
      <c r="G150" s="7" t="str">
        <f>IF(AND($F$146="保有している",D150=""),"未入力","")</f>
        <v/>
      </c>
      <c r="H150" s="6"/>
      <c r="I150" s="6"/>
      <c r="J150" s="6"/>
    </row>
    <row r="151" spans="2:10" ht="35.15" customHeight="1">
      <c r="B151" s="230"/>
      <c r="C151" s="256"/>
      <c r="D151" s="227" t="s">
        <v>161</v>
      </c>
      <c r="E151" s="228"/>
      <c r="F151" s="229"/>
      <c r="G151" s="6"/>
      <c r="H151" s="6"/>
      <c r="I151" s="6"/>
      <c r="J151" s="6"/>
    </row>
    <row r="152" spans="2:10" ht="35.15" customHeight="1">
      <c r="B152" s="230"/>
      <c r="C152" s="256"/>
      <c r="D152" s="246"/>
      <c r="E152" s="244"/>
      <c r="F152" s="245"/>
      <c r="G152" s="7" t="str">
        <f>IF(AND($F$146="保有している",D152=""),"未入力","")</f>
        <v/>
      </c>
      <c r="H152" s="6"/>
      <c r="I152" s="6"/>
      <c r="J152" s="6"/>
    </row>
    <row r="153" spans="2:10" ht="35.15" customHeight="1">
      <c r="B153" s="230"/>
      <c r="C153" s="256"/>
      <c r="D153" s="227" t="s">
        <v>162</v>
      </c>
      <c r="E153" s="228"/>
      <c r="F153" s="229"/>
      <c r="G153" s="6"/>
      <c r="H153" s="6"/>
      <c r="I153" s="6"/>
      <c r="J153" s="6"/>
    </row>
    <row r="154" spans="2:10" ht="35.15" customHeight="1">
      <c r="B154" s="230"/>
      <c r="C154" s="256"/>
      <c r="D154" s="246"/>
      <c r="E154" s="244"/>
      <c r="F154" s="245"/>
      <c r="G154" s="7" t="str">
        <f>IF(AND($F$146="保有している",D154=""),"未入力","")</f>
        <v/>
      </c>
      <c r="H154" s="6"/>
      <c r="I154" s="6"/>
      <c r="J154" s="6"/>
    </row>
    <row r="155" spans="2:10" ht="35.15" customHeight="1">
      <c r="B155" s="230"/>
      <c r="C155" s="256"/>
      <c r="D155" s="253" t="s">
        <v>163</v>
      </c>
      <c r="E155" s="253"/>
      <c r="F155" s="253"/>
      <c r="G155" s="6"/>
      <c r="H155" s="6"/>
      <c r="I155" s="6"/>
      <c r="J155" s="6"/>
    </row>
    <row r="156" spans="2:10" ht="60" customHeight="1">
      <c r="B156" s="230"/>
      <c r="C156" s="256"/>
      <c r="D156" s="169"/>
      <c r="E156" s="169"/>
      <c r="F156" s="169"/>
      <c r="G156" s="7" t="str">
        <f>IF(AND($F$146="保有している",D156=""),"未入力","")</f>
        <v/>
      </c>
      <c r="H156" s="6"/>
      <c r="I156" s="6"/>
      <c r="J156" s="6"/>
    </row>
    <row r="157" spans="2:10" ht="35.15" customHeight="1">
      <c r="B157" s="230"/>
      <c r="C157" s="256" t="s">
        <v>76</v>
      </c>
      <c r="D157" s="227" t="s">
        <v>159</v>
      </c>
      <c r="E157" s="228"/>
      <c r="F157" s="229"/>
      <c r="G157" s="6"/>
      <c r="H157" s="6"/>
      <c r="I157" s="6"/>
      <c r="J157" s="6"/>
    </row>
    <row r="158" spans="2:10" ht="35.15" customHeight="1">
      <c r="B158" s="230"/>
      <c r="C158" s="256"/>
      <c r="D158" s="246"/>
      <c r="E158" s="244"/>
      <c r="F158" s="245"/>
      <c r="G158" s="6"/>
      <c r="H158" s="6"/>
      <c r="I158" s="6"/>
      <c r="J158" s="6"/>
    </row>
    <row r="159" spans="2:10" ht="35.15" customHeight="1">
      <c r="B159" s="230"/>
      <c r="C159" s="256"/>
      <c r="D159" s="227" t="s">
        <v>160</v>
      </c>
      <c r="E159" s="228"/>
      <c r="F159" s="229"/>
      <c r="G159" s="6"/>
      <c r="H159" s="6"/>
      <c r="I159" s="6"/>
      <c r="J159" s="6"/>
    </row>
    <row r="160" spans="2:10" ht="35.15" customHeight="1">
      <c r="B160" s="230"/>
      <c r="C160" s="256"/>
      <c r="D160" s="259"/>
      <c r="E160" s="260"/>
      <c r="F160" s="261"/>
      <c r="G160" s="6"/>
      <c r="H160" s="6"/>
      <c r="I160" s="6"/>
      <c r="J160" s="6"/>
    </row>
    <row r="161" spans="2:10" ht="35.15" customHeight="1">
      <c r="B161" s="230"/>
      <c r="C161" s="256"/>
      <c r="D161" s="227" t="s">
        <v>161</v>
      </c>
      <c r="E161" s="228"/>
      <c r="F161" s="229"/>
      <c r="G161" s="6"/>
      <c r="H161" s="6"/>
      <c r="I161" s="6"/>
      <c r="J161" s="6"/>
    </row>
    <row r="162" spans="2:10" ht="35.15" customHeight="1">
      <c r="B162" s="230"/>
      <c r="C162" s="256"/>
      <c r="D162" s="246"/>
      <c r="E162" s="244"/>
      <c r="F162" s="245"/>
      <c r="G162" s="6"/>
      <c r="H162" s="6"/>
      <c r="I162" s="6"/>
      <c r="J162" s="6"/>
    </row>
    <row r="163" spans="2:10" ht="35.15" customHeight="1">
      <c r="B163" s="230"/>
      <c r="C163" s="256"/>
      <c r="D163" s="227" t="s">
        <v>162</v>
      </c>
      <c r="E163" s="228"/>
      <c r="F163" s="229"/>
      <c r="G163" s="6"/>
      <c r="H163" s="6"/>
      <c r="I163" s="6"/>
      <c r="J163" s="6"/>
    </row>
    <row r="164" spans="2:10" ht="35.15" customHeight="1">
      <c r="B164" s="230"/>
      <c r="C164" s="256"/>
      <c r="D164" s="246"/>
      <c r="E164" s="244"/>
      <c r="F164" s="245"/>
      <c r="G164" s="6"/>
      <c r="H164" s="6"/>
      <c r="I164" s="6"/>
      <c r="J164" s="6"/>
    </row>
    <row r="165" spans="2:10" ht="35.15" customHeight="1">
      <c r="B165" s="230"/>
      <c r="C165" s="256"/>
      <c r="D165" s="253" t="s">
        <v>163</v>
      </c>
      <c r="E165" s="253"/>
      <c r="F165" s="253"/>
      <c r="G165" s="6"/>
      <c r="H165" s="6"/>
      <c r="I165" s="6"/>
      <c r="J165" s="6"/>
    </row>
    <row r="166" spans="2:10" ht="60" customHeight="1">
      <c r="B166" s="230"/>
      <c r="C166" s="256"/>
      <c r="D166" s="169"/>
      <c r="E166" s="169"/>
      <c r="F166" s="169"/>
      <c r="G166" s="6"/>
      <c r="H166" s="6"/>
      <c r="I166" s="6"/>
      <c r="J166" s="6"/>
    </row>
    <row r="167" spans="2:10" ht="90" customHeight="1">
      <c r="B167" s="230" t="s">
        <v>164</v>
      </c>
      <c r="C167" s="207" t="s">
        <v>165</v>
      </c>
      <c r="D167" s="207"/>
      <c r="E167" s="207"/>
      <c r="F167" s="89" t="s">
        <v>43</v>
      </c>
      <c r="G167" s="7" t="str">
        <f>IF(F167="　","未入力","")</f>
        <v>未入力</v>
      </c>
      <c r="H167" s="6"/>
      <c r="I167" s="6"/>
      <c r="J167" s="6"/>
    </row>
    <row r="168" spans="2:10" ht="35.15" customHeight="1">
      <c r="B168" s="230"/>
      <c r="C168" s="253" t="s">
        <v>166</v>
      </c>
      <c r="D168" s="253"/>
      <c r="E168" s="253"/>
      <c r="F168" s="253"/>
      <c r="G168" s="6"/>
      <c r="H168" s="6"/>
      <c r="I168" s="6"/>
      <c r="J168" s="6"/>
    </row>
    <row r="169" spans="2:10" ht="35.15" customHeight="1">
      <c r="B169" s="230"/>
      <c r="C169" s="247"/>
      <c r="D169" s="247"/>
      <c r="E169" s="247"/>
      <c r="F169" s="247"/>
      <c r="G169" s="7" t="str">
        <f>IF(AND($F$167="ある",C169=""),"未入力","")</f>
        <v/>
      </c>
      <c r="H169" s="6"/>
      <c r="I169" s="6"/>
      <c r="J169" s="6"/>
    </row>
    <row r="170" spans="2:10" ht="35.15" customHeight="1">
      <c r="B170" s="230"/>
      <c r="C170" s="253" t="s">
        <v>167</v>
      </c>
      <c r="D170" s="253"/>
      <c r="E170" s="253"/>
      <c r="F170" s="253"/>
      <c r="G170" s="7"/>
      <c r="H170" s="6"/>
      <c r="I170" s="6"/>
      <c r="J170" s="6"/>
    </row>
    <row r="171" spans="2:10" ht="35.15" customHeight="1">
      <c r="B171" s="230"/>
      <c r="C171" s="247"/>
      <c r="D171" s="247"/>
      <c r="E171" s="247"/>
      <c r="F171" s="247"/>
      <c r="G171" s="7" t="str">
        <f>IF(AND($F$167="ある",C171=""),"未入力","")</f>
        <v/>
      </c>
      <c r="H171" s="6"/>
      <c r="I171" s="6"/>
      <c r="J171" s="6"/>
    </row>
    <row r="172" spans="2:10" ht="35.15" customHeight="1">
      <c r="B172" s="230"/>
      <c r="C172" s="253" t="s">
        <v>168</v>
      </c>
      <c r="D172" s="253"/>
      <c r="E172" s="253"/>
      <c r="F172" s="253"/>
      <c r="G172" s="7"/>
      <c r="H172" s="6"/>
      <c r="I172" s="6"/>
      <c r="J172" s="6"/>
    </row>
    <row r="173" spans="2:10" ht="60" customHeight="1">
      <c r="B173" s="230"/>
      <c r="C173" s="169"/>
      <c r="D173" s="169"/>
      <c r="E173" s="169"/>
      <c r="F173" s="169"/>
      <c r="G173" s="7" t="str">
        <f>IF(AND($F$167="ある",C173=""),"未入力","")</f>
        <v/>
      </c>
      <c r="H173" s="6"/>
      <c r="I173" s="6"/>
      <c r="J173" s="6"/>
    </row>
    <row r="174" spans="2:10" ht="35.15" customHeight="1">
      <c r="B174" s="230"/>
      <c r="C174" s="253" t="s">
        <v>169</v>
      </c>
      <c r="D174" s="253"/>
      <c r="E174" s="253"/>
      <c r="F174" s="253"/>
      <c r="G174" s="7"/>
      <c r="H174" s="6"/>
      <c r="I174" s="6"/>
      <c r="J174" s="6"/>
    </row>
    <row r="175" spans="2:10" ht="35.15" customHeight="1">
      <c r="B175" s="230"/>
      <c r="C175" s="157"/>
      <c r="D175" s="158"/>
      <c r="E175" s="31" t="s">
        <v>61</v>
      </c>
      <c r="F175" s="84"/>
      <c r="G175" s="7" t="str">
        <f>IF(AND($F$167="ある",C175,F175=""),"未入力","")</f>
        <v/>
      </c>
      <c r="H175" s="6"/>
      <c r="I175" s="6"/>
      <c r="J175" s="6"/>
    </row>
    <row r="176" spans="2:10" ht="35.15" customHeight="1">
      <c r="B176" s="230"/>
      <c r="C176" s="253" t="s">
        <v>170</v>
      </c>
      <c r="D176" s="253"/>
      <c r="E176" s="253"/>
      <c r="F176" s="253"/>
      <c r="G176" s="7"/>
      <c r="H176" s="6"/>
      <c r="I176" s="6"/>
      <c r="J176" s="6"/>
    </row>
    <row r="177" spans="2:10" ht="60" customHeight="1">
      <c r="B177" s="230"/>
      <c r="C177" s="169"/>
      <c r="D177" s="169"/>
      <c r="E177" s="169"/>
      <c r="F177" s="169"/>
      <c r="G177" s="7" t="str">
        <f>IF(AND($F$167="ある",C177=""),"未入力","")</f>
        <v/>
      </c>
      <c r="H177" s="6"/>
      <c r="I177" s="6"/>
      <c r="J177" s="6"/>
    </row>
    <row r="178" spans="2:10" ht="60" customHeight="1">
      <c r="B178" s="230" t="s">
        <v>171</v>
      </c>
      <c r="C178" s="202" t="s">
        <v>172</v>
      </c>
      <c r="D178" s="203"/>
      <c r="E178" s="204"/>
      <c r="F178" s="89" t="s">
        <v>43</v>
      </c>
      <c r="G178" s="7" t="str">
        <f>IF(F178="　","未入力","")</f>
        <v>未入力</v>
      </c>
      <c r="H178" s="6"/>
      <c r="I178" s="6"/>
      <c r="J178" s="6"/>
    </row>
    <row r="179" spans="2:10" ht="35.15" customHeight="1">
      <c r="B179" s="230"/>
      <c r="C179" s="253" t="s">
        <v>173</v>
      </c>
      <c r="D179" s="253"/>
      <c r="E179" s="253"/>
      <c r="F179" s="253"/>
      <c r="G179" s="6"/>
      <c r="H179" s="6"/>
      <c r="I179" s="6"/>
      <c r="J179" s="6"/>
    </row>
    <row r="180" spans="2:10" ht="35.15" customHeight="1">
      <c r="B180" s="230"/>
      <c r="C180" s="247"/>
      <c r="D180" s="247"/>
      <c r="E180" s="247"/>
      <c r="F180" s="247"/>
      <c r="G180" s="7" t="str">
        <f>IF(AND($F$178="現在保有している",C180=""),"未入力","")</f>
        <v/>
      </c>
      <c r="H180" s="6"/>
      <c r="I180" s="6"/>
      <c r="J180" s="6"/>
    </row>
    <row r="181" spans="2:10" ht="35.15" customHeight="1">
      <c r="B181" s="230"/>
      <c r="C181" s="253" t="s">
        <v>174</v>
      </c>
      <c r="D181" s="253"/>
      <c r="E181" s="253"/>
      <c r="F181" s="253"/>
      <c r="G181" s="7"/>
      <c r="H181" s="6"/>
      <c r="I181" s="6"/>
      <c r="J181" s="6"/>
    </row>
    <row r="182" spans="2:10" ht="35.15" customHeight="1">
      <c r="B182" s="230"/>
      <c r="C182" s="247"/>
      <c r="D182" s="247"/>
      <c r="E182" s="247"/>
      <c r="F182" s="247"/>
      <c r="G182" s="7" t="str">
        <f>IF(AND($F$178="現在保有している",C182=""),"未入力","")</f>
        <v/>
      </c>
      <c r="H182" s="6"/>
      <c r="I182" s="6"/>
      <c r="J182" s="6"/>
    </row>
    <row r="183" spans="2:10" ht="35.15" customHeight="1">
      <c r="B183" s="230"/>
      <c r="C183" s="253" t="s">
        <v>175</v>
      </c>
      <c r="D183" s="253"/>
      <c r="E183" s="253"/>
      <c r="F183" s="253"/>
      <c r="G183" s="7"/>
      <c r="H183" s="6"/>
      <c r="I183" s="6"/>
      <c r="J183" s="6"/>
    </row>
    <row r="184" spans="2:10" ht="35.15" customHeight="1">
      <c r="B184" s="230"/>
      <c r="C184" s="247"/>
      <c r="D184" s="247"/>
      <c r="E184" s="247"/>
      <c r="F184" s="247"/>
      <c r="G184" s="7" t="str">
        <f>IF(AND($F$178="現在保有している",C184=""),"未入力","")</f>
        <v/>
      </c>
      <c r="H184" s="6"/>
      <c r="I184" s="6"/>
      <c r="J184" s="6"/>
    </row>
    <row r="185" spans="2:10" ht="35.15" customHeight="1">
      <c r="B185" s="230"/>
      <c r="C185" s="253" t="s">
        <v>176</v>
      </c>
      <c r="D185" s="253"/>
      <c r="E185" s="253"/>
      <c r="F185" s="253"/>
      <c r="G185" s="7"/>
      <c r="H185" s="6"/>
      <c r="I185" s="6"/>
      <c r="J185" s="6"/>
    </row>
    <row r="186" spans="2:10" ht="35.15" customHeight="1">
      <c r="B186" s="230"/>
      <c r="C186" s="262"/>
      <c r="D186" s="262"/>
      <c r="E186" s="262"/>
      <c r="F186" s="262"/>
      <c r="G186" s="7" t="str">
        <f>IF(AND($F$178="現在保有している",C186=""),"未入力","")</f>
        <v/>
      </c>
      <c r="H186" s="6"/>
      <c r="I186" s="6"/>
      <c r="J186" s="6"/>
    </row>
    <row r="187" spans="2:10" ht="60" customHeight="1">
      <c r="B187" s="199" t="s">
        <v>177</v>
      </c>
      <c r="C187" s="202" t="s">
        <v>178</v>
      </c>
      <c r="D187" s="203"/>
      <c r="E187" s="204"/>
      <c r="F187" s="89" t="s">
        <v>43</v>
      </c>
      <c r="G187" s="7" t="str">
        <f>IF(F187="　","未入力","")</f>
        <v>未入力</v>
      </c>
      <c r="H187" s="6"/>
      <c r="I187" s="6"/>
      <c r="J187" s="6"/>
    </row>
    <row r="188" spans="2:10" ht="35.15" customHeight="1">
      <c r="B188" s="200"/>
      <c r="C188" s="248" t="s">
        <v>70</v>
      </c>
      <c r="D188" s="253" t="s">
        <v>179</v>
      </c>
      <c r="E188" s="253"/>
      <c r="F188" s="253"/>
      <c r="G188" s="6"/>
      <c r="H188" s="6"/>
      <c r="I188" s="6"/>
      <c r="J188" s="6"/>
    </row>
    <row r="189" spans="2:10" ht="35.15" customHeight="1">
      <c r="B189" s="200"/>
      <c r="C189" s="257"/>
      <c r="D189" s="246"/>
      <c r="E189" s="244"/>
      <c r="F189" s="245"/>
      <c r="G189" s="7" t="str">
        <f>IF(AND($F$187="ある",D189=""),"未入力","")</f>
        <v/>
      </c>
      <c r="H189" s="6"/>
      <c r="I189" s="6"/>
      <c r="J189" s="6"/>
    </row>
    <row r="190" spans="2:10" ht="35.15" customHeight="1">
      <c r="B190" s="200"/>
      <c r="C190" s="257"/>
      <c r="D190" s="254" t="s">
        <v>180</v>
      </c>
      <c r="E190" s="254"/>
      <c r="F190" s="254"/>
      <c r="G190" s="7"/>
      <c r="H190" s="6"/>
      <c r="I190" s="6"/>
      <c r="J190" s="6"/>
    </row>
    <row r="191" spans="2:10" ht="35.15" customHeight="1">
      <c r="B191" s="200"/>
      <c r="C191" s="263"/>
      <c r="D191" s="91"/>
      <c r="E191" s="31" t="s">
        <v>61</v>
      </c>
      <c r="F191" s="84"/>
      <c r="G191" s="7" t="str">
        <f>IF(AND($F$187="ある",D191,F191=""),"未入力","")</f>
        <v/>
      </c>
      <c r="H191" s="6"/>
      <c r="I191" s="6"/>
      <c r="J191" s="6"/>
    </row>
    <row r="192" spans="2:10" ht="35.15" customHeight="1">
      <c r="B192" s="200"/>
      <c r="C192" s="257"/>
      <c r="D192" s="255" t="s">
        <v>181</v>
      </c>
      <c r="E192" s="255"/>
      <c r="F192" s="255"/>
      <c r="G192" s="7"/>
      <c r="H192" s="6"/>
      <c r="I192" s="6"/>
      <c r="J192" s="6"/>
    </row>
    <row r="193" spans="2:10" ht="35.15" customHeight="1">
      <c r="B193" s="200"/>
      <c r="C193" s="258"/>
      <c r="D193" s="247"/>
      <c r="E193" s="247"/>
      <c r="F193" s="247"/>
      <c r="G193" s="7" t="str">
        <f>IF(AND($F$187="ある",D193=""),"未入力","")</f>
        <v/>
      </c>
      <c r="H193" s="6"/>
      <c r="I193" s="6"/>
      <c r="J193" s="6"/>
    </row>
    <row r="194" spans="2:10" ht="35.15" customHeight="1">
      <c r="B194" s="200"/>
      <c r="C194" s="248" t="s">
        <v>76</v>
      </c>
      <c r="D194" s="253" t="s">
        <v>179</v>
      </c>
      <c r="E194" s="253"/>
      <c r="F194" s="253"/>
      <c r="G194" s="6"/>
      <c r="H194" s="6"/>
      <c r="I194" s="6"/>
      <c r="J194" s="6"/>
    </row>
    <row r="195" spans="2:10" ht="35.15" customHeight="1">
      <c r="B195" s="200"/>
      <c r="C195" s="257"/>
      <c r="D195" s="247"/>
      <c r="E195" s="247"/>
      <c r="F195" s="247"/>
      <c r="G195" s="6"/>
      <c r="H195" s="6"/>
      <c r="I195" s="6"/>
      <c r="J195" s="6"/>
    </row>
    <row r="196" spans="2:10" ht="35.15" customHeight="1">
      <c r="B196" s="200"/>
      <c r="C196" s="257"/>
      <c r="D196" s="254" t="s">
        <v>180</v>
      </c>
      <c r="E196" s="254"/>
      <c r="F196" s="254"/>
      <c r="G196" s="6"/>
      <c r="H196" s="6"/>
      <c r="I196" s="6"/>
      <c r="J196" s="6"/>
    </row>
    <row r="197" spans="2:10" ht="35.15" customHeight="1">
      <c r="B197" s="200"/>
      <c r="C197" s="263"/>
      <c r="D197" s="91"/>
      <c r="E197" s="31" t="s">
        <v>61</v>
      </c>
      <c r="F197" s="84"/>
      <c r="G197" s="6"/>
      <c r="H197" s="6"/>
      <c r="I197" s="6"/>
      <c r="J197" s="6"/>
    </row>
    <row r="198" spans="2:10" ht="35.15" customHeight="1">
      <c r="B198" s="200"/>
      <c r="C198" s="257"/>
      <c r="D198" s="255" t="s">
        <v>181</v>
      </c>
      <c r="E198" s="255"/>
      <c r="F198" s="255"/>
      <c r="G198" s="6"/>
      <c r="H198" s="6"/>
      <c r="I198" s="6"/>
      <c r="J198" s="6"/>
    </row>
    <row r="199" spans="2:10" ht="35.15" customHeight="1">
      <c r="B199" s="200"/>
      <c r="C199" s="258"/>
      <c r="D199" s="247"/>
      <c r="E199" s="247"/>
      <c r="F199" s="247"/>
      <c r="G199" s="6"/>
      <c r="H199" s="6"/>
      <c r="I199" s="6"/>
      <c r="J199" s="6"/>
    </row>
    <row r="200" spans="2:10" ht="35.15" customHeight="1">
      <c r="B200" s="200"/>
      <c r="C200" s="248" t="s">
        <v>77</v>
      </c>
      <c r="D200" s="253" t="s">
        <v>179</v>
      </c>
      <c r="E200" s="253"/>
      <c r="F200" s="253"/>
      <c r="G200" s="6"/>
      <c r="H200" s="6"/>
      <c r="I200" s="6"/>
      <c r="J200" s="6"/>
    </row>
    <row r="201" spans="2:10" ht="35.15" customHeight="1">
      <c r="B201" s="200"/>
      <c r="C201" s="257"/>
      <c r="D201" s="247"/>
      <c r="E201" s="247"/>
      <c r="F201" s="247"/>
      <c r="G201" s="6"/>
      <c r="H201" s="6"/>
      <c r="I201" s="6"/>
      <c r="J201" s="6"/>
    </row>
    <row r="202" spans="2:10" ht="35.15" customHeight="1">
      <c r="B202" s="200"/>
      <c r="C202" s="257"/>
      <c r="D202" s="254" t="s">
        <v>180</v>
      </c>
      <c r="E202" s="254"/>
      <c r="F202" s="254"/>
      <c r="G202" s="6"/>
      <c r="H202" s="6"/>
      <c r="I202" s="6"/>
      <c r="J202" s="6"/>
    </row>
    <row r="203" spans="2:10" ht="35.15" customHeight="1">
      <c r="B203" s="200"/>
      <c r="C203" s="263"/>
      <c r="D203" s="91"/>
      <c r="E203" s="31" t="s">
        <v>61</v>
      </c>
      <c r="F203" s="84"/>
      <c r="G203" s="6"/>
      <c r="H203" s="6"/>
      <c r="I203" s="6"/>
      <c r="J203" s="6"/>
    </row>
    <row r="204" spans="2:10" ht="35.15" customHeight="1">
      <c r="B204" s="200"/>
      <c r="C204" s="257"/>
      <c r="D204" s="255" t="s">
        <v>181</v>
      </c>
      <c r="E204" s="255"/>
      <c r="F204" s="255"/>
      <c r="G204" s="6"/>
      <c r="H204" s="6"/>
      <c r="I204" s="6"/>
      <c r="J204" s="6"/>
    </row>
    <row r="205" spans="2:10" ht="35.15" customHeight="1">
      <c r="B205" s="200"/>
      <c r="C205" s="258"/>
      <c r="D205" s="247"/>
      <c r="E205" s="247"/>
      <c r="F205" s="247"/>
      <c r="G205" s="6"/>
      <c r="H205" s="6"/>
      <c r="I205" s="6"/>
      <c r="J205" s="6"/>
    </row>
    <row r="206" spans="2:10" ht="35.15" customHeight="1">
      <c r="B206" s="200"/>
      <c r="C206" s="248" t="s">
        <v>78</v>
      </c>
      <c r="D206" s="253" t="s">
        <v>179</v>
      </c>
      <c r="E206" s="253"/>
      <c r="F206" s="253"/>
      <c r="G206" s="6"/>
      <c r="H206" s="6"/>
      <c r="I206" s="6"/>
      <c r="J206" s="6"/>
    </row>
    <row r="207" spans="2:10" ht="35.15" customHeight="1">
      <c r="B207" s="200"/>
      <c r="C207" s="257"/>
      <c r="D207" s="247"/>
      <c r="E207" s="247"/>
      <c r="F207" s="247"/>
      <c r="G207" s="6"/>
      <c r="H207" s="6"/>
      <c r="I207" s="6"/>
      <c r="J207" s="6"/>
    </row>
    <row r="208" spans="2:10" ht="35.15" customHeight="1">
      <c r="B208" s="200"/>
      <c r="C208" s="257"/>
      <c r="D208" s="254" t="s">
        <v>180</v>
      </c>
      <c r="E208" s="254"/>
      <c r="F208" s="254"/>
      <c r="G208" s="6"/>
      <c r="H208" s="6"/>
      <c r="I208" s="6"/>
      <c r="J208" s="6"/>
    </row>
    <row r="209" spans="2:10" ht="35.15" customHeight="1">
      <c r="B209" s="200"/>
      <c r="C209" s="263"/>
      <c r="D209" s="91"/>
      <c r="E209" s="31" t="s">
        <v>61</v>
      </c>
      <c r="F209" s="93"/>
      <c r="G209" s="6"/>
      <c r="H209" s="6"/>
      <c r="I209" s="6"/>
      <c r="J209" s="6"/>
    </row>
    <row r="210" spans="2:10" ht="35.15" customHeight="1">
      <c r="B210" s="200"/>
      <c r="C210" s="257"/>
      <c r="D210" s="255" t="s">
        <v>181</v>
      </c>
      <c r="E210" s="255"/>
      <c r="F210" s="255"/>
      <c r="G210" s="6"/>
      <c r="H210" s="6"/>
      <c r="I210" s="6"/>
      <c r="J210" s="6"/>
    </row>
    <row r="211" spans="2:10" ht="35.15" customHeight="1">
      <c r="B211" s="201"/>
      <c r="C211" s="258"/>
      <c r="D211" s="247"/>
      <c r="E211" s="247"/>
      <c r="F211" s="247"/>
      <c r="G211" s="6"/>
      <c r="H211" s="6"/>
      <c r="I211" s="6"/>
      <c r="J211" s="6"/>
    </row>
    <row r="212" spans="2:10" ht="35.15" customHeight="1">
      <c r="B212" s="199"/>
      <c r="C212" s="248" t="s">
        <v>79</v>
      </c>
      <c r="D212" s="253" t="s">
        <v>179</v>
      </c>
      <c r="E212" s="253"/>
      <c r="F212" s="253"/>
      <c r="G212" s="6"/>
      <c r="H212" s="6"/>
      <c r="I212" s="6"/>
      <c r="J212" s="6"/>
    </row>
    <row r="213" spans="2:10" ht="35.15" customHeight="1">
      <c r="B213" s="200"/>
      <c r="C213" s="257"/>
      <c r="D213" s="247"/>
      <c r="E213" s="247"/>
      <c r="F213" s="247"/>
      <c r="G213" s="6"/>
      <c r="H213" s="6"/>
      <c r="I213" s="6"/>
      <c r="J213" s="6"/>
    </row>
    <row r="214" spans="2:10" ht="35.15" customHeight="1">
      <c r="B214" s="200"/>
      <c r="C214" s="257"/>
      <c r="D214" s="254" t="s">
        <v>180</v>
      </c>
      <c r="E214" s="254"/>
      <c r="F214" s="254"/>
      <c r="G214" s="6"/>
      <c r="H214" s="6"/>
      <c r="I214" s="6"/>
      <c r="J214" s="6"/>
    </row>
    <row r="215" spans="2:10" ht="35.15" customHeight="1">
      <c r="B215" s="200"/>
      <c r="C215" s="263"/>
      <c r="D215" s="91"/>
      <c r="E215" s="31" t="s">
        <v>61</v>
      </c>
      <c r="F215" s="84"/>
      <c r="G215" s="6"/>
      <c r="H215" s="6"/>
      <c r="I215" s="6"/>
      <c r="J215" s="6"/>
    </row>
    <row r="216" spans="2:10" ht="35.15" customHeight="1">
      <c r="B216" s="200"/>
      <c r="C216" s="257"/>
      <c r="D216" s="255" t="s">
        <v>181</v>
      </c>
      <c r="E216" s="255"/>
      <c r="F216" s="255"/>
      <c r="G216" s="6"/>
      <c r="H216" s="6"/>
      <c r="I216" s="6"/>
      <c r="J216" s="6"/>
    </row>
    <row r="217" spans="2:10" ht="35.15" customHeight="1">
      <c r="B217" s="200"/>
      <c r="C217" s="258"/>
      <c r="D217" s="247"/>
      <c r="E217" s="247"/>
      <c r="F217" s="247"/>
      <c r="G217" s="6"/>
      <c r="H217" s="6"/>
      <c r="I217" s="6"/>
      <c r="J217" s="6"/>
    </row>
    <row r="218" spans="2:10" ht="35.15" customHeight="1">
      <c r="B218" s="200"/>
      <c r="C218" s="248" t="s">
        <v>102</v>
      </c>
      <c r="D218" s="253" t="s">
        <v>179</v>
      </c>
      <c r="E218" s="253"/>
      <c r="F218" s="253"/>
      <c r="G218" s="6"/>
      <c r="H218" s="6"/>
      <c r="I218" s="6"/>
      <c r="J218" s="6"/>
    </row>
    <row r="219" spans="2:10" ht="35.15" customHeight="1">
      <c r="B219" s="200"/>
      <c r="C219" s="257"/>
      <c r="D219" s="247"/>
      <c r="E219" s="247"/>
      <c r="F219" s="247"/>
      <c r="G219" s="6"/>
      <c r="H219" s="6"/>
      <c r="I219" s="6"/>
      <c r="J219" s="6"/>
    </row>
    <row r="220" spans="2:10" ht="35.15" customHeight="1">
      <c r="B220" s="200"/>
      <c r="C220" s="257"/>
      <c r="D220" s="254" t="s">
        <v>180</v>
      </c>
      <c r="E220" s="254"/>
      <c r="F220" s="254"/>
      <c r="G220" s="6"/>
      <c r="H220" s="6"/>
      <c r="I220" s="6"/>
      <c r="J220" s="6"/>
    </row>
    <row r="221" spans="2:10" ht="35.15" customHeight="1">
      <c r="B221" s="200"/>
      <c r="C221" s="263"/>
      <c r="D221" s="91"/>
      <c r="E221" s="31" t="s">
        <v>61</v>
      </c>
      <c r="F221" s="84"/>
      <c r="G221" s="6"/>
      <c r="H221" s="6"/>
      <c r="I221" s="6"/>
      <c r="J221" s="6"/>
    </row>
    <row r="222" spans="2:10" ht="35.15" customHeight="1">
      <c r="B222" s="200"/>
      <c r="C222" s="257"/>
      <c r="D222" s="255" t="s">
        <v>181</v>
      </c>
      <c r="E222" s="255"/>
      <c r="F222" s="255"/>
      <c r="G222" s="6"/>
      <c r="H222" s="6"/>
      <c r="I222" s="6"/>
      <c r="J222" s="6"/>
    </row>
    <row r="223" spans="2:10" ht="35.15" customHeight="1">
      <c r="B223" s="200"/>
      <c r="C223" s="258"/>
      <c r="D223" s="247"/>
      <c r="E223" s="247"/>
      <c r="F223" s="247"/>
      <c r="G223" s="6"/>
      <c r="H223" s="6"/>
      <c r="I223" s="6"/>
      <c r="J223" s="6"/>
    </row>
    <row r="224" spans="2:10" ht="35.15" customHeight="1">
      <c r="B224" s="200"/>
      <c r="C224" s="248" t="s">
        <v>103</v>
      </c>
      <c r="D224" s="253" t="s">
        <v>179</v>
      </c>
      <c r="E224" s="253"/>
      <c r="F224" s="253"/>
      <c r="G224" s="6"/>
      <c r="H224" s="6"/>
      <c r="I224" s="6"/>
      <c r="J224" s="6"/>
    </row>
    <row r="225" spans="2:10" ht="35.15" customHeight="1">
      <c r="B225" s="200"/>
      <c r="C225" s="257"/>
      <c r="D225" s="247"/>
      <c r="E225" s="247"/>
      <c r="F225" s="247"/>
      <c r="G225" s="6"/>
      <c r="H225" s="6"/>
      <c r="I225" s="6"/>
      <c r="J225" s="6"/>
    </row>
    <row r="226" spans="2:10" ht="35.15" customHeight="1">
      <c r="B226" s="200"/>
      <c r="C226" s="257"/>
      <c r="D226" s="254" t="s">
        <v>180</v>
      </c>
      <c r="E226" s="254"/>
      <c r="F226" s="254"/>
      <c r="G226" s="6"/>
      <c r="H226" s="6"/>
      <c r="I226" s="6"/>
      <c r="J226" s="6"/>
    </row>
    <row r="227" spans="2:10" ht="35.15" customHeight="1">
      <c r="B227" s="200"/>
      <c r="C227" s="263"/>
      <c r="D227" s="91"/>
      <c r="E227" s="31" t="s">
        <v>61</v>
      </c>
      <c r="F227" s="84"/>
      <c r="G227" s="6"/>
      <c r="H227" s="6"/>
      <c r="I227" s="6"/>
      <c r="J227" s="6"/>
    </row>
    <row r="228" spans="2:10" ht="35.15" customHeight="1">
      <c r="B228" s="200"/>
      <c r="C228" s="257"/>
      <c r="D228" s="255" t="s">
        <v>181</v>
      </c>
      <c r="E228" s="255"/>
      <c r="F228" s="255"/>
      <c r="G228" s="6"/>
      <c r="H228" s="6"/>
      <c r="I228" s="6"/>
      <c r="J228" s="6"/>
    </row>
    <row r="229" spans="2:10" ht="35.15" customHeight="1">
      <c r="B229" s="200"/>
      <c r="C229" s="258"/>
      <c r="D229" s="247"/>
      <c r="E229" s="247"/>
      <c r="F229" s="247"/>
      <c r="G229" s="6"/>
      <c r="H229" s="6"/>
      <c r="I229" s="6"/>
      <c r="J229" s="6"/>
    </row>
    <row r="230" spans="2:10" ht="35.15" customHeight="1">
      <c r="B230" s="200"/>
      <c r="C230" s="248" t="s">
        <v>104</v>
      </c>
      <c r="D230" s="253" t="s">
        <v>179</v>
      </c>
      <c r="E230" s="253"/>
      <c r="F230" s="253"/>
      <c r="G230" s="6"/>
      <c r="H230" s="6"/>
      <c r="I230" s="6"/>
      <c r="J230" s="6"/>
    </row>
    <row r="231" spans="2:10" ht="35.15" customHeight="1">
      <c r="B231" s="200"/>
      <c r="C231" s="257"/>
      <c r="D231" s="247"/>
      <c r="E231" s="247"/>
      <c r="F231" s="247"/>
      <c r="G231" s="6"/>
      <c r="H231" s="6"/>
      <c r="I231" s="6"/>
      <c r="J231" s="6"/>
    </row>
    <row r="232" spans="2:10" ht="35.15" customHeight="1">
      <c r="B232" s="200"/>
      <c r="C232" s="257"/>
      <c r="D232" s="254" t="s">
        <v>180</v>
      </c>
      <c r="E232" s="254"/>
      <c r="F232" s="254"/>
      <c r="G232" s="6"/>
      <c r="H232" s="6"/>
      <c r="I232" s="6"/>
      <c r="J232" s="6"/>
    </row>
    <row r="233" spans="2:10" ht="35.15" customHeight="1">
      <c r="B233" s="200"/>
      <c r="C233" s="263"/>
      <c r="D233" s="91"/>
      <c r="E233" s="31" t="s">
        <v>61</v>
      </c>
      <c r="F233" s="84"/>
      <c r="G233" s="6"/>
      <c r="H233" s="6"/>
      <c r="I233" s="6"/>
      <c r="J233" s="6"/>
    </row>
    <row r="234" spans="2:10" ht="35.15" customHeight="1">
      <c r="B234" s="200"/>
      <c r="C234" s="257"/>
      <c r="D234" s="255" t="s">
        <v>181</v>
      </c>
      <c r="E234" s="255"/>
      <c r="F234" s="255"/>
      <c r="G234" s="6"/>
      <c r="H234" s="6"/>
      <c r="I234" s="6"/>
      <c r="J234" s="6"/>
    </row>
    <row r="235" spans="2:10" ht="35.15" customHeight="1">
      <c r="B235" s="200"/>
      <c r="C235" s="258"/>
      <c r="D235" s="247"/>
      <c r="E235" s="247"/>
      <c r="F235" s="247"/>
      <c r="G235" s="6"/>
      <c r="H235" s="6"/>
      <c r="I235" s="6"/>
      <c r="J235" s="6"/>
    </row>
    <row r="236" spans="2:10" ht="35.15" customHeight="1">
      <c r="B236" s="200"/>
      <c r="C236" s="248" t="s">
        <v>105</v>
      </c>
      <c r="D236" s="253" t="s">
        <v>179</v>
      </c>
      <c r="E236" s="253"/>
      <c r="F236" s="253"/>
      <c r="G236" s="6"/>
      <c r="H236" s="6"/>
      <c r="I236" s="6"/>
      <c r="J236" s="6"/>
    </row>
    <row r="237" spans="2:10" ht="35.15" customHeight="1">
      <c r="B237" s="200"/>
      <c r="C237" s="257"/>
      <c r="D237" s="247"/>
      <c r="E237" s="247"/>
      <c r="F237" s="247"/>
      <c r="G237" s="6"/>
      <c r="H237" s="6"/>
      <c r="I237" s="6"/>
      <c r="J237" s="6"/>
    </row>
    <row r="238" spans="2:10" ht="35.15" customHeight="1">
      <c r="B238" s="200"/>
      <c r="C238" s="257"/>
      <c r="D238" s="254" t="s">
        <v>180</v>
      </c>
      <c r="E238" s="254"/>
      <c r="F238" s="254"/>
      <c r="G238" s="6"/>
      <c r="H238" s="6"/>
      <c r="I238" s="6"/>
      <c r="J238" s="6"/>
    </row>
    <row r="239" spans="2:10" ht="35.15" customHeight="1">
      <c r="B239" s="200"/>
      <c r="C239" s="263"/>
      <c r="D239" s="91"/>
      <c r="E239" s="31" t="s">
        <v>61</v>
      </c>
      <c r="F239" s="84"/>
      <c r="G239" s="6"/>
      <c r="H239" s="6"/>
      <c r="I239" s="6"/>
      <c r="J239" s="6"/>
    </row>
    <row r="240" spans="2:10" ht="35.15" customHeight="1">
      <c r="B240" s="200"/>
      <c r="C240" s="263"/>
      <c r="D240" s="255" t="s">
        <v>181</v>
      </c>
      <c r="E240" s="255"/>
      <c r="F240" s="255"/>
      <c r="G240" s="6"/>
      <c r="H240" s="6"/>
      <c r="I240" s="6"/>
      <c r="J240" s="6"/>
    </row>
    <row r="241" spans="2:10" ht="35.15" customHeight="1">
      <c r="B241" s="200"/>
      <c r="C241" s="258"/>
      <c r="D241" s="247"/>
      <c r="E241" s="247"/>
      <c r="F241" s="247"/>
      <c r="G241" s="6"/>
      <c r="H241" s="6"/>
      <c r="I241" s="6"/>
      <c r="J241" s="6"/>
    </row>
    <row r="242" spans="2:10" ht="35.15" customHeight="1">
      <c r="B242" s="200"/>
      <c r="C242" s="248" t="s">
        <v>106</v>
      </c>
      <c r="D242" s="253" t="s">
        <v>179</v>
      </c>
      <c r="E242" s="253"/>
      <c r="F242" s="253"/>
      <c r="G242" s="6"/>
      <c r="H242" s="6"/>
      <c r="I242" s="6"/>
      <c r="J242" s="6"/>
    </row>
    <row r="243" spans="2:10" ht="35.15" customHeight="1">
      <c r="B243" s="200"/>
      <c r="C243" s="257"/>
      <c r="D243" s="247"/>
      <c r="E243" s="247"/>
      <c r="F243" s="247"/>
      <c r="G243" s="6"/>
      <c r="H243" s="6"/>
      <c r="I243" s="6"/>
      <c r="J243" s="6"/>
    </row>
    <row r="244" spans="2:10" ht="35.15" customHeight="1">
      <c r="B244" s="200"/>
      <c r="C244" s="257"/>
      <c r="D244" s="254" t="s">
        <v>180</v>
      </c>
      <c r="E244" s="254"/>
      <c r="F244" s="254"/>
      <c r="G244" s="6"/>
      <c r="H244" s="6"/>
      <c r="I244" s="6"/>
      <c r="J244" s="6"/>
    </row>
    <row r="245" spans="2:10" ht="35.15" customHeight="1">
      <c r="B245" s="200"/>
      <c r="C245" s="263"/>
      <c r="D245" s="91"/>
      <c r="E245" s="31" t="s">
        <v>61</v>
      </c>
      <c r="F245" s="84"/>
      <c r="G245" s="6"/>
      <c r="H245" s="6"/>
      <c r="I245" s="6"/>
      <c r="J245" s="6"/>
    </row>
    <row r="246" spans="2:10" ht="35.15" customHeight="1">
      <c r="B246" s="200"/>
      <c r="C246" s="257"/>
      <c r="D246" s="255" t="s">
        <v>181</v>
      </c>
      <c r="E246" s="255"/>
      <c r="F246" s="255"/>
      <c r="G246" s="6"/>
      <c r="H246" s="6"/>
      <c r="I246" s="6"/>
      <c r="J246" s="6"/>
    </row>
    <row r="247" spans="2:10" ht="35.15" customHeight="1">
      <c r="B247" s="200"/>
      <c r="C247" s="258"/>
      <c r="D247" s="247"/>
      <c r="E247" s="247"/>
      <c r="F247" s="247"/>
      <c r="G247" s="6"/>
      <c r="H247" s="6"/>
      <c r="I247" s="6"/>
      <c r="J247" s="6"/>
    </row>
    <row r="248" spans="2:10" ht="35.15" customHeight="1">
      <c r="B248" s="200"/>
      <c r="C248" s="248" t="s">
        <v>107</v>
      </c>
      <c r="D248" s="253" t="s">
        <v>179</v>
      </c>
      <c r="E248" s="253"/>
      <c r="F248" s="253"/>
      <c r="G248" s="6"/>
      <c r="H248" s="6"/>
      <c r="I248" s="6"/>
      <c r="J248" s="6"/>
    </row>
    <row r="249" spans="2:10" ht="35.15" customHeight="1">
      <c r="B249" s="200"/>
      <c r="C249" s="257"/>
      <c r="D249" s="247"/>
      <c r="E249" s="247"/>
      <c r="F249" s="247"/>
      <c r="G249" s="6"/>
      <c r="H249" s="6"/>
      <c r="I249" s="6"/>
      <c r="J249" s="6"/>
    </row>
    <row r="250" spans="2:10" ht="35.15" customHeight="1">
      <c r="B250" s="200"/>
      <c r="C250" s="257"/>
      <c r="D250" s="254" t="s">
        <v>180</v>
      </c>
      <c r="E250" s="254"/>
      <c r="F250" s="254"/>
      <c r="G250" s="6"/>
      <c r="H250" s="6"/>
      <c r="I250" s="6"/>
      <c r="J250" s="6"/>
    </row>
    <row r="251" spans="2:10" ht="35.15" customHeight="1">
      <c r="B251" s="200"/>
      <c r="C251" s="263"/>
      <c r="D251" s="91"/>
      <c r="E251" s="31" t="s">
        <v>61</v>
      </c>
      <c r="F251" s="84"/>
      <c r="G251" s="6"/>
      <c r="H251" s="6"/>
      <c r="I251" s="6"/>
      <c r="J251" s="6"/>
    </row>
    <row r="252" spans="2:10" ht="35.15" customHeight="1">
      <c r="B252" s="200"/>
      <c r="C252" s="257"/>
      <c r="D252" s="255" t="s">
        <v>181</v>
      </c>
      <c r="E252" s="255"/>
      <c r="F252" s="255"/>
      <c r="G252" s="6"/>
      <c r="H252" s="6"/>
      <c r="I252" s="6"/>
      <c r="J252" s="6"/>
    </row>
    <row r="253" spans="2:10" ht="35.15" customHeight="1">
      <c r="B253" s="200"/>
      <c r="C253" s="258"/>
      <c r="D253" s="247"/>
      <c r="E253" s="247"/>
      <c r="F253" s="247"/>
      <c r="G253" s="6"/>
      <c r="H253" s="6"/>
      <c r="I253" s="6"/>
      <c r="J253" s="6"/>
    </row>
    <row r="254" spans="2:10" ht="200.15" customHeight="1">
      <c r="B254" s="35" t="s">
        <v>95</v>
      </c>
      <c r="C254" s="234"/>
      <c r="D254" s="235"/>
      <c r="E254" s="235"/>
      <c r="F254" s="236"/>
      <c r="G254" s="6"/>
      <c r="H254" s="6"/>
      <c r="I254" s="6"/>
      <c r="J254" s="6"/>
    </row>
  </sheetData>
  <sheetProtection algorithmName="SHA-512" hashValue="SnNWRfVTE2cIDGwS8vrbMGLicLmb0TexIXnkQljb0wEcPjhKw+3vVfbL109+1QuXRPs8DTARmK2xfMCVdbaY9g==" saltValue="zOqpBv+5baAGalc+f9ZgBw==" spinCount="100000" sheet="1" objects="1" scenarios="1" selectLockedCells="1"/>
  <mergeCells count="268">
    <mergeCell ref="C236:C241"/>
    <mergeCell ref="D236:F236"/>
    <mergeCell ref="D237:F237"/>
    <mergeCell ref="D238:F238"/>
    <mergeCell ref="D240:F240"/>
    <mergeCell ref="D241:F241"/>
    <mergeCell ref="C254:F254"/>
    <mergeCell ref="C248:C253"/>
    <mergeCell ref="D248:F248"/>
    <mergeCell ref="D249:F249"/>
    <mergeCell ref="D250:F250"/>
    <mergeCell ref="D252:F252"/>
    <mergeCell ref="D253:F253"/>
    <mergeCell ref="C242:C247"/>
    <mergeCell ref="D242:F242"/>
    <mergeCell ref="D243:F243"/>
    <mergeCell ref="D244:F244"/>
    <mergeCell ref="D246:F246"/>
    <mergeCell ref="D247:F247"/>
    <mergeCell ref="C230:C235"/>
    <mergeCell ref="D230:F230"/>
    <mergeCell ref="D231:F231"/>
    <mergeCell ref="D232:F232"/>
    <mergeCell ref="D234:F234"/>
    <mergeCell ref="D235:F235"/>
    <mergeCell ref="C224:C229"/>
    <mergeCell ref="D224:F224"/>
    <mergeCell ref="D225:F225"/>
    <mergeCell ref="D226:F226"/>
    <mergeCell ref="D228:F228"/>
    <mergeCell ref="D229:F229"/>
    <mergeCell ref="D216:F216"/>
    <mergeCell ref="D217:F217"/>
    <mergeCell ref="D218:F218"/>
    <mergeCell ref="D219:F219"/>
    <mergeCell ref="C218:C223"/>
    <mergeCell ref="D220:F220"/>
    <mergeCell ref="D222:F222"/>
    <mergeCell ref="D223:F223"/>
    <mergeCell ref="C212:C217"/>
    <mergeCell ref="D212:F212"/>
    <mergeCell ref="D213:F213"/>
    <mergeCell ref="D214:F214"/>
    <mergeCell ref="C188:C193"/>
    <mergeCell ref="C194:C199"/>
    <mergeCell ref="C200:C205"/>
    <mergeCell ref="C206:C211"/>
    <mergeCell ref="D201:F201"/>
    <mergeCell ref="D202:F202"/>
    <mergeCell ref="D204:F204"/>
    <mergeCell ref="D205:F205"/>
    <mergeCell ref="D206:F206"/>
    <mergeCell ref="D207:F207"/>
    <mergeCell ref="D208:F208"/>
    <mergeCell ref="D210:F210"/>
    <mergeCell ref="D211:F211"/>
    <mergeCell ref="D188:F188"/>
    <mergeCell ref="D189:F189"/>
    <mergeCell ref="D190:F190"/>
    <mergeCell ref="D192:F192"/>
    <mergeCell ref="D193:F193"/>
    <mergeCell ref="D194:F194"/>
    <mergeCell ref="D195:F195"/>
    <mergeCell ref="D196:F196"/>
    <mergeCell ref="D198:F198"/>
    <mergeCell ref="D199:F199"/>
    <mergeCell ref="D200:F200"/>
    <mergeCell ref="B167:B177"/>
    <mergeCell ref="C168:F168"/>
    <mergeCell ref="C169:F169"/>
    <mergeCell ref="C170:F170"/>
    <mergeCell ref="C171:F171"/>
    <mergeCell ref="C172:F172"/>
    <mergeCell ref="C173:F173"/>
    <mergeCell ref="C174:F174"/>
    <mergeCell ref="C176:F176"/>
    <mergeCell ref="C177:F177"/>
    <mergeCell ref="C175:D175"/>
    <mergeCell ref="B178:B186"/>
    <mergeCell ref="C179:F179"/>
    <mergeCell ref="C180:F180"/>
    <mergeCell ref="C181:F181"/>
    <mergeCell ref="C182:F182"/>
    <mergeCell ref="C183:F183"/>
    <mergeCell ref="C184:F184"/>
    <mergeCell ref="C185:F185"/>
    <mergeCell ref="C186:F186"/>
    <mergeCell ref="C178:E178"/>
    <mergeCell ref="D138:F138"/>
    <mergeCell ref="D139:F139"/>
    <mergeCell ref="D140:F140"/>
    <mergeCell ref="D141:F141"/>
    <mergeCell ref="D160:F160"/>
    <mergeCell ref="D166:F166"/>
    <mergeCell ref="D156:F156"/>
    <mergeCell ref="D157:F157"/>
    <mergeCell ref="D158:F158"/>
    <mergeCell ref="D159:F159"/>
    <mergeCell ref="B146:B166"/>
    <mergeCell ref="D147:F147"/>
    <mergeCell ref="D148:F148"/>
    <mergeCell ref="D149:F149"/>
    <mergeCell ref="D150:F150"/>
    <mergeCell ref="D151:F151"/>
    <mergeCell ref="D152:F152"/>
    <mergeCell ref="D153:F153"/>
    <mergeCell ref="D154:F154"/>
    <mergeCell ref="D155:F155"/>
    <mergeCell ref="C147:C156"/>
    <mergeCell ref="C157:C166"/>
    <mergeCell ref="D161:F161"/>
    <mergeCell ref="D162:F162"/>
    <mergeCell ref="D163:F163"/>
    <mergeCell ref="D164:F164"/>
    <mergeCell ref="D165:F165"/>
    <mergeCell ref="B121:B145"/>
    <mergeCell ref="C122:C129"/>
    <mergeCell ref="D122:F122"/>
    <mergeCell ref="D123:F123"/>
    <mergeCell ref="D124:F124"/>
    <mergeCell ref="D125:F125"/>
    <mergeCell ref="D126:F126"/>
    <mergeCell ref="D127:F127"/>
    <mergeCell ref="D128:F128"/>
    <mergeCell ref="D129:F129"/>
    <mergeCell ref="D142:F142"/>
    <mergeCell ref="D143:F143"/>
    <mergeCell ref="D144:F144"/>
    <mergeCell ref="D145:F145"/>
    <mergeCell ref="C130:C137"/>
    <mergeCell ref="C138:C145"/>
    <mergeCell ref="D135:F135"/>
    <mergeCell ref="D136:F136"/>
    <mergeCell ref="D137:F137"/>
    <mergeCell ref="D130:F130"/>
    <mergeCell ref="D131:F131"/>
    <mergeCell ref="D132:F132"/>
    <mergeCell ref="D133:F133"/>
    <mergeCell ref="D134:F134"/>
    <mergeCell ref="B108:B120"/>
    <mergeCell ref="C109:F109"/>
    <mergeCell ref="C110:F110"/>
    <mergeCell ref="C111:F111"/>
    <mergeCell ref="C112:F112"/>
    <mergeCell ref="C113:F113"/>
    <mergeCell ref="C114:F114"/>
    <mergeCell ref="C115:F115"/>
    <mergeCell ref="C117:F117"/>
    <mergeCell ref="C118:F118"/>
    <mergeCell ref="C119:F119"/>
    <mergeCell ref="C120:F120"/>
    <mergeCell ref="C108:E108"/>
    <mergeCell ref="C116:D116"/>
    <mergeCell ref="C9:F9"/>
    <mergeCell ref="D43:F43"/>
    <mergeCell ref="D102:F102"/>
    <mergeCell ref="D104:F104"/>
    <mergeCell ref="D106:F106"/>
    <mergeCell ref="D88:F88"/>
    <mergeCell ref="D90:F90"/>
    <mergeCell ref="D92:F92"/>
    <mergeCell ref="D94:F94"/>
    <mergeCell ref="D96:F96"/>
    <mergeCell ref="D98:F98"/>
    <mergeCell ref="D59:F59"/>
    <mergeCell ref="D100:F100"/>
    <mergeCell ref="D97:F97"/>
    <mergeCell ref="D78:F78"/>
    <mergeCell ref="D80:F80"/>
    <mergeCell ref="D82:F82"/>
    <mergeCell ref="D84:F84"/>
    <mergeCell ref="D86:F86"/>
    <mergeCell ref="D89:F89"/>
    <mergeCell ref="D101:F101"/>
    <mergeCell ref="D99:F99"/>
    <mergeCell ref="D85:F85"/>
    <mergeCell ref="D54:F54"/>
    <mergeCell ref="D58:F58"/>
    <mergeCell ref="D60:F60"/>
    <mergeCell ref="D76:F76"/>
    <mergeCell ref="C66:F66"/>
    <mergeCell ref="C12:F12"/>
    <mergeCell ref="C14:F14"/>
    <mergeCell ref="C16:F16"/>
    <mergeCell ref="C18:F18"/>
    <mergeCell ref="D34:F34"/>
    <mergeCell ref="D36:F36"/>
    <mergeCell ref="D38:F38"/>
    <mergeCell ref="D40:F40"/>
    <mergeCell ref="D42:F42"/>
    <mergeCell ref="D44:F44"/>
    <mergeCell ref="D46:F46"/>
    <mergeCell ref="D48:F48"/>
    <mergeCell ref="D50:F50"/>
    <mergeCell ref="D52:F52"/>
    <mergeCell ref="C76:C91"/>
    <mergeCell ref="C70:D70"/>
    <mergeCell ref="C24:D24"/>
    <mergeCell ref="B62:B74"/>
    <mergeCell ref="B75:B107"/>
    <mergeCell ref="C74:F74"/>
    <mergeCell ref="C72:F72"/>
    <mergeCell ref="C64:F64"/>
    <mergeCell ref="C63:F63"/>
    <mergeCell ref="C65:F65"/>
    <mergeCell ref="C67:F67"/>
    <mergeCell ref="C69:F69"/>
    <mergeCell ref="C71:F71"/>
    <mergeCell ref="C73:F73"/>
    <mergeCell ref="C68:F68"/>
    <mergeCell ref="D105:F105"/>
    <mergeCell ref="D77:F77"/>
    <mergeCell ref="D79:F79"/>
    <mergeCell ref="C92:C107"/>
    <mergeCell ref="D81:F81"/>
    <mergeCell ref="D83:F83"/>
    <mergeCell ref="D107:F107"/>
    <mergeCell ref="D91:F91"/>
    <mergeCell ref="D93:F93"/>
    <mergeCell ref="D95:F95"/>
    <mergeCell ref="C5:F5"/>
    <mergeCell ref="B2:F2"/>
    <mergeCell ref="D35:F35"/>
    <mergeCell ref="D37:F37"/>
    <mergeCell ref="D39:F39"/>
    <mergeCell ref="B33:B61"/>
    <mergeCell ref="C34:C47"/>
    <mergeCell ref="C48:C61"/>
    <mergeCell ref="C15:F15"/>
    <mergeCell ref="C17:F17"/>
    <mergeCell ref="D45:F45"/>
    <mergeCell ref="D47:F47"/>
    <mergeCell ref="D49:F49"/>
    <mergeCell ref="D51:F51"/>
    <mergeCell ref="D53:F53"/>
    <mergeCell ref="D61:F61"/>
    <mergeCell ref="D57:F57"/>
    <mergeCell ref="B4:B32"/>
    <mergeCell ref="C7:F7"/>
    <mergeCell ref="C8:F8"/>
    <mergeCell ref="C10:F10"/>
    <mergeCell ref="C6:D6"/>
    <mergeCell ref="C13:D13"/>
    <mergeCell ref="D56:F56"/>
    <mergeCell ref="B187:B211"/>
    <mergeCell ref="B212:B253"/>
    <mergeCell ref="C187:E187"/>
    <mergeCell ref="C75:E75"/>
    <mergeCell ref="C62:E62"/>
    <mergeCell ref="C33:E33"/>
    <mergeCell ref="C22:E22"/>
    <mergeCell ref="C11:E11"/>
    <mergeCell ref="C4:E4"/>
    <mergeCell ref="C121:E121"/>
    <mergeCell ref="C146:E146"/>
    <mergeCell ref="C167:E167"/>
    <mergeCell ref="C32:F32"/>
    <mergeCell ref="C30:F30"/>
    <mergeCell ref="C28:F28"/>
    <mergeCell ref="C26:F26"/>
    <mergeCell ref="C23:F23"/>
    <mergeCell ref="C25:F25"/>
    <mergeCell ref="C27:F27"/>
    <mergeCell ref="C29:F29"/>
    <mergeCell ref="C31:F31"/>
    <mergeCell ref="C19:F19"/>
    <mergeCell ref="C21:F21"/>
    <mergeCell ref="C20:F20"/>
  </mergeCells>
  <phoneticPr fontId="1"/>
  <conditionalFormatting sqref="C6 E6:F6">
    <cfRule type="expression" dxfId="169" priority="191">
      <formula>$F$4="いいえ"</formula>
    </cfRule>
    <cfRule type="expression" dxfId="168" priority="190">
      <formula>$F$4="はい"</formula>
    </cfRule>
  </conditionalFormatting>
  <conditionalFormatting sqref="C8">
    <cfRule type="expression" dxfId="167" priority="194">
      <formula>$F$4="いいえ"</formula>
    </cfRule>
    <cfRule type="expression" dxfId="166" priority="192">
      <formula>$F$4="はい"</formula>
    </cfRule>
  </conditionalFormatting>
  <conditionalFormatting sqref="C10">
    <cfRule type="expression" dxfId="165" priority="198">
      <formula>$F$4="はい"</formula>
    </cfRule>
    <cfRule type="expression" dxfId="164" priority="195">
      <formula>$F$4="いいえ"</formula>
    </cfRule>
  </conditionalFormatting>
  <conditionalFormatting sqref="C13 E13:F13 C15 C17 C19 C21">
    <cfRule type="expression" dxfId="163" priority="185">
      <formula>$F$11="いいえ"</formula>
    </cfRule>
    <cfRule type="expression" dxfId="162" priority="179">
      <formula>$F$11="はい"</formula>
    </cfRule>
  </conditionalFormatting>
  <conditionalFormatting sqref="C24 E24:F24 C26 C28 C30 C32">
    <cfRule type="expression" dxfId="161" priority="167">
      <formula>$F$22="いいえ"</formula>
    </cfRule>
    <cfRule type="expression" dxfId="160" priority="166">
      <formula>$F$22="はい"</formula>
    </cfRule>
  </conditionalFormatting>
  <conditionalFormatting sqref="C64 C66 C68 C70 E70:F70 C72 C74">
    <cfRule type="expression" dxfId="159" priority="253">
      <formula>$F$62="ある"</formula>
    </cfRule>
    <cfRule type="expression" dxfId="158" priority="251">
      <formula>$F$62="ない"</formula>
    </cfRule>
  </conditionalFormatting>
  <conditionalFormatting sqref="C110 C112 C114 C116 E116:F116 C118 C120">
    <cfRule type="expression" dxfId="157" priority="88">
      <formula>$F$108="ある"</formula>
    </cfRule>
    <cfRule type="expression" dxfId="156" priority="87">
      <formula>$F$108="ない"</formula>
    </cfRule>
  </conditionalFormatting>
  <conditionalFormatting sqref="C169 C171 C173 C175 E175:F175 C177">
    <cfRule type="expression" dxfId="155" priority="63">
      <formula>$F$167="ない"</formula>
    </cfRule>
    <cfRule type="expression" dxfId="154" priority="64">
      <formula>$F$167="ある"</formula>
    </cfRule>
  </conditionalFormatting>
  <conditionalFormatting sqref="C180 C182 C184 C186">
    <cfRule type="expression" dxfId="153" priority="15">
      <formula>$F$178="保有していない"</formula>
    </cfRule>
    <cfRule type="expression" dxfId="152" priority="61">
      <formula>$F$178="過去に保有していた"</formula>
    </cfRule>
    <cfRule type="expression" dxfId="151" priority="62">
      <formula>$F$178="現在保有している"</formula>
    </cfRule>
  </conditionalFormatting>
  <conditionalFormatting sqref="D35:E35 D37:E37 D39:E39 D41:F41 D43:E43 D45:E45 D47:E47">
    <cfRule type="expression" dxfId="150" priority="150">
      <formula>$F$33="いない"</formula>
    </cfRule>
    <cfRule type="expression" dxfId="149" priority="151">
      <formula>$F$33="いる"</formula>
    </cfRule>
  </conditionalFormatting>
  <conditionalFormatting sqref="D49:E49 D53:E53 D55:F55 D57:E57 D59:E59 D61:E61">
    <cfRule type="expression" dxfId="148" priority="91">
      <formula>$F$33="いない"</formula>
    </cfRule>
    <cfRule type="expression" dxfId="147" priority="90">
      <formula>$F$33="いる"</formula>
    </cfRule>
  </conditionalFormatting>
  <conditionalFormatting sqref="D51:E51">
    <cfRule type="expression" dxfId="146" priority="2">
      <formula>$F$33="いる"</formula>
    </cfRule>
    <cfRule type="expression" dxfId="145" priority="1">
      <formula>$F$33="いない"</formula>
    </cfRule>
  </conditionalFormatting>
  <conditionalFormatting sqref="D77:E77 D79:E79 D81:E81 D83:E83 D85:E85 D87:F87 D89:E89 D91:E91">
    <cfRule type="expression" dxfId="144" priority="270">
      <formula>$F$75="いる"</formula>
    </cfRule>
  </conditionalFormatting>
  <conditionalFormatting sqref="D79:E79 D83:E83 D89:E89 D95:E95 D97:E97 D99:E99 D103:F103 D105:E105 D85:E85 D101:E101">
    <cfRule type="expression" dxfId="143" priority="276">
      <formula>$C$72="ある"</formula>
    </cfRule>
  </conditionalFormatting>
  <conditionalFormatting sqref="D79:E79 D83:E83 D89:E89 D95:E95 D97:E97 D99:E99 D103:F103 D105:E105">
    <cfRule type="expression" dxfId="142" priority="275">
      <formula>$C$72="ない"</formula>
    </cfRule>
  </conditionalFormatting>
  <conditionalFormatting sqref="D91:E91 D107:E107">
    <cfRule type="expression" dxfId="141" priority="272">
      <formula>$C$72="ある"</formula>
    </cfRule>
  </conditionalFormatting>
  <conditionalFormatting sqref="D93:E93 D95:E95 D97:E97 D99:E99 D101:E101 D103:F103 D105:E105 D107:E107 D77:E77 D79:E79 D81:E81 D83:E83 D85:E85 D87:F87 D89:E89 D91:E91">
    <cfRule type="expression" dxfId="140" priority="269">
      <formula>$F$75="いない"</formula>
    </cfRule>
  </conditionalFormatting>
  <conditionalFormatting sqref="D93:E93 D95:E95 D97:E97 D99:E99 D101:E101 D103:F103 D105:E105 D107:E107">
    <cfRule type="expression" dxfId="139" priority="104">
      <formula>$F$75="いる"</formula>
    </cfRule>
  </conditionalFormatting>
  <conditionalFormatting sqref="D123:E123 D125:E125 D127:E127 D129:E129">
    <cfRule type="expression" dxfId="138" priority="16">
      <formula>$F$121="保有している"</formula>
    </cfRule>
  </conditionalFormatting>
  <conditionalFormatting sqref="D131:E131 D133:E133 D135:E135 D137:E137 D123:E123 D125:E125 D127:E127 D129:E129 D139:E139 D141:E141 D143:E143 D145:E145">
    <cfRule type="expression" dxfId="137" priority="82">
      <formula>$F$121="保有していない"</formula>
    </cfRule>
  </conditionalFormatting>
  <conditionalFormatting sqref="D131:E131 D133:E133 D135:E135 D137:E137 D139:E139 D141:E141 D143:E143 D145:E145">
    <cfRule type="expression" dxfId="136" priority="83">
      <formula>$F$121="保有している"</formula>
    </cfRule>
  </conditionalFormatting>
  <conditionalFormatting sqref="D131:E131 D133:E133 D135:E135 D137:E137">
    <cfRule type="expression" dxfId="135" priority="80">
      <formula>$F$121="いる"</formula>
    </cfRule>
  </conditionalFormatting>
  <conditionalFormatting sqref="D148:E148 D150:E150 D152:E152 D154:E154 D156:E156">
    <cfRule type="expression" dxfId="134" priority="72">
      <formula>$F$146="保有している"</formula>
    </cfRule>
  </conditionalFormatting>
  <conditionalFormatting sqref="D150:E150 D154:E154">
    <cfRule type="expression" dxfId="133" priority="73">
      <formula>$C$72="ない"</formula>
    </cfRule>
    <cfRule type="expression" dxfId="132" priority="74">
      <formula>$C$72="ある"</formula>
    </cfRule>
  </conditionalFormatting>
  <conditionalFormatting sqref="D158:E158 D160:E160 D162:E162 D164:E164 D166:E166">
    <cfRule type="expression" dxfId="131" priority="66">
      <formula>$F$146="保有している"</formula>
    </cfRule>
  </conditionalFormatting>
  <conditionalFormatting sqref="D160:E160 D164:E164 D158:E158 D162:E162 D166:E166 D148:E148 D150:E150 D152:E152 D154:E154 D156:E156">
    <cfRule type="expression" dxfId="130" priority="71">
      <formula>$F$146="保有していない"</formula>
    </cfRule>
  </conditionalFormatting>
  <conditionalFormatting sqref="D160:E160 D164:E164">
    <cfRule type="expression" dxfId="129" priority="68">
      <formula>$C$72="ある"</formula>
    </cfRule>
    <cfRule type="expression" dxfId="128" priority="67">
      <formula>$C$72="ない"</formula>
    </cfRule>
  </conditionalFormatting>
  <conditionalFormatting sqref="D189:E189 D191:F191 D193:E193">
    <cfRule type="expression" dxfId="127" priority="57">
      <formula>$F$187="ある"</formula>
    </cfRule>
  </conditionalFormatting>
  <conditionalFormatting sqref="D195:E195 D197:F197 D199:E199 D201:E201 D203:F203 D205:E205 D207:E207 D209:F209 D211:E211 D213:E213 D215:F215 D217:E217 D219:E219 D221:F221 D223:E223 D225:E225 D227:F227 D229:E229 D231:E231 D233:F233 D235:E235 D237:E237 D239:F239 D241:E241 D243:E243 D245:F245 D247:E247 D249:E249 D251:F251 D253:E253 D189:E189 D191:F191 D193:E193">
    <cfRule type="expression" dxfId="126" priority="56">
      <formula>$F$187="ない"</formula>
    </cfRule>
  </conditionalFormatting>
  <conditionalFormatting sqref="D197:F197">
    <cfRule type="expression" dxfId="125" priority="54">
      <formula>$C$72="ない"</formula>
    </cfRule>
  </conditionalFormatting>
  <conditionalFormatting sqref="D203:F203 D209:F209 D215:F215 D221:F221 D227:F227 D233:F233 D239:F239 D245:F245 D251:F251 D195:E195 D197:F197 D199:E199 D201:E201 D205:E205 D207:E207 D211:E211 D213:E213 D217:E217 D219:E219 D223:E223 D225:E225 D229:E229 D231:E231 D235:E235 D237:E237 D241:E241 D243:E243 D247:E247 D249:E249 D253:E253">
    <cfRule type="expression" dxfId="124" priority="14">
      <formula>$F$187="ある"</formula>
    </cfRule>
  </conditionalFormatting>
  <conditionalFormatting sqref="D203:F203">
    <cfRule type="expression" dxfId="123" priority="12">
      <formula>$C$72="ない"</formula>
    </cfRule>
  </conditionalFormatting>
  <conditionalFormatting sqref="D209:F209">
    <cfRule type="expression" dxfId="122" priority="11">
      <formula>$C$72="ない"</formula>
    </cfRule>
  </conditionalFormatting>
  <conditionalFormatting sqref="D215:F215">
    <cfRule type="expression" dxfId="121" priority="10">
      <formula>$C$72="ない"</formula>
    </cfRule>
  </conditionalFormatting>
  <conditionalFormatting sqref="D221:F221">
    <cfRule type="expression" dxfId="120" priority="9">
      <formula>$C$72="ない"</formula>
    </cfRule>
  </conditionalFormatting>
  <conditionalFormatting sqref="D227:F227">
    <cfRule type="expression" dxfId="119" priority="8">
      <formula>$C$72="ない"</formula>
    </cfRule>
  </conditionalFormatting>
  <conditionalFormatting sqref="D233:F233">
    <cfRule type="expression" dxfId="118" priority="7">
      <formula>$C$72="ない"</formula>
    </cfRule>
  </conditionalFormatting>
  <conditionalFormatting sqref="D239:F239">
    <cfRule type="expression" dxfId="117" priority="6">
      <formula>$C$72="ない"</formula>
    </cfRule>
  </conditionalFormatting>
  <conditionalFormatting sqref="D245:F245">
    <cfRule type="expression" dxfId="116" priority="5">
      <formula>$C$72="ない"</formula>
    </cfRule>
  </conditionalFormatting>
  <conditionalFormatting sqref="D251:F251">
    <cfRule type="expression" dxfId="115" priority="4">
      <formula>$C$72="ない"</formula>
    </cfRule>
  </conditionalFormatting>
  <dataValidations count="5">
    <dataValidation type="list" allowBlank="1" showInputMessage="1" showErrorMessage="1" sqref="F187 F62 F108 F167" xr:uid="{C9F24200-2FEF-4E68-A6F5-FD9E9FB06F9B}">
      <formula1>"　,ある,ない"</formula1>
    </dataValidation>
    <dataValidation type="list" allowBlank="1" showInputMessage="1" showErrorMessage="1" sqref="F11 F22 F4" xr:uid="{A3B7B264-91CD-45C6-8C72-763360699067}">
      <formula1>"　,はい,いいえ"</formula1>
    </dataValidation>
    <dataValidation type="list" allowBlank="1" showInputMessage="1" showErrorMessage="1" sqref="F33 F75" xr:uid="{2F44CC23-F95F-46AE-839A-B8DED5972D4E}">
      <formula1>"　,いる,いない"</formula1>
    </dataValidation>
    <dataValidation type="list" allowBlank="1" showInputMessage="1" showErrorMessage="1" sqref="F121 F146" xr:uid="{3AF35B00-A62F-4942-9C28-648691203DCC}">
      <formula1>"　,保有している,保有していない"</formula1>
    </dataValidation>
    <dataValidation type="list" allowBlank="1" showInputMessage="1" showErrorMessage="1" sqref="F178" xr:uid="{9ECB45E6-0EC3-4F87-9E17-103682EE3C73}">
      <formula1>"　,現在保有している,過去に保有していた,保有していない"</formula1>
    </dataValidation>
  </dataValidations>
  <pageMargins left="0.70866141732283472" right="0.70866141732283472" top="0.74803149606299213" bottom="0.74803149606299213" header="0.31496062992125984" footer="0.31496062992125984"/>
  <pageSetup paperSize="9" scale="39" fitToHeight="0" orientation="portrait" r:id="rId1"/>
  <rowBreaks count="5" manualBreakCount="5">
    <brk id="32" max="5" man="1"/>
    <brk id="74" max="5" man="1"/>
    <brk id="120" max="5" man="1"/>
    <brk id="166" max="5" man="1"/>
    <brk id="211" max="5"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70829-F434-4BA5-88A3-2BDED8EBFCC6}">
  <dimension ref="B1:K27"/>
  <sheetViews>
    <sheetView zoomScale="50" zoomScaleNormal="50" zoomScaleSheetLayoutView="30" zoomScalePageLayoutView="85" workbookViewId="0">
      <selection activeCell="E3" sqref="E3"/>
    </sheetView>
  </sheetViews>
  <sheetFormatPr defaultRowHeight="18"/>
  <cols>
    <col min="2" max="2" width="30.58203125" style="25" customWidth="1"/>
    <col min="3" max="3" width="5.58203125" style="25" customWidth="1"/>
    <col min="4" max="4" width="30.5" style="25" customWidth="1"/>
    <col min="5" max="5" width="50.58203125" style="25" customWidth="1"/>
    <col min="6" max="6" width="35.58203125" style="25" customWidth="1"/>
    <col min="7" max="7" width="30.58203125" style="25" customWidth="1"/>
    <col min="8" max="8" width="20.58203125" customWidth="1"/>
    <col min="10" max="10" width="15.58203125" customWidth="1"/>
  </cols>
  <sheetData>
    <row r="1" spans="2:11" ht="50.15" customHeight="1">
      <c r="B1" s="26" t="s">
        <v>182</v>
      </c>
      <c r="G1" s="32"/>
      <c r="H1" s="2"/>
    </row>
    <row r="2" spans="2:11" ht="70" customHeight="1">
      <c r="B2" s="123" t="s">
        <v>183</v>
      </c>
      <c r="C2" s="123"/>
      <c r="D2" s="123"/>
      <c r="E2" s="267"/>
      <c r="F2" s="267"/>
      <c r="G2" s="267"/>
      <c r="H2" s="6"/>
      <c r="I2" s="6"/>
      <c r="J2" s="6"/>
    </row>
    <row r="3" spans="2:11" ht="30" customHeight="1">
      <c r="B3" s="123" t="s">
        <v>184</v>
      </c>
      <c r="C3" s="123"/>
      <c r="D3" s="123"/>
      <c r="E3" s="99" t="s">
        <v>185</v>
      </c>
      <c r="F3" s="24" t="s">
        <v>186</v>
      </c>
      <c r="G3"/>
      <c r="H3" s="6"/>
      <c r="I3" s="6"/>
      <c r="J3" s="6"/>
    </row>
    <row r="4" spans="2:11" ht="30" customHeight="1">
      <c r="B4" s="24"/>
      <c r="C4" s="24"/>
      <c r="D4" s="24"/>
      <c r="E4" s="24"/>
      <c r="F4" s="24"/>
      <c r="G4" s="24"/>
      <c r="H4" s="5" t="s">
        <v>90</v>
      </c>
      <c r="I4" s="6"/>
      <c r="J4" s="6"/>
    </row>
    <row r="5" spans="2:11" ht="60" customHeight="1">
      <c r="B5" s="175" t="s">
        <v>187</v>
      </c>
      <c r="C5" s="202" t="s">
        <v>188</v>
      </c>
      <c r="D5" s="203"/>
      <c r="E5" s="203"/>
      <c r="F5" s="204"/>
      <c r="G5" s="89" t="s">
        <v>43</v>
      </c>
      <c r="H5" s="7" t="str">
        <f>IF(G5="　","未入力","")</f>
        <v>未入力</v>
      </c>
      <c r="I5" s="6"/>
      <c r="J5" s="8" t="s">
        <v>12</v>
      </c>
      <c r="K5" s="6" t="s">
        <v>28</v>
      </c>
    </row>
    <row r="6" spans="2:11" ht="50.15" customHeight="1">
      <c r="B6" s="175"/>
      <c r="C6" s="227" t="s">
        <v>189</v>
      </c>
      <c r="D6" s="228"/>
      <c r="E6" s="228"/>
      <c r="F6" s="228"/>
      <c r="G6" s="229"/>
      <c r="H6" s="7"/>
      <c r="I6" s="6"/>
      <c r="J6" s="9" t="s">
        <v>14</v>
      </c>
      <c r="K6" s="6" t="s">
        <v>30</v>
      </c>
    </row>
    <row r="7" spans="2:11" ht="50.25" customHeight="1">
      <c r="B7" s="175"/>
      <c r="C7" s="246"/>
      <c r="D7" s="244"/>
      <c r="E7" s="244"/>
      <c r="F7" s="244"/>
      <c r="G7" s="245"/>
      <c r="H7" s="7" t="str">
        <f>IF(AND($G$5="ある",C7=""),"未入力","" )</f>
        <v/>
      </c>
      <c r="I7" s="6"/>
      <c r="J7" s="10" t="s">
        <v>32</v>
      </c>
      <c r="K7" s="6" t="s">
        <v>320</v>
      </c>
    </row>
    <row r="8" spans="2:11" ht="50.15" customHeight="1">
      <c r="B8" s="175"/>
      <c r="C8" s="227" t="s">
        <v>190</v>
      </c>
      <c r="D8" s="228"/>
      <c r="E8" s="228"/>
      <c r="F8" s="228"/>
      <c r="G8" s="229"/>
      <c r="H8" s="7"/>
      <c r="I8" s="6"/>
      <c r="J8" s="6"/>
    </row>
    <row r="9" spans="2:11" ht="50.15" customHeight="1">
      <c r="B9" s="175"/>
      <c r="C9" s="259"/>
      <c r="D9" s="260"/>
      <c r="E9" s="260"/>
      <c r="F9" s="260"/>
      <c r="G9" s="261"/>
      <c r="H9" s="7" t="str">
        <f>IF(AND($G$5="ある",C9=""),"未入力","" )</f>
        <v/>
      </c>
      <c r="I9" s="6"/>
      <c r="J9" s="6"/>
    </row>
    <row r="10" spans="2:11" ht="50.15" customHeight="1">
      <c r="B10" s="175"/>
      <c r="C10" s="227" t="s">
        <v>191</v>
      </c>
      <c r="D10" s="228"/>
      <c r="E10" s="228"/>
      <c r="F10" s="228"/>
      <c r="G10" s="229"/>
      <c r="H10" s="7"/>
      <c r="I10" s="6"/>
      <c r="J10" s="6"/>
    </row>
    <row r="11" spans="2:11" ht="100.4" customHeight="1">
      <c r="B11" s="175"/>
      <c r="C11" s="234"/>
      <c r="D11" s="235"/>
      <c r="E11" s="235"/>
      <c r="F11" s="235"/>
      <c r="G11" s="236"/>
      <c r="H11" s="7" t="str">
        <f>IF(AND($G$5="ある",C11=""),"未入力","" )</f>
        <v/>
      </c>
      <c r="I11" s="6"/>
      <c r="J11" s="6"/>
    </row>
    <row r="12" spans="2:11" ht="50.15" customHeight="1">
      <c r="B12" s="175"/>
      <c r="C12" s="227" t="s">
        <v>192</v>
      </c>
      <c r="D12" s="228"/>
      <c r="E12" s="228"/>
      <c r="F12" s="228"/>
      <c r="G12" s="229"/>
      <c r="H12" s="7"/>
      <c r="I12" s="6"/>
      <c r="J12" s="6"/>
    </row>
    <row r="13" spans="2:11" ht="50.15" customHeight="1">
      <c r="B13" s="175"/>
      <c r="C13" s="268"/>
      <c r="D13" s="269"/>
      <c r="E13" s="269"/>
      <c r="F13" s="269"/>
      <c r="G13" s="270"/>
      <c r="H13" s="7" t="str">
        <f>IF(AND($G$5="ある",C13=""),"未入力","" )</f>
        <v/>
      </c>
      <c r="I13" s="6"/>
      <c r="J13" s="6"/>
    </row>
    <row r="14" spans="2:11" ht="50.15" customHeight="1">
      <c r="B14" s="175"/>
      <c r="C14" s="227" t="s">
        <v>193</v>
      </c>
      <c r="D14" s="228"/>
      <c r="E14" s="228"/>
      <c r="F14" s="228"/>
      <c r="G14" s="229"/>
      <c r="H14" s="7"/>
      <c r="I14" s="6"/>
      <c r="J14" s="6"/>
    </row>
    <row r="15" spans="2:11" ht="100.4" customHeight="1">
      <c r="B15" s="175"/>
      <c r="C15" s="234"/>
      <c r="D15" s="235"/>
      <c r="E15" s="235"/>
      <c r="F15" s="235"/>
      <c r="G15" s="236"/>
      <c r="H15" s="7" t="str">
        <f>IF(AND($G$5="ある",C15=""),"未入力","" )</f>
        <v/>
      </c>
      <c r="I15" s="6"/>
      <c r="J15" s="6"/>
    </row>
    <row r="16" spans="2:11" ht="50.15" customHeight="1">
      <c r="B16" s="175"/>
      <c r="C16" s="129" t="s">
        <v>306</v>
      </c>
      <c r="D16" s="220"/>
      <c r="E16" s="220"/>
      <c r="F16" s="220"/>
      <c r="G16" s="130"/>
      <c r="H16" s="7"/>
      <c r="I16" s="6"/>
      <c r="J16" s="6"/>
    </row>
    <row r="17" spans="2:10" ht="50.15" customHeight="1">
      <c r="B17" s="175"/>
      <c r="C17" s="246"/>
      <c r="D17" s="244"/>
      <c r="E17" s="244"/>
      <c r="F17" s="244"/>
      <c r="G17" s="245"/>
      <c r="H17" s="7" t="str">
        <f>IF(AND($G$5="ある",C17=""),"未入力","" )</f>
        <v/>
      </c>
      <c r="I17" s="6"/>
      <c r="J17" s="6"/>
    </row>
    <row r="18" spans="2:10" ht="60" customHeight="1">
      <c r="B18" s="175" t="s">
        <v>194</v>
      </c>
      <c r="C18" s="202" t="s">
        <v>195</v>
      </c>
      <c r="D18" s="203"/>
      <c r="E18" s="203"/>
      <c r="F18" s="204"/>
      <c r="G18" s="89" t="s">
        <v>43</v>
      </c>
      <c r="H18" s="7" t="str">
        <f>IF(G18="　","未入力","")</f>
        <v>未入力</v>
      </c>
      <c r="I18" s="6"/>
      <c r="J18" s="6"/>
    </row>
    <row r="19" spans="2:10" ht="50.15" customHeight="1">
      <c r="B19" s="175"/>
      <c r="C19" s="264" t="s">
        <v>196</v>
      </c>
      <c r="D19" s="265"/>
      <c r="E19" s="265"/>
      <c r="F19" s="265"/>
      <c r="G19" s="266"/>
      <c r="H19" s="7"/>
      <c r="I19" s="6"/>
      <c r="J19" s="6"/>
    </row>
    <row r="20" spans="2:10" ht="50.15" customHeight="1">
      <c r="B20" s="175"/>
      <c r="C20" s="271"/>
      <c r="D20" s="272"/>
      <c r="E20" s="272"/>
      <c r="F20" s="272"/>
      <c r="G20" s="273"/>
      <c r="H20" s="7" t="str">
        <f>IF(AND($G$18="ある",C20=""),"未入力","" )</f>
        <v/>
      </c>
      <c r="I20" s="6"/>
      <c r="J20" s="6"/>
    </row>
    <row r="21" spans="2:10" ht="50.15" customHeight="1">
      <c r="B21" s="175"/>
      <c r="C21" s="264" t="s">
        <v>197</v>
      </c>
      <c r="D21" s="265"/>
      <c r="E21" s="265"/>
      <c r="F21" s="265"/>
      <c r="G21" s="266"/>
      <c r="H21" s="7"/>
      <c r="I21" s="6"/>
      <c r="J21" s="6"/>
    </row>
    <row r="22" spans="2:10" ht="100.4" customHeight="1">
      <c r="B22" s="175"/>
      <c r="C22" s="234"/>
      <c r="D22" s="235"/>
      <c r="E22" s="235"/>
      <c r="F22" s="235"/>
      <c r="G22" s="236"/>
      <c r="H22" s="7" t="str">
        <f>IF(AND($G$18="ある",C22=""),"未入力","" )</f>
        <v/>
      </c>
      <c r="I22" s="6"/>
      <c r="J22" s="6"/>
    </row>
    <row r="23" spans="2:10" ht="50.15" customHeight="1">
      <c r="B23" s="175"/>
      <c r="C23" s="264" t="s">
        <v>198</v>
      </c>
      <c r="D23" s="265"/>
      <c r="E23" s="265"/>
      <c r="F23" s="265"/>
      <c r="G23" s="266"/>
      <c r="H23" s="7"/>
      <c r="I23" s="6"/>
      <c r="J23" s="6"/>
    </row>
    <row r="24" spans="2:10" ht="50.15" customHeight="1">
      <c r="B24" s="175"/>
      <c r="C24" s="259"/>
      <c r="D24" s="260"/>
      <c r="E24" s="260"/>
      <c r="F24" s="260"/>
      <c r="G24" s="261"/>
      <c r="H24" s="7" t="str">
        <f>IF(AND($G$18="ある",C24=""),"未入力","" )</f>
        <v/>
      </c>
      <c r="I24" s="6"/>
      <c r="J24" s="6"/>
    </row>
    <row r="25" spans="2:10" ht="50.15" customHeight="1">
      <c r="B25" s="175"/>
      <c r="C25" s="264" t="s">
        <v>199</v>
      </c>
      <c r="D25" s="265"/>
      <c r="E25" s="265"/>
      <c r="F25" s="265"/>
      <c r="G25" s="266"/>
      <c r="H25" s="7"/>
      <c r="I25" s="6"/>
      <c r="J25" s="6"/>
    </row>
    <row r="26" spans="2:10" ht="100.4" customHeight="1">
      <c r="B26" s="175"/>
      <c r="C26" s="234"/>
      <c r="D26" s="235"/>
      <c r="E26" s="235"/>
      <c r="F26" s="235"/>
      <c r="G26" s="236"/>
      <c r="H26" s="7" t="str">
        <f>IF(AND($G$18="ある",C26=""),"未入力","" )</f>
        <v/>
      </c>
      <c r="I26" s="6"/>
      <c r="J26" s="6"/>
    </row>
    <row r="27" spans="2:10" ht="200.15" customHeight="1">
      <c r="B27" s="35" t="s">
        <v>95</v>
      </c>
      <c r="C27" s="169"/>
      <c r="D27" s="169"/>
      <c r="E27" s="169"/>
      <c r="F27" s="169"/>
      <c r="G27" s="169"/>
      <c r="H27" s="7"/>
      <c r="I27" s="6"/>
      <c r="J27" s="6"/>
    </row>
  </sheetData>
  <sheetProtection algorithmName="SHA-512" hashValue="e6oQo96sldhWiuOlJZQwdrRlChNoWbyuzJgXSkkKns2meuINyYsfC1JCFcEIXJynCF333nJEfm4+8dhpSXwQdA==" saltValue="uk5g1xCl67BxPyWnxvui2A==" spinCount="100000" sheet="1" objects="1" scenarios="1" selectLockedCells="1"/>
  <mergeCells count="27">
    <mergeCell ref="C27:G27"/>
    <mergeCell ref="B2:G2"/>
    <mergeCell ref="C17:G17"/>
    <mergeCell ref="C26:G26"/>
    <mergeCell ref="B5:B17"/>
    <mergeCell ref="B18:B26"/>
    <mergeCell ref="C6:G6"/>
    <mergeCell ref="C8:G8"/>
    <mergeCell ref="C10:G10"/>
    <mergeCell ref="C7:G7"/>
    <mergeCell ref="C9:G9"/>
    <mergeCell ref="C11:G11"/>
    <mergeCell ref="C13:G13"/>
    <mergeCell ref="C25:G25"/>
    <mergeCell ref="C20:G20"/>
    <mergeCell ref="C22:G22"/>
    <mergeCell ref="C24:G24"/>
    <mergeCell ref="C15:G15"/>
    <mergeCell ref="C16:G16"/>
    <mergeCell ref="C19:G19"/>
    <mergeCell ref="B3:D3"/>
    <mergeCell ref="C5:F5"/>
    <mergeCell ref="C18:F18"/>
    <mergeCell ref="C21:G21"/>
    <mergeCell ref="C23:G23"/>
    <mergeCell ref="C12:G12"/>
    <mergeCell ref="C14:G14"/>
  </mergeCells>
  <phoneticPr fontId="1"/>
  <conditionalFormatting sqref="C7:G7 C9:D9 C11:D11 C13:D13 C15:D15 C17:D17">
    <cfRule type="expression" dxfId="114" priority="3">
      <formula>$G$5="ない"</formula>
    </cfRule>
    <cfRule type="expression" dxfId="113" priority="4">
      <formula>$G$5="ある"</formula>
    </cfRule>
  </conditionalFormatting>
  <conditionalFormatting sqref="C20:G20 C22:D22 C24:D24 C26:D26">
    <cfRule type="expression" dxfId="112" priority="1">
      <formula>$G$18="ない"</formula>
    </cfRule>
    <cfRule type="expression" dxfId="111" priority="2">
      <formula>$G$18="ある"</formula>
    </cfRule>
  </conditionalFormatting>
  <dataValidations count="1">
    <dataValidation type="list" allowBlank="1" showInputMessage="1" showErrorMessage="1" sqref="G5 G18" xr:uid="{ADC847F2-126C-423B-B118-A9A4AA93790D}">
      <formula1>"　,ある,ない"</formula1>
    </dataValidation>
  </dataValidations>
  <hyperlinks>
    <hyperlink ref="E3" location="'５情報の取扱いに係る非違の経歴'!Print_Area" display="「５情報の取扱いに係る非違の経歴」" xr:uid="{F9530BA7-C38E-44B8-BC65-FF8A0C09A894}"/>
  </hyperlinks>
  <pageMargins left="0.70866141732283472" right="0.70866141732283472" top="0.74803149606299213" bottom="0.74803149606299213" header="0.31496062992125984" footer="0.31496062992125984"/>
  <pageSetup paperSize="9" scale="43" orientation="portrait" r:id="rId1"/>
  <colBreaks count="1" manualBreakCount="1">
    <brk id="7"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D5892-E4BF-4C43-8781-505233D3BD54}">
  <dimension ref="B1:I13"/>
  <sheetViews>
    <sheetView zoomScale="50" zoomScaleNormal="50" zoomScaleSheetLayoutView="100" zoomScalePageLayoutView="85" workbookViewId="0">
      <selection activeCell="D3" sqref="D3"/>
    </sheetView>
  </sheetViews>
  <sheetFormatPr defaultRowHeight="18"/>
  <cols>
    <col min="2" max="2" width="30.58203125" style="25" customWidth="1"/>
    <col min="3" max="3" width="120.58203125" style="25" customWidth="1"/>
    <col min="4" max="4" width="20.58203125" style="25" customWidth="1"/>
    <col min="5" max="5" width="20.58203125" customWidth="1"/>
    <col min="7" max="7" width="15.58203125" customWidth="1"/>
  </cols>
  <sheetData>
    <row r="1" spans="2:9" ht="50.15" customHeight="1">
      <c r="B1" s="26" t="s">
        <v>200</v>
      </c>
      <c r="D1" s="32"/>
      <c r="E1" s="2"/>
    </row>
    <row r="2" spans="2:9" ht="26.5">
      <c r="E2" s="14" t="s">
        <v>90</v>
      </c>
    </row>
    <row r="3" spans="2:9" ht="180" customHeight="1">
      <c r="B3" s="230" t="s">
        <v>201</v>
      </c>
      <c r="C3" s="37" t="s">
        <v>202</v>
      </c>
      <c r="D3" s="89" t="s">
        <v>43</v>
      </c>
      <c r="E3" s="7" t="str">
        <f>IF(D3="　","未入力","")</f>
        <v>未入力</v>
      </c>
      <c r="F3" s="6"/>
      <c r="G3" s="6"/>
      <c r="H3" s="6"/>
      <c r="I3" s="6"/>
    </row>
    <row r="4" spans="2:9" ht="50.15" customHeight="1">
      <c r="B4" s="230"/>
      <c r="C4" s="253" t="s">
        <v>203</v>
      </c>
      <c r="D4" s="253"/>
      <c r="E4" s="7"/>
      <c r="F4" s="6"/>
      <c r="G4" s="8" t="s">
        <v>12</v>
      </c>
      <c r="H4" s="6" t="s">
        <v>28</v>
      </c>
      <c r="I4" s="6"/>
    </row>
    <row r="5" spans="2:9" ht="50.15" customHeight="1">
      <c r="B5" s="230"/>
      <c r="C5" s="262"/>
      <c r="D5" s="262"/>
      <c r="E5" s="7" t="str">
        <f>IF(AND($D$3="ある",C5=""),"未入力","" )</f>
        <v/>
      </c>
      <c r="F5" s="6"/>
      <c r="G5" s="9" t="s">
        <v>14</v>
      </c>
      <c r="H5" s="6" t="s">
        <v>30</v>
      </c>
      <c r="I5" s="6"/>
    </row>
    <row r="6" spans="2:9" ht="50.15" customHeight="1">
      <c r="B6" s="230"/>
      <c r="C6" s="253" t="s">
        <v>204</v>
      </c>
      <c r="D6" s="253"/>
      <c r="E6" s="7"/>
      <c r="F6" s="6"/>
      <c r="G6" s="10" t="s">
        <v>32</v>
      </c>
      <c r="H6" s="6" t="s">
        <v>320</v>
      </c>
      <c r="I6" s="6"/>
    </row>
    <row r="7" spans="2:9" ht="100.4" customHeight="1">
      <c r="B7" s="230"/>
      <c r="C7" s="169"/>
      <c r="D7" s="169"/>
      <c r="E7" s="7" t="str">
        <f>IF(AND($D$3="ある",C7=""),"未入力","" )</f>
        <v/>
      </c>
      <c r="F7" s="6"/>
      <c r="G7" s="6"/>
      <c r="H7" s="6"/>
      <c r="I7" s="6"/>
    </row>
    <row r="8" spans="2:9" ht="50.15" customHeight="1">
      <c r="B8" s="230"/>
      <c r="C8" s="253" t="s">
        <v>205</v>
      </c>
      <c r="D8" s="253"/>
      <c r="E8" s="7"/>
      <c r="F8" s="6"/>
      <c r="G8" s="6"/>
      <c r="H8" s="6"/>
      <c r="I8" s="6"/>
    </row>
    <row r="9" spans="2:9" ht="50.15" customHeight="1">
      <c r="B9" s="230"/>
      <c r="C9" s="262"/>
      <c r="D9" s="262"/>
      <c r="E9" s="7" t="str">
        <f>IF(AND($D$3="ある",C9=""),"未入力","" )</f>
        <v/>
      </c>
      <c r="F9" s="6"/>
      <c r="G9" s="6"/>
      <c r="H9" s="6"/>
      <c r="I9" s="6"/>
    </row>
    <row r="10" spans="2:9" ht="50.15" customHeight="1">
      <c r="B10" s="230"/>
      <c r="C10" s="253" t="s">
        <v>206</v>
      </c>
      <c r="D10" s="253"/>
      <c r="E10" s="7"/>
      <c r="F10" s="6"/>
      <c r="G10" s="6"/>
      <c r="H10" s="6"/>
      <c r="I10" s="6"/>
    </row>
    <row r="11" spans="2:9" ht="100.4" customHeight="1">
      <c r="B11" s="230"/>
      <c r="C11" s="169"/>
      <c r="D11" s="169"/>
      <c r="E11" s="7" t="str">
        <f>IF(AND($D$3="ある",C11=""),"未入力","" )</f>
        <v/>
      </c>
      <c r="F11" s="6"/>
      <c r="G11" s="6"/>
      <c r="H11" s="6"/>
      <c r="I11" s="6"/>
    </row>
    <row r="12" spans="2:9" ht="200.15" customHeight="1">
      <c r="B12" s="35" t="s">
        <v>95</v>
      </c>
      <c r="C12" s="234"/>
      <c r="D12" s="236"/>
      <c r="E12" s="6"/>
      <c r="F12" s="6"/>
      <c r="G12" s="6"/>
      <c r="H12" s="6"/>
      <c r="I12" s="6"/>
    </row>
    <row r="13" spans="2:9" ht="26.5">
      <c r="B13" s="24"/>
      <c r="C13" s="24"/>
      <c r="D13" s="24"/>
      <c r="E13" s="6"/>
      <c r="F13" s="6"/>
      <c r="G13" s="6"/>
      <c r="H13" s="6"/>
      <c r="I13" s="6"/>
    </row>
  </sheetData>
  <sheetProtection algorithmName="SHA-512" hashValue="OdEU7q/nrNgyh9QEwNJ6b407wyPk2OxnAsNT+coEManj6eRL9kX3dtSs4CaqvR9MEMIgbdpYIRUVhI0oBRsWvQ==" saltValue="8WQlJHLJEQLb9UWg2NkFqA==" spinCount="100000" sheet="1" objects="1" scenarios="1" selectLockedCells="1"/>
  <mergeCells count="10">
    <mergeCell ref="B3:B11"/>
    <mergeCell ref="C8:D8"/>
    <mergeCell ref="C9:D9"/>
    <mergeCell ref="C10:D10"/>
    <mergeCell ref="C11:D11"/>
    <mergeCell ref="C12:D12"/>
    <mergeCell ref="C4:D4"/>
    <mergeCell ref="C5:D5"/>
    <mergeCell ref="C6:D6"/>
    <mergeCell ref="C7:D7"/>
  </mergeCells>
  <phoneticPr fontId="1"/>
  <conditionalFormatting sqref="C5 C7 C9 C11">
    <cfRule type="expression" dxfId="110" priority="15">
      <formula>$D$3="ない"</formula>
    </cfRule>
  </conditionalFormatting>
  <conditionalFormatting sqref="C7">
    <cfRule type="expression" dxfId="109" priority="16">
      <formula>$D$2="ある"</formula>
    </cfRule>
    <cfRule type="expression" dxfId="108" priority="17">
      <formula>$D$2="ない"</formula>
    </cfRule>
  </conditionalFormatting>
  <conditionalFormatting sqref="C9">
    <cfRule type="expression" dxfId="107" priority="18">
      <formula>$D$2="ない"</formula>
    </cfRule>
    <cfRule type="expression" dxfId="106" priority="19">
      <formula>$D$2="ある"</formula>
    </cfRule>
  </conditionalFormatting>
  <conditionalFormatting sqref="C11 C5 C7 C9">
    <cfRule type="expression" dxfId="105" priority="14">
      <formula>$D$3="ある"</formula>
    </cfRule>
  </conditionalFormatting>
  <conditionalFormatting sqref="C11">
    <cfRule type="expression" dxfId="104" priority="10">
      <formula>$D$9="はい"</formula>
    </cfRule>
    <cfRule type="expression" dxfId="103" priority="11">
      <formula>$D$9="いいえ"</formula>
    </cfRule>
  </conditionalFormatting>
  <dataValidations count="1">
    <dataValidation type="list" allowBlank="1" showInputMessage="1" showErrorMessage="1" sqref="D3" xr:uid="{9B69ED06-AD10-4972-AF5F-61324CE5B322}">
      <formula1>"　,ある,ない"</formula1>
    </dataValidation>
  </dataValidations>
  <pageMargins left="0.70866141732283472" right="0.70866141732283472" top="0.74803149606299213" bottom="0.74803149606299213" header="0.31496062992125984" footer="0.31496062992125984"/>
  <pageSetup paperSize="9" scale="46"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8A392-40C3-49E7-BFEB-1131896B36CA}">
  <dimension ref="B1:K43"/>
  <sheetViews>
    <sheetView zoomScale="46" zoomScaleNormal="46" zoomScaleSheetLayoutView="42" zoomScalePageLayoutView="85" workbookViewId="0">
      <selection activeCell="D3" sqref="D3:E3"/>
    </sheetView>
  </sheetViews>
  <sheetFormatPr defaultRowHeight="18"/>
  <cols>
    <col min="2" max="2" width="50.58203125" style="25" customWidth="1"/>
    <col min="3" max="3" width="41.5" style="25" customWidth="1"/>
    <col min="4" max="4" width="30.58203125" style="25" customWidth="1"/>
    <col min="5" max="5" width="5.58203125" style="25" customWidth="1"/>
    <col min="6" max="6" width="70.58203125" style="25" customWidth="1"/>
    <col min="7" max="7" width="20.58203125" customWidth="1"/>
    <col min="9" max="9" width="15.58203125" customWidth="1"/>
  </cols>
  <sheetData>
    <row r="1" spans="2:11" ht="50.15" customHeight="1">
      <c r="B1" s="68" t="s">
        <v>311</v>
      </c>
      <c r="D1" s="281"/>
      <c r="E1" s="281"/>
      <c r="F1" s="32"/>
      <c r="G1" s="3"/>
    </row>
    <row r="2" spans="2:11" ht="70" customHeight="1">
      <c r="B2" s="123" t="s">
        <v>207</v>
      </c>
      <c r="C2" s="123"/>
      <c r="D2" s="123"/>
      <c r="E2" s="123"/>
      <c r="F2" s="123"/>
      <c r="G2" s="3"/>
    </row>
    <row r="3" spans="2:11" ht="30" customHeight="1">
      <c r="B3" s="123" t="s">
        <v>284</v>
      </c>
      <c r="C3" s="123"/>
      <c r="D3" s="282" t="s">
        <v>208</v>
      </c>
      <c r="E3" s="282"/>
      <c r="F3" s="24" t="s">
        <v>186</v>
      </c>
      <c r="G3" s="3"/>
    </row>
    <row r="4" spans="2:11" ht="30" customHeight="1">
      <c r="B4" s="123" t="s">
        <v>209</v>
      </c>
      <c r="C4" s="123"/>
      <c r="D4" s="282" t="s">
        <v>210</v>
      </c>
      <c r="E4" s="282"/>
      <c r="F4" s="24" t="s">
        <v>186</v>
      </c>
      <c r="G4" s="5"/>
      <c r="H4" s="6"/>
      <c r="I4" s="6"/>
      <c r="J4" s="6"/>
      <c r="K4" s="6"/>
    </row>
    <row r="5" spans="2:11" ht="26.5">
      <c r="B5" s="274"/>
      <c r="C5" s="274"/>
      <c r="D5" s="274"/>
      <c r="E5" s="274"/>
      <c r="F5" s="274"/>
      <c r="G5" s="5" t="s">
        <v>90</v>
      </c>
      <c r="H5" s="6"/>
      <c r="I5" s="6"/>
      <c r="J5" s="6"/>
      <c r="K5" s="6"/>
    </row>
    <row r="6" spans="2:11" ht="148.75" customHeight="1">
      <c r="B6" s="275" t="s">
        <v>211</v>
      </c>
      <c r="C6" s="278" t="s">
        <v>307</v>
      </c>
      <c r="D6" s="279"/>
      <c r="E6" s="280"/>
      <c r="F6" s="94" t="s">
        <v>43</v>
      </c>
      <c r="G6" s="7" t="str">
        <f>IF(F6="　","未入力","")</f>
        <v>未入力</v>
      </c>
      <c r="H6" s="6"/>
      <c r="I6" s="6"/>
      <c r="J6" s="6"/>
      <c r="K6" s="6"/>
    </row>
    <row r="7" spans="2:11" ht="35.15" customHeight="1">
      <c r="B7" s="276"/>
      <c r="C7" s="129" t="s">
        <v>212</v>
      </c>
      <c r="D7" s="220"/>
      <c r="E7" s="220"/>
      <c r="F7" s="130"/>
      <c r="G7" s="7"/>
      <c r="H7" s="6"/>
      <c r="I7" s="8" t="s">
        <v>12</v>
      </c>
      <c r="J7" s="6" t="s">
        <v>28</v>
      </c>
      <c r="K7" s="6"/>
    </row>
    <row r="8" spans="2:11" ht="35.25" customHeight="1">
      <c r="B8" s="276"/>
      <c r="C8" s="215"/>
      <c r="D8" s="215"/>
      <c r="E8" s="215"/>
      <c r="F8" s="216"/>
      <c r="G8" s="7" t="str">
        <f>IF(AND($F$6="ある",C8=""),"未入力","")</f>
        <v/>
      </c>
      <c r="H8" s="6"/>
      <c r="I8" s="9" t="s">
        <v>14</v>
      </c>
      <c r="J8" s="6" t="s">
        <v>30</v>
      </c>
      <c r="K8" s="6"/>
    </row>
    <row r="9" spans="2:11" ht="35.15" customHeight="1">
      <c r="B9" s="276"/>
      <c r="C9" s="129" t="s">
        <v>308</v>
      </c>
      <c r="D9" s="220"/>
      <c r="E9" s="220"/>
      <c r="F9" s="130"/>
      <c r="G9" s="7"/>
      <c r="H9" s="6"/>
      <c r="I9" s="10" t="s">
        <v>32</v>
      </c>
      <c r="J9" s="6" t="s">
        <v>320</v>
      </c>
      <c r="K9" s="6"/>
    </row>
    <row r="10" spans="2:11" ht="60" customHeight="1">
      <c r="B10" s="276"/>
      <c r="C10" s="209"/>
      <c r="D10" s="209"/>
      <c r="E10" s="209"/>
      <c r="F10" s="210"/>
      <c r="G10" s="7" t="str">
        <f>IF(AND($F$6="ある",C10=""),"未入力","")</f>
        <v/>
      </c>
      <c r="H10" s="6"/>
      <c r="I10" s="6"/>
      <c r="J10" s="6"/>
      <c r="K10" s="6"/>
    </row>
    <row r="11" spans="2:11" ht="35.15" customHeight="1">
      <c r="B11" s="276"/>
      <c r="C11" s="129" t="s">
        <v>213</v>
      </c>
      <c r="D11" s="220"/>
      <c r="E11" s="220"/>
      <c r="F11" s="130"/>
      <c r="G11" s="7"/>
      <c r="H11" s="6"/>
      <c r="I11" s="6"/>
      <c r="J11" s="6"/>
      <c r="K11" s="6"/>
    </row>
    <row r="12" spans="2:11" ht="35.15" customHeight="1">
      <c r="B12" s="276"/>
      <c r="C12" s="237"/>
      <c r="D12" s="238"/>
      <c r="E12" s="61" t="s">
        <v>61</v>
      </c>
      <c r="F12" s="80"/>
      <c r="G12" s="7" t="str">
        <f>IF(AND($F$6="ある",C12,F12=""),"未入力","")</f>
        <v/>
      </c>
      <c r="H12" s="6"/>
      <c r="I12" s="6"/>
      <c r="J12" s="6"/>
      <c r="K12" s="6"/>
    </row>
    <row r="13" spans="2:11" ht="35.15" customHeight="1">
      <c r="B13" s="276"/>
      <c r="C13" s="129" t="s">
        <v>214</v>
      </c>
      <c r="D13" s="220"/>
      <c r="E13" s="220"/>
      <c r="F13" s="130"/>
      <c r="G13" s="7"/>
      <c r="H13" s="6"/>
      <c r="I13" s="6"/>
      <c r="J13" s="6"/>
      <c r="K13" s="6"/>
    </row>
    <row r="14" spans="2:11" ht="35.15" customHeight="1">
      <c r="B14" s="276"/>
      <c r="C14" s="215"/>
      <c r="D14" s="215"/>
      <c r="E14" s="215"/>
      <c r="F14" s="216"/>
      <c r="G14" s="7" t="str">
        <f>IF(AND($F$6="ある",C14=""),"未入力","")</f>
        <v/>
      </c>
      <c r="H14" s="6"/>
      <c r="I14" s="6"/>
      <c r="J14" s="6"/>
      <c r="K14" s="6"/>
    </row>
    <row r="15" spans="2:11" ht="35.15" customHeight="1">
      <c r="B15" s="276"/>
      <c r="C15" s="129" t="s">
        <v>215</v>
      </c>
      <c r="D15" s="220"/>
      <c r="E15" s="220"/>
      <c r="F15" s="130"/>
      <c r="G15" s="7"/>
      <c r="H15" s="6"/>
      <c r="I15" s="6"/>
      <c r="J15" s="6"/>
      <c r="K15" s="6"/>
    </row>
    <row r="16" spans="2:11" ht="60" customHeight="1">
      <c r="B16" s="276"/>
      <c r="C16" s="209"/>
      <c r="D16" s="209"/>
      <c r="E16" s="209"/>
      <c r="F16" s="210"/>
      <c r="G16" s="7" t="str">
        <f>IF(AND($F$6="ある",C16=""),"未入力","")</f>
        <v/>
      </c>
      <c r="H16" s="6"/>
      <c r="I16" s="6"/>
      <c r="J16" s="6"/>
      <c r="K16" s="6"/>
    </row>
    <row r="17" spans="2:11" ht="35.15" customHeight="1">
      <c r="B17" s="276"/>
      <c r="C17" s="129" t="s">
        <v>216</v>
      </c>
      <c r="D17" s="220"/>
      <c r="E17" s="220"/>
      <c r="F17" s="130"/>
      <c r="G17" s="7"/>
      <c r="H17" s="6"/>
      <c r="I17" s="6"/>
      <c r="J17" s="6"/>
      <c r="K17" s="6"/>
    </row>
    <row r="18" spans="2:11" ht="35.15" customHeight="1">
      <c r="B18" s="277"/>
      <c r="C18" s="215"/>
      <c r="D18" s="215"/>
      <c r="E18" s="215"/>
      <c r="F18" s="216"/>
      <c r="G18" s="7" t="str">
        <f>IF(AND($F$6="ある",C18=""),"未入力","")</f>
        <v/>
      </c>
      <c r="H18" s="6"/>
      <c r="I18" s="6"/>
      <c r="J18" s="6"/>
      <c r="K18" s="6"/>
    </row>
    <row r="19" spans="2:11" ht="121.4" customHeight="1">
      <c r="B19" s="118" t="s">
        <v>309</v>
      </c>
      <c r="C19" s="278" t="s">
        <v>217</v>
      </c>
      <c r="D19" s="279"/>
      <c r="E19" s="280"/>
      <c r="F19" s="94" t="s">
        <v>43</v>
      </c>
      <c r="G19" s="7" t="str">
        <f>IF(F19="　","未入力","")</f>
        <v>未入力</v>
      </c>
      <c r="H19" s="6"/>
      <c r="I19" s="6"/>
      <c r="J19" s="6"/>
      <c r="K19" s="6"/>
    </row>
    <row r="20" spans="2:11" ht="35.15" customHeight="1">
      <c r="B20" s="119"/>
      <c r="C20" s="129" t="s">
        <v>218</v>
      </c>
      <c r="D20" s="220"/>
      <c r="E20" s="220"/>
      <c r="F20" s="130"/>
      <c r="G20" s="7"/>
      <c r="H20" s="6"/>
      <c r="I20" s="6"/>
      <c r="J20" s="6"/>
      <c r="K20" s="6"/>
    </row>
    <row r="21" spans="2:11" ht="35.15" customHeight="1">
      <c r="B21" s="119"/>
      <c r="C21" s="215"/>
      <c r="D21" s="215"/>
      <c r="E21" s="215"/>
      <c r="F21" s="216"/>
      <c r="G21" s="7" t="str">
        <f>IF(AND($F$19="ある",C21=""),"未入力","")</f>
        <v/>
      </c>
      <c r="H21" s="6"/>
      <c r="I21" s="6"/>
      <c r="J21" s="6"/>
      <c r="K21" s="6"/>
    </row>
    <row r="22" spans="2:11" ht="35.15" customHeight="1">
      <c r="B22" s="119"/>
      <c r="C22" s="129" t="s">
        <v>219</v>
      </c>
      <c r="D22" s="220"/>
      <c r="E22" s="220"/>
      <c r="F22" s="130"/>
      <c r="G22" s="7"/>
      <c r="H22" s="6"/>
      <c r="I22" s="6"/>
      <c r="J22" s="6"/>
      <c r="K22" s="6"/>
    </row>
    <row r="23" spans="2:11" ht="60" customHeight="1">
      <c r="B23" s="119"/>
      <c r="C23" s="209"/>
      <c r="D23" s="209"/>
      <c r="E23" s="209"/>
      <c r="F23" s="210"/>
      <c r="G23" s="7" t="str">
        <f>IF(AND($F$19="ある",C23=""),"未入力","")</f>
        <v/>
      </c>
      <c r="H23" s="6"/>
      <c r="I23" s="6"/>
      <c r="J23" s="6"/>
      <c r="K23" s="6"/>
    </row>
    <row r="24" spans="2:11" ht="35.15" customHeight="1">
      <c r="B24" s="119"/>
      <c r="C24" s="129" t="s">
        <v>213</v>
      </c>
      <c r="D24" s="220"/>
      <c r="E24" s="220"/>
      <c r="F24" s="130"/>
      <c r="G24" s="7"/>
      <c r="H24" s="6"/>
      <c r="I24" s="6"/>
      <c r="J24" s="6"/>
      <c r="K24" s="6"/>
    </row>
    <row r="25" spans="2:11" ht="35.15" customHeight="1">
      <c r="B25" s="119"/>
      <c r="C25" s="237"/>
      <c r="D25" s="238"/>
      <c r="E25" s="66" t="s">
        <v>61</v>
      </c>
      <c r="F25" s="95"/>
      <c r="G25" s="7" t="str">
        <f>IF(AND($F$19="ある",C25,F25=""),"未入力","")</f>
        <v/>
      </c>
      <c r="H25" s="6"/>
      <c r="I25" s="6"/>
      <c r="J25" s="6"/>
      <c r="K25" s="6"/>
    </row>
    <row r="26" spans="2:11" ht="35.15" customHeight="1">
      <c r="B26" s="119"/>
      <c r="C26" s="129" t="s">
        <v>214</v>
      </c>
      <c r="D26" s="220"/>
      <c r="E26" s="220"/>
      <c r="F26" s="130"/>
      <c r="G26" s="7"/>
      <c r="H26" s="6"/>
      <c r="I26" s="6"/>
      <c r="J26" s="6"/>
      <c r="K26" s="6"/>
    </row>
    <row r="27" spans="2:11" ht="35.15" customHeight="1">
      <c r="B27" s="119"/>
      <c r="C27" s="287"/>
      <c r="D27" s="287"/>
      <c r="E27" s="287"/>
      <c r="F27" s="288"/>
      <c r="G27" s="7" t="str">
        <f>IF(AND($F$19="ある",C27=""),"未入力","")</f>
        <v/>
      </c>
      <c r="H27" s="6"/>
      <c r="I27" s="6"/>
      <c r="J27" s="6"/>
      <c r="K27" s="6"/>
    </row>
    <row r="28" spans="2:11" ht="35.15" customHeight="1">
      <c r="B28" s="119"/>
      <c r="C28" s="129" t="s">
        <v>220</v>
      </c>
      <c r="D28" s="220"/>
      <c r="E28" s="220"/>
      <c r="F28" s="130"/>
      <c r="G28" s="7"/>
      <c r="H28" s="6"/>
      <c r="I28" s="6"/>
      <c r="J28" s="6"/>
      <c r="K28" s="6"/>
    </row>
    <row r="29" spans="2:11" ht="60" customHeight="1">
      <c r="B29" s="119"/>
      <c r="C29" s="292"/>
      <c r="D29" s="292"/>
      <c r="E29" s="292"/>
      <c r="F29" s="293"/>
      <c r="G29" s="7" t="str">
        <f>IF(AND($F$19="ある",C29=""),"未入力","")</f>
        <v/>
      </c>
      <c r="H29" s="6"/>
      <c r="I29" s="6"/>
      <c r="J29" s="6"/>
      <c r="K29" s="6"/>
    </row>
    <row r="30" spans="2:11" ht="35.15" customHeight="1">
      <c r="B30" s="119"/>
      <c r="C30" s="129" t="s">
        <v>216</v>
      </c>
      <c r="D30" s="220"/>
      <c r="E30" s="220"/>
      <c r="F30" s="130"/>
      <c r="G30" s="7"/>
      <c r="H30" s="6"/>
      <c r="I30" s="6"/>
      <c r="J30" s="6"/>
      <c r="K30" s="6"/>
    </row>
    <row r="31" spans="2:11" ht="35.15" customHeight="1">
      <c r="B31" s="120"/>
      <c r="C31" s="139"/>
      <c r="D31" s="139"/>
      <c r="E31" s="139"/>
      <c r="F31" s="139"/>
      <c r="G31" s="7" t="str">
        <f>IF(AND($F$19="ある",C31=""),"未入力","")</f>
        <v/>
      </c>
      <c r="H31" s="6"/>
      <c r="I31" s="6"/>
      <c r="J31" s="6"/>
      <c r="K31" s="6"/>
    </row>
    <row r="32" spans="2:11" ht="163.75" customHeight="1">
      <c r="B32" s="118" t="s">
        <v>221</v>
      </c>
      <c r="C32" s="278" t="s">
        <v>312</v>
      </c>
      <c r="D32" s="279"/>
      <c r="E32" s="280"/>
      <c r="F32" s="90" t="s">
        <v>43</v>
      </c>
      <c r="G32" s="7" t="str">
        <f>IF(F32="　","未入力","")</f>
        <v>未入力</v>
      </c>
      <c r="H32" s="6"/>
      <c r="I32" s="6"/>
      <c r="J32" s="6"/>
      <c r="K32" s="6"/>
    </row>
    <row r="33" spans="2:11" ht="35.15" customHeight="1">
      <c r="B33" s="119"/>
      <c r="C33" s="129" t="s">
        <v>222</v>
      </c>
      <c r="D33" s="220"/>
      <c r="E33" s="220"/>
      <c r="F33" s="130"/>
      <c r="G33" s="5"/>
      <c r="H33" s="6"/>
      <c r="I33" s="6"/>
      <c r="J33" s="6"/>
      <c r="K33" s="6"/>
    </row>
    <row r="34" spans="2:11" ht="35.15" customHeight="1">
      <c r="B34" s="119"/>
      <c r="C34" s="284"/>
      <c r="D34" s="285"/>
      <c r="E34" s="285"/>
      <c r="F34" s="286"/>
      <c r="G34" s="7" t="str">
        <f>IF(AND($F$32="ある",C34=""),"未入力","")</f>
        <v/>
      </c>
      <c r="H34" s="6"/>
      <c r="I34" s="6"/>
      <c r="J34" s="6"/>
      <c r="K34" s="6"/>
    </row>
    <row r="35" spans="2:11" ht="35.15" customHeight="1">
      <c r="B35" s="119"/>
      <c r="C35" s="129" t="s">
        <v>223</v>
      </c>
      <c r="D35" s="220"/>
      <c r="E35" s="220"/>
      <c r="F35" s="130"/>
      <c r="G35" s="7"/>
      <c r="H35" s="6"/>
      <c r="I35" s="6"/>
      <c r="J35" s="6"/>
      <c r="K35" s="6"/>
    </row>
    <row r="36" spans="2:11" ht="60" customHeight="1">
      <c r="B36" s="119"/>
      <c r="C36" s="289"/>
      <c r="D36" s="290"/>
      <c r="E36" s="290"/>
      <c r="F36" s="291"/>
      <c r="G36" s="7" t="str">
        <f>IF(AND($F$32="ある",C36=""),"未入力","")</f>
        <v/>
      </c>
      <c r="H36" s="6"/>
      <c r="I36" s="6"/>
      <c r="J36" s="6"/>
      <c r="K36" s="6"/>
    </row>
    <row r="37" spans="2:11" ht="35.15" customHeight="1">
      <c r="B37" s="119"/>
      <c r="C37" s="217" t="s">
        <v>310</v>
      </c>
      <c r="D37" s="218"/>
      <c r="E37" s="218"/>
      <c r="F37" s="219"/>
      <c r="G37" s="7"/>
      <c r="H37" s="6"/>
      <c r="I37" s="6"/>
      <c r="J37" s="6"/>
      <c r="K37" s="6"/>
    </row>
    <row r="38" spans="2:11" ht="35.15" customHeight="1">
      <c r="B38" s="283"/>
      <c r="C38" s="237"/>
      <c r="D38" s="238"/>
      <c r="E38" s="61" t="s">
        <v>61</v>
      </c>
      <c r="F38" s="80"/>
      <c r="G38" s="7" t="str">
        <f>IF(AND($F$32="ある",C38,F38=""),"未入力","")</f>
        <v/>
      </c>
      <c r="H38" s="6"/>
      <c r="I38" s="6"/>
      <c r="J38" s="6"/>
      <c r="K38" s="6"/>
    </row>
    <row r="39" spans="2:11" ht="35.15" customHeight="1">
      <c r="B39" s="119"/>
      <c r="C39" s="294" t="s">
        <v>224</v>
      </c>
      <c r="D39" s="295"/>
      <c r="E39" s="295"/>
      <c r="F39" s="296"/>
      <c r="G39" s="7"/>
      <c r="H39" s="6"/>
      <c r="I39" s="6"/>
      <c r="J39" s="6"/>
      <c r="K39" s="6"/>
    </row>
    <row r="40" spans="2:11" ht="35.15" customHeight="1">
      <c r="B40" s="119"/>
      <c r="C40" s="284"/>
      <c r="D40" s="285"/>
      <c r="E40" s="285"/>
      <c r="F40" s="286"/>
      <c r="G40" s="7" t="str">
        <f>IF(AND($F$32="ある",C40=""),"未入力","")</f>
        <v/>
      </c>
      <c r="H40" s="6"/>
      <c r="I40" s="6"/>
      <c r="J40" s="6"/>
      <c r="K40" s="6"/>
    </row>
    <row r="41" spans="2:11" ht="35.15" customHeight="1">
      <c r="B41" s="119"/>
      <c r="C41" s="129" t="s">
        <v>225</v>
      </c>
      <c r="D41" s="220"/>
      <c r="E41" s="220"/>
      <c r="F41" s="130"/>
      <c r="G41" s="7"/>
      <c r="H41" s="6"/>
      <c r="I41" s="6"/>
      <c r="J41" s="6"/>
      <c r="K41" s="6"/>
    </row>
    <row r="42" spans="2:11" ht="35.15" customHeight="1">
      <c r="B42" s="120"/>
      <c r="C42" s="211"/>
      <c r="D42" s="212"/>
      <c r="E42" s="212"/>
      <c r="F42" s="213"/>
      <c r="G42" s="7" t="str">
        <f>IF(AND($F$32="ある",C42=""),"未入力","")</f>
        <v/>
      </c>
      <c r="H42" s="6"/>
      <c r="I42" s="6"/>
      <c r="J42" s="6"/>
      <c r="K42" s="6"/>
    </row>
    <row r="43" spans="2:11" ht="200.15" customHeight="1">
      <c r="B43" s="67" t="s">
        <v>95</v>
      </c>
      <c r="C43" s="208"/>
      <c r="D43" s="209"/>
      <c r="E43" s="209"/>
      <c r="F43" s="210"/>
      <c r="G43" s="4"/>
      <c r="H43" s="6"/>
      <c r="I43" s="6"/>
      <c r="J43" s="6"/>
      <c r="K43" s="6"/>
    </row>
  </sheetData>
  <sheetProtection algorithmName="SHA-512" hashValue="r2BvhLAEKqYn+ecH8lHPuQoFI0LAL1ulGDF29xTuWGhUcW9GftCEqd+bLBRVzF2W3JVksyPsMntB9Texe6xxWA==" saltValue="rTfmdMKHSFVm9W0ooEDkXQ==" spinCount="100000" sheet="1" objects="1" scenarios="1" selectLockedCells="1"/>
  <mergeCells count="48">
    <mergeCell ref="C39:F39"/>
    <mergeCell ref="C38:D38"/>
    <mergeCell ref="C19:E19"/>
    <mergeCell ref="C32:E32"/>
    <mergeCell ref="C35:F35"/>
    <mergeCell ref="C37:F37"/>
    <mergeCell ref="C26:F26"/>
    <mergeCell ref="C28:F28"/>
    <mergeCell ref="C30:F30"/>
    <mergeCell ref="C33:F33"/>
    <mergeCell ref="C25:D25"/>
    <mergeCell ref="C43:F43"/>
    <mergeCell ref="B32:B42"/>
    <mergeCell ref="B19:B31"/>
    <mergeCell ref="C40:F40"/>
    <mergeCell ref="C42:F42"/>
    <mergeCell ref="C23:F23"/>
    <mergeCell ref="C27:F27"/>
    <mergeCell ref="C31:F31"/>
    <mergeCell ref="C34:F34"/>
    <mergeCell ref="C36:F36"/>
    <mergeCell ref="C29:F29"/>
    <mergeCell ref="C21:F21"/>
    <mergeCell ref="C20:F20"/>
    <mergeCell ref="C22:F22"/>
    <mergeCell ref="C41:F41"/>
    <mergeCell ref="C24:F24"/>
    <mergeCell ref="D1:E1"/>
    <mergeCell ref="D4:E4"/>
    <mergeCell ref="B2:F2"/>
    <mergeCell ref="B3:C3"/>
    <mergeCell ref="B4:C4"/>
    <mergeCell ref="D3:E3"/>
    <mergeCell ref="B5:F5"/>
    <mergeCell ref="B6:B18"/>
    <mergeCell ref="C8:F8"/>
    <mergeCell ref="C10:F10"/>
    <mergeCell ref="C18:F18"/>
    <mergeCell ref="C14:F14"/>
    <mergeCell ref="C16:F16"/>
    <mergeCell ref="C7:F7"/>
    <mergeCell ref="C9:F9"/>
    <mergeCell ref="C11:F11"/>
    <mergeCell ref="C13:F13"/>
    <mergeCell ref="C15:F15"/>
    <mergeCell ref="C12:D12"/>
    <mergeCell ref="C17:F17"/>
    <mergeCell ref="C6:E6"/>
  </mergeCells>
  <phoneticPr fontId="1"/>
  <conditionalFormatting sqref="C12 E12:F12">
    <cfRule type="expression" dxfId="102" priority="5">
      <formula>$F$6="ない"</formula>
    </cfRule>
    <cfRule type="expression" dxfId="101" priority="6">
      <formula>$F$6="ある"</formula>
    </cfRule>
  </conditionalFormatting>
  <conditionalFormatting sqref="C8:E8">
    <cfRule type="expression" dxfId="100" priority="14">
      <formula>$F$6="ある"</formula>
    </cfRule>
    <cfRule type="expression" dxfId="99" priority="15">
      <formula>$F$6="ない"</formula>
    </cfRule>
  </conditionalFormatting>
  <conditionalFormatting sqref="C10:E10">
    <cfRule type="expression" dxfId="98" priority="16">
      <formula>$F$6="ある"</formula>
    </cfRule>
    <cfRule type="expression" dxfId="97" priority="17">
      <formula>$F$6="ない"</formula>
    </cfRule>
  </conditionalFormatting>
  <conditionalFormatting sqref="C14:E14 C18:E18">
    <cfRule type="expression" dxfId="96" priority="3">
      <formula>$F$6="ない"</formula>
    </cfRule>
    <cfRule type="expression" dxfId="95" priority="4">
      <formula>$F$6="ある"</formula>
    </cfRule>
  </conditionalFormatting>
  <conditionalFormatting sqref="C16:E16">
    <cfRule type="expression" dxfId="94" priority="18">
      <formula>$F$6="ない"</formula>
    </cfRule>
    <cfRule type="expression" dxfId="93" priority="19">
      <formula>$F$6="ある"</formula>
    </cfRule>
  </conditionalFormatting>
  <conditionalFormatting sqref="C21:E21 C23:E23 C25 E25:F25 C27:E27 C31:E31">
    <cfRule type="expression" dxfId="92" priority="12">
      <formula>$F$19="ある"</formula>
    </cfRule>
    <cfRule type="expression" dxfId="91" priority="13">
      <formula>$F$19="ない"</formula>
    </cfRule>
  </conditionalFormatting>
  <conditionalFormatting sqref="C29:E29">
    <cfRule type="expression" dxfId="90" priority="1">
      <formula>$F$19="ある"</formula>
    </cfRule>
    <cfRule type="expression" dxfId="89" priority="2">
      <formula>$F$19="ない"</formula>
    </cfRule>
  </conditionalFormatting>
  <conditionalFormatting sqref="C34:F34 C36:F36 C38 E38:F38 C40:F40 C42:F42">
    <cfRule type="expression" dxfId="88" priority="9">
      <formula>$F$32="ある"</formula>
    </cfRule>
    <cfRule type="expression" dxfId="87" priority="10">
      <formula>$F$32="ない"</formula>
    </cfRule>
  </conditionalFormatting>
  <dataValidations count="1">
    <dataValidation type="list" allowBlank="1" showInputMessage="1" showErrorMessage="1" sqref="F32 F6 F19" xr:uid="{8CF5B971-A34F-423D-A820-D4A6D0804203}">
      <formula1>"　,ある,ない"</formula1>
    </dataValidation>
  </dataValidations>
  <hyperlinks>
    <hyperlink ref="D3" location="'４犯罪及び懲戒の経歴'!Print_Area" display="「４犯罪及び懲戒の経歴」" xr:uid="{8ED77DF2-D308-4890-BBC7-05B1B2EFCA11}"/>
    <hyperlink ref="D4" location="'７精神疾患'!Print_Area" display="「７精神疾患」" xr:uid="{C6B9A25D-70E1-43AA-8C9B-82C7C449E737}"/>
  </hyperlinks>
  <pageMargins left="0.70866141732283472" right="0.70866141732283472" top="0.74803149606299213" bottom="0.74803149606299213" header="0.31496062992125984" footer="0.31496062992125984"/>
  <pageSetup paperSize="9" scale="39" orientation="portrait" r:id="rId1"/>
  <rowBreaks count="1" manualBreakCount="1">
    <brk id="31" min="1" max="4"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B8F81-0E37-44E7-BF98-62EFDC87855B}">
  <dimension ref="B1:I17"/>
  <sheetViews>
    <sheetView zoomScale="40" zoomScaleNormal="40" zoomScaleSheetLayoutView="50" zoomScalePageLayoutView="85" workbookViewId="0">
      <selection activeCell="E4" sqref="E4"/>
    </sheetView>
  </sheetViews>
  <sheetFormatPr defaultRowHeight="18"/>
  <cols>
    <col min="2" max="2" width="35.58203125" style="25" customWidth="1"/>
    <col min="3" max="3" width="65.58203125" style="25" customWidth="1"/>
    <col min="4" max="4" width="5.58203125" style="25" customWidth="1"/>
    <col min="5" max="5" width="65.58203125" style="25" customWidth="1"/>
    <col min="6" max="6" width="20.58203125" customWidth="1"/>
    <col min="8" max="8" width="15.58203125" customWidth="1"/>
  </cols>
  <sheetData>
    <row r="1" spans="2:9" ht="50.15" customHeight="1">
      <c r="B1" s="26" t="s">
        <v>226</v>
      </c>
      <c r="E1" s="32"/>
      <c r="F1" s="2"/>
    </row>
    <row r="2" spans="2:9" ht="120" customHeight="1">
      <c r="B2" s="123" t="s">
        <v>227</v>
      </c>
      <c r="C2" s="123"/>
      <c r="D2" s="123"/>
      <c r="E2" s="123"/>
      <c r="F2" s="6"/>
      <c r="G2" s="6"/>
      <c r="H2" s="6"/>
      <c r="I2" s="6"/>
    </row>
    <row r="3" spans="2:9" ht="22.4" customHeight="1">
      <c r="B3" s="39"/>
      <c r="C3" s="39"/>
      <c r="D3" s="39"/>
      <c r="E3" s="39"/>
      <c r="F3" s="5" t="s">
        <v>228</v>
      </c>
      <c r="G3" s="6"/>
      <c r="H3" s="6"/>
      <c r="I3" s="6"/>
    </row>
    <row r="4" spans="2:9" ht="120" customHeight="1">
      <c r="B4" s="230" t="s">
        <v>229</v>
      </c>
      <c r="C4" s="202" t="s">
        <v>230</v>
      </c>
      <c r="D4" s="204"/>
      <c r="E4" s="89" t="s">
        <v>43</v>
      </c>
      <c r="F4" s="7" t="str">
        <f>IF(E4="　","未入力","")</f>
        <v>未入力</v>
      </c>
      <c r="G4" s="6"/>
      <c r="H4" s="6"/>
      <c r="I4" s="6"/>
    </row>
    <row r="5" spans="2:9" ht="50.15" customHeight="1">
      <c r="B5" s="230"/>
      <c r="C5" s="253" t="s">
        <v>231</v>
      </c>
      <c r="D5" s="253"/>
      <c r="E5" s="253"/>
      <c r="F5" s="7"/>
      <c r="G5" s="6"/>
      <c r="H5" s="8" t="s">
        <v>12</v>
      </c>
      <c r="I5" s="6" t="s">
        <v>28</v>
      </c>
    </row>
    <row r="6" spans="2:9" ht="50.15" customHeight="1">
      <c r="B6" s="230"/>
      <c r="C6" s="247"/>
      <c r="D6" s="247"/>
      <c r="E6" s="247"/>
      <c r="F6" s="7" t="str">
        <f>IF(AND($E$4="ある",C6=""),"未入力","" )</f>
        <v/>
      </c>
      <c r="G6" s="6"/>
      <c r="H6" s="9" t="s">
        <v>14</v>
      </c>
      <c r="I6" s="6" t="s">
        <v>30</v>
      </c>
    </row>
    <row r="7" spans="2:9" ht="50.15" customHeight="1">
      <c r="B7" s="230"/>
      <c r="C7" s="227" t="s">
        <v>232</v>
      </c>
      <c r="D7" s="228"/>
      <c r="E7" s="229"/>
      <c r="F7" s="7"/>
      <c r="G7" s="6"/>
      <c r="H7" s="10" t="s">
        <v>32</v>
      </c>
      <c r="I7" s="6" t="s">
        <v>320</v>
      </c>
    </row>
    <row r="8" spans="2:9" ht="50.15" customHeight="1">
      <c r="B8" s="230"/>
      <c r="C8" s="247"/>
      <c r="D8" s="247"/>
      <c r="E8" s="247"/>
      <c r="F8" s="7" t="str">
        <f>IF(AND($E$4="ある",C8=""),"未入力","" )</f>
        <v/>
      </c>
      <c r="G8" s="6"/>
      <c r="H8" s="6"/>
      <c r="I8" s="6"/>
    </row>
    <row r="9" spans="2:9" ht="50.15" customHeight="1">
      <c r="B9" s="230"/>
      <c r="C9" s="253" t="s">
        <v>233</v>
      </c>
      <c r="D9" s="253"/>
      <c r="E9" s="253"/>
      <c r="F9" s="7"/>
      <c r="G9" s="6"/>
      <c r="H9" s="6"/>
      <c r="I9" s="6"/>
    </row>
    <row r="10" spans="2:9" ht="50.15" customHeight="1">
      <c r="B10" s="230"/>
      <c r="C10" s="91"/>
      <c r="D10" s="31" t="s">
        <v>61</v>
      </c>
      <c r="E10" s="84"/>
      <c r="F10" s="7" t="str">
        <f>IF(AND($E$4="ある",C10,E10=""),"未入力","" )</f>
        <v/>
      </c>
      <c r="G10" s="6"/>
      <c r="H10" s="6"/>
      <c r="I10" s="6"/>
    </row>
    <row r="11" spans="2:9" ht="50.15" customHeight="1">
      <c r="B11" s="230"/>
      <c r="C11" s="253" t="s">
        <v>234</v>
      </c>
      <c r="D11" s="253"/>
      <c r="E11" s="253"/>
      <c r="F11" s="7"/>
      <c r="G11" s="6"/>
      <c r="H11" s="6"/>
      <c r="I11" s="6"/>
    </row>
    <row r="12" spans="2:9" ht="50.15" customHeight="1">
      <c r="B12" s="230"/>
      <c r="C12" s="247"/>
      <c r="D12" s="247"/>
      <c r="E12" s="247"/>
      <c r="F12" s="7" t="str">
        <f>IF(AND($E$4="ある",C12=""),"未入力","" )</f>
        <v/>
      </c>
      <c r="G12" s="6"/>
      <c r="H12" s="6"/>
      <c r="I12" s="6"/>
    </row>
    <row r="13" spans="2:9" ht="50.15" customHeight="1">
      <c r="B13" s="230"/>
      <c r="C13" s="253" t="s">
        <v>235</v>
      </c>
      <c r="D13" s="253"/>
      <c r="E13" s="253"/>
      <c r="F13" s="7"/>
      <c r="G13" s="6"/>
      <c r="H13" s="6"/>
      <c r="I13" s="6"/>
    </row>
    <row r="14" spans="2:9" ht="100.4" customHeight="1">
      <c r="B14" s="230"/>
      <c r="C14" s="169"/>
      <c r="D14" s="169"/>
      <c r="E14" s="169"/>
      <c r="F14" s="7" t="str">
        <f>IF(AND($E$4="ある",C14=""),"未入力","" )</f>
        <v/>
      </c>
      <c r="G14" s="6"/>
      <c r="H14" s="6"/>
      <c r="I14" s="6"/>
    </row>
    <row r="15" spans="2:9" ht="50.15" customHeight="1">
      <c r="B15" s="230"/>
      <c r="C15" s="253" t="s">
        <v>236</v>
      </c>
      <c r="D15" s="253"/>
      <c r="E15" s="253"/>
      <c r="F15" s="7"/>
      <c r="G15" s="6"/>
      <c r="H15" s="6"/>
      <c r="I15" s="6"/>
    </row>
    <row r="16" spans="2:9" ht="100.4" customHeight="1">
      <c r="B16" s="230"/>
      <c r="C16" s="169"/>
      <c r="D16" s="169"/>
      <c r="E16" s="169"/>
      <c r="F16" s="7" t="str">
        <f>IF(AND($E$4="ある",C16=""),"未入力","" )</f>
        <v/>
      </c>
      <c r="G16" s="6"/>
      <c r="H16" s="6"/>
      <c r="I16" s="6"/>
    </row>
    <row r="17" spans="2:9" ht="200.15" customHeight="1">
      <c r="B17" s="35" t="s">
        <v>95</v>
      </c>
      <c r="C17" s="169"/>
      <c r="D17" s="169"/>
      <c r="E17" s="297"/>
      <c r="F17" s="6"/>
      <c r="G17" s="6"/>
      <c r="H17" s="6"/>
      <c r="I17" s="6"/>
    </row>
  </sheetData>
  <sheetProtection algorithmName="SHA-512" hashValue="3GLV3aLtdx18GRMoW3kfi5xQHXzw+kHaDPC/mz4UIACq2iDidiw4vxf87MNDWhgzrsseGz+XA6c4qN64Q0YVPw==" saltValue="KNRL1KiC8Qno0w1RKX8rCw==" spinCount="100000" sheet="1" objects="1" scenarios="1" selectLockedCells="1"/>
  <mergeCells count="15">
    <mergeCell ref="B2:E2"/>
    <mergeCell ref="C17:E17"/>
    <mergeCell ref="C16:E16"/>
    <mergeCell ref="B4:B16"/>
    <mergeCell ref="C5:E5"/>
    <mergeCell ref="C6:E6"/>
    <mergeCell ref="C12:E12"/>
    <mergeCell ref="C13:E13"/>
    <mergeCell ref="C14:E14"/>
    <mergeCell ref="C15:E15"/>
    <mergeCell ref="C8:E8"/>
    <mergeCell ref="C9:E9"/>
    <mergeCell ref="C11:E11"/>
    <mergeCell ref="C7:E7"/>
    <mergeCell ref="C4:D4"/>
  </mergeCells>
  <phoneticPr fontId="1"/>
  <conditionalFormatting sqref="C6:D6 C8:D8 C10:E10 C12:D12 C14:D14 C16:D16">
    <cfRule type="expression" dxfId="86" priority="17">
      <formula>$E$4="ない"</formula>
    </cfRule>
  </conditionalFormatting>
  <conditionalFormatting sqref="C8:D8">
    <cfRule type="expression" dxfId="85" priority="3">
      <formula>#REF!="ある"</formula>
    </cfRule>
    <cfRule type="expression" dxfId="84" priority="4">
      <formula>#REF!="ない"</formula>
    </cfRule>
  </conditionalFormatting>
  <conditionalFormatting sqref="C12:D12">
    <cfRule type="expression" dxfId="83" priority="1">
      <formula>$E$14="はい"</formula>
    </cfRule>
    <cfRule type="expression" dxfId="82" priority="2">
      <formula>$E$14="いいえ"</formula>
    </cfRule>
  </conditionalFormatting>
  <conditionalFormatting sqref="C14:D14">
    <cfRule type="expression" dxfId="81" priority="20">
      <formula>#REF!="ない"</formula>
    </cfRule>
    <cfRule type="expression" dxfId="80" priority="21">
      <formula>#REF!="ある"</formula>
    </cfRule>
  </conditionalFormatting>
  <conditionalFormatting sqref="C16:D16 C8:D8 C12:D12 C6:D6 C10:E10 C14:D14">
    <cfRule type="expression" dxfId="79" priority="16">
      <formula>$E$4="ある"</formula>
    </cfRule>
  </conditionalFormatting>
  <conditionalFormatting sqref="C16:D16">
    <cfRule type="expression" dxfId="78" priority="14">
      <formula>$E$14="はい"</formula>
    </cfRule>
    <cfRule type="expression" dxfId="77" priority="15">
      <formula>$E$14="いいえ"</formula>
    </cfRule>
  </conditionalFormatting>
  <dataValidations count="1">
    <dataValidation type="list" allowBlank="1" showInputMessage="1" showErrorMessage="1" sqref="E4" xr:uid="{EA9ACD5F-7D94-4CC4-A0BE-25F6E7486415}">
      <formula1>"　,ある,ない"</formula1>
    </dataValidation>
  </dataValidations>
  <pageMargins left="0.70866141732283472" right="0.70866141732283472" top="0.74803149606299213" bottom="0.74803149606299213" header="0.31496062992125984" footer="0.31496062992125984"/>
  <pageSetup paperSize="9" scale="46"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0E27843D2897C4FAE82E55D5751EBCA" ma:contentTypeVersion="11" ma:contentTypeDescription="新しいドキュメントを作成します。" ma:contentTypeScope="" ma:versionID="5087c6da9279de6e829f1b4818d3f2cb">
  <xsd:schema xmlns:xsd="http://www.w3.org/2001/XMLSchema" xmlns:xs="http://www.w3.org/2001/XMLSchema" xmlns:p="http://schemas.microsoft.com/office/2006/metadata/properties" xmlns:ns2="65c4935f-71ea-4a3b-b2f4-538a395fcaf4" xmlns:ns3="ea419855-74cd-451e-b55c-dc846f6a406d" targetNamespace="http://schemas.microsoft.com/office/2006/metadata/properties" ma:root="true" ma:fieldsID="290b44522c386c020a4131501d66c758" ns2:_="" ns3:_="">
    <xsd:import namespace="65c4935f-71ea-4a3b-b2f4-538a395fcaf4"/>
    <xsd:import namespace="ea419855-74cd-451e-b55c-dc846f6a406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c4935f-71ea-4a3b-b2f4-538a395fca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419855-74cd-451e-b55c-dc846f6a406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4d15848-79f9-4a24-be96-3562c262e1c9}" ma:internalName="TaxCatchAll" ma:showField="CatchAllData" ma:web="ea419855-74cd-451e-b55c-dc846f6a40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5c4935f-71ea-4a3b-b2f4-538a395fcaf4">
      <Terms xmlns="http://schemas.microsoft.com/office/infopath/2007/PartnerControls"/>
    </lcf76f155ced4ddcb4097134ff3c332f>
    <TaxCatchAll xmlns="ea419855-74cd-451e-b55c-dc846f6a406d" xsi:nil="true"/>
  </documentManagement>
</p:properties>
</file>

<file path=customXml/itemProps1.xml><?xml version="1.0" encoding="utf-8"?>
<ds:datastoreItem xmlns:ds="http://schemas.openxmlformats.org/officeDocument/2006/customXml" ds:itemID="{095098CD-7BF3-40A0-A007-44B2A1295012}"/>
</file>

<file path=customXml/itemProps2.xml><?xml version="1.0" encoding="utf-8"?>
<ds:datastoreItem xmlns:ds="http://schemas.openxmlformats.org/officeDocument/2006/customXml" ds:itemID="{C92D428F-B982-4CFE-9FDB-7F8D38AF15F3}"/>
</file>

<file path=customXml/itemProps3.xml><?xml version="1.0" encoding="utf-8"?>
<ds:datastoreItem xmlns:ds="http://schemas.openxmlformats.org/officeDocument/2006/customXml" ds:itemID="{517BE9BB-2270-4DEE-9029-41883EE2EA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表紙</vt:lpstr>
      <vt:lpstr>記載又は記録要領</vt:lpstr>
      <vt:lpstr>１基本事項</vt:lpstr>
      <vt:lpstr>２家族・同居人の氏名等</vt:lpstr>
      <vt:lpstr>３重要経済基盤毀損活動との関係</vt:lpstr>
      <vt:lpstr>４犯罪及び懲戒の経歴</vt:lpstr>
      <vt:lpstr>５情報の取扱いに係る非違の経歴</vt:lpstr>
      <vt:lpstr>６薬物の濫用及び影響</vt:lpstr>
      <vt:lpstr>７精神疾患</vt:lpstr>
      <vt:lpstr>８飲酒についての節度</vt:lpstr>
      <vt:lpstr>９ 信用状態その他の経済的な状況</vt:lpstr>
      <vt:lpstr>10その他適性評価手続のために必要な情報</vt:lpstr>
      <vt:lpstr>'10その他適性評価手続のために必要な情報'!Print_Area</vt:lpstr>
      <vt:lpstr>'１基本事項'!Print_Area</vt:lpstr>
      <vt:lpstr>'２家族・同居人の氏名等'!Print_Area</vt:lpstr>
      <vt:lpstr>'３重要経済基盤毀損活動との関係'!Print_Area</vt:lpstr>
      <vt:lpstr>'４犯罪及び懲戒の経歴'!Print_Area</vt:lpstr>
      <vt:lpstr>'５情報の取扱いに係る非違の経歴'!Print_Area</vt:lpstr>
      <vt:lpstr>'６薬物の濫用及び影響'!Print_Area</vt:lpstr>
      <vt:lpstr>'７精神疾患'!Print_Area</vt:lpstr>
      <vt:lpstr>'８飲酒についての節度'!Print_Area</vt:lpstr>
      <vt:lpstr>'９ 信用状態その他の経済的な状況'!Print_Area</vt:lpstr>
      <vt:lpstr>記載又は記録要領!Print_Area</vt:lpstr>
      <vt:lpstr>表紙!Print_Area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2025-05-07T00:59:15Z</dcterms:created>
  <dcterms:modified xsi:type="dcterms:W3CDTF">2025-05-07T04:34:00Z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0x01010010E27843D2897C4FAE82E55D5751EBCA</vt:lpwstr>
  </property>
</Properties>
</file>