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915" windowWidth="23040" windowHeight="9090"/>
  </bookViews>
  <sheets>
    <sheet name="入力に当たっての留意事項" sheetId="2" r:id="rId1"/>
    <sheet name="事前相談入力シート" sheetId="1" r:id="rId2"/>
    <sheet name="（参考）個別案件抽出シート" sheetId="3" r:id="rId3"/>
  </sheets>
  <definedNames>
    <definedName name="_xlnm._FilterDatabase" localSheetId="1" hidden="1">事前相談入力シート!$B$1:$T$1</definedName>
    <definedName name="_xlnm._FilterDatabase" localSheetId="0" hidden="1">入力に当たっての留意事項!$B$2:$T$2</definedName>
    <definedName name="_xlnm.Print_Area" localSheetId="2">'（参考）個別案件抽出シート'!$A$1:$U$56</definedName>
    <definedName name="_xlnm.Print_Area" localSheetId="1">事前相談入力シート!$A$1:$T$5</definedName>
    <definedName name="_xlnm.Print_Area" localSheetId="0">入力に当たっての留意事項!$B$1:$T$4</definedName>
    <definedName name="_xlnm.Print_Titles" localSheetId="1">事前相談入力シート!$1:$1</definedName>
    <definedName name="_xlnm.Print_Titles" localSheetId="0">入力に当たっての留意事項!$1:$2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3" l="1"/>
  <c r="K52" i="3"/>
  <c r="G52" i="3"/>
  <c r="C52" i="3"/>
  <c r="C47" i="3"/>
  <c r="R44" i="3"/>
  <c r="I44" i="3"/>
  <c r="C40" i="3"/>
  <c r="C36" i="3"/>
  <c r="C32" i="3"/>
  <c r="C28" i="3"/>
  <c r="C20" i="3"/>
  <c r="C11" i="3"/>
  <c r="C5" i="3"/>
  <c r="P2" i="3"/>
  <c r="I2" i="3"/>
</calcChain>
</file>

<file path=xl/comments1.xml><?xml version="1.0" encoding="utf-8"?>
<comments xmlns="http://schemas.openxmlformats.org/spreadsheetml/2006/main">
  <authors>
    <author>作成者</author>
  </authors>
  <commentList>
    <comment ref="E2" authorId="0" shapeId="0">
      <text>
        <r>
          <rPr>
            <b/>
            <sz val="16"/>
            <color indexed="81"/>
            <rFont val="MS P ゴシック"/>
            <family val="3"/>
            <charset val="128"/>
          </rPr>
          <t>ここに当該事前相談事項のNo（「事前相談入力シート」のA列の数字）を入力してください。</t>
        </r>
      </text>
    </comment>
  </commentList>
</comments>
</file>

<file path=xl/sharedStrings.xml><?xml version="1.0" encoding="utf-8"?>
<sst xmlns="http://schemas.openxmlformats.org/spreadsheetml/2006/main" count="67" uniqueCount="49">
  <si>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</si>
  <si>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</si>
  <si>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</si>
  <si>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他の地方公共団による共同提案の受入可否</t>
    <rPh sb="2" eb="4">
      <t>チホウ</t>
    </rPh>
    <rPh sb="4" eb="6">
      <t>コウキョウ</t>
    </rPh>
    <rPh sb="15" eb="16">
      <t>ウ</t>
    </rPh>
    <rPh sb="16" eb="17">
      <t>イ</t>
    </rPh>
    <rPh sb="17" eb="19">
      <t>カヒ</t>
    </rPh>
    <phoneticPr fontId="1"/>
  </si>
  <si>
    <t>他の地方公共団体への相談内容の情報提供の可否</t>
    <rPh sb="2" eb="4">
      <t>チホウ</t>
    </rPh>
    <rPh sb="4" eb="6">
      <t>コウキョウ</t>
    </rPh>
    <rPh sb="15" eb="17">
      <t>ジョウホウ</t>
    </rPh>
    <rPh sb="17" eb="19">
      <t>テイキョウ</t>
    </rPh>
    <rPh sb="20" eb="22">
      <t>カヒ</t>
    </rPh>
    <phoneticPr fontId="1"/>
  </si>
  <si>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</si>
  <si>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</si>
  <si>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②権限移譲であれば現行の実施主体及び移譲後の実施主体を、地方に対する規制緩和であれば義務付け・枠付けの見直しの内容を記入してください。</t>
    <rPh sb="1" eb="3">
      <t>モンダイ</t>
    </rPh>
    <rPh sb="9" eb="11">
      <t>セイド</t>
    </rPh>
    <rPh sb="17" eb="18">
      <t>カ</t>
    </rPh>
    <rPh sb="28" eb="30">
      <t>ヨウテン</t>
    </rPh>
    <rPh sb="35" eb="37">
      <t>タンテキ</t>
    </rPh>
    <rPh sb="38" eb="40">
      <t>キニュウ</t>
    </rPh>
    <rPh sb="49" eb="51">
      <t>ケンゲン</t>
    </rPh>
    <rPh sb="51" eb="53">
      <t>イジョウ</t>
    </rPh>
    <rPh sb="57" eb="59">
      <t>ゲンコウ</t>
    </rPh>
    <rPh sb="60" eb="62">
      <t>ジッシ</t>
    </rPh>
    <rPh sb="62" eb="64">
      <t>シュタイ</t>
    </rPh>
    <rPh sb="64" eb="65">
      <t>オヨ</t>
    </rPh>
    <rPh sb="66" eb="69">
      <t>イジョウゴ</t>
    </rPh>
    <rPh sb="70" eb="72">
      <t>ジッシ</t>
    </rPh>
    <rPh sb="72" eb="74">
      <t>シュタイ</t>
    </rPh>
    <rPh sb="76" eb="78">
      <t>チホウ</t>
    </rPh>
    <rPh sb="79" eb="80">
      <t>タイ</t>
    </rPh>
    <rPh sb="82" eb="84">
      <t>キセイ</t>
    </rPh>
    <rPh sb="84" eb="86">
      <t>カンワ</t>
    </rPh>
    <rPh sb="90" eb="93">
      <t>ギムヅ</t>
    </rPh>
    <rPh sb="95" eb="96">
      <t>ワク</t>
    </rPh>
    <rPh sb="96" eb="97">
      <t>ヅ</t>
    </rPh>
    <rPh sb="99" eb="101">
      <t>ミナオ</t>
    </rPh>
    <rPh sb="103" eb="105">
      <t>ナイヨウ</t>
    </rPh>
    <rPh sb="106" eb="108">
      <t>キニュウ</t>
    </rPh>
    <phoneticPr fontId="1"/>
  </si>
  <si>
    <t>対象となる制度や根拠法令を所管する府省名を記入してください。</t>
    <rPh sb="0" eb="2">
      <t>タイショウ</t>
    </rPh>
    <rPh sb="5" eb="7">
      <t>セイド</t>
    </rPh>
    <rPh sb="8" eb="10">
      <t>コンキョ</t>
    </rPh>
    <rPh sb="10" eb="12">
      <t>ホウレイ</t>
    </rPh>
    <rPh sb="13" eb="15">
      <t>ショカン</t>
    </rPh>
    <rPh sb="17" eb="19">
      <t>フショウ</t>
    </rPh>
    <rPh sb="19" eb="20">
      <t>メイ</t>
    </rPh>
    <rPh sb="21" eb="23">
      <t>キニュウ</t>
    </rPh>
    <phoneticPr fontId="1"/>
  </si>
  <si>
    <t>※１相談事項につき１行を使って記入してください。行が足りない場合は、適宜追加してください。</t>
    <rPh sb="2" eb="4">
      <t>ソウダン</t>
    </rPh>
    <rPh sb="4" eb="6">
      <t>ジコウ</t>
    </rPh>
    <rPh sb="10" eb="11">
      <t>ギョウ</t>
    </rPh>
    <rPh sb="12" eb="13">
      <t>ツカ</t>
    </rPh>
    <rPh sb="15" eb="17">
      <t>キニュウ</t>
    </rPh>
    <rPh sb="24" eb="25">
      <t>ギョウ</t>
    </rPh>
    <rPh sb="26" eb="27">
      <t>タ</t>
    </rPh>
    <rPh sb="30" eb="32">
      <t>バアイ</t>
    </rPh>
    <rPh sb="34" eb="36">
      <t>テキギ</t>
    </rPh>
    <rPh sb="36" eb="38">
      <t>ツイカ</t>
    </rPh>
    <phoneticPr fontId="2"/>
  </si>
  <si>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</si>
  <si>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Ph sb="0" eb="2">
      <t>テイアン</t>
    </rPh>
    <rPh sb="2" eb="4">
      <t>ダンタイ</t>
    </rPh>
    <rPh sb="5" eb="7">
      <t>ショザイ</t>
    </rPh>
    <rPh sb="9" eb="13">
      <t>トドウフケン</t>
    </rPh>
    <rPh sb="13" eb="14">
      <t>メイ</t>
    </rPh>
    <rPh sb="28" eb="30">
      <t>センタク</t>
    </rPh>
    <rPh sb="38" eb="40">
      <t>テイアン</t>
    </rPh>
    <rPh sb="40" eb="42">
      <t>ダンタイ</t>
    </rPh>
    <rPh sb="43" eb="45">
      <t>イチブ</t>
    </rPh>
    <rPh sb="45" eb="47">
      <t>ジム</t>
    </rPh>
    <rPh sb="47" eb="49">
      <t>クミアイ</t>
    </rPh>
    <rPh sb="49" eb="50">
      <t>オヨ</t>
    </rPh>
    <rPh sb="51" eb="53">
      <t>コウイキ</t>
    </rPh>
    <rPh sb="53" eb="55">
      <t>レンゴウ</t>
    </rPh>
    <rPh sb="56" eb="59">
      <t>ゼンコクテキ</t>
    </rPh>
    <rPh sb="59" eb="61">
      <t>レンゴウ</t>
    </rPh>
    <rPh sb="61" eb="63">
      <t>ソシキ</t>
    </rPh>
    <rPh sb="64" eb="66">
      <t>チホウ</t>
    </rPh>
    <rPh sb="66" eb="68">
      <t>コウキョウ</t>
    </rPh>
    <rPh sb="68" eb="70">
      <t>ダンタイ</t>
    </rPh>
    <rPh sb="71" eb="74">
      <t>コウセイイン</t>
    </rPh>
    <rPh sb="77" eb="79">
      <t>ソシキ</t>
    </rPh>
    <rPh sb="82" eb="84">
      <t>バアイ</t>
    </rPh>
    <rPh sb="88" eb="91">
      <t>ジムキョク</t>
    </rPh>
    <rPh sb="92" eb="94">
      <t>ショザイ</t>
    </rPh>
    <rPh sb="96" eb="100">
      <t>トドウフケン</t>
    </rPh>
    <rPh sb="100" eb="101">
      <t>メイ</t>
    </rPh>
    <rPh sb="115" eb="117">
      <t>センタク</t>
    </rPh>
    <phoneticPr fontId="1"/>
  </si>
  <si>
    <t>左記のほか、留意事項があれば記入してください。</t>
    <rPh sb="0" eb="2">
      <t>サキ</t>
    </rPh>
    <rPh sb="6" eb="8">
      <t>リュウイ</t>
    </rPh>
    <rPh sb="8" eb="10">
      <t>ジコウ</t>
    </rPh>
    <rPh sb="14" eb="16">
      <t>キニュウ</t>
    </rPh>
    <phoneticPr fontId="1"/>
  </si>
  <si>
    <t>相談事項に関係する他の地方公共団体等との調整状況
（今後の予定も含む）</t>
    <rPh sb="0" eb="2">
      <t>ソウダン</t>
    </rPh>
    <rPh sb="2" eb="4">
      <t>ジコウ</t>
    </rPh>
    <rPh sb="5" eb="7">
      <t>カンケイ</t>
    </rPh>
    <rPh sb="9" eb="10">
      <t>タ</t>
    </rPh>
    <rPh sb="11" eb="13">
      <t>チホウ</t>
    </rPh>
    <rPh sb="13" eb="15">
      <t>コウキョウ</t>
    </rPh>
    <rPh sb="15" eb="17">
      <t>ダンタイ</t>
    </rPh>
    <rPh sb="17" eb="18">
      <t>トウ</t>
    </rPh>
    <rPh sb="20" eb="22">
      <t>チョウセイ</t>
    </rPh>
    <rPh sb="22" eb="24">
      <t>ジョウキョウ</t>
    </rPh>
    <rPh sb="26" eb="28">
      <t>コンゴ</t>
    </rPh>
    <rPh sb="29" eb="31">
      <t>ヨテイ</t>
    </rPh>
    <rPh sb="32" eb="33">
      <t>フク</t>
    </rPh>
    <phoneticPr fontId="2"/>
  </si>
  <si>
    <t>No</t>
    <phoneticPr fontId="1"/>
  </si>
  <si>
    <t>No</t>
    <phoneticPr fontId="1"/>
  </si>
  <si>
    <t>【例】
A市</t>
    <rPh sb="1" eb="2">
      <t>レイ</t>
    </rPh>
    <rPh sb="5" eb="6">
      <t>シ</t>
    </rPh>
    <phoneticPr fontId="1"/>
  </si>
  <si>
    <t>【例】
総務部企画課
分権 太郎</t>
    <rPh sb="1" eb="2">
      <t>レイ</t>
    </rPh>
    <rPh sb="4" eb="6">
      <t>ソウム</t>
    </rPh>
    <rPh sb="6" eb="7">
      <t>ブ</t>
    </rPh>
    <rPh sb="7" eb="9">
      <t>キカク</t>
    </rPh>
    <rPh sb="9" eb="10">
      <t>カ</t>
    </rPh>
    <rPh sb="11" eb="13">
      <t>ブンケン</t>
    </rPh>
    <rPh sb="14" eb="16">
      <t>タロウ</t>
    </rPh>
    <phoneticPr fontId="1"/>
  </si>
  <si>
    <t>これまでの政府における検討の経緯について記入してください。
特に、平成26年～令和元年の提案募集、構造改革特区、規制改革等において、貴団体が類似の提案を行っている場合には、その時期や提出先等も含めて必ず記入してください。また、以下のような場における検討の経緯についても、可能な範囲で記入してください。
【例】
・地方分権改革推進委員会勧告等を踏まえた累次の見直し（「事務・権限の移譲等に関する見直し方針について」（平成25年12月20日閣議決定）等）
・所管府省への要望、見解照会
・各府省の審議会</t>
    <rPh sb="5" eb="7">
      <t>セイフ</t>
    </rPh>
    <rPh sb="11" eb="13">
      <t>ケントウ</t>
    </rPh>
    <rPh sb="14" eb="16">
      <t>ケイイ</t>
    </rPh>
    <rPh sb="20" eb="22">
      <t>キニュウ</t>
    </rPh>
    <rPh sb="30" eb="31">
      <t>トク</t>
    </rPh>
    <rPh sb="33" eb="35">
      <t>ヘイセイ</t>
    </rPh>
    <rPh sb="37" eb="38">
      <t>ネン</t>
    </rPh>
    <rPh sb="39" eb="41">
      <t>レイワ</t>
    </rPh>
    <rPh sb="41" eb="43">
      <t>ガンネン</t>
    </rPh>
    <rPh sb="44" eb="46">
      <t>テイアン</t>
    </rPh>
    <rPh sb="46" eb="48">
      <t>ボシュウ</t>
    </rPh>
    <rPh sb="49" eb="55">
      <t>コウゾウカイカクトック</t>
    </rPh>
    <rPh sb="56" eb="58">
      <t>キセイ</t>
    </rPh>
    <rPh sb="58" eb="61">
      <t>カイカクトウ</t>
    </rPh>
    <rPh sb="66" eb="67">
      <t>キ</t>
    </rPh>
    <rPh sb="67" eb="69">
      <t>ダンタイ</t>
    </rPh>
    <rPh sb="70" eb="72">
      <t>ルイジ</t>
    </rPh>
    <rPh sb="73" eb="75">
      <t>テイアン</t>
    </rPh>
    <rPh sb="76" eb="77">
      <t>オコナ</t>
    </rPh>
    <rPh sb="81" eb="83">
      <t>バアイ</t>
    </rPh>
    <rPh sb="96" eb="97">
      <t>フク</t>
    </rPh>
    <rPh sb="99" eb="100">
      <t>カナラ</t>
    </rPh>
    <rPh sb="101" eb="103">
      <t>キニュウ</t>
    </rPh>
    <rPh sb="113" eb="115">
      <t>イカ</t>
    </rPh>
    <rPh sb="119" eb="120">
      <t>バ</t>
    </rPh>
    <rPh sb="124" eb="126">
      <t>ケントウ</t>
    </rPh>
    <rPh sb="127" eb="129">
      <t>ケイイ</t>
    </rPh>
    <rPh sb="135" eb="137">
      <t>カノウ</t>
    </rPh>
    <rPh sb="138" eb="140">
      <t>ハンイ</t>
    </rPh>
    <rPh sb="141" eb="143">
      <t>キニュウ</t>
    </rPh>
    <rPh sb="152" eb="153">
      <t>レイ</t>
    </rPh>
    <rPh sb="156" eb="158">
      <t>チホウ</t>
    </rPh>
    <rPh sb="158" eb="160">
      <t>ブンケン</t>
    </rPh>
    <rPh sb="160" eb="162">
      <t>カイカク</t>
    </rPh>
    <rPh sb="162" eb="164">
      <t>スイシン</t>
    </rPh>
    <rPh sb="164" eb="167">
      <t>イインカイ</t>
    </rPh>
    <rPh sb="167" eb="169">
      <t>カンコク</t>
    </rPh>
    <rPh sb="169" eb="170">
      <t>トウ</t>
    </rPh>
    <rPh sb="171" eb="172">
      <t>フ</t>
    </rPh>
    <rPh sb="175" eb="177">
      <t>ルイジ</t>
    </rPh>
    <rPh sb="178" eb="180">
      <t>ミナオ</t>
    </rPh>
    <rPh sb="183" eb="185">
      <t>ジム</t>
    </rPh>
    <rPh sb="186" eb="188">
      <t>ケンゲン</t>
    </rPh>
    <rPh sb="189" eb="191">
      <t>イジョウ</t>
    </rPh>
    <rPh sb="191" eb="192">
      <t>トウ</t>
    </rPh>
    <rPh sb="193" eb="194">
      <t>カン</t>
    </rPh>
    <rPh sb="196" eb="198">
      <t>ミナオ</t>
    </rPh>
    <rPh sb="199" eb="201">
      <t>ホウシン</t>
    </rPh>
    <rPh sb="207" eb="209">
      <t>ヘイセイ</t>
    </rPh>
    <rPh sb="211" eb="212">
      <t>ネン</t>
    </rPh>
    <rPh sb="214" eb="215">
      <t>ガツ</t>
    </rPh>
    <rPh sb="217" eb="218">
      <t>ニチ</t>
    </rPh>
    <rPh sb="218" eb="220">
      <t>カクギ</t>
    </rPh>
    <rPh sb="220" eb="222">
      <t>ケッテイ</t>
    </rPh>
    <rPh sb="223" eb="224">
      <t>トウ</t>
    </rPh>
    <rPh sb="227" eb="229">
      <t>ショカン</t>
    </rPh>
    <rPh sb="229" eb="231">
      <t>フショウ</t>
    </rPh>
    <rPh sb="233" eb="235">
      <t>ヨウボウ</t>
    </rPh>
    <rPh sb="236" eb="238">
      <t>ケンカイ</t>
    </rPh>
    <rPh sb="238" eb="240">
      <t>ショウカイ</t>
    </rPh>
    <rPh sb="242" eb="244">
      <t>カクフ</t>
    </rPh>
    <rPh sb="244" eb="245">
      <t>ショウ</t>
    </rPh>
    <rPh sb="246" eb="249">
      <t>シンギカイ</t>
    </rPh>
    <phoneticPr fontId="1"/>
  </si>
  <si>
    <t>提案により生じうる留意点等に関して、貴団体において他の地方公共団体や民間事業者等と予め調整をされている又は今後行う予定である等の場合には、その状況について記入してください。
【例】
・都道府県から市町村への事務・権限の移譲を求める提案であれば、移譲する側・される側の地方公共団体との調整状況
・制度改正の内容が民間事業者等に影響を与える場合には、当該団体との調整状況
※事前の調整を必須とするものではありません。</t>
    <rPh sb="0" eb="2">
      <t>テイアン</t>
    </rPh>
    <rPh sb="5" eb="6">
      <t>ショウ</t>
    </rPh>
    <rPh sb="9" eb="12">
      <t>リュウイテン</t>
    </rPh>
    <rPh sb="12" eb="13">
      <t>トウ</t>
    </rPh>
    <rPh sb="14" eb="15">
      <t>カン</t>
    </rPh>
    <rPh sb="18" eb="19">
      <t>キ</t>
    </rPh>
    <rPh sb="19" eb="21">
      <t>ダンタイ</t>
    </rPh>
    <rPh sb="25" eb="26">
      <t>タ</t>
    </rPh>
    <rPh sb="27" eb="29">
      <t>チホウ</t>
    </rPh>
    <rPh sb="29" eb="31">
      <t>コウキョウ</t>
    </rPh>
    <rPh sb="31" eb="33">
      <t>ダンタイ</t>
    </rPh>
    <rPh sb="34" eb="36">
      <t>ミンカン</t>
    </rPh>
    <rPh sb="36" eb="39">
      <t>ジギョウシャ</t>
    </rPh>
    <rPh sb="39" eb="40">
      <t>トウ</t>
    </rPh>
    <rPh sb="41" eb="42">
      <t>アラカジ</t>
    </rPh>
    <rPh sb="43" eb="45">
      <t>チョウセイ</t>
    </rPh>
    <rPh sb="51" eb="52">
      <t>マタ</t>
    </rPh>
    <rPh sb="53" eb="55">
      <t>コンゴ</t>
    </rPh>
    <rPh sb="55" eb="56">
      <t>オコナ</t>
    </rPh>
    <rPh sb="57" eb="59">
      <t>ヨテイ</t>
    </rPh>
    <rPh sb="62" eb="63">
      <t>トウ</t>
    </rPh>
    <rPh sb="64" eb="66">
      <t>バアイ</t>
    </rPh>
    <rPh sb="71" eb="73">
      <t>ジョウキョウ</t>
    </rPh>
    <rPh sb="77" eb="79">
      <t>キニュウ</t>
    </rPh>
    <rPh sb="89" eb="90">
      <t>レイ</t>
    </rPh>
    <rPh sb="93" eb="97">
      <t>トドウフケン</t>
    </rPh>
    <rPh sb="99" eb="102">
      <t>シチョウソン</t>
    </rPh>
    <rPh sb="104" eb="106">
      <t>ジム</t>
    </rPh>
    <rPh sb="107" eb="109">
      <t>ケンゲン</t>
    </rPh>
    <rPh sb="110" eb="112">
      <t>イジョウ</t>
    </rPh>
    <rPh sb="113" eb="114">
      <t>モト</t>
    </rPh>
    <rPh sb="116" eb="118">
      <t>テイアン</t>
    </rPh>
    <rPh sb="123" eb="125">
      <t>イジョウ</t>
    </rPh>
    <rPh sb="127" eb="128">
      <t>ガワ</t>
    </rPh>
    <rPh sb="132" eb="133">
      <t>ガワ</t>
    </rPh>
    <rPh sb="134" eb="136">
      <t>チホウ</t>
    </rPh>
    <rPh sb="136" eb="138">
      <t>コウキョウ</t>
    </rPh>
    <rPh sb="138" eb="140">
      <t>ダンタイ</t>
    </rPh>
    <rPh sb="142" eb="144">
      <t>チョウセイ</t>
    </rPh>
    <rPh sb="144" eb="146">
      <t>ジョウキョウ</t>
    </rPh>
    <rPh sb="149" eb="151">
      <t>セイド</t>
    </rPh>
    <rPh sb="151" eb="153">
      <t>カイセイ</t>
    </rPh>
    <rPh sb="154" eb="156">
      <t>ナイヨウ</t>
    </rPh>
    <rPh sb="157" eb="159">
      <t>ミンカン</t>
    </rPh>
    <rPh sb="159" eb="161">
      <t>ジギョウ</t>
    </rPh>
    <rPh sb="161" eb="162">
      <t>シャ</t>
    </rPh>
    <rPh sb="162" eb="163">
      <t>トウ</t>
    </rPh>
    <rPh sb="164" eb="166">
      <t>エイキョウ</t>
    </rPh>
    <rPh sb="167" eb="168">
      <t>アタ</t>
    </rPh>
    <rPh sb="170" eb="172">
      <t>バアイ</t>
    </rPh>
    <rPh sb="175" eb="177">
      <t>トウガイ</t>
    </rPh>
    <rPh sb="177" eb="179">
      <t>ダンタイ</t>
    </rPh>
    <rPh sb="181" eb="183">
      <t>チョウセイ</t>
    </rPh>
    <rPh sb="183" eb="185">
      <t>ジョウキョウ</t>
    </rPh>
    <rPh sb="188" eb="190">
      <t>ジゼン</t>
    </rPh>
    <rPh sb="191" eb="193">
      <t>チョウセイ</t>
    </rPh>
    <rPh sb="194" eb="196">
      <t>ヒッス</t>
    </rPh>
    <phoneticPr fontId="1"/>
  </si>
  <si>
    <t>制度の所管・関係府省</t>
    <rPh sb="0" eb="2">
      <t>セイド</t>
    </rPh>
    <rPh sb="3" eb="5">
      <t>ショカン</t>
    </rPh>
    <rPh sb="6" eb="8">
      <t>カンケイ</t>
    </rPh>
    <rPh sb="8" eb="10">
      <t>フショウ</t>
    </rPh>
    <phoneticPr fontId="2"/>
  </si>
  <si>
    <t>具体的な支障事例</t>
    <rPh sb="0" eb="3">
      <t>グタイテキ</t>
    </rPh>
    <rPh sb="4" eb="6">
      <t>シショウ</t>
    </rPh>
    <rPh sb="6" eb="8">
      <t>ジレイ</t>
    </rPh>
    <phoneticPr fontId="2"/>
  </si>
  <si>
    <t>制度改正による効果（提案の実現による住民の利便性の向上・行政の効率化等）</t>
    <rPh sb="0" eb="2">
      <t>セイド</t>
    </rPh>
    <rPh sb="2" eb="4">
      <t>カイセイ</t>
    </rPh>
    <rPh sb="7" eb="9">
      <t>コウカ</t>
    </rPh>
    <rPh sb="10" eb="12">
      <t>テイアン</t>
    </rPh>
    <rPh sb="13" eb="15">
      <t>ジツゲン</t>
    </rPh>
    <rPh sb="18" eb="20">
      <t>ジュウミン</t>
    </rPh>
    <rPh sb="21" eb="24">
      <t>リベンセイ</t>
    </rPh>
    <rPh sb="25" eb="27">
      <t>コウジョウ</t>
    </rPh>
    <rPh sb="28" eb="30">
      <t>ギョウセイ</t>
    </rPh>
    <rPh sb="31" eb="34">
      <t>コウリツカ</t>
    </rPh>
    <rPh sb="34" eb="35">
      <t>トウ</t>
    </rPh>
    <phoneticPr fontId="2"/>
  </si>
  <si>
    <t>根拠法令等</t>
    <rPh sb="0" eb="2">
      <t>コンキョ</t>
    </rPh>
    <rPh sb="2" eb="4">
      <t>ホウレイ</t>
    </rPh>
    <rPh sb="4" eb="5">
      <t>トウ</t>
    </rPh>
    <phoneticPr fontId="2"/>
  </si>
  <si>
    <t>その他</t>
    <rPh sb="2" eb="3">
      <t>タ</t>
    </rPh>
    <phoneticPr fontId="2"/>
  </si>
  <si>
    <t>団体名</t>
    <rPh sb="0" eb="2">
      <t>ダンタイ</t>
    </rPh>
    <rPh sb="2" eb="3">
      <t>メイ</t>
    </rPh>
    <phoneticPr fontId="1"/>
  </si>
  <si>
    <t>所属・相談者名</t>
    <rPh sb="0" eb="2">
      <t>ショゾク</t>
    </rPh>
    <rPh sb="3" eb="6">
      <t>ソウダンシャ</t>
    </rPh>
    <rPh sb="6" eb="7">
      <t>メイ</t>
    </rPh>
    <phoneticPr fontId="1"/>
  </si>
  <si>
    <t>相談者連絡先（電話番号、Eメールアドレス）</t>
    <rPh sb="0" eb="3">
      <t>ソウダンシャ</t>
    </rPh>
    <rPh sb="3" eb="6">
      <t>レンラクサキ</t>
    </rPh>
    <rPh sb="7" eb="9">
      <t>デンワ</t>
    </rPh>
    <rPh sb="9" eb="11">
      <t>バンゴウ</t>
    </rPh>
    <phoneticPr fontId="1"/>
  </si>
  <si>
    <t>相談事項に係る政府での検討経緯及び国への提案・要望等の状況</t>
    <rPh sb="0" eb="2">
      <t>ソウダン</t>
    </rPh>
    <rPh sb="2" eb="4">
      <t>ジコウ</t>
    </rPh>
    <rPh sb="5" eb="6">
      <t>カカ</t>
    </rPh>
    <rPh sb="7" eb="9">
      <t>セイフ</t>
    </rPh>
    <rPh sb="11" eb="13">
      <t>ケントウ</t>
    </rPh>
    <rPh sb="13" eb="15">
      <t>ケイイ</t>
    </rPh>
    <rPh sb="15" eb="16">
      <t>オヨ</t>
    </rPh>
    <rPh sb="17" eb="18">
      <t>クニ</t>
    </rPh>
    <rPh sb="20" eb="22">
      <t>テイアン</t>
    </rPh>
    <rPh sb="23" eb="25">
      <t>ヨウボウ</t>
    </rPh>
    <rPh sb="25" eb="26">
      <t>トウ</t>
    </rPh>
    <rPh sb="27" eb="29">
      <t>ジョウキョウ</t>
    </rPh>
    <phoneticPr fontId="2"/>
  </si>
  <si>
    <t>相談事項に関係する他の地方公共団体等との調整状況</t>
    <rPh sb="0" eb="2">
      <t>ソウダン</t>
    </rPh>
    <rPh sb="2" eb="4">
      <t>ジコウ</t>
    </rPh>
    <rPh sb="5" eb="7">
      <t>カンケイ</t>
    </rPh>
    <rPh sb="9" eb="10">
      <t>ホカ</t>
    </rPh>
    <rPh sb="11" eb="13">
      <t>チホウ</t>
    </rPh>
    <rPh sb="13" eb="15">
      <t>コウキョウ</t>
    </rPh>
    <rPh sb="15" eb="17">
      <t>ダンタイ</t>
    </rPh>
    <rPh sb="17" eb="18">
      <t>トウ</t>
    </rPh>
    <rPh sb="20" eb="22">
      <t>チョウセイ</t>
    </rPh>
    <rPh sb="22" eb="24">
      <t>ジョウキョウ</t>
    </rPh>
    <phoneticPr fontId="2"/>
  </si>
  <si>
    <t>他の地方公共団体への相談内容の情報提供の可否</t>
    <rPh sb="0" eb="1">
      <t>タ</t>
    </rPh>
    <rPh sb="2" eb="4">
      <t>チホウ</t>
    </rPh>
    <rPh sb="4" eb="6">
      <t>コウキョウ</t>
    </rPh>
    <rPh sb="6" eb="8">
      <t>ダンタイ</t>
    </rPh>
    <rPh sb="10" eb="12">
      <t>ソウダン</t>
    </rPh>
    <rPh sb="12" eb="14">
      <t>ナイヨウ</t>
    </rPh>
    <rPh sb="15" eb="17">
      <t>ジョウホウ</t>
    </rPh>
    <rPh sb="17" eb="19">
      <t>テイキョウ</t>
    </rPh>
    <rPh sb="20" eb="22">
      <t>カヒ</t>
    </rPh>
    <phoneticPr fontId="2"/>
  </si>
  <si>
    <t>番号</t>
    <rPh sb="0" eb="2">
      <t>バンゴウ</t>
    </rPh>
    <phoneticPr fontId="2"/>
  </si>
  <si>
    <t>提案
区分</t>
    <rPh sb="0" eb="2">
      <t>テイアン</t>
    </rPh>
    <rPh sb="3" eb="5">
      <t>クブン</t>
    </rPh>
    <phoneticPr fontId="2"/>
  </si>
  <si>
    <t>団体所在
都道府県</t>
    <rPh sb="0" eb="2">
      <t>ダンタイ</t>
    </rPh>
    <rPh sb="2" eb="4">
      <t>ショザイ</t>
    </rPh>
    <rPh sb="5" eb="9">
      <t>トドウフケン</t>
    </rPh>
    <phoneticPr fontId="2"/>
  </si>
  <si>
    <r>
      <t xml:space="preserve">以下から区分を選択してください。
Ａ　権限移譲
Ｂ　地方に対する規制緩和
</t>
    </r>
    <r>
      <rPr>
        <sz val="16"/>
        <color rgb="FFFF0000"/>
        <rFont val="ＭＳ Ｐゴシック"/>
        <family val="3"/>
        <charset val="128"/>
      </rPr>
      <t xml:space="preserve">
※ﾌﾟﾙﾀﾞｳﾝﾒﾆｭｰから選択してください。</t>
    </r>
    <rPh sb="0" eb="2">
      <t>イカ</t>
    </rPh>
    <rPh sb="4" eb="6">
      <t>クブン</t>
    </rPh>
    <rPh sb="7" eb="9">
      <t>センタク</t>
    </rPh>
    <rPh sb="20" eb="22">
      <t>ケンゲン</t>
    </rPh>
    <rPh sb="22" eb="24">
      <t>イジョウ</t>
    </rPh>
    <rPh sb="27" eb="29">
      <t>チホウ</t>
    </rPh>
    <rPh sb="30" eb="31">
      <t>タイ</t>
    </rPh>
    <rPh sb="33" eb="35">
      <t>キセイ</t>
    </rPh>
    <rPh sb="35" eb="37">
      <t>カンワ</t>
    </rPh>
    <rPh sb="53" eb="55">
      <t>センタク</t>
    </rPh>
    <phoneticPr fontId="1"/>
  </si>
  <si>
    <r>
      <t xml:space="preserve">対象となる制度や、改正すべき法令等の名称及び該当条項を記入してください。
</t>
    </r>
    <r>
      <rPr>
        <sz val="16"/>
        <color rgb="FFFF0000"/>
        <rFont val="ＭＳ Ｐゴシック"/>
        <family val="3"/>
        <charset val="128"/>
      </rPr>
      <t>※対象の制度等が国が所管するものであるかを確認してください（提案募集においては、都道府県条例の改正等は対象になりません。）。</t>
    </r>
    <rPh sb="0" eb="2">
      <t>タイショウ</t>
    </rPh>
    <rPh sb="5" eb="7">
      <t>セイド</t>
    </rPh>
    <rPh sb="9" eb="11">
      <t>カイセイ</t>
    </rPh>
    <rPh sb="14" eb="16">
      <t>ホウレイ</t>
    </rPh>
    <rPh sb="16" eb="17">
      <t>トウ</t>
    </rPh>
    <rPh sb="18" eb="20">
      <t>メイショウ</t>
    </rPh>
    <rPh sb="20" eb="21">
      <t>オヨ</t>
    </rPh>
    <rPh sb="22" eb="24">
      <t>ガイトウ</t>
    </rPh>
    <rPh sb="24" eb="26">
      <t>ジョウコウ</t>
    </rPh>
    <rPh sb="27" eb="29">
      <t>キニュウ</t>
    </rPh>
    <rPh sb="39" eb="41">
      <t>タイショウ</t>
    </rPh>
    <rPh sb="42" eb="44">
      <t>セイド</t>
    </rPh>
    <rPh sb="44" eb="45">
      <t>トウ</t>
    </rPh>
    <rPh sb="46" eb="47">
      <t>クニ</t>
    </rPh>
    <rPh sb="48" eb="50">
      <t>ショカン</t>
    </rPh>
    <rPh sb="59" eb="61">
      <t>カクニン</t>
    </rPh>
    <rPh sb="68" eb="70">
      <t>テイアン</t>
    </rPh>
    <rPh sb="70" eb="72">
      <t>ボシュウ</t>
    </rPh>
    <rPh sb="78" eb="82">
      <t>トドウフケン</t>
    </rPh>
    <rPh sb="82" eb="84">
      <t>ジョウレイ</t>
    </rPh>
    <rPh sb="85" eb="87">
      <t>カイセイ</t>
    </rPh>
    <rPh sb="87" eb="88">
      <t>トウ</t>
    </rPh>
    <rPh sb="89" eb="91">
      <t>タイショウ</t>
    </rPh>
    <phoneticPr fontId="1"/>
  </si>
  <si>
    <r>
      <t xml:space="preserve">以下から分野を選択してください。
</t>
    </r>
    <r>
      <rPr>
        <sz val="14"/>
        <rFont val="ＭＳ Ｐゴシック"/>
        <family val="3"/>
        <charset val="128"/>
      </rPr>
      <t>01_土地利用（農地除く）
02_農業・農地
03_医療・福祉
04_雇用・労働
05_教育・文化
06_環境・衛生
07_産業振興
08_消防・防災・安全
09_土木・建築
10_運輸・交通
11_その他</t>
    </r>
    <r>
      <rPr>
        <sz val="16"/>
        <rFont val="ＭＳ Ｐゴシック"/>
        <family val="3"/>
        <charset val="128"/>
      </rPr>
      <t xml:space="preserve">
</t>
    </r>
    <r>
      <rPr>
        <sz val="16"/>
        <color rgb="FFFF0000"/>
        <rFont val="ＭＳ Ｐゴシック"/>
        <family val="3"/>
        <charset val="128"/>
      </rPr>
      <t>※ﾌﾟﾙﾀﾞｳﾝﾒﾆｭｰから選択してください</t>
    </r>
    <r>
      <rPr>
        <sz val="16"/>
        <rFont val="ＭＳ Ｐゴシック"/>
        <family val="3"/>
        <charset val="128"/>
      </rPr>
      <t>。
※相談の段階で精査されたものにしておく必要はありません。</t>
    </r>
    <rPh sb="4" eb="6">
      <t>ブンヤ</t>
    </rPh>
    <rPh sb="21" eb="23">
      <t>トチ</t>
    </rPh>
    <rPh sb="23" eb="25">
      <t>リヨウ</t>
    </rPh>
    <rPh sb="26" eb="28">
      <t>ノウチ</t>
    </rPh>
    <rPh sb="28" eb="29">
      <t>ノゾ</t>
    </rPh>
    <rPh sb="35" eb="37">
      <t>ノウギョウ</t>
    </rPh>
    <rPh sb="38" eb="40">
      <t>ノウチ</t>
    </rPh>
    <rPh sb="44" eb="46">
      <t>イリョウ</t>
    </rPh>
    <rPh sb="47" eb="49">
      <t>フクシ</t>
    </rPh>
    <rPh sb="53" eb="55">
      <t>コヨウ</t>
    </rPh>
    <rPh sb="56" eb="58">
      <t>ロウドウ</t>
    </rPh>
    <rPh sb="62" eb="64">
      <t>キョウイク</t>
    </rPh>
    <rPh sb="65" eb="67">
      <t>ブンカ</t>
    </rPh>
    <rPh sb="71" eb="73">
      <t>カンキョウ</t>
    </rPh>
    <rPh sb="74" eb="76">
      <t>エイセイ</t>
    </rPh>
    <rPh sb="80" eb="82">
      <t>サンギョウ</t>
    </rPh>
    <rPh sb="82" eb="84">
      <t>シンコウ</t>
    </rPh>
    <rPh sb="88" eb="90">
      <t>ショウボウ</t>
    </rPh>
    <rPh sb="91" eb="93">
      <t>ボウサイ</t>
    </rPh>
    <rPh sb="94" eb="96">
      <t>アンゼン</t>
    </rPh>
    <rPh sb="100" eb="102">
      <t>ドボク</t>
    </rPh>
    <rPh sb="103" eb="105">
      <t>ケンチク</t>
    </rPh>
    <rPh sb="109" eb="111">
      <t>ウンユ</t>
    </rPh>
    <rPh sb="112" eb="114">
      <t>コウツウ</t>
    </rPh>
    <rPh sb="120" eb="121">
      <t>タ</t>
    </rPh>
    <rPh sb="149" eb="151">
      <t>ソウダン</t>
    </rPh>
    <rPh sb="152" eb="154">
      <t>ダンカイ</t>
    </rPh>
    <rPh sb="155" eb="157">
      <t>セイサ</t>
    </rPh>
    <rPh sb="167" eb="169">
      <t>ヒツヨウ</t>
    </rPh>
    <phoneticPr fontId="1"/>
  </si>
  <si>
    <t>具体的な支障事例や、制度改正による効果について記入してください。
特に、平成26年～令和元年の提案募集において同様の提案が関係府省において検討されている場合又は貴団体が同様の提案をしている場合には、その後の情勢変化等について記入してください。
また、国の制度等に対する住民や事業者等からの意見・要望等を踏まえた内容の提案である場合には、その旨を本欄に記入してください。
具体的な記載例は、平成26年～令和元年の提案や、「地方分権改革・提案募集方式ハンドブック（令和２年版）」（令和２年２月内閣府地方分権改革推進室）を参照してください。</t>
    <rPh sb="0" eb="3">
      <t>グタイテキ</t>
    </rPh>
    <rPh sb="4" eb="6">
      <t>シショウ</t>
    </rPh>
    <rPh sb="6" eb="8">
      <t>ジレイ</t>
    </rPh>
    <rPh sb="10" eb="12">
      <t>セイド</t>
    </rPh>
    <rPh sb="12" eb="14">
      <t>カイセイ</t>
    </rPh>
    <rPh sb="17" eb="19">
      <t>コウカ</t>
    </rPh>
    <rPh sb="23" eb="25">
      <t>キニュウ</t>
    </rPh>
    <rPh sb="33" eb="34">
      <t>トク</t>
    </rPh>
    <rPh sb="36" eb="38">
      <t>ヘイセイ</t>
    </rPh>
    <rPh sb="40" eb="41">
      <t>ネン</t>
    </rPh>
    <rPh sb="42" eb="44">
      <t>レイワ</t>
    </rPh>
    <rPh sb="44" eb="46">
      <t>ガンネン</t>
    </rPh>
    <rPh sb="47" eb="49">
      <t>テイアン</t>
    </rPh>
    <rPh sb="49" eb="51">
      <t>ボシュウ</t>
    </rPh>
    <rPh sb="55" eb="57">
      <t>ドウヨウ</t>
    </rPh>
    <rPh sb="58" eb="60">
      <t>テイアン</t>
    </rPh>
    <rPh sb="61" eb="63">
      <t>カンケイ</t>
    </rPh>
    <rPh sb="63" eb="65">
      <t>フショウ</t>
    </rPh>
    <rPh sb="69" eb="71">
      <t>ケントウ</t>
    </rPh>
    <rPh sb="76" eb="78">
      <t>バアイ</t>
    </rPh>
    <rPh sb="78" eb="79">
      <t>マタ</t>
    </rPh>
    <rPh sb="80" eb="81">
      <t>キ</t>
    </rPh>
    <rPh sb="81" eb="83">
      <t>ダンタイ</t>
    </rPh>
    <rPh sb="84" eb="86">
      <t>ドウヨウ</t>
    </rPh>
    <rPh sb="87" eb="89">
      <t>テイアン</t>
    </rPh>
    <rPh sb="94" eb="96">
      <t>バアイ</t>
    </rPh>
    <rPh sb="101" eb="102">
      <t>ゴ</t>
    </rPh>
    <rPh sb="103" eb="105">
      <t>ジョウセイ</t>
    </rPh>
    <rPh sb="105" eb="107">
      <t>ヘンカ</t>
    </rPh>
    <rPh sb="107" eb="108">
      <t>トウ</t>
    </rPh>
    <rPh sb="112" eb="114">
      <t>キニュウ</t>
    </rPh>
    <rPh sb="125" eb="126">
      <t>クニ</t>
    </rPh>
    <rPh sb="127" eb="129">
      <t>セイド</t>
    </rPh>
    <rPh sb="129" eb="130">
      <t>トウ</t>
    </rPh>
    <rPh sb="131" eb="132">
      <t>タイ</t>
    </rPh>
    <rPh sb="134" eb="136">
      <t>ジュウミン</t>
    </rPh>
    <rPh sb="137" eb="140">
      <t>ジギョウシャ</t>
    </rPh>
    <rPh sb="140" eb="141">
      <t>トウ</t>
    </rPh>
    <rPh sb="144" eb="146">
      <t>イケン</t>
    </rPh>
    <rPh sb="147" eb="149">
      <t>ヨウボウ</t>
    </rPh>
    <rPh sb="149" eb="150">
      <t>トウ</t>
    </rPh>
    <rPh sb="151" eb="152">
      <t>フ</t>
    </rPh>
    <rPh sb="155" eb="157">
      <t>ナイヨウ</t>
    </rPh>
    <rPh sb="158" eb="160">
      <t>テイアン</t>
    </rPh>
    <rPh sb="163" eb="165">
      <t>バアイ</t>
    </rPh>
    <rPh sb="170" eb="171">
      <t>ムネ</t>
    </rPh>
    <rPh sb="172" eb="174">
      <t>ホンラン</t>
    </rPh>
    <rPh sb="175" eb="177">
      <t>キニュウ</t>
    </rPh>
    <rPh sb="185" eb="188">
      <t>グタイテキ</t>
    </rPh>
    <rPh sb="189" eb="191">
      <t>キサイ</t>
    </rPh>
    <rPh sb="191" eb="192">
      <t>レイ</t>
    </rPh>
    <rPh sb="194" eb="196">
      <t>ヘイセイ</t>
    </rPh>
    <rPh sb="198" eb="199">
      <t>ネン</t>
    </rPh>
    <rPh sb="200" eb="202">
      <t>レイワ</t>
    </rPh>
    <rPh sb="202" eb="204">
      <t>ガンネン</t>
    </rPh>
    <rPh sb="205" eb="207">
      <t>テイアン</t>
    </rPh>
    <rPh sb="210" eb="212">
      <t>チホウ</t>
    </rPh>
    <rPh sb="212" eb="214">
      <t>ブンケン</t>
    </rPh>
    <rPh sb="214" eb="216">
      <t>カイカク</t>
    </rPh>
    <rPh sb="217" eb="219">
      <t>テイアン</t>
    </rPh>
    <rPh sb="219" eb="221">
      <t>ボシュウ</t>
    </rPh>
    <rPh sb="221" eb="223">
      <t>ホウシキ</t>
    </rPh>
    <rPh sb="230" eb="232">
      <t>レイワ</t>
    </rPh>
    <rPh sb="233" eb="235">
      <t>ネンバン</t>
    </rPh>
    <rPh sb="238" eb="240">
      <t>レイワ</t>
    </rPh>
    <rPh sb="241" eb="242">
      <t>ネン</t>
    </rPh>
    <rPh sb="243" eb="244">
      <t>ガツ</t>
    </rPh>
    <rPh sb="244" eb="246">
      <t>ナイカク</t>
    </rPh>
    <rPh sb="246" eb="247">
      <t>フ</t>
    </rPh>
    <rPh sb="247" eb="249">
      <t>チホウ</t>
    </rPh>
    <rPh sb="249" eb="251">
      <t>ブンケン</t>
    </rPh>
    <rPh sb="251" eb="253">
      <t>カイカク</t>
    </rPh>
    <rPh sb="253" eb="255">
      <t>スイシン</t>
    </rPh>
    <rPh sb="255" eb="256">
      <t>シツ</t>
    </rPh>
    <rPh sb="258" eb="260">
      <t>サンショウ</t>
    </rPh>
    <phoneticPr fontId="1"/>
  </si>
  <si>
    <r>
      <t xml:space="preserve">具体的な支障事例
</t>
    </r>
    <r>
      <rPr>
        <sz val="12"/>
        <color rgb="FFFF0000"/>
        <rFont val="ＭＳ Ｐゴシック"/>
        <family val="3"/>
        <charset val="128"/>
      </rPr>
      <t>【必須】</t>
    </r>
    <rPh sb="10" eb="12">
      <t>ヒッス</t>
    </rPh>
    <phoneticPr fontId="2"/>
  </si>
  <si>
    <r>
      <t xml:space="preserve">制度改正による効果
</t>
    </r>
    <r>
      <rPr>
        <sz val="12"/>
        <color indexed="8"/>
        <rFont val="ＭＳ Ｐゴシック"/>
        <family val="3"/>
        <charset val="128"/>
      </rPr>
      <t xml:space="preserve">（提案の実現による住民の利便性の向上、
行政の効率化等）
</t>
    </r>
    <r>
      <rPr>
        <sz val="12"/>
        <color rgb="FFFF0000"/>
        <rFont val="ＭＳ Ｐゴシック"/>
        <family val="3"/>
        <charset val="128"/>
      </rPr>
      <t>【必須】</t>
    </r>
    <rPh sb="40" eb="42">
      <t>ヒッス</t>
    </rPh>
    <phoneticPr fontId="2"/>
  </si>
  <si>
    <r>
      <t xml:space="preserve">団体所在
都道府県
</t>
    </r>
    <r>
      <rPr>
        <sz val="12"/>
        <color rgb="FFFF0000"/>
        <rFont val="ＭＳ Ｐゴシック"/>
        <family val="3"/>
        <charset val="128"/>
      </rPr>
      <t>【必須】</t>
    </r>
    <rPh sb="0" eb="2">
      <t>ダンタイ</t>
    </rPh>
    <rPh sb="2" eb="4">
      <t>ショザイ</t>
    </rPh>
    <rPh sb="5" eb="9">
      <t>トドウフケン</t>
    </rPh>
    <rPh sb="11" eb="13">
      <t>ヒッス</t>
    </rPh>
    <phoneticPr fontId="2"/>
  </si>
  <si>
    <r>
      <t xml:space="preserve">団体名
</t>
    </r>
    <r>
      <rPr>
        <sz val="12"/>
        <color rgb="FFFF0000"/>
        <rFont val="ＭＳ Ｐゴシック"/>
        <family val="3"/>
        <charset val="128"/>
      </rPr>
      <t>【必須】</t>
    </r>
    <rPh sb="0" eb="3">
      <t>ダンタイメイ</t>
    </rPh>
    <rPh sb="5" eb="7">
      <t>ヒッス</t>
    </rPh>
    <phoneticPr fontId="2"/>
  </si>
  <si>
    <r>
      <t xml:space="preserve">所属・
相談者名
</t>
    </r>
    <r>
      <rPr>
        <sz val="12"/>
        <color rgb="FFFF0000"/>
        <rFont val="ＭＳ Ｐゴシック"/>
        <family val="3"/>
        <charset val="128"/>
      </rPr>
      <t>【必須】</t>
    </r>
    <rPh sb="0" eb="2">
      <t>ショゾク</t>
    </rPh>
    <rPh sb="4" eb="7">
      <t>ソウダンシャ</t>
    </rPh>
    <rPh sb="7" eb="8">
      <t>メイ</t>
    </rPh>
    <rPh sb="10" eb="12">
      <t>ヒッス</t>
    </rPh>
    <phoneticPr fontId="2"/>
  </si>
  <si>
    <r>
      <t xml:space="preserve">相談者連絡先
(電話番号、Eメールアドレス)
</t>
    </r>
    <r>
      <rPr>
        <sz val="12"/>
        <color rgb="FFFF0000"/>
        <rFont val="ＭＳ Ｐゴシック"/>
        <family val="3"/>
        <charset val="128"/>
      </rPr>
      <t>【必須】</t>
    </r>
    <rPh sb="0" eb="2">
      <t>ソウダン</t>
    </rPh>
    <rPh sb="24" eb="26">
      <t>ヒッス</t>
    </rPh>
    <phoneticPr fontId="2"/>
  </si>
  <si>
    <r>
      <rPr>
        <u/>
        <sz val="12"/>
        <color indexed="8"/>
        <rFont val="ＭＳ Ｐゴシック"/>
        <family val="3"/>
        <charset val="128"/>
      </rPr>
      <t>相談事項に係る
政府での検討経緯及び
国への提案・要望等の
状況</t>
    </r>
    <r>
      <rPr>
        <sz val="12"/>
        <color indexed="8"/>
        <rFont val="ＭＳ Ｐゴシック"/>
        <family val="3"/>
        <charset val="128"/>
      </rPr>
      <t xml:space="preserve">
（過去の提案募集、構造改革特区、規制改革等）</t>
    </r>
    <rPh sb="0" eb="2">
      <t>ソウダン</t>
    </rPh>
    <rPh sb="2" eb="4">
      <t>ジコウ</t>
    </rPh>
    <rPh sb="5" eb="6">
      <t>カカ</t>
    </rPh>
    <rPh sb="8" eb="10">
      <t>セイフ</t>
    </rPh>
    <rPh sb="12" eb="14">
      <t>ケントウ</t>
    </rPh>
    <rPh sb="14" eb="16">
      <t>ケイイ</t>
    </rPh>
    <rPh sb="16" eb="17">
      <t>オヨ</t>
    </rPh>
    <rPh sb="19" eb="20">
      <t>クニ</t>
    </rPh>
    <rPh sb="20" eb="21">
      <t>ドウコク</t>
    </rPh>
    <rPh sb="22" eb="24">
      <t>テイアン</t>
    </rPh>
    <rPh sb="25" eb="27">
      <t>ヨウボウ</t>
    </rPh>
    <rPh sb="27" eb="28">
      <t>トウ</t>
    </rPh>
    <rPh sb="30" eb="32">
      <t>ジョウキョウ</t>
    </rPh>
    <rPh sb="34" eb="36">
      <t>カコ</t>
    </rPh>
    <phoneticPr fontId="2"/>
  </si>
  <si>
    <t>頂いた相談事項について、左記の情報提供と併せて、他の地方公共団体等に対し共同で提案を行う意向があるか調査しますので、事前相談段階における共同提案の受入が可能である場合には「可」を、不可能である場合には「不可」をﾌﾟﾙﾀﾞｳﾝﾒﾆｭｰから選択してください。</t>
    <rPh sb="0" eb="1">
      <t>イタダ</t>
    </rPh>
    <rPh sb="3" eb="5">
      <t>ソウダン</t>
    </rPh>
    <rPh sb="5" eb="7">
      <t>ジコウ</t>
    </rPh>
    <rPh sb="12" eb="14">
      <t>サキ</t>
    </rPh>
    <rPh sb="15" eb="17">
      <t>ジョウホウ</t>
    </rPh>
    <rPh sb="17" eb="19">
      <t>テイキョウ</t>
    </rPh>
    <rPh sb="20" eb="21">
      <t>アワ</t>
    </rPh>
    <rPh sb="24" eb="25">
      <t>タ</t>
    </rPh>
    <rPh sb="26" eb="28">
      <t>チホウ</t>
    </rPh>
    <rPh sb="28" eb="30">
      <t>コウキョウ</t>
    </rPh>
    <rPh sb="30" eb="32">
      <t>ダンタイ</t>
    </rPh>
    <rPh sb="32" eb="33">
      <t>トウ</t>
    </rPh>
    <rPh sb="34" eb="35">
      <t>タイ</t>
    </rPh>
    <rPh sb="36" eb="38">
      <t>キョウドウ</t>
    </rPh>
    <rPh sb="39" eb="41">
      <t>テイアン</t>
    </rPh>
    <rPh sb="42" eb="43">
      <t>オコナ</t>
    </rPh>
    <rPh sb="44" eb="46">
      <t>イコウ</t>
    </rPh>
    <rPh sb="50" eb="52">
      <t>チョウサ</t>
    </rPh>
    <rPh sb="58" eb="60">
      <t>ジゼン</t>
    </rPh>
    <rPh sb="60" eb="62">
      <t>ソウダン</t>
    </rPh>
    <rPh sb="62" eb="64">
      <t>ダンカイ</t>
    </rPh>
    <rPh sb="68" eb="70">
      <t>キョウドウ</t>
    </rPh>
    <rPh sb="70" eb="72">
      <t>テイアン</t>
    </rPh>
    <rPh sb="73" eb="74">
      <t>ウ</t>
    </rPh>
    <rPh sb="74" eb="75">
      <t>イ</t>
    </rPh>
    <rPh sb="76" eb="78">
      <t>カノウ</t>
    </rPh>
    <rPh sb="81" eb="83">
      <t>バアイ</t>
    </rPh>
    <rPh sb="86" eb="87">
      <t>カ</t>
    </rPh>
    <rPh sb="90" eb="93">
      <t>フカノウ</t>
    </rPh>
    <rPh sb="96" eb="98">
      <t>バアイ</t>
    </rPh>
    <rPh sb="101" eb="103">
      <t>フカ</t>
    </rPh>
    <rPh sb="118" eb="120">
      <t>センタク</t>
    </rPh>
    <phoneticPr fontId="1"/>
  </si>
  <si>
    <t>他の地方公共団体による共同提案の受入可否</t>
    <rPh sb="0" eb="1">
      <t>タ</t>
    </rPh>
    <rPh sb="2" eb="4">
      <t>チホウ</t>
    </rPh>
    <rPh sb="4" eb="6">
      <t>コウキョウ</t>
    </rPh>
    <rPh sb="6" eb="8">
      <t>ダンタイ</t>
    </rPh>
    <rPh sb="11" eb="13">
      <t>キョウドウ</t>
    </rPh>
    <rPh sb="13" eb="15">
      <t>テイアン</t>
    </rPh>
    <rPh sb="16" eb="17">
      <t>ウ</t>
    </rPh>
    <rPh sb="17" eb="18">
      <t>イ</t>
    </rPh>
    <rPh sb="18" eb="20">
      <t>カヒ</t>
    </rPh>
    <phoneticPr fontId="2"/>
  </si>
  <si>
    <r>
      <t xml:space="preserve">頂いた相談事項の補強等に資するよう、その内容を他の地方公共団体等に対し情報提供し、同様の支障事例等がないか等の調査をしますので、相談内容を他団体に情報提供しても差し支えない場合には「可」を、希望しない場合には「不可」をﾌﾟﾙﾀﾞｳﾝﾒﾆｭｰから選択してください。
</t>
    </r>
    <r>
      <rPr>
        <sz val="16"/>
        <color rgb="FFFF0000"/>
        <rFont val="ＭＳ Ｐゴシック"/>
        <family val="3"/>
        <charset val="128"/>
      </rPr>
      <t>※情報提供に当たっては相談団体名を匿名にいたします。</t>
    </r>
    <rPh sb="0" eb="1">
      <t>イタダ</t>
    </rPh>
    <rPh sb="3" eb="5">
      <t>ソウダン</t>
    </rPh>
    <rPh sb="5" eb="7">
      <t>ジコウ</t>
    </rPh>
    <rPh sb="8" eb="10">
      <t>ホキョウ</t>
    </rPh>
    <rPh sb="10" eb="11">
      <t>トウ</t>
    </rPh>
    <rPh sb="12" eb="13">
      <t>シ</t>
    </rPh>
    <rPh sb="20" eb="22">
      <t>ナイヨウ</t>
    </rPh>
    <rPh sb="31" eb="32">
      <t>トウ</t>
    </rPh>
    <rPh sb="35" eb="37">
      <t>ジョウホウ</t>
    </rPh>
    <rPh sb="37" eb="39">
      <t>テイキョウ</t>
    </rPh>
    <rPh sb="41" eb="43">
      <t>ドウヨウ</t>
    </rPh>
    <rPh sb="44" eb="46">
      <t>シショウ</t>
    </rPh>
    <rPh sb="46" eb="48">
      <t>ジレイ</t>
    </rPh>
    <rPh sb="48" eb="49">
      <t>トウ</t>
    </rPh>
    <rPh sb="53" eb="54">
      <t>トウ</t>
    </rPh>
    <rPh sb="55" eb="57">
      <t>チョウサ</t>
    </rPh>
    <rPh sb="64" eb="66">
      <t>ソウダン</t>
    </rPh>
    <rPh sb="66" eb="68">
      <t>ナイヨウ</t>
    </rPh>
    <rPh sb="69" eb="70">
      <t>ホカ</t>
    </rPh>
    <rPh sb="70" eb="72">
      <t>ダンタイ</t>
    </rPh>
    <rPh sb="73" eb="75">
      <t>ジョウホウ</t>
    </rPh>
    <rPh sb="75" eb="77">
      <t>テイキョウ</t>
    </rPh>
    <rPh sb="80" eb="81">
      <t>サ</t>
    </rPh>
    <rPh sb="82" eb="83">
      <t>ツカ</t>
    </rPh>
    <rPh sb="86" eb="88">
      <t>バアイ</t>
    </rPh>
    <rPh sb="91" eb="92">
      <t>カ</t>
    </rPh>
    <rPh sb="95" eb="97">
      <t>キボウ</t>
    </rPh>
    <rPh sb="100" eb="102">
      <t>バアイ</t>
    </rPh>
    <rPh sb="105" eb="107">
      <t>フカ</t>
    </rPh>
    <rPh sb="122" eb="124">
      <t>センタク</t>
    </rPh>
    <rPh sb="134" eb="136">
      <t>ジョウホウ</t>
    </rPh>
    <rPh sb="136" eb="138">
      <t>テイキョウ</t>
    </rPh>
    <rPh sb="139" eb="140">
      <t>ア</t>
    </rPh>
    <rPh sb="144" eb="146">
      <t>ソウダン</t>
    </rPh>
    <rPh sb="146" eb="148">
      <t>ダンタイ</t>
    </rPh>
    <rPh sb="148" eb="149">
      <t>メイ</t>
    </rPh>
    <rPh sb="150" eb="152">
      <t>トクメイ</t>
    </rPh>
    <phoneticPr fontId="1"/>
  </si>
  <si>
    <t>半角英数字で記入してください。
【例】
03-XXXX-XXXX
yyy@zzz.co.jp</t>
    <rPh sb="0" eb="2">
      <t>ハンカク</t>
    </rPh>
    <rPh sb="2" eb="3">
      <t>エイ</t>
    </rPh>
    <rPh sb="3" eb="5">
      <t>スウジ</t>
    </rPh>
    <rPh sb="6" eb="8">
      <t>キニュウ</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</si>
</sst>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b/>
      <sz val="16"/>
      <color rgb="FFFF0000"/>
      <name val="ＭＳ Ｐゴシック"/>
      <family val="3"/>
      <charset val="128"/>
    </font>
    <font>
      <sz val="20"/>
      <color theme="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6"/>
      <color indexed="81"/>
      <name val="MS P ゴシック"/>
      <family val="3"/>
      <charset val="128"/>
    </font>
    <font>
      <b/>
      <sz val="12"/>
      <name val="ＭＳ Ｐゴシック"/>
      <family val="3"/>
      <charset val="128"/>
    </font>
    <font>
      <sz val="18"/>
      <name val="ＭＳ Ｐゴシック"/>
      <family val="3"/>
      <charset val="128"/>
    </font>
    <font>
      <b/>
      <sz val="14"/>
      <name val="ＭＳ Ｐゴシック"/>
      <family val="3"/>
      <charset val="128"/>
    </font>
    <font>
      <b/>
      <sz val="16"/>
      <name val="ＭＳ Ｐゴシック"/>
      <family val="3"/>
      <charset val="128"/>
    </font>
    <font>
      <sz val="26"/>
      <color theme="1"/>
      <name val="ＭＳ Ｐゴシック"/>
      <family val="3"/>
      <charset val="128"/>
    </font>
    <font>
      <sz val="16"/>
      <color rgb="FFFF0000"/>
      <name val="ＭＳ Ｐゴシック"/>
      <family val="3"/>
      <charset val="128"/>
    </font>
    <font>
      <sz val="16"/>
      <color theme="1"/>
      <name val="ＭＳ Ｐゴシック"/>
      <family val="3"/>
      <charset val="128"/>
    </font>
    <font>
      <u/>
      <sz val="11"/>
      <color theme="10"/>
      <name val="游ゴシック"/>
      <family val="2"/>
      <charset val="128"/>
      <scheme val="minor"/>
    </font>
    <font>
      <sz val="12"/>
      <color rgb="FFFF0000"/>
      <name val="ＭＳ Ｐゴシック"/>
      <family val="3"/>
      <charset val="128"/>
    </font>
    <font>
      <u/>
      <sz val="12"/>
      <color indexed="8"/>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pplyProtection="0"/>
    <xf numFmtId="0" fontId="4" fillId="0" borderId="0"/>
    <xf numFmtId="0" fontId="4" fillId="0" borderId="0">
      <alignment vertical="center"/>
    </xf>
    <xf numFmtId="0" fontId="20" fillId="0" borderId="0" applyNumberFormat="0" applyFill="0" applyBorder="0" applyAlignment="0" applyProtection="0">
      <alignment vertical="center"/>
    </xf>
  </cellStyleXfs>
  <cellXfs count="62">
    <xf numFmtId="0" fontId="0" fillId="0" borderId="0" xfId="0">
      <alignment vertical="center"/>
    </xf>
    <xf numFmtId="0" fontId="6" fillId="0" borderId="0" xfId="0" applyFont="1" applyAlignment="1">
      <alignment horizontal="left" vertical="top"/>
    </xf>
    <xf numFmtId="0" fontId="6"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1"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top"/>
    </xf>
    <xf numFmtId="0" fontId="3" fillId="0" borderId="0" xfId="0" applyFont="1" applyFill="1" applyBorder="1" applyAlignment="1">
      <alignment horizontal="left" vertical="top" wrapText="1"/>
    </xf>
    <xf numFmtId="0" fontId="6" fillId="0" borderId="0" xfId="0" applyFont="1" applyBorder="1" applyAlignment="1">
      <alignment horizontal="left" vertical="top"/>
    </xf>
    <xf numFmtId="0" fontId="7" fillId="0" borderId="2" xfId="0" applyFont="1" applyFill="1" applyBorder="1" applyAlignment="1">
      <alignment vertical="center"/>
    </xf>
    <xf numFmtId="0" fontId="4" fillId="0" borderId="0" xfId="0" applyFont="1" applyFill="1" applyAlignment="1">
      <alignment horizontal="left" vertical="top"/>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Fill="1" applyAlignment="1">
      <alignment horizontal="center" vertical="center"/>
    </xf>
    <xf numFmtId="0" fontId="17" fillId="0" borderId="0" xfId="0" applyFont="1" applyAlignment="1">
      <alignment horizontal="center" vertical="center"/>
    </xf>
    <xf numFmtId="0" fontId="11" fillId="2"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2" applyFont="1" applyFill="1" applyBorder="1" applyAlignment="1">
      <alignment horizontal="left" vertical="top" wrapText="1"/>
    </xf>
    <xf numFmtId="0" fontId="4" fillId="0" borderId="0" xfId="3" applyNumberFormat="1" applyFont="1" applyAlignment="1">
      <alignment vertical="center"/>
    </xf>
    <xf numFmtId="0" fontId="4" fillId="0" borderId="0" xfId="3" applyNumberFormat="1" applyFont="1" applyBorder="1" applyAlignment="1">
      <alignment vertical="center"/>
    </xf>
    <xf numFmtId="0" fontId="15" fillId="0" borderId="0" xfId="3" applyNumberFormat="1" applyFont="1" applyAlignment="1">
      <alignment vertical="center"/>
    </xf>
    <xf numFmtId="0" fontId="9" fillId="0" borderId="0" xfId="3" applyNumberFormat="1" applyFont="1" applyAlignment="1">
      <alignment vertical="center"/>
    </xf>
    <xf numFmtId="0" fontId="4" fillId="0" borderId="0" xfId="3" applyNumberFormat="1" applyFont="1" applyAlignment="1">
      <alignment horizontal="left" vertical="center"/>
    </xf>
    <xf numFmtId="0" fontId="4" fillId="0" borderId="0" xfId="3" applyNumberFormat="1" applyFont="1" applyBorder="1" applyAlignment="1">
      <alignment horizontal="left" vertical="center"/>
    </xf>
    <xf numFmtId="0" fontId="4" fillId="0" borderId="0" xfId="3" applyNumberFormat="1" applyFont="1" applyBorder="1" applyAlignment="1">
      <alignment horizontal="left" vertical="center" wrapText="1"/>
    </xf>
    <xf numFmtId="0" fontId="4" fillId="0" borderId="0" xfId="3" applyNumberFormat="1" applyFont="1" applyBorder="1" applyAlignment="1">
      <alignment vertical="center" wrapText="1"/>
    </xf>
    <xf numFmtId="0" fontId="4" fillId="0" borderId="0" xfId="3" applyNumberFormat="1" applyFont="1" applyBorder="1" applyAlignment="1">
      <alignment horizontal="center" vertical="center" wrapText="1"/>
    </xf>
    <xf numFmtId="0" fontId="15" fillId="0" borderId="0" xfId="3" applyNumberFormat="1" applyFont="1" applyBorder="1" applyAlignment="1">
      <alignment vertical="center"/>
    </xf>
    <xf numFmtId="0" fontId="4" fillId="0" borderId="0" xfId="3" applyNumberFormat="1" applyFont="1" applyFill="1" applyAlignment="1">
      <alignment vertical="center"/>
    </xf>
    <xf numFmtId="0" fontId="4" fillId="0" borderId="0" xfId="3" applyNumberFormat="1" applyFont="1" applyFill="1" applyBorder="1" applyAlignment="1">
      <alignment vertical="center"/>
    </xf>
    <xf numFmtId="0" fontId="20" fillId="0" borderId="1" xfId="4" applyFill="1" applyBorder="1" applyAlignment="1">
      <alignment horizontal="left" vertical="top" wrapText="1"/>
    </xf>
    <xf numFmtId="0" fontId="3" fillId="3"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4" fillId="0" borderId="1" xfId="3" applyNumberFormat="1" applyFont="1" applyBorder="1" applyAlignment="1">
      <alignment horizontal="left" vertical="center"/>
    </xf>
    <xf numFmtId="0" fontId="16" fillId="0" borderId="0" xfId="3" applyNumberFormat="1" applyFont="1" applyAlignment="1">
      <alignment horizontal="center" vertical="center"/>
    </xf>
    <xf numFmtId="0" fontId="14" fillId="0" borderId="9" xfId="3" applyNumberFormat="1" applyFont="1" applyFill="1" applyBorder="1" applyAlignment="1" applyProtection="1">
      <alignment horizontal="center" vertical="center"/>
      <protection locked="0"/>
    </xf>
    <xf numFmtId="0" fontId="14" fillId="0" borderId="10" xfId="3" applyNumberFormat="1" applyFont="1" applyFill="1" applyBorder="1" applyAlignment="1" applyProtection="1">
      <alignment horizontal="center" vertical="center"/>
      <protection locked="0"/>
    </xf>
    <xf numFmtId="0" fontId="15" fillId="0" borderId="11" xfId="3" applyNumberFormat="1" applyFont="1" applyBorder="1" applyAlignment="1">
      <alignment horizontal="center" vertical="center" wrapText="1"/>
    </xf>
    <xf numFmtId="0" fontId="15" fillId="0" borderId="12" xfId="3" applyNumberFormat="1" applyFont="1" applyBorder="1" applyAlignment="1">
      <alignment horizontal="center" vertical="center"/>
    </xf>
    <xf numFmtId="0" fontId="15" fillId="0" borderId="0" xfId="3" applyNumberFormat="1" applyFont="1" applyAlignment="1">
      <alignment horizontal="center" vertical="center"/>
    </xf>
    <xf numFmtId="0" fontId="4" fillId="0" borderId="1" xfId="3" applyNumberFormat="1" applyFont="1" applyBorder="1" applyAlignment="1">
      <alignment horizontal="left" vertical="top" wrapText="1"/>
    </xf>
    <xf numFmtId="0" fontId="4" fillId="0" borderId="1" xfId="3" applyNumberFormat="1" applyFont="1" applyBorder="1" applyAlignment="1">
      <alignment horizontal="left" vertical="center" wrapText="1"/>
    </xf>
    <xf numFmtId="0" fontId="11" fillId="0" borderId="1" xfId="3" applyNumberFormat="1" applyFont="1" applyBorder="1" applyAlignment="1">
      <alignment horizontal="center" vertical="center" wrapText="1"/>
    </xf>
    <xf numFmtId="0" fontId="15" fillId="0" borderId="0" xfId="3" applyNumberFormat="1" applyFont="1" applyBorder="1" applyAlignment="1">
      <alignment horizontal="left" vertical="center" wrapText="1"/>
    </xf>
    <xf numFmtId="0" fontId="4" fillId="0" borderId="13" xfId="3" applyNumberFormat="1" applyFont="1" applyBorder="1" applyAlignment="1">
      <alignment horizontal="left" vertical="center" wrapText="1"/>
    </xf>
    <xf numFmtId="0" fontId="4" fillId="0" borderId="14" xfId="3" applyNumberFormat="1" applyFont="1" applyBorder="1" applyAlignment="1">
      <alignment horizontal="left" vertical="center" wrapText="1"/>
    </xf>
    <xf numFmtId="0" fontId="4" fillId="0" borderId="15" xfId="3" applyNumberFormat="1" applyFont="1" applyBorder="1" applyAlignment="1">
      <alignment horizontal="left" vertical="center" wrapText="1"/>
    </xf>
    <xf numFmtId="0" fontId="4" fillId="0" borderId="1" xfId="3" applyNumberFormat="1" applyFont="1" applyBorder="1" applyAlignment="1">
      <alignment vertical="top" wrapText="1"/>
    </xf>
    <xf numFmtId="0" fontId="15" fillId="0" borderId="16" xfId="3" applyNumberFormat="1" applyFont="1" applyBorder="1" applyAlignment="1">
      <alignment horizontal="left" vertical="center" wrapText="1"/>
    </xf>
    <xf numFmtId="0" fontId="13" fillId="0" borderId="2" xfId="3" applyNumberFormat="1" applyFont="1" applyBorder="1" applyAlignment="1">
      <alignment horizontal="left" vertical="center" wrapText="1"/>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3" name="テキスト ボックス 2"/>
        <xdr:cNvSpPr txBox="1"/>
      </xdr:nvSpPr>
      <xdr:spPr>
        <a:xfrm>
          <a:off x="7721600" y="23571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3581400</xdr:rowOff>
    </xdr:from>
    <xdr:to>
      <xdr:col>6</xdr:col>
      <xdr:colOff>0</xdr:colOff>
      <xdr:row>5</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4" name="テキスト ボックス 3"/>
        <xdr:cNvSpPr txBox="1"/>
      </xdr:nvSpPr>
      <xdr:spPr>
        <a:xfrm>
          <a:off x="8170333" y="13523383"/>
          <a:ext cx="0" cy="2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330200</xdr:colOff>
      <xdr:row>3</xdr:row>
      <xdr:rowOff>103187</xdr:rowOff>
    </xdr:from>
    <xdr:ext cx="5059363" cy="2127250"/>
    <xdr:sp macro="" textlink="">
      <xdr:nvSpPr>
        <xdr:cNvPr id="2" name="テキスト ボックス 1"/>
        <xdr:cNvSpPr txBox="1"/>
      </xdr:nvSpPr>
      <xdr:spPr>
        <a:xfrm>
          <a:off x="8267700" y="873125"/>
          <a:ext cx="5059363"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endParaRPr kumimoji="1" lang="en-US" altLang="ja-JP" sz="1600" b="1"/>
        </a:p>
        <a:p>
          <a:r>
            <a:rPr kumimoji="1" lang="ja-JP" altLang="en-US" sz="1600" b="1"/>
            <a:t>事前相談内容は必ず「事前相談入力シート」に記入してください。</a:t>
          </a:r>
          <a:endParaRPr kumimoji="1" lang="en-US" altLang="ja-JP" sz="1600" b="1"/>
        </a:p>
        <a:p>
          <a:pPr>
            <a:lnSpc>
              <a:spcPts val="2000"/>
            </a:lnSpc>
          </a:pPr>
          <a:r>
            <a:rPr kumimoji="1" lang="en-US" altLang="ja-JP" sz="1600" b="1"/>
            <a:t>※</a:t>
          </a:r>
          <a:r>
            <a:rPr kumimoji="1" lang="ja-JP" altLang="en-US" sz="1600" b="1"/>
            <a:t>転記内容が文字切れしている場合は、</a:t>
          </a:r>
          <a:endParaRPr kumimoji="1" lang="en-US" altLang="ja-JP" sz="1600" b="1"/>
        </a:p>
        <a:p>
          <a:pPr>
            <a:lnSpc>
              <a:spcPts val="1900"/>
            </a:lnSpc>
          </a:pPr>
          <a:r>
            <a:rPr kumimoji="1" lang="ja-JP" altLang="en-US" sz="1600" b="1"/>
            <a:t>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T4"/>
  <sheetViews>
    <sheetView tabSelected="1" view="pageBreakPreview" zoomScale="60" zoomScaleNormal="60" zoomScalePageLayoutView="50" workbookViewId="0"/>
  </sheetViews>
  <sheetFormatPr defaultColWidth="9" defaultRowHeight="12"/>
  <cols>
    <col min="1" max="1" width="4.125" style="1" customWidth="1"/>
    <col min="2" max="3" width="12.625" style="1" customWidth="1"/>
    <col min="4" max="4" width="0" style="1" hidden="1" customWidth="1"/>
    <col min="5" max="5" width="25.625" style="1" customWidth="1"/>
    <col min="6" max="6" width="50.625" style="1" customWidth="1"/>
    <col min="7" max="7" width="45.625" style="1" customWidth="1"/>
    <col min="8" max="8" width="13.625" style="1" customWidth="1"/>
    <col min="9" max="9" width="12.75" style="1" customWidth="1"/>
    <col min="10" max="10" width="9" style="1" hidden="1" customWidth="1"/>
    <col min="11" max="11" width="9.625" style="1" customWidth="1"/>
    <col min="12" max="12" width="9.625" style="1" hidden="1" customWidth="1"/>
    <col min="13" max="13" width="9.625" style="1" customWidth="1"/>
    <col min="14" max="15" width="12.125" style="1" customWidth="1"/>
    <col min="16" max="17" width="21.125" style="1" customWidth="1"/>
    <col min="18" max="19" width="11.625" style="9" customWidth="1"/>
    <col min="20" max="20" width="12.625" style="1" customWidth="1"/>
    <col min="21" max="16384" width="9" style="1"/>
  </cols>
  <sheetData>
    <row r="1" spans="1:20" s="2" customFormat="1" ht="7.5" customHeight="1">
      <c r="B1" s="4"/>
      <c r="C1" s="4"/>
      <c r="D1" s="3"/>
      <c r="E1" s="3"/>
      <c r="F1" s="5"/>
      <c r="G1" s="6"/>
      <c r="H1" s="6"/>
      <c r="I1" s="6"/>
      <c r="J1" s="7"/>
      <c r="K1" s="7"/>
      <c r="L1" s="7"/>
      <c r="M1" s="7"/>
      <c r="N1" s="7"/>
      <c r="O1" s="6"/>
      <c r="P1" s="6"/>
      <c r="Q1" s="6"/>
      <c r="R1" s="6"/>
      <c r="S1" s="6"/>
      <c r="T1" s="6"/>
    </row>
    <row r="2" spans="1:20" s="4" customFormat="1" ht="108" customHeight="1">
      <c r="A2" s="4" t="s">
        <v>14</v>
      </c>
      <c r="B2" s="35" t="s">
        <v>0</v>
      </c>
      <c r="C2" s="35" t="s">
        <v>2</v>
      </c>
      <c r="D2" s="36"/>
      <c r="E2" s="36" t="s">
        <v>1</v>
      </c>
      <c r="F2" s="35" t="s">
        <v>38</v>
      </c>
      <c r="G2" s="35" t="s">
        <v>39</v>
      </c>
      <c r="H2" s="35" t="s">
        <v>10</v>
      </c>
      <c r="I2" s="35" t="s">
        <v>6</v>
      </c>
      <c r="J2" s="35"/>
      <c r="K2" s="35" t="s">
        <v>40</v>
      </c>
      <c r="L2" s="35"/>
      <c r="M2" s="35" t="s">
        <v>41</v>
      </c>
      <c r="N2" s="35" t="s">
        <v>42</v>
      </c>
      <c r="O2" s="35" t="s">
        <v>43</v>
      </c>
      <c r="P2" s="37" t="s">
        <v>44</v>
      </c>
      <c r="Q2" s="38" t="s">
        <v>13</v>
      </c>
      <c r="R2" s="38" t="s">
        <v>4</v>
      </c>
      <c r="S2" s="38" t="s">
        <v>3</v>
      </c>
      <c r="T2" s="35" t="s">
        <v>5</v>
      </c>
    </row>
    <row r="3" spans="1:20" s="13" customFormat="1" ht="408.95" customHeight="1">
      <c r="A3" s="17">
        <v>0</v>
      </c>
      <c r="B3" s="39" t="s">
        <v>34</v>
      </c>
      <c r="C3" s="39" t="s">
        <v>36</v>
      </c>
      <c r="D3" s="19"/>
      <c r="E3" s="39" t="s">
        <v>7</v>
      </c>
      <c r="F3" s="41" t="s">
        <v>37</v>
      </c>
      <c r="G3" s="42"/>
      <c r="H3" s="39" t="s">
        <v>35</v>
      </c>
      <c r="I3" s="39" t="s">
        <v>8</v>
      </c>
      <c r="J3" s="19"/>
      <c r="K3" s="39" t="s">
        <v>11</v>
      </c>
      <c r="L3" s="19"/>
      <c r="M3" s="39" t="s">
        <v>16</v>
      </c>
      <c r="N3" s="39" t="s">
        <v>17</v>
      </c>
      <c r="O3" s="39" t="s">
        <v>48</v>
      </c>
      <c r="P3" s="39" t="s">
        <v>18</v>
      </c>
      <c r="Q3" s="39" t="s">
        <v>19</v>
      </c>
      <c r="R3" s="39" t="s">
        <v>47</v>
      </c>
      <c r="S3" s="39" t="s">
        <v>45</v>
      </c>
      <c r="T3" s="39" t="s">
        <v>12</v>
      </c>
    </row>
    <row r="4" spans="1:20" s="13" customFormat="1" ht="405.6" customHeight="1">
      <c r="A4" s="17"/>
      <c r="B4" s="40"/>
      <c r="C4" s="40"/>
      <c r="D4" s="19"/>
      <c r="E4" s="40"/>
      <c r="F4" s="43"/>
      <c r="G4" s="44"/>
      <c r="H4" s="40"/>
      <c r="I4" s="40"/>
      <c r="J4" s="19"/>
      <c r="K4" s="40"/>
      <c r="L4" s="19"/>
      <c r="M4" s="40"/>
      <c r="N4" s="40"/>
      <c r="O4" s="40"/>
      <c r="P4" s="40"/>
      <c r="Q4" s="40"/>
      <c r="R4" s="40"/>
      <c r="S4" s="40"/>
      <c r="T4" s="40"/>
    </row>
  </sheetData>
  <autoFilter ref="B2:T2"/>
  <mergeCells count="15">
    <mergeCell ref="B3:B4"/>
    <mergeCell ref="C3:C4"/>
    <mergeCell ref="E3:E4"/>
    <mergeCell ref="F3:G4"/>
    <mergeCell ref="H3:H4"/>
    <mergeCell ref="I3:I4"/>
    <mergeCell ref="K3:K4"/>
    <mergeCell ref="M3:M4"/>
    <mergeCell ref="N3:N4"/>
    <mergeCell ref="T3:T4"/>
    <mergeCell ref="O3:O4"/>
    <mergeCell ref="P3:P4"/>
    <mergeCell ref="Q3:Q4"/>
    <mergeCell ref="R3:R4"/>
    <mergeCell ref="S3:S4"/>
  </mergeCells>
  <phoneticPr fontId="1"/>
  <printOptions horizontalCentered="1"/>
  <pageMargins left="0.19685039370078741" right="0.19685039370078741" top="0.55118110236220474" bottom="0.35433070866141736" header="0.31496062992125984" footer="0.31496062992125984"/>
  <pageSetup paperSize="8" scale="64"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
  <sheetViews>
    <sheetView view="pageBreakPreview" zoomScale="50" zoomScaleNormal="60" zoomScaleSheetLayoutView="50" workbookViewId="0"/>
  </sheetViews>
  <sheetFormatPr defaultColWidth="9" defaultRowHeight="24"/>
  <cols>
    <col min="1" max="1" width="5.875" style="15" customWidth="1"/>
    <col min="2" max="3" width="12.625" style="1" customWidth="1"/>
    <col min="4" max="4" width="0" style="1" hidden="1" customWidth="1"/>
    <col min="5" max="5" width="30.625" style="1" customWidth="1"/>
    <col min="6" max="6" width="50.625" style="1" customWidth="1"/>
    <col min="7" max="7" width="45.625" style="1" customWidth="1"/>
    <col min="8" max="8" width="13.625" style="1" customWidth="1"/>
    <col min="9" max="9" width="12.75" style="1" customWidth="1"/>
    <col min="10" max="10" width="9" style="1" hidden="1" customWidth="1"/>
    <col min="11" max="11" width="9.625" style="1" customWidth="1"/>
    <col min="12" max="12" width="9.625" style="1" hidden="1" customWidth="1"/>
    <col min="13" max="13" width="9.625" style="1" customWidth="1"/>
    <col min="14" max="15" width="12.125" style="1" customWidth="1"/>
    <col min="16" max="17" width="21.125" style="1" customWidth="1"/>
    <col min="18" max="19" width="11.625" style="9" customWidth="1"/>
    <col min="20" max="20" width="12.625" style="1" customWidth="1"/>
    <col min="21" max="16384" width="9" style="1"/>
  </cols>
  <sheetData>
    <row r="1" spans="1:20" s="8" customFormat="1" ht="108" customHeight="1">
      <c r="A1" s="14" t="s">
        <v>15</v>
      </c>
      <c r="B1" s="35" t="s">
        <v>0</v>
      </c>
      <c r="C1" s="35" t="s">
        <v>2</v>
      </c>
      <c r="D1" s="36"/>
      <c r="E1" s="36" t="s">
        <v>1</v>
      </c>
      <c r="F1" s="35" t="s">
        <v>38</v>
      </c>
      <c r="G1" s="35" t="s">
        <v>39</v>
      </c>
      <c r="H1" s="35" t="s">
        <v>10</v>
      </c>
      <c r="I1" s="35" t="s">
        <v>6</v>
      </c>
      <c r="J1" s="35"/>
      <c r="K1" s="35" t="s">
        <v>40</v>
      </c>
      <c r="L1" s="35"/>
      <c r="M1" s="35" t="s">
        <v>41</v>
      </c>
      <c r="N1" s="35" t="s">
        <v>42</v>
      </c>
      <c r="O1" s="35" t="s">
        <v>43</v>
      </c>
      <c r="P1" s="37" t="s">
        <v>44</v>
      </c>
      <c r="Q1" s="38" t="s">
        <v>13</v>
      </c>
      <c r="R1" s="38" t="s">
        <v>4</v>
      </c>
      <c r="S1" s="38" t="s">
        <v>3</v>
      </c>
      <c r="T1" s="35" t="s">
        <v>5</v>
      </c>
    </row>
    <row r="2" spans="1:20" ht="358.5" customHeight="1">
      <c r="A2" s="18">
        <v>1</v>
      </c>
      <c r="B2" s="20"/>
      <c r="C2" s="20"/>
      <c r="D2" s="21"/>
      <c r="E2" s="21"/>
      <c r="F2" s="20"/>
      <c r="G2" s="20"/>
      <c r="H2" s="20"/>
      <c r="I2" s="20"/>
      <c r="J2" s="21"/>
      <c r="K2" s="21"/>
      <c r="L2" s="20"/>
      <c r="M2" s="20"/>
      <c r="N2" s="20"/>
      <c r="O2" s="34"/>
      <c r="P2" s="20"/>
      <c r="Q2" s="20"/>
      <c r="R2" s="20"/>
      <c r="S2" s="20"/>
      <c r="T2" s="20"/>
    </row>
    <row r="3" spans="1:20" ht="358.5" customHeight="1">
      <c r="A3" s="18">
        <v>2</v>
      </c>
      <c r="B3" s="20"/>
      <c r="C3" s="20"/>
      <c r="D3" s="21"/>
      <c r="E3" s="21"/>
      <c r="F3" s="20"/>
      <c r="G3" s="20"/>
      <c r="H3" s="20"/>
      <c r="I3" s="20"/>
      <c r="J3" s="21"/>
      <c r="K3" s="21"/>
      <c r="L3" s="20"/>
      <c r="M3" s="20"/>
      <c r="N3" s="20"/>
      <c r="O3" s="20"/>
      <c r="P3" s="20"/>
      <c r="Q3" s="20"/>
      <c r="R3" s="20"/>
      <c r="S3" s="20"/>
      <c r="T3" s="20"/>
    </row>
    <row r="4" spans="1:20" ht="358.5" customHeight="1">
      <c r="A4" s="18">
        <v>3</v>
      </c>
      <c r="B4" s="20"/>
      <c r="C4" s="20"/>
      <c r="D4" s="21"/>
      <c r="E4" s="21"/>
      <c r="F4" s="20"/>
      <c r="G4" s="20"/>
      <c r="H4" s="20"/>
      <c r="I4" s="20"/>
      <c r="J4" s="21"/>
      <c r="K4" s="21"/>
      <c r="L4" s="20"/>
      <c r="M4" s="20"/>
      <c r="N4" s="20"/>
      <c r="O4" s="20"/>
      <c r="P4" s="20"/>
      <c r="Q4" s="20"/>
      <c r="R4" s="20"/>
      <c r="S4" s="20"/>
      <c r="T4" s="20"/>
    </row>
    <row r="5" spans="1:20" s="11" customFormat="1" ht="24.95" customHeight="1">
      <c r="A5" s="16"/>
      <c r="B5" s="12" t="s">
        <v>9</v>
      </c>
      <c r="C5" s="12"/>
      <c r="D5" s="12"/>
      <c r="E5" s="12"/>
      <c r="F5" s="12"/>
      <c r="G5" s="12"/>
      <c r="H5" s="12"/>
      <c r="I5" s="12"/>
      <c r="J5" s="12"/>
      <c r="K5" s="12"/>
      <c r="L5" s="12"/>
      <c r="M5" s="10"/>
      <c r="N5" s="10"/>
      <c r="O5" s="10"/>
      <c r="P5" s="12"/>
      <c r="Q5" s="12"/>
      <c r="R5" s="12"/>
      <c r="S5" s="12"/>
      <c r="T5" s="12"/>
    </row>
  </sheetData>
  <autoFilter ref="B1:T1"/>
  <phoneticPr fontId="1"/>
  <dataValidations count="6">
    <dataValidation type="list" allowBlank="1" showInputMessage="1" showErrorMessage="1" sqref="R2:S4">
      <formula1>"可,不可"</formula1>
    </dataValidation>
    <dataValidation type="list" allowBlank="1" showInputMessage="1" showErrorMessage="1" sqref="J2:K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2:B4">
      <formula1>"A　権限移譲,B　地方に対する規制緩和"</formula1>
    </dataValidation>
    <dataValidation imeMode="on" allowBlank="1" showInputMessage="1" showErrorMessage="1" sqref="L4 F2:G4 L2:N3 P2:P4 M4:N5"/>
    <dataValidation type="list" allowBlank="1" showInputMessage="1" showErrorMessage="1" sqref="C2:C4">
      <formula1>"土地利用（農地除く）,農業・農地,医療・福祉,雇用・労働,教育・文化,環境・衛生,産業振興,消防・防災・安全,土木・建築,運輸・交通,その他"</formula1>
    </dataValidation>
    <dataValidation imeMode="halfAlpha" allowBlank="1" showInputMessage="1" showErrorMessage="1" sqref="O2:O5"/>
  </dataValidations>
  <printOptions horizontalCentered="1"/>
  <pageMargins left="0.19685039370078741" right="0.19685039370078741" top="0.55118110236220474" bottom="0.15748031496062992" header="0.19685039370078741" footer="0.31496062992125984"/>
  <pageSetup paperSize="8" scale="62"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T57"/>
  <sheetViews>
    <sheetView view="pageBreakPreview" zoomScale="80" zoomScaleNormal="80" zoomScaleSheetLayoutView="80" workbookViewId="0"/>
  </sheetViews>
  <sheetFormatPr defaultColWidth="5.125" defaultRowHeight="30" customHeight="1"/>
  <cols>
    <col min="1" max="2" width="2.625" style="22" customWidth="1"/>
    <col min="3" max="19" width="5.125" style="22"/>
    <col min="20" max="21" width="2.625" style="22" customWidth="1"/>
    <col min="22" max="16384" width="5.125" style="22"/>
  </cols>
  <sheetData>
    <row r="1" spans="3:19" ht="12.95" customHeight="1" thickBot="1"/>
    <row r="2" spans="3:19" ht="37.5" customHeight="1" thickTop="1" thickBot="1">
      <c r="C2" s="46" t="s">
        <v>31</v>
      </c>
      <c r="D2" s="46"/>
      <c r="E2" s="47"/>
      <c r="F2" s="48"/>
      <c r="G2" s="49" t="s">
        <v>32</v>
      </c>
      <c r="H2" s="50"/>
      <c r="I2" s="45" t="str">
        <f>IF($E$2="","",VLOOKUP($E$2,事前相談入力シート!$A$2:$T$4,2,FALSE)&amp;"")</f>
        <v/>
      </c>
      <c r="J2" s="45"/>
      <c r="K2" s="45"/>
      <c r="L2" s="45"/>
      <c r="M2" s="45"/>
      <c r="N2" s="51" t="s">
        <v>2</v>
      </c>
      <c r="O2" s="51"/>
      <c r="P2" s="45" t="str">
        <f>IF($E$2="","",VLOOKUP($E$2,事前相談入力シート!$A$2:$T$4,3,FALSE)&amp;"")</f>
        <v/>
      </c>
      <c r="Q2" s="45"/>
      <c r="R2" s="45"/>
      <c r="S2" s="45"/>
    </row>
    <row r="3" spans="3:19" ht="9.9499999999999993" customHeight="1" thickTop="1">
      <c r="E3" s="23"/>
      <c r="F3" s="23"/>
    </row>
    <row r="4" spans="3:19" ht="29.45" customHeight="1">
      <c r="C4" s="24" t="s">
        <v>1</v>
      </c>
    </row>
    <row r="5" spans="3:19" ht="24.95" customHeight="1">
      <c r="C5" s="52" t="str">
        <f>IF($E$2="","",VLOOKUP($E$2,事前相談入力シート!$A$2:$T$4,5,FALSE)&amp;"")</f>
        <v/>
      </c>
      <c r="D5" s="52"/>
      <c r="E5" s="52"/>
      <c r="F5" s="52"/>
      <c r="G5" s="52"/>
      <c r="H5" s="52"/>
      <c r="I5" s="52"/>
      <c r="J5" s="52"/>
      <c r="K5" s="52"/>
      <c r="L5" s="52"/>
      <c r="M5" s="52"/>
      <c r="N5" s="52"/>
      <c r="O5" s="52"/>
      <c r="P5" s="52"/>
      <c r="Q5" s="52"/>
      <c r="R5" s="52"/>
      <c r="S5" s="52"/>
    </row>
    <row r="6" spans="3:19" ht="24.95" customHeight="1">
      <c r="C6" s="52"/>
      <c r="D6" s="52"/>
      <c r="E6" s="52"/>
      <c r="F6" s="52"/>
      <c r="G6" s="52"/>
      <c r="H6" s="52"/>
      <c r="I6" s="52"/>
      <c r="J6" s="52"/>
      <c r="K6" s="52"/>
      <c r="L6" s="52"/>
      <c r="M6" s="52"/>
      <c r="N6" s="52"/>
      <c r="O6" s="52"/>
      <c r="P6" s="52"/>
      <c r="Q6" s="52"/>
      <c r="R6" s="52"/>
      <c r="S6" s="52"/>
    </row>
    <row r="7" spans="3:19" ht="24.95" customHeight="1">
      <c r="C7" s="52"/>
      <c r="D7" s="52"/>
      <c r="E7" s="52"/>
      <c r="F7" s="52"/>
      <c r="G7" s="52"/>
      <c r="H7" s="52"/>
      <c r="I7" s="52"/>
      <c r="J7" s="52"/>
      <c r="K7" s="52"/>
      <c r="L7" s="52"/>
      <c r="M7" s="52"/>
      <c r="N7" s="52"/>
      <c r="O7" s="52"/>
      <c r="P7" s="52"/>
      <c r="Q7" s="52"/>
      <c r="R7" s="52"/>
      <c r="S7" s="52"/>
    </row>
    <row r="8" spans="3:19" ht="24.95" customHeight="1">
      <c r="C8" s="52"/>
      <c r="D8" s="52"/>
      <c r="E8" s="52"/>
      <c r="F8" s="52"/>
      <c r="G8" s="52"/>
      <c r="H8" s="52"/>
      <c r="I8" s="52"/>
      <c r="J8" s="52"/>
      <c r="K8" s="52"/>
      <c r="L8" s="52"/>
      <c r="M8" s="52"/>
      <c r="N8" s="52"/>
      <c r="O8" s="52"/>
      <c r="P8" s="52"/>
      <c r="Q8" s="52"/>
      <c r="R8" s="52"/>
      <c r="S8" s="52"/>
    </row>
    <row r="9" spans="3:19" ht="9.9499999999999993" customHeight="1"/>
    <row r="10" spans="3:19" ht="30.95" customHeight="1">
      <c r="C10" s="24" t="s">
        <v>21</v>
      </c>
    </row>
    <row r="11" spans="3:19" ht="24.95" customHeight="1">
      <c r="C11" s="52" t="str">
        <f>IF($E$2="","",VLOOKUP($E$2,事前相談入力シート!$A$2:$T$4,6,FALSE)&amp;"")</f>
        <v/>
      </c>
      <c r="D11" s="52"/>
      <c r="E11" s="52"/>
      <c r="F11" s="52"/>
      <c r="G11" s="52"/>
      <c r="H11" s="52"/>
      <c r="I11" s="52"/>
      <c r="J11" s="52"/>
      <c r="K11" s="52"/>
      <c r="L11" s="52"/>
      <c r="M11" s="52"/>
      <c r="N11" s="52"/>
      <c r="O11" s="52"/>
      <c r="P11" s="52"/>
      <c r="Q11" s="52"/>
      <c r="R11" s="52"/>
      <c r="S11" s="52"/>
    </row>
    <row r="12" spans="3:19" ht="24.95" customHeight="1">
      <c r="C12" s="52"/>
      <c r="D12" s="52"/>
      <c r="E12" s="52"/>
      <c r="F12" s="52"/>
      <c r="G12" s="52"/>
      <c r="H12" s="52"/>
      <c r="I12" s="52"/>
      <c r="J12" s="52"/>
      <c r="K12" s="52"/>
      <c r="L12" s="52"/>
      <c r="M12" s="52"/>
      <c r="N12" s="52"/>
      <c r="O12" s="52"/>
      <c r="P12" s="52"/>
      <c r="Q12" s="52"/>
      <c r="R12" s="52"/>
      <c r="S12" s="52"/>
    </row>
    <row r="13" spans="3:19" ht="24.95" customHeight="1">
      <c r="C13" s="52"/>
      <c r="D13" s="52"/>
      <c r="E13" s="52"/>
      <c r="F13" s="52"/>
      <c r="G13" s="52"/>
      <c r="H13" s="52"/>
      <c r="I13" s="52"/>
      <c r="J13" s="52"/>
      <c r="K13" s="52"/>
      <c r="L13" s="52"/>
      <c r="M13" s="52"/>
      <c r="N13" s="52"/>
      <c r="O13" s="52"/>
      <c r="P13" s="52"/>
      <c r="Q13" s="52"/>
      <c r="R13" s="52"/>
      <c r="S13" s="52"/>
    </row>
    <row r="14" spans="3:19" ht="24.95" customHeight="1">
      <c r="C14" s="52"/>
      <c r="D14" s="52"/>
      <c r="E14" s="52"/>
      <c r="F14" s="52"/>
      <c r="G14" s="52"/>
      <c r="H14" s="52"/>
      <c r="I14" s="52"/>
      <c r="J14" s="52"/>
      <c r="K14" s="52"/>
      <c r="L14" s="52"/>
      <c r="M14" s="52"/>
      <c r="N14" s="52"/>
      <c r="O14" s="52"/>
      <c r="P14" s="52"/>
      <c r="Q14" s="52"/>
      <c r="R14" s="52"/>
      <c r="S14" s="52"/>
    </row>
    <row r="15" spans="3:19" ht="24.95" customHeight="1">
      <c r="C15" s="52"/>
      <c r="D15" s="52"/>
      <c r="E15" s="52"/>
      <c r="F15" s="52"/>
      <c r="G15" s="52"/>
      <c r="H15" s="52"/>
      <c r="I15" s="52"/>
      <c r="J15" s="52"/>
      <c r="K15" s="52"/>
      <c r="L15" s="52"/>
      <c r="M15" s="52"/>
      <c r="N15" s="52"/>
      <c r="O15" s="52"/>
      <c r="P15" s="52"/>
      <c r="Q15" s="52"/>
      <c r="R15" s="52"/>
      <c r="S15" s="52"/>
    </row>
    <row r="16" spans="3:19" ht="24.95" customHeight="1">
      <c r="C16" s="52"/>
      <c r="D16" s="52"/>
      <c r="E16" s="52"/>
      <c r="F16" s="52"/>
      <c r="G16" s="52"/>
      <c r="H16" s="52"/>
      <c r="I16" s="52"/>
      <c r="J16" s="52"/>
      <c r="K16" s="52"/>
      <c r="L16" s="52"/>
      <c r="M16" s="52"/>
      <c r="N16" s="52"/>
      <c r="O16" s="52"/>
      <c r="P16" s="52"/>
      <c r="Q16" s="52"/>
      <c r="R16" s="52"/>
      <c r="S16" s="52"/>
    </row>
    <row r="17" spans="3:19" ht="24.95" customHeight="1">
      <c r="C17" s="52"/>
      <c r="D17" s="52"/>
      <c r="E17" s="52"/>
      <c r="F17" s="52"/>
      <c r="G17" s="52"/>
      <c r="H17" s="52"/>
      <c r="I17" s="52"/>
      <c r="J17" s="52"/>
      <c r="K17" s="52"/>
      <c r="L17" s="52"/>
      <c r="M17" s="52"/>
      <c r="N17" s="52"/>
      <c r="O17" s="52"/>
      <c r="P17" s="52"/>
      <c r="Q17" s="52"/>
      <c r="R17" s="52"/>
      <c r="S17" s="52"/>
    </row>
    <row r="18" spans="3:19" ht="9.9499999999999993" customHeight="1"/>
    <row r="19" spans="3:19" ht="26.45" customHeight="1">
      <c r="C19" s="24" t="s">
        <v>22</v>
      </c>
    </row>
    <row r="20" spans="3:19" ht="24.95" customHeight="1">
      <c r="C20" s="52" t="str">
        <f>IF($E$2="","",VLOOKUP($E$2,事前相談入力シート!$A$2:$T$4,7,FALSE)&amp;"")</f>
        <v/>
      </c>
      <c r="D20" s="52"/>
      <c r="E20" s="52"/>
      <c r="F20" s="52"/>
      <c r="G20" s="52"/>
      <c r="H20" s="52"/>
      <c r="I20" s="52"/>
      <c r="J20" s="52"/>
      <c r="K20" s="52"/>
      <c r="L20" s="52"/>
      <c r="M20" s="52"/>
      <c r="N20" s="52"/>
      <c r="O20" s="52"/>
      <c r="P20" s="52"/>
      <c r="Q20" s="52"/>
      <c r="R20" s="52"/>
      <c r="S20" s="52"/>
    </row>
    <row r="21" spans="3:19" ht="24.95" customHeight="1">
      <c r="C21" s="52"/>
      <c r="D21" s="52"/>
      <c r="E21" s="52"/>
      <c r="F21" s="52"/>
      <c r="G21" s="52"/>
      <c r="H21" s="52"/>
      <c r="I21" s="52"/>
      <c r="J21" s="52"/>
      <c r="K21" s="52"/>
      <c r="L21" s="52"/>
      <c r="M21" s="52"/>
      <c r="N21" s="52"/>
      <c r="O21" s="52"/>
      <c r="P21" s="52"/>
      <c r="Q21" s="52"/>
      <c r="R21" s="52"/>
      <c r="S21" s="52"/>
    </row>
    <row r="22" spans="3:19" ht="24.95" customHeight="1">
      <c r="C22" s="52"/>
      <c r="D22" s="52"/>
      <c r="E22" s="52"/>
      <c r="F22" s="52"/>
      <c r="G22" s="52"/>
      <c r="H22" s="52"/>
      <c r="I22" s="52"/>
      <c r="J22" s="52"/>
      <c r="K22" s="52"/>
      <c r="L22" s="52"/>
      <c r="M22" s="52"/>
      <c r="N22" s="52"/>
      <c r="O22" s="52"/>
      <c r="P22" s="52"/>
      <c r="Q22" s="52"/>
      <c r="R22" s="52"/>
      <c r="S22" s="52"/>
    </row>
    <row r="23" spans="3:19" ht="24.95" customHeight="1">
      <c r="C23" s="52"/>
      <c r="D23" s="52"/>
      <c r="E23" s="52"/>
      <c r="F23" s="52"/>
      <c r="G23" s="52"/>
      <c r="H23" s="52"/>
      <c r="I23" s="52"/>
      <c r="J23" s="52"/>
      <c r="K23" s="52"/>
      <c r="L23" s="52"/>
      <c r="M23" s="52"/>
      <c r="N23" s="52"/>
      <c r="O23" s="52"/>
      <c r="P23" s="52"/>
      <c r="Q23" s="52"/>
      <c r="R23" s="52"/>
      <c r="S23" s="52"/>
    </row>
    <row r="24" spans="3:19" ht="24.95" customHeight="1">
      <c r="C24" s="52"/>
      <c r="D24" s="52"/>
      <c r="E24" s="52"/>
      <c r="F24" s="52"/>
      <c r="G24" s="52"/>
      <c r="H24" s="52"/>
      <c r="I24" s="52"/>
      <c r="J24" s="52"/>
      <c r="K24" s="52"/>
      <c r="L24" s="52"/>
      <c r="M24" s="52"/>
      <c r="N24" s="52"/>
      <c r="O24" s="52"/>
      <c r="P24" s="52"/>
      <c r="Q24" s="52"/>
      <c r="R24" s="52"/>
      <c r="S24" s="52"/>
    </row>
    <row r="25" spans="3:19" ht="24.95" customHeight="1">
      <c r="C25" s="52"/>
      <c r="D25" s="52"/>
      <c r="E25" s="52"/>
      <c r="F25" s="52"/>
      <c r="G25" s="52"/>
      <c r="H25" s="52"/>
      <c r="I25" s="52"/>
      <c r="J25" s="52"/>
      <c r="K25" s="52"/>
      <c r="L25" s="52"/>
      <c r="M25" s="52"/>
      <c r="N25" s="52"/>
      <c r="O25" s="52"/>
      <c r="P25" s="52"/>
      <c r="Q25" s="52"/>
      <c r="R25" s="52"/>
      <c r="S25" s="52"/>
    </row>
    <row r="26" spans="3:19" ht="9.9499999999999993" customHeight="1"/>
    <row r="27" spans="3:19" s="25" customFormat="1" ht="29.45" customHeight="1">
      <c r="C27" s="24" t="s">
        <v>23</v>
      </c>
    </row>
    <row r="28" spans="3:19" ht="14.45" customHeight="1">
      <c r="C28" s="53" t="str">
        <f>IF($E$2="","",VLOOKUP($E$2,事前相談入力シート!$A$2:$T$4,8,FALSE)&amp;"")</f>
        <v/>
      </c>
      <c r="D28" s="45"/>
      <c r="E28" s="45"/>
      <c r="F28" s="45"/>
      <c r="G28" s="45"/>
      <c r="H28" s="45"/>
      <c r="I28" s="45"/>
      <c r="J28" s="45"/>
      <c r="K28" s="45"/>
      <c r="L28" s="45"/>
      <c r="M28" s="45"/>
      <c r="N28" s="45"/>
      <c r="O28" s="45"/>
      <c r="P28" s="45"/>
      <c r="Q28" s="45"/>
      <c r="R28" s="45"/>
      <c r="S28" s="45"/>
    </row>
    <row r="29" spans="3:19" ht="14.45" customHeight="1">
      <c r="C29" s="45"/>
      <c r="D29" s="45"/>
      <c r="E29" s="45"/>
      <c r="F29" s="45"/>
      <c r="G29" s="45"/>
      <c r="H29" s="45"/>
      <c r="I29" s="45"/>
      <c r="J29" s="45"/>
      <c r="K29" s="45"/>
      <c r="L29" s="45"/>
      <c r="M29" s="45"/>
      <c r="N29" s="45"/>
      <c r="O29" s="45"/>
      <c r="P29" s="45"/>
      <c r="Q29" s="45"/>
      <c r="R29" s="45"/>
      <c r="S29" s="45"/>
    </row>
    <row r="30" spans="3:19" ht="9.9499999999999993" customHeight="1"/>
    <row r="31" spans="3:19" ht="29.45" customHeight="1">
      <c r="C31" s="24" t="s">
        <v>20</v>
      </c>
    </row>
    <row r="32" spans="3:19" ht="30" customHeight="1">
      <c r="C32" s="53" t="str">
        <f>IF($E$2="","",VLOOKUP($E$2,事前相談入力シート!$A$2:$T$4,9,FALSE)&amp;"")</f>
        <v/>
      </c>
      <c r="D32" s="53"/>
      <c r="E32" s="53"/>
      <c r="F32" s="53"/>
      <c r="G32" s="53"/>
      <c r="H32" s="53"/>
      <c r="I32" s="53"/>
      <c r="J32" s="53"/>
      <c r="K32" s="53"/>
      <c r="L32" s="53"/>
      <c r="M32" s="53"/>
      <c r="N32" s="53"/>
      <c r="O32" s="53"/>
      <c r="P32" s="53"/>
      <c r="Q32" s="53"/>
      <c r="R32" s="53"/>
      <c r="S32" s="53"/>
    </row>
    <row r="33" spans="3:19" ht="9.9499999999999993" customHeight="1"/>
    <row r="34" spans="3:19" ht="9.9499999999999993" customHeight="1"/>
    <row r="35" spans="3:19" ht="24.95" customHeight="1">
      <c r="C35" s="24" t="s">
        <v>28</v>
      </c>
    </row>
    <row r="36" spans="3:19" ht="24.95" customHeight="1">
      <c r="C36" s="52" t="str">
        <f>IF($E$2="","",VLOOKUP($E$2,事前相談入力シート!$A$2:$T$4,16,FALSE)&amp;"")</f>
        <v/>
      </c>
      <c r="D36" s="52"/>
      <c r="E36" s="52"/>
      <c r="F36" s="52"/>
      <c r="G36" s="52"/>
      <c r="H36" s="52"/>
      <c r="I36" s="52"/>
      <c r="J36" s="52"/>
      <c r="K36" s="52"/>
      <c r="L36" s="52"/>
      <c r="M36" s="52"/>
      <c r="N36" s="52"/>
      <c r="O36" s="52"/>
      <c r="P36" s="52"/>
      <c r="Q36" s="52"/>
      <c r="R36" s="52"/>
      <c r="S36" s="52"/>
    </row>
    <row r="37" spans="3:19" ht="24.95" customHeight="1">
      <c r="C37" s="52"/>
      <c r="D37" s="52"/>
      <c r="E37" s="52"/>
      <c r="F37" s="52"/>
      <c r="G37" s="52"/>
      <c r="H37" s="52"/>
      <c r="I37" s="52"/>
      <c r="J37" s="52"/>
      <c r="K37" s="52"/>
      <c r="L37" s="52"/>
      <c r="M37" s="52"/>
      <c r="N37" s="52"/>
      <c r="O37" s="52"/>
      <c r="P37" s="52"/>
      <c r="Q37" s="52"/>
      <c r="R37" s="52"/>
      <c r="S37" s="52"/>
    </row>
    <row r="38" spans="3:19" ht="24.95" customHeight="1">
      <c r="C38" s="52"/>
      <c r="D38" s="52"/>
      <c r="E38" s="52"/>
      <c r="F38" s="52"/>
      <c r="G38" s="52"/>
      <c r="H38" s="52"/>
      <c r="I38" s="52"/>
      <c r="J38" s="52"/>
      <c r="K38" s="52"/>
      <c r="L38" s="52"/>
      <c r="M38" s="52"/>
      <c r="N38" s="52"/>
      <c r="O38" s="52"/>
      <c r="P38" s="52"/>
      <c r="Q38" s="52"/>
      <c r="R38" s="52"/>
      <c r="S38" s="52"/>
    </row>
    <row r="39" spans="3:19" s="25" customFormat="1" ht="29.45" customHeight="1">
      <c r="C39" s="24" t="s">
        <v>29</v>
      </c>
    </row>
    <row r="40" spans="3:19" ht="24.95" customHeight="1">
      <c r="C40" s="52" t="str">
        <f>IF($E$2="","",VLOOKUP($E$2,事前相談入力シート!$A$2:$T$4,17,FALSE)&amp;"")</f>
        <v/>
      </c>
      <c r="D40" s="52"/>
      <c r="E40" s="52"/>
      <c r="F40" s="52"/>
      <c r="G40" s="52"/>
      <c r="H40" s="52"/>
      <c r="I40" s="52"/>
      <c r="J40" s="52"/>
      <c r="K40" s="52"/>
      <c r="L40" s="52"/>
      <c r="M40" s="52"/>
      <c r="N40" s="52"/>
      <c r="O40" s="52"/>
      <c r="P40" s="52"/>
      <c r="Q40" s="52"/>
      <c r="R40" s="52"/>
      <c r="S40" s="52"/>
    </row>
    <row r="41" spans="3:19" ht="24.95" customHeight="1">
      <c r="C41" s="52"/>
      <c r="D41" s="52"/>
      <c r="E41" s="52"/>
      <c r="F41" s="52"/>
      <c r="G41" s="52"/>
      <c r="H41" s="52"/>
      <c r="I41" s="52"/>
      <c r="J41" s="52"/>
      <c r="K41" s="52"/>
      <c r="L41" s="52"/>
      <c r="M41" s="52"/>
      <c r="N41" s="52"/>
      <c r="O41" s="52"/>
      <c r="P41" s="52"/>
      <c r="Q41" s="52"/>
      <c r="R41" s="52"/>
      <c r="S41" s="52"/>
    </row>
    <row r="42" spans="3:19" ht="24.95" customHeight="1">
      <c r="C42" s="52"/>
      <c r="D42" s="52"/>
      <c r="E42" s="52"/>
      <c r="F42" s="52"/>
      <c r="G42" s="52"/>
      <c r="H42" s="52"/>
      <c r="I42" s="52"/>
      <c r="J42" s="52"/>
      <c r="K42" s="52"/>
      <c r="L42" s="52"/>
      <c r="M42" s="52"/>
      <c r="N42" s="52"/>
      <c r="O42" s="52"/>
      <c r="P42" s="52"/>
      <c r="Q42" s="52"/>
      <c r="R42" s="52"/>
      <c r="S42" s="52"/>
    </row>
    <row r="43" spans="3:19" ht="15" customHeight="1">
      <c r="C43" s="61"/>
      <c r="D43" s="61"/>
      <c r="E43" s="61"/>
      <c r="F43" s="61"/>
      <c r="G43" s="61"/>
      <c r="H43" s="61"/>
      <c r="I43" s="61"/>
      <c r="J43" s="61"/>
      <c r="K43" s="26"/>
      <c r="L43" s="61"/>
      <c r="M43" s="61"/>
      <c r="N43" s="61"/>
      <c r="O43" s="61"/>
      <c r="P43" s="61"/>
      <c r="Q43" s="61"/>
      <c r="R43" s="61"/>
      <c r="S43" s="61"/>
    </row>
    <row r="44" spans="3:19" ht="60.6" customHeight="1">
      <c r="C44" s="55" t="s">
        <v>30</v>
      </c>
      <c r="D44" s="55"/>
      <c r="E44" s="55"/>
      <c r="F44" s="55"/>
      <c r="G44" s="55"/>
      <c r="H44" s="55"/>
      <c r="I44" s="54" t="str">
        <f>IF($E$2="","",VLOOKUP($E$2,事前相談入力シート!$A$2:$T$4,18,FALSE)&amp;"")</f>
        <v/>
      </c>
      <c r="J44" s="54"/>
      <c r="K44" s="27"/>
      <c r="L44" s="55" t="s">
        <v>46</v>
      </c>
      <c r="M44" s="55"/>
      <c r="N44" s="55"/>
      <c r="O44" s="55"/>
      <c r="P44" s="55"/>
      <c r="Q44" s="55"/>
      <c r="R44" s="54" t="str">
        <f>IF($E$2="","",VLOOKUP($E$2,事前相談入力シート!$A$2:$T$4,19,FALSE)&amp;"")</f>
        <v/>
      </c>
      <c r="S44" s="54"/>
    </row>
    <row r="45" spans="3:19" ht="9.9499999999999993" customHeight="1"/>
    <row r="46" spans="3:19" ht="27.6" customHeight="1">
      <c r="C46" s="24" t="s">
        <v>24</v>
      </c>
    </row>
    <row r="47" spans="3:19" ht="24.95" customHeight="1">
      <c r="C47" s="59" t="str">
        <f>IF($E$2="","",VLOOKUP($E$2,事前相談入力シート!$A$2:$T$4,20,FALSE)&amp;"")</f>
        <v/>
      </c>
      <c r="D47" s="59"/>
      <c r="E47" s="59"/>
      <c r="F47" s="59"/>
      <c r="G47" s="59"/>
      <c r="H47" s="59"/>
      <c r="I47" s="59"/>
      <c r="J47" s="59"/>
      <c r="K47" s="59"/>
      <c r="L47" s="59"/>
      <c r="M47" s="59"/>
      <c r="N47" s="59"/>
      <c r="O47" s="59"/>
      <c r="P47" s="59"/>
      <c r="Q47" s="59"/>
      <c r="R47" s="59"/>
      <c r="S47" s="59"/>
    </row>
    <row r="48" spans="3:19" ht="24.95" customHeight="1">
      <c r="C48" s="59"/>
      <c r="D48" s="59"/>
      <c r="E48" s="59"/>
      <c r="F48" s="59"/>
      <c r="G48" s="59"/>
      <c r="H48" s="59"/>
      <c r="I48" s="59"/>
      <c r="J48" s="59"/>
      <c r="K48" s="59"/>
      <c r="L48" s="59"/>
      <c r="M48" s="59"/>
      <c r="N48" s="59"/>
      <c r="O48" s="59"/>
      <c r="P48" s="59"/>
      <c r="Q48" s="59"/>
      <c r="R48" s="59"/>
      <c r="S48" s="59"/>
    </row>
    <row r="49" spans="2:20" ht="24.95" customHeight="1">
      <c r="C49" s="59"/>
      <c r="D49" s="59"/>
      <c r="E49" s="59"/>
      <c r="F49" s="59"/>
      <c r="G49" s="59"/>
      <c r="H49" s="59"/>
      <c r="I49" s="59"/>
      <c r="J49" s="59"/>
      <c r="K49" s="59"/>
      <c r="L49" s="59"/>
      <c r="M49" s="59"/>
      <c r="N49" s="59"/>
      <c r="O49" s="59"/>
      <c r="P49" s="59"/>
      <c r="Q49" s="59"/>
      <c r="R49" s="59"/>
      <c r="S49" s="59"/>
    </row>
    <row r="50" spans="2:20" ht="9.9499999999999993" customHeight="1"/>
    <row r="51" spans="2:20" ht="39.6" customHeight="1">
      <c r="C51" s="60" t="s">
        <v>33</v>
      </c>
      <c r="D51" s="60"/>
      <c r="E51" s="60"/>
      <c r="F51" s="24"/>
      <c r="G51" s="24" t="s">
        <v>25</v>
      </c>
      <c r="H51" s="24"/>
      <c r="I51" s="24"/>
      <c r="J51" s="24"/>
      <c r="K51" s="24" t="s">
        <v>26</v>
      </c>
    </row>
    <row r="52" spans="2:20" ht="27" customHeight="1">
      <c r="C52" s="53" t="str">
        <f>IF($E$2="","",VLOOKUP($E$2,事前相談入力シート!$A$2:$T$4,11,FALSE)&amp;"")</f>
        <v/>
      </c>
      <c r="D52" s="53"/>
      <c r="E52" s="53"/>
      <c r="F52" s="28"/>
      <c r="G52" s="53" t="str">
        <f>IF($E$2="","",VLOOKUP($E$2,事前相談入力シート!$A$2:$T$4,13,FALSE)&amp;"")</f>
        <v/>
      </c>
      <c r="H52" s="53"/>
      <c r="I52" s="53"/>
      <c r="J52" s="28"/>
      <c r="K52" s="56" t="str">
        <f>IF($E$2="","",VLOOKUP($E$2,事前相談入力シート!$A$2:$T$4,14,FALSE)&amp;"")</f>
        <v/>
      </c>
      <c r="L52" s="57"/>
      <c r="M52" s="57"/>
      <c r="N52" s="57"/>
      <c r="O52" s="57"/>
      <c r="P52" s="57"/>
      <c r="Q52" s="57"/>
      <c r="R52" s="57"/>
      <c r="S52" s="58"/>
    </row>
    <row r="53" spans="2:20" ht="6.95" customHeight="1">
      <c r="C53" s="29"/>
      <c r="D53" s="29"/>
      <c r="E53" s="29"/>
      <c r="F53" s="29"/>
      <c r="G53" s="29"/>
      <c r="H53" s="29"/>
      <c r="I53" s="29"/>
      <c r="J53" s="29"/>
      <c r="K53" s="30"/>
      <c r="L53" s="30"/>
      <c r="M53" s="30"/>
      <c r="N53" s="30"/>
      <c r="O53" s="30"/>
      <c r="P53" s="30"/>
      <c r="Q53" s="30"/>
      <c r="R53" s="30"/>
      <c r="S53" s="30"/>
    </row>
    <row r="54" spans="2:20" ht="32.1" customHeight="1">
      <c r="C54" s="31" t="s">
        <v>27</v>
      </c>
      <c r="D54" s="29"/>
      <c r="E54" s="29"/>
      <c r="F54" s="29"/>
      <c r="G54" s="29"/>
      <c r="H54" s="29"/>
      <c r="I54" s="29"/>
      <c r="J54" s="29"/>
      <c r="K54" s="29"/>
      <c r="L54" s="29"/>
      <c r="M54" s="29"/>
      <c r="N54" s="29"/>
      <c r="O54" s="29"/>
      <c r="P54" s="29"/>
      <c r="Q54" s="29"/>
      <c r="R54" s="29"/>
      <c r="S54" s="29"/>
    </row>
    <row r="55" spans="2:20" ht="50.1" customHeight="1">
      <c r="C55" s="56" t="str">
        <f>IF($E$2="","",VLOOKUP($E$2,事前相談入力シート!$A$2:$T$4,15,FALSE)&amp;"")</f>
        <v/>
      </c>
      <c r="D55" s="57"/>
      <c r="E55" s="57"/>
      <c r="F55" s="57"/>
      <c r="G55" s="57"/>
      <c r="H55" s="57"/>
      <c r="I55" s="57"/>
      <c r="J55" s="57"/>
      <c r="K55" s="57"/>
      <c r="L55" s="57"/>
      <c r="M55" s="57"/>
      <c r="N55" s="57"/>
      <c r="O55" s="57"/>
      <c r="P55" s="57"/>
      <c r="Q55" s="57"/>
      <c r="R55" s="57"/>
      <c r="S55" s="58"/>
    </row>
    <row r="56" spans="2:20" ht="12.6" customHeight="1"/>
    <row r="57" spans="2:20" ht="14.45" customHeight="1">
      <c r="B57" s="32"/>
      <c r="C57" s="32"/>
      <c r="D57" s="32"/>
      <c r="E57" s="32"/>
      <c r="F57" s="32"/>
      <c r="G57" s="32"/>
      <c r="H57" s="32"/>
      <c r="I57" s="32"/>
      <c r="J57" s="33"/>
      <c r="K57" s="32"/>
      <c r="L57" s="32"/>
      <c r="M57" s="32"/>
      <c r="N57" s="32"/>
      <c r="O57" s="32"/>
      <c r="P57" s="32"/>
      <c r="Q57" s="32"/>
      <c r="R57" s="32"/>
      <c r="S57" s="32"/>
      <c r="T57" s="32"/>
    </row>
  </sheetData>
  <sheetProtection formatCells="0" formatColumns="0" formatRows="0" insertRows="0"/>
  <mergeCells count="25">
    <mergeCell ref="I44:J44"/>
    <mergeCell ref="L44:Q44"/>
    <mergeCell ref="R44:S44"/>
    <mergeCell ref="C55:S55"/>
    <mergeCell ref="C32:S32"/>
    <mergeCell ref="C47:S49"/>
    <mergeCell ref="C52:E52"/>
    <mergeCell ref="G52:I52"/>
    <mergeCell ref="K52:S52"/>
    <mergeCell ref="C51:E51"/>
    <mergeCell ref="C43:J43"/>
    <mergeCell ref="L43:S43"/>
    <mergeCell ref="C44:H44"/>
    <mergeCell ref="C5:S8"/>
    <mergeCell ref="C11:S17"/>
    <mergeCell ref="C20:S25"/>
    <mergeCell ref="C40:S42"/>
    <mergeCell ref="C28:S29"/>
    <mergeCell ref="C36:S38"/>
    <mergeCell ref="P2:S2"/>
    <mergeCell ref="C2:D2"/>
    <mergeCell ref="E2:F2"/>
    <mergeCell ref="G2:H2"/>
    <mergeCell ref="I2:M2"/>
    <mergeCell ref="N2:O2"/>
  </mergeCells>
  <phoneticPr fontId="1"/>
  <printOptions horizontalCentered="1"/>
  <pageMargins left="0.11811023622047245" right="0.11811023622047245" top="0.74803149606299213" bottom="0.35433070866141736" header="0.31496062992125984" footer="0.11811023622047245"/>
  <pageSetup paperSize="9" scale="95" fitToHeight="0" orientation="portrait" r:id="rId1"/>
  <rowBreaks count="1" manualBreakCount="1">
    <brk id="33"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入力に当たっての留意事項</vt:lpstr>
      <vt:lpstr>事前相談入力シート</vt:lpstr>
      <vt:lpstr>（参考）個別案件抽出シート</vt:lpstr>
      <vt:lpstr>'（参考）個別案件抽出シート'!Print_Area</vt:lpstr>
      <vt:lpstr>事前相談入力シート!Print_Area</vt:lpstr>
      <vt:lpstr>入力に当たっての留意事項!Print_Area</vt:lpstr>
      <vt:lpstr>事前相談入力シート!Print_Titles</vt:lpstr>
      <vt:lpstr>入力に当たっての留意事項!Print_Titles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2020-02-20T01:11:01Z</dcterms:created>
  <dcterms:modified xsi:type="dcterms:W3CDTF">2020-02-20T02:23:49Z</dcterms:modified>
</cp:coreProperties>
</file>