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2745" windowWidth="23040" windowHeight="9090"/>
  </bookViews>
  <sheets>
    <sheet name="入力に当たっての留意事項" sheetId="4" r:id="rId1"/>
    <sheet name="事前相談入力シート" sheetId="1" r:id="rId2"/>
    <sheet name="（参考）個別案件抽出シート"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9" i="3" l="1"/>
  <c r="C62" i="3"/>
  <c r="P2" i="3"/>
  <c r="I2" i="3"/>
  <c r="K59" i="3"/>
  <c r="C59" i="3"/>
  <c r="C54" i="3"/>
  <c r="R51" i="3"/>
  <c r="I51" i="3"/>
  <c r="C47" i="3"/>
  <c r="C42" i="3"/>
  <c r="C37" i="3"/>
  <c r="C32" i="3"/>
  <c r="C28" i="3"/>
  <c r="C20" i="3"/>
  <c r="C11" i="3"/>
  <c r="C5" i="3"/>
</calcChain>
</file>

<file path=xl/sharedStrings.xml><?xml version="1.0" encoding="utf-8"?>
<sst xmlns="http://schemas.openxmlformats.org/spreadsheetml/2006/main" count="95" uniqueCount="79">
  <si>
    <t>提案区分</t>
    <rPh sb="0" eb="2">
      <t>テイアン</t>
    </rPh>
    <rPh sb="2" eb="4">
      <t>クブン</t>
    </rPh>
    <phoneticPr fontId="2"/>
  </si>
  <si>
    <t>求める措置の具体的内容</t>
    <rPh sb="0" eb="1">
      <t>モト</t>
    </rPh>
    <rPh sb="3" eb="5">
      <t>ソチ</t>
    </rPh>
    <rPh sb="6" eb="9">
      <t>グタイテキ</t>
    </rPh>
    <rPh sb="9" eb="11">
      <t>ナイヨウ</t>
    </rPh>
    <phoneticPr fontId="2"/>
  </si>
  <si>
    <t>分野</t>
    <rPh sb="0" eb="2">
      <t>ブンヤ</t>
    </rPh>
    <phoneticPr fontId="2"/>
  </si>
  <si>
    <t>その他
（特記事項）</t>
    <rPh sb="2" eb="3">
      <t>タ</t>
    </rPh>
    <rPh sb="7" eb="9">
      <t>ジコウ</t>
    </rPh>
    <phoneticPr fontId="2"/>
  </si>
  <si>
    <r>
      <t>制度の所管
・関係府省</t>
    </r>
    <r>
      <rPr>
        <sz val="12"/>
        <color indexed="8"/>
        <rFont val="ＭＳ Ｐゴシック"/>
        <family val="3"/>
        <charset val="128"/>
      </rPr>
      <t/>
    </r>
    <rPh sb="0" eb="2">
      <t>セイド</t>
    </rPh>
    <rPh sb="3" eb="5">
      <t>ショカン</t>
    </rPh>
    <rPh sb="7" eb="9">
      <t>カンケイ</t>
    </rPh>
    <rPh sb="9" eb="11">
      <t>フショウ</t>
    </rPh>
    <phoneticPr fontId="2"/>
  </si>
  <si>
    <t>※１相談事項につき１行を使って記入してください。行が足りない場合は、適宜追加してください。</t>
    <rPh sb="2" eb="4">
      <t>ソウダン</t>
    </rPh>
    <rPh sb="4" eb="6">
      <t>ジコウ</t>
    </rPh>
    <rPh sb="10" eb="11">
      <t>ギョウ</t>
    </rPh>
    <rPh sb="12" eb="13">
      <t>ツカ</t>
    </rPh>
    <rPh sb="15" eb="17">
      <t>キニュウ</t>
    </rPh>
    <rPh sb="24" eb="25">
      <t>ギョウ</t>
    </rPh>
    <rPh sb="26" eb="27">
      <t>タ</t>
    </rPh>
    <rPh sb="30" eb="32">
      <t>バアイ</t>
    </rPh>
    <rPh sb="34" eb="36">
      <t>テキギ</t>
    </rPh>
    <rPh sb="36" eb="38">
      <t>ツイカ</t>
    </rPh>
    <phoneticPr fontId="2"/>
  </si>
  <si>
    <r>
      <t>根拠法令等
（支障の原因と
なっている
規定等）</t>
    </r>
    <r>
      <rPr>
        <sz val="12"/>
        <color indexed="8"/>
        <rFont val="ＭＳ Ｐゴシック"/>
        <family val="3"/>
        <charset val="128"/>
      </rPr>
      <t/>
    </r>
    <rPh sb="0" eb="2">
      <t>コンキョ</t>
    </rPh>
    <rPh sb="2" eb="5">
      <t>ホウレイトウ</t>
    </rPh>
    <rPh sb="7" eb="9">
      <t>シショウ</t>
    </rPh>
    <rPh sb="10" eb="12">
      <t>ゲンイン</t>
    </rPh>
    <rPh sb="20" eb="22">
      <t>キテイ</t>
    </rPh>
    <rPh sb="22" eb="23">
      <t>トウ</t>
    </rPh>
    <phoneticPr fontId="2"/>
  </si>
  <si>
    <t>制度の所管・関係府省</t>
    <rPh sb="0" eb="2">
      <t>セイド</t>
    </rPh>
    <rPh sb="3" eb="5">
      <t>ショカン</t>
    </rPh>
    <rPh sb="6" eb="8">
      <t>カンケイ</t>
    </rPh>
    <rPh sb="8" eb="10">
      <t>フショウ</t>
    </rPh>
    <phoneticPr fontId="2"/>
  </si>
  <si>
    <t>団体名</t>
    <rPh sb="0" eb="2">
      <t>ダンタイ</t>
    </rPh>
    <rPh sb="2" eb="3">
      <t>メイ</t>
    </rPh>
    <phoneticPr fontId="1"/>
  </si>
  <si>
    <t>所属・相談者名</t>
    <rPh sb="0" eb="2">
      <t>ショゾク</t>
    </rPh>
    <rPh sb="3" eb="6">
      <t>ソウダンシャ</t>
    </rPh>
    <rPh sb="6" eb="7">
      <t>メイ</t>
    </rPh>
    <phoneticPr fontId="1"/>
  </si>
  <si>
    <t>相談者連絡先（電話番号、Eメールアドレス）</t>
    <rPh sb="0" eb="3">
      <t>ソウダンシャ</t>
    </rPh>
    <rPh sb="3" eb="6">
      <t>レンラクサキ</t>
    </rPh>
    <rPh sb="7" eb="9">
      <t>デンワ</t>
    </rPh>
    <rPh sb="9" eb="11">
      <t>バンゴウ</t>
    </rPh>
    <phoneticPr fontId="1"/>
  </si>
  <si>
    <t>番号</t>
    <rPh sb="0" eb="2">
      <t>バンゴウ</t>
    </rPh>
    <phoneticPr fontId="2"/>
  </si>
  <si>
    <t>提案
区分</t>
    <rPh sb="0" eb="2">
      <t>テイアン</t>
    </rPh>
    <rPh sb="3" eb="5">
      <t>クブン</t>
    </rPh>
    <phoneticPr fontId="2"/>
  </si>
  <si>
    <t>団体所在
都道府県</t>
    <rPh sb="0" eb="2">
      <t>ダンタイ</t>
    </rPh>
    <rPh sb="2" eb="4">
      <t>ショザイ</t>
    </rPh>
    <rPh sb="5" eb="9">
      <t>トドウフケン</t>
    </rPh>
    <phoneticPr fontId="2"/>
  </si>
  <si>
    <t>具体的な支障事例（提案に至った背景等）</t>
    <rPh sb="0" eb="3">
      <t>グタイテキ</t>
    </rPh>
    <rPh sb="4" eb="6">
      <t>シショウ</t>
    </rPh>
    <rPh sb="6" eb="8">
      <t>ジレイ</t>
    </rPh>
    <rPh sb="9" eb="11">
      <t>テイアン</t>
    </rPh>
    <rPh sb="12" eb="13">
      <t>イタ</t>
    </rPh>
    <rPh sb="15" eb="17">
      <t>ハイケイ</t>
    </rPh>
    <rPh sb="17" eb="18">
      <t>トウ</t>
    </rPh>
    <phoneticPr fontId="2"/>
  </si>
  <si>
    <t>Ａ県</t>
    <rPh sb="1" eb="2">
      <t>ケン</t>
    </rPh>
    <phoneticPr fontId="1"/>
  </si>
  <si>
    <t>可</t>
    <rPh sb="0" eb="1">
      <t>カ</t>
    </rPh>
    <phoneticPr fontId="1"/>
  </si>
  <si>
    <t>制度改正等により、地方公共団体においてどのような形で住民サービスの向上や行政の効率化等につながるのか、具体的に記入してください。</t>
    <rPh sb="0" eb="2">
      <t>セイド</t>
    </rPh>
    <rPh sb="2" eb="4">
      <t>カイセイ</t>
    </rPh>
    <rPh sb="4" eb="5">
      <t>トウ</t>
    </rPh>
    <rPh sb="9" eb="11">
      <t>チホウ</t>
    </rPh>
    <rPh sb="11" eb="13">
      <t>コウキョウ</t>
    </rPh>
    <rPh sb="13" eb="15">
      <t>ダンタイ</t>
    </rPh>
    <rPh sb="24" eb="25">
      <t>カタチ</t>
    </rPh>
    <rPh sb="26" eb="28">
      <t>ジュウミン</t>
    </rPh>
    <rPh sb="33" eb="35">
      <t>コウジョウ</t>
    </rPh>
    <rPh sb="36" eb="38">
      <t>ギョウセイ</t>
    </rPh>
    <rPh sb="39" eb="42">
      <t>コウリツカ</t>
    </rPh>
    <rPh sb="42" eb="43">
      <t>トウ</t>
    </rPh>
    <rPh sb="51" eb="54">
      <t>グタイテキ</t>
    </rPh>
    <rPh sb="55" eb="57">
      <t>キニュウ</t>
    </rPh>
    <phoneticPr fontId="1"/>
  </si>
  <si>
    <t>○○省、▲▲省、□□省</t>
    <rPh sb="2" eb="3">
      <t>ショウ</t>
    </rPh>
    <rPh sb="6" eb="7">
      <t>ショウ</t>
    </rPh>
    <rPh sb="10" eb="11">
      <t>ショウ</t>
    </rPh>
    <phoneticPr fontId="1"/>
  </si>
  <si>
    <t>団体名を記入してください。</t>
    <rPh sb="0" eb="2">
      <t>ダンタイ</t>
    </rPh>
    <rPh sb="2" eb="3">
      <t>メイ</t>
    </rPh>
    <rPh sb="4" eb="6">
      <t>キニュウ</t>
    </rPh>
    <phoneticPr fontId="1"/>
  </si>
  <si>
    <t>○○法における▲▲については、～を問わず、「△△△」ではなく「▽▽▽」とするよう要件の見直しを求める。</t>
    <rPh sb="2" eb="3">
      <t>ホウ</t>
    </rPh>
    <rPh sb="17" eb="18">
      <t>ト</t>
    </rPh>
    <rPh sb="40" eb="42">
      <t>ヨウケン</t>
    </rPh>
    <rPh sb="43" eb="45">
      <t>ミナオ</t>
    </rPh>
    <rPh sb="47" eb="48">
      <t>モト</t>
    </rPh>
    <phoneticPr fontId="6"/>
  </si>
  <si>
    <t>求める措置の
具体的内容</t>
    <rPh sb="0" eb="1">
      <t>モト</t>
    </rPh>
    <rPh sb="3" eb="5">
      <t>ソチ</t>
    </rPh>
    <rPh sb="7" eb="10">
      <t>グタイテキ</t>
    </rPh>
    <rPh sb="10" eb="12">
      <t>ナイヨウ</t>
    </rPh>
    <phoneticPr fontId="2"/>
  </si>
  <si>
    <t>①問題となっている制度についてどのように変えたいか（求める措置）、要点をまとめて端的に記入してください。
②権限移譲であれば現行の実施主体及び移譲後の実施主体を、地方に対する規制緩和であれば義務付け・枠付けの見直しの内容を記入してください。</t>
    <rPh sb="1" eb="3">
      <t>モンダイ</t>
    </rPh>
    <rPh sb="9" eb="11">
      <t>セイド</t>
    </rPh>
    <rPh sb="20" eb="21">
      <t>カ</t>
    </rPh>
    <rPh sb="26" eb="27">
      <t>モト</t>
    </rPh>
    <rPh sb="29" eb="31">
      <t>ソチ</t>
    </rPh>
    <rPh sb="33" eb="35">
      <t>ヨウテン</t>
    </rPh>
    <rPh sb="40" eb="42">
      <t>タンテキ</t>
    </rPh>
    <rPh sb="43" eb="45">
      <t>キニュウ</t>
    </rPh>
    <rPh sb="55" eb="57">
      <t>ケンゲン</t>
    </rPh>
    <rPh sb="57" eb="59">
      <t>イジョウ</t>
    </rPh>
    <rPh sb="63" eb="65">
      <t>ゲンコウ</t>
    </rPh>
    <rPh sb="66" eb="68">
      <t>ジッシ</t>
    </rPh>
    <rPh sb="68" eb="70">
      <t>シュタイ</t>
    </rPh>
    <rPh sb="70" eb="71">
      <t>オヨ</t>
    </rPh>
    <rPh sb="72" eb="75">
      <t>イジョウゴ</t>
    </rPh>
    <rPh sb="76" eb="78">
      <t>ジッシ</t>
    </rPh>
    <rPh sb="78" eb="80">
      <t>シュタイ</t>
    </rPh>
    <rPh sb="82" eb="84">
      <t>チホウ</t>
    </rPh>
    <rPh sb="85" eb="86">
      <t>タイ</t>
    </rPh>
    <rPh sb="88" eb="90">
      <t>キセイ</t>
    </rPh>
    <rPh sb="90" eb="92">
      <t>カンワ</t>
    </rPh>
    <rPh sb="96" eb="99">
      <t>ギムヅ</t>
    </rPh>
    <rPh sb="101" eb="102">
      <t>ワク</t>
    </rPh>
    <rPh sb="102" eb="103">
      <t>ヅ</t>
    </rPh>
    <rPh sb="105" eb="107">
      <t>ミナオ</t>
    </rPh>
    <rPh sb="109" eb="111">
      <t>ナイヨウ</t>
    </rPh>
    <rPh sb="112" eb="114">
      <t>キニュウ</t>
    </rPh>
    <phoneticPr fontId="1"/>
  </si>
  <si>
    <t>地域で「いつから」「どのような支障（課題）に直面しているのか」、提案に至った背景について出来る限り具体的に記入してください。</t>
    <rPh sb="0" eb="2">
      <t>チイキ</t>
    </rPh>
    <rPh sb="15" eb="17">
      <t>シショウ</t>
    </rPh>
    <rPh sb="18" eb="20">
      <t>カダイ</t>
    </rPh>
    <rPh sb="22" eb="24">
      <t>チョクメン</t>
    </rPh>
    <rPh sb="32" eb="34">
      <t>テイアン</t>
    </rPh>
    <rPh sb="35" eb="36">
      <t>イタ</t>
    </rPh>
    <rPh sb="38" eb="40">
      <t>ハイケイ</t>
    </rPh>
    <rPh sb="44" eb="46">
      <t>デキ</t>
    </rPh>
    <rPh sb="47" eb="48">
      <t>カギ</t>
    </rPh>
    <rPh sb="49" eb="52">
      <t>グタイテキ</t>
    </rPh>
    <rPh sb="53" eb="55">
      <t>キニュウ</t>
    </rPh>
    <phoneticPr fontId="1"/>
  </si>
  <si>
    <t>【現行制度について】
○○法における▲▲については、○○であり、「△△△」でなければならないと規定されている。
【支障事例】
「△△△」でなければならないと規定されていることから、申請数が年間◎件を超えており、特に平成◆◆年の□□から、～～できない。
【制度改正の必要性】
～～できないことから、～～の対応に苦慮しているという実態がある。
【支障の解決策】
そこで、地域の実態に即して、▲▲を「△△△」ではなく、「▽▽▽」とする要件の見直しをすることで支障が解決すると考える。</t>
    <rPh sb="1" eb="3">
      <t>ゲンコウ</t>
    </rPh>
    <rPh sb="3" eb="5">
      <t>セイド</t>
    </rPh>
    <rPh sb="47" eb="49">
      <t>キテイ</t>
    </rPh>
    <rPh sb="58" eb="60">
      <t>シショウ</t>
    </rPh>
    <rPh sb="60" eb="62">
      <t>ジレイ</t>
    </rPh>
    <rPh sb="91" eb="93">
      <t>シンセイ</t>
    </rPh>
    <rPh sb="93" eb="94">
      <t>スウ</t>
    </rPh>
    <rPh sb="95" eb="97">
      <t>ネンカン</t>
    </rPh>
    <rPh sb="98" eb="99">
      <t>ケン</t>
    </rPh>
    <rPh sb="100" eb="101">
      <t>コ</t>
    </rPh>
    <rPh sb="108" eb="110">
      <t>ヘイセイ</t>
    </rPh>
    <rPh sb="112" eb="113">
      <t>ネン</t>
    </rPh>
    <rPh sb="129" eb="131">
      <t>セイド</t>
    </rPh>
    <rPh sb="131" eb="133">
      <t>カイセイ</t>
    </rPh>
    <rPh sb="134" eb="137">
      <t>ヒツヨウセイ</t>
    </rPh>
    <rPh sb="153" eb="155">
      <t>タイオウ</t>
    </rPh>
    <rPh sb="174" eb="176">
      <t>シショウ</t>
    </rPh>
    <rPh sb="177" eb="180">
      <t>カイケツサク</t>
    </rPh>
    <rPh sb="220" eb="222">
      <t>ミナオ</t>
    </rPh>
    <rPh sb="229" eb="231">
      <t>シショウ</t>
    </rPh>
    <rPh sb="232" eb="234">
      <t>カイケツ</t>
    </rPh>
    <rPh sb="237" eb="238">
      <t>カンガ</t>
    </rPh>
    <phoneticPr fontId="6"/>
  </si>
  <si>
    <t>▲▲制度、○○法第○条第○項、○○法施行令第○条、○○要綱、○○通知、◇◇事務連絡</t>
    <rPh sb="2" eb="4">
      <t>セイド</t>
    </rPh>
    <rPh sb="23" eb="24">
      <t>ジョウ</t>
    </rPh>
    <rPh sb="27" eb="29">
      <t>ヨウコウ</t>
    </rPh>
    <rPh sb="32" eb="34">
      <t>ツウチ</t>
    </rPh>
    <rPh sb="37" eb="39">
      <t>ジム</t>
    </rPh>
    <rPh sb="39" eb="41">
      <t>レンラク</t>
    </rPh>
    <phoneticPr fontId="1"/>
  </si>
  <si>
    <t>対象となる制度や根拠法令を所管する府省名を記入してください。</t>
    <rPh sb="0" eb="2">
      <t>タイショウ</t>
    </rPh>
    <rPh sb="5" eb="7">
      <t>セイド</t>
    </rPh>
    <rPh sb="8" eb="10">
      <t>コンキョ</t>
    </rPh>
    <rPh sb="10" eb="12">
      <t>ホウレイ</t>
    </rPh>
    <rPh sb="13" eb="15">
      <t>ショカン</t>
    </rPh>
    <rPh sb="17" eb="19">
      <t>フショウ</t>
    </rPh>
    <rPh sb="19" eb="20">
      <t>メイ</t>
    </rPh>
    <rPh sb="21" eb="23">
      <t>キニュウ</t>
    </rPh>
    <phoneticPr fontId="1"/>
  </si>
  <si>
    <t>B市</t>
    <rPh sb="1" eb="2">
      <t>シ</t>
    </rPh>
    <phoneticPr fontId="1"/>
  </si>
  <si>
    <t>隣の〇〇市から、△△△という支障があるという意見が出ている。</t>
    <rPh sb="0" eb="1">
      <t>トナリ</t>
    </rPh>
    <rPh sb="4" eb="5">
      <t>シ</t>
    </rPh>
    <rPh sb="14" eb="16">
      <t>シショウ</t>
    </rPh>
    <rPh sb="22" eb="24">
      <t>イケン</t>
    </rPh>
    <rPh sb="25" eb="26">
      <t>デ</t>
    </rPh>
    <phoneticPr fontId="1"/>
  </si>
  <si>
    <t>（補助金案件の例）
法律補助</t>
    <rPh sb="1" eb="4">
      <t>ホジョキン</t>
    </rPh>
    <rPh sb="4" eb="6">
      <t>アンケン</t>
    </rPh>
    <rPh sb="7" eb="8">
      <t>レイ</t>
    </rPh>
    <rPh sb="10" eb="12">
      <t>ホウリツ</t>
    </rPh>
    <rPh sb="12" eb="14">
      <t>ホジョ</t>
    </rPh>
    <phoneticPr fontId="1"/>
  </si>
  <si>
    <t>左記のほか、その他、留意事項があれば記入してください。
補助金案件については、「法律補助」「予算補助」のどちらに該当するか、「事業規模はどれくらいか」を可能な範囲で記入ください。</t>
    <rPh sb="29" eb="32">
      <t>ホジョキン</t>
    </rPh>
    <rPh sb="32" eb="34">
      <t>アンケン</t>
    </rPh>
    <rPh sb="41" eb="43">
      <t>ホウリツ</t>
    </rPh>
    <rPh sb="43" eb="45">
      <t>ホジョ</t>
    </rPh>
    <rPh sb="47" eb="49">
      <t>ヨサン</t>
    </rPh>
    <rPh sb="49" eb="51">
      <t>ホジョ</t>
    </rPh>
    <rPh sb="57" eb="59">
      <t>ガイトウ</t>
    </rPh>
    <rPh sb="64" eb="66">
      <t>ジギョウ</t>
    </rPh>
    <rPh sb="66" eb="68">
      <t>キボ</t>
    </rPh>
    <rPh sb="77" eb="79">
      <t>カノウ</t>
    </rPh>
    <rPh sb="80" eb="82">
      <t>ハンイ</t>
    </rPh>
    <rPh sb="83" eb="85">
      <t>キニュウ</t>
    </rPh>
    <phoneticPr fontId="1"/>
  </si>
  <si>
    <t>③ 中核市</t>
    <rPh sb="2" eb="5">
      <t>チュウカクシ</t>
    </rPh>
    <phoneticPr fontId="1"/>
  </si>
  <si>
    <t>◎総務部企画課
03-XXXX-XXXX
yyy@cao.go.jp
市民部住民課
03-ZZZZ-ZZZZ
qqq@cao.go.jp</t>
    <rPh sb="1" eb="3">
      <t>ソウム</t>
    </rPh>
    <rPh sb="3" eb="4">
      <t>ブ</t>
    </rPh>
    <rPh sb="4" eb="6">
      <t>キカク</t>
    </rPh>
    <rPh sb="6" eb="7">
      <t>カ</t>
    </rPh>
    <rPh sb="36" eb="38">
      <t>シミン</t>
    </rPh>
    <rPh sb="38" eb="39">
      <t>ブ</t>
    </rPh>
    <rPh sb="39" eb="41">
      <t>ジュウミン</t>
    </rPh>
    <rPh sb="41" eb="42">
      <t>カ</t>
    </rPh>
    <phoneticPr fontId="1"/>
  </si>
  <si>
    <t>◎総務部企画課
分権 太郎
市民部住民課
分権 花子</t>
    <rPh sb="15" eb="17">
      <t>シミン</t>
    </rPh>
    <rPh sb="17" eb="18">
      <t>ブ</t>
    </rPh>
    <rPh sb="18" eb="20">
      <t>ジュウミン</t>
    </rPh>
    <rPh sb="20" eb="21">
      <t>カ</t>
    </rPh>
    <rPh sb="22" eb="24">
      <t>ブンケン</t>
    </rPh>
    <rPh sb="25" eb="27">
      <t>ハナコ</t>
    </rPh>
    <phoneticPr fontId="1"/>
  </si>
  <si>
    <t>提案により生じうる留意点等に関して、貴団体において他の地方公共団体等と予め調整を行っている又は今後行う予定である等の場合には、その状況について記入してください。
また、相談内容について他の地方公共団体等においても同様の支障が生じているなど、状況を把握しているものがあれば記入ください。
【例】
・都道府県から市町村への事務・権限の移譲を求める提案であれば、移譲する側、される側の地方公共団体との調整状況
・制度改正の内容が民間事業者等に影響を与える場合には、当該団体との調整状況
※事前の調整を必須とするものではありません。</t>
    <rPh sb="0" eb="2">
      <t>テイアン</t>
    </rPh>
    <rPh sb="5" eb="6">
      <t>ショウ</t>
    </rPh>
    <rPh sb="9" eb="12">
      <t>リュウイテン</t>
    </rPh>
    <rPh sb="12" eb="13">
      <t>トウ</t>
    </rPh>
    <rPh sb="14" eb="15">
      <t>カン</t>
    </rPh>
    <rPh sb="18" eb="19">
      <t>キ</t>
    </rPh>
    <rPh sb="19" eb="21">
      <t>ダンタイ</t>
    </rPh>
    <rPh sb="25" eb="26">
      <t>タ</t>
    </rPh>
    <rPh sb="27" eb="29">
      <t>チホウ</t>
    </rPh>
    <rPh sb="29" eb="31">
      <t>コウキョウ</t>
    </rPh>
    <rPh sb="31" eb="33">
      <t>ダンタイ</t>
    </rPh>
    <rPh sb="33" eb="34">
      <t>トウ</t>
    </rPh>
    <rPh sb="35" eb="36">
      <t>アラカジ</t>
    </rPh>
    <rPh sb="37" eb="39">
      <t>チョウセイ</t>
    </rPh>
    <rPh sb="40" eb="41">
      <t>オコナ</t>
    </rPh>
    <rPh sb="45" eb="46">
      <t>マタ</t>
    </rPh>
    <rPh sb="47" eb="49">
      <t>コンゴ</t>
    </rPh>
    <rPh sb="49" eb="50">
      <t>オコナ</t>
    </rPh>
    <rPh sb="51" eb="53">
      <t>ヨテイ</t>
    </rPh>
    <rPh sb="56" eb="57">
      <t>トウ</t>
    </rPh>
    <rPh sb="58" eb="60">
      <t>バアイ</t>
    </rPh>
    <rPh sb="65" eb="67">
      <t>ジョウキョウ</t>
    </rPh>
    <rPh sb="71" eb="73">
      <t>キニュウ</t>
    </rPh>
    <rPh sb="85" eb="87">
      <t>ソウダン</t>
    </rPh>
    <rPh sb="87" eb="89">
      <t>ナイヨウ</t>
    </rPh>
    <rPh sb="93" eb="94">
      <t>タ</t>
    </rPh>
    <rPh sb="95" eb="97">
      <t>チホウ</t>
    </rPh>
    <rPh sb="97" eb="99">
      <t>コウキョウ</t>
    </rPh>
    <rPh sb="99" eb="101">
      <t>ダンタイ</t>
    </rPh>
    <rPh sb="101" eb="102">
      <t>トウ</t>
    </rPh>
    <rPh sb="107" eb="109">
      <t>ドウヨウ</t>
    </rPh>
    <rPh sb="110" eb="112">
      <t>シショウ</t>
    </rPh>
    <rPh sb="113" eb="114">
      <t>ショウ</t>
    </rPh>
    <rPh sb="121" eb="123">
      <t>ジョウキョウ</t>
    </rPh>
    <rPh sb="124" eb="126">
      <t>ハアク</t>
    </rPh>
    <rPh sb="136" eb="138">
      <t>キニュウ</t>
    </rPh>
    <rPh sb="147" eb="148">
      <t>レイ</t>
    </rPh>
    <rPh sb="151" eb="155">
      <t>トドウフケン</t>
    </rPh>
    <rPh sb="157" eb="160">
      <t>シチョウソン</t>
    </rPh>
    <rPh sb="162" eb="164">
      <t>ジム</t>
    </rPh>
    <rPh sb="165" eb="167">
      <t>ケンゲン</t>
    </rPh>
    <rPh sb="168" eb="170">
      <t>イジョウ</t>
    </rPh>
    <rPh sb="171" eb="172">
      <t>モト</t>
    </rPh>
    <rPh sb="174" eb="176">
      <t>テイアン</t>
    </rPh>
    <rPh sb="181" eb="183">
      <t>イジョウ</t>
    </rPh>
    <rPh sb="185" eb="186">
      <t>ガワ</t>
    </rPh>
    <rPh sb="190" eb="191">
      <t>ガワ</t>
    </rPh>
    <rPh sb="192" eb="194">
      <t>チホウ</t>
    </rPh>
    <rPh sb="194" eb="196">
      <t>コウキョウ</t>
    </rPh>
    <rPh sb="196" eb="198">
      <t>ダンタイ</t>
    </rPh>
    <rPh sb="200" eb="202">
      <t>チョウセイ</t>
    </rPh>
    <rPh sb="202" eb="204">
      <t>ジョウキョウ</t>
    </rPh>
    <rPh sb="207" eb="209">
      <t>セイド</t>
    </rPh>
    <rPh sb="209" eb="211">
      <t>カイセイ</t>
    </rPh>
    <rPh sb="212" eb="214">
      <t>ナイヨウ</t>
    </rPh>
    <rPh sb="215" eb="217">
      <t>ミンカン</t>
    </rPh>
    <rPh sb="217" eb="219">
      <t>ジギョウ</t>
    </rPh>
    <rPh sb="219" eb="220">
      <t>シャ</t>
    </rPh>
    <rPh sb="220" eb="221">
      <t>トウ</t>
    </rPh>
    <rPh sb="222" eb="224">
      <t>エイキョウ</t>
    </rPh>
    <rPh sb="225" eb="226">
      <t>アタ</t>
    </rPh>
    <rPh sb="228" eb="230">
      <t>バアイ</t>
    </rPh>
    <rPh sb="233" eb="235">
      <t>トウガイ</t>
    </rPh>
    <rPh sb="235" eb="237">
      <t>ダンタイ</t>
    </rPh>
    <rPh sb="239" eb="241">
      <t>チョウセイ</t>
    </rPh>
    <rPh sb="241" eb="243">
      <t>ジョウキョウ</t>
    </rPh>
    <rPh sb="246" eb="248">
      <t>ジゼン</t>
    </rPh>
    <rPh sb="249" eb="251">
      <t>チョウセイ</t>
    </rPh>
    <rPh sb="252" eb="254">
      <t>ヒッス</t>
    </rPh>
    <phoneticPr fontId="1"/>
  </si>
  <si>
    <t>相談事項に関係する他の地方公共団体等の状況等（今後の予定を含む）</t>
    <rPh sb="23" eb="25">
      <t>コンゴ</t>
    </rPh>
    <rPh sb="26" eb="28">
      <t>ヨテイ</t>
    </rPh>
    <rPh sb="29" eb="30">
      <t>フク</t>
    </rPh>
    <phoneticPr fontId="2"/>
  </si>
  <si>
    <t>他の地方公共団体等への相談内容の情報提供の可否</t>
    <rPh sb="0" eb="1">
      <t>タ</t>
    </rPh>
    <rPh sb="2" eb="4">
      <t>チホウ</t>
    </rPh>
    <rPh sb="4" eb="6">
      <t>コウキョウ</t>
    </rPh>
    <rPh sb="6" eb="8">
      <t>ダンタイ</t>
    </rPh>
    <rPh sb="8" eb="9">
      <t>トウ</t>
    </rPh>
    <rPh sb="11" eb="13">
      <t>ソウダン</t>
    </rPh>
    <rPh sb="13" eb="15">
      <t>ナイヨウ</t>
    </rPh>
    <rPh sb="16" eb="18">
      <t>ジョウホウ</t>
    </rPh>
    <rPh sb="18" eb="20">
      <t>テイキョウ</t>
    </rPh>
    <rPh sb="21" eb="23">
      <t>カヒ</t>
    </rPh>
    <phoneticPr fontId="2"/>
  </si>
  <si>
    <t>他の地方公共団体等による共同提案の受入可否</t>
    <rPh sb="0" eb="1">
      <t>タ</t>
    </rPh>
    <rPh sb="2" eb="4">
      <t>チホウ</t>
    </rPh>
    <rPh sb="4" eb="6">
      <t>コウキョウ</t>
    </rPh>
    <rPh sb="6" eb="8">
      <t>ダンタイ</t>
    </rPh>
    <rPh sb="8" eb="9">
      <t>トウ</t>
    </rPh>
    <rPh sb="12" eb="14">
      <t>キョウドウ</t>
    </rPh>
    <rPh sb="14" eb="16">
      <t>テイアン</t>
    </rPh>
    <rPh sb="17" eb="18">
      <t>ウ</t>
    </rPh>
    <rPh sb="18" eb="19">
      <t>イ</t>
    </rPh>
    <rPh sb="19" eb="21">
      <t>カヒ</t>
    </rPh>
    <phoneticPr fontId="2"/>
  </si>
  <si>
    <t>その他（特記事項）</t>
    <rPh sb="2" eb="3">
      <t>タ</t>
    </rPh>
    <rPh sb="4" eb="6">
      <t>トッキ</t>
    </rPh>
    <rPh sb="6" eb="8">
      <t>ジコウ</t>
    </rPh>
    <phoneticPr fontId="2"/>
  </si>
  <si>
    <t>根拠法令等（支障の原因となっている規定等）</t>
    <rPh sb="0" eb="2">
      <t>コンキョ</t>
    </rPh>
    <rPh sb="2" eb="4">
      <t>ホウレイ</t>
    </rPh>
    <rPh sb="4" eb="5">
      <t>トウ</t>
    </rPh>
    <rPh sb="6" eb="8">
      <t>シショウ</t>
    </rPh>
    <rPh sb="9" eb="11">
      <t>ゲンイン</t>
    </rPh>
    <rPh sb="17" eb="19">
      <t>キテイ</t>
    </rPh>
    <rPh sb="19" eb="20">
      <t>トウ</t>
    </rPh>
    <phoneticPr fontId="2"/>
  </si>
  <si>
    <r>
      <rPr>
        <sz val="12"/>
        <rFont val="ＭＳ Ｐゴシック"/>
        <family val="3"/>
        <charset val="128"/>
      </rPr>
      <t>具体的な支障事例
（提案に至った背景等）</t>
    </r>
    <r>
      <rPr>
        <sz val="12"/>
        <color theme="1"/>
        <rFont val="ＭＳ Ｐゴシック"/>
        <family val="3"/>
        <charset val="128"/>
      </rPr>
      <t xml:space="preserve">
</t>
    </r>
    <r>
      <rPr>
        <sz val="12"/>
        <color rgb="FFFF0000"/>
        <rFont val="ＭＳ Ｐゴシック"/>
        <family val="3"/>
        <charset val="128"/>
      </rPr>
      <t>【必須】</t>
    </r>
    <rPh sb="0" eb="2">
      <t>グタイ</t>
    </rPh>
    <rPh sb="10" eb="12">
      <t>テイアン</t>
    </rPh>
    <rPh sb="13" eb="14">
      <t>イタ</t>
    </rPh>
    <rPh sb="16" eb="18">
      <t>ハイケイ</t>
    </rPh>
    <rPh sb="18" eb="19">
      <t>トウ</t>
    </rPh>
    <rPh sb="22" eb="24">
      <t>ヒッス</t>
    </rPh>
    <phoneticPr fontId="2"/>
  </si>
  <si>
    <r>
      <t xml:space="preserve">制度改正による効果
</t>
    </r>
    <r>
      <rPr>
        <sz val="12"/>
        <color indexed="8"/>
        <rFont val="ＭＳ Ｐゴシック"/>
        <family val="3"/>
        <charset val="128"/>
      </rPr>
      <t xml:space="preserve">（提案の実現による住民の利便性の向上、
行政の効率化等）
</t>
    </r>
    <r>
      <rPr>
        <sz val="12"/>
        <color rgb="FFFF0000"/>
        <rFont val="ＭＳ Ｐゴシック"/>
        <family val="3"/>
        <charset val="128"/>
      </rPr>
      <t>【必須】</t>
    </r>
    <rPh sb="40" eb="42">
      <t>ヒッス</t>
    </rPh>
    <phoneticPr fontId="2"/>
  </si>
  <si>
    <r>
      <t xml:space="preserve">団体所在
都道府県
</t>
    </r>
    <r>
      <rPr>
        <sz val="12"/>
        <color rgb="FFFF0000"/>
        <rFont val="ＭＳ Ｐゴシック"/>
        <family val="3"/>
        <charset val="128"/>
      </rPr>
      <t>【必須】</t>
    </r>
    <rPh sb="0" eb="2">
      <t>ダンタイ</t>
    </rPh>
    <rPh sb="2" eb="4">
      <t>ショザイ</t>
    </rPh>
    <rPh sb="5" eb="9">
      <t>トドウフケン</t>
    </rPh>
    <rPh sb="11" eb="13">
      <t>ヒッス</t>
    </rPh>
    <phoneticPr fontId="2"/>
  </si>
  <si>
    <r>
      <rPr>
        <sz val="12"/>
        <rFont val="ＭＳ Ｐゴシック"/>
        <family val="3"/>
        <charset val="128"/>
      </rPr>
      <t>団体区分</t>
    </r>
    <r>
      <rPr>
        <sz val="12"/>
        <color theme="1"/>
        <rFont val="ＭＳ Ｐゴシック"/>
        <family val="3"/>
        <charset val="128"/>
      </rPr>
      <t xml:space="preserve">
</t>
    </r>
    <r>
      <rPr>
        <sz val="12"/>
        <color rgb="FFFF0000"/>
        <rFont val="ＭＳ Ｐゴシック"/>
        <family val="3"/>
        <charset val="128"/>
      </rPr>
      <t>【必須】</t>
    </r>
    <rPh sb="0" eb="2">
      <t>ダンタイ</t>
    </rPh>
    <rPh sb="2" eb="4">
      <t>クブン</t>
    </rPh>
    <rPh sb="6" eb="8">
      <t>ヒッス</t>
    </rPh>
    <phoneticPr fontId="1"/>
  </si>
  <si>
    <r>
      <t xml:space="preserve">団体名
</t>
    </r>
    <r>
      <rPr>
        <sz val="12"/>
        <color rgb="FFFF0000"/>
        <rFont val="ＭＳ Ｐゴシック"/>
        <family val="3"/>
        <charset val="128"/>
      </rPr>
      <t>【必須】</t>
    </r>
    <rPh sb="0" eb="3">
      <t>ダンタイメイ</t>
    </rPh>
    <rPh sb="5" eb="7">
      <t>ヒッス</t>
    </rPh>
    <phoneticPr fontId="2"/>
  </si>
  <si>
    <r>
      <t xml:space="preserve">所属・
相談者名
</t>
    </r>
    <r>
      <rPr>
        <sz val="12"/>
        <color rgb="FFFF0000"/>
        <rFont val="ＭＳ Ｐゴシック"/>
        <family val="3"/>
        <charset val="128"/>
      </rPr>
      <t>【必須】</t>
    </r>
    <rPh sb="0" eb="2">
      <t>ショゾク</t>
    </rPh>
    <rPh sb="4" eb="7">
      <t>ソウダンシャ</t>
    </rPh>
    <rPh sb="7" eb="8">
      <t>メイ</t>
    </rPh>
    <rPh sb="10" eb="12">
      <t>ヒッス</t>
    </rPh>
    <phoneticPr fontId="2"/>
  </si>
  <si>
    <r>
      <t xml:space="preserve">相談者連絡先
(電話番号、
Eメールアドレス)
</t>
    </r>
    <r>
      <rPr>
        <sz val="12"/>
        <color rgb="FFFF0000"/>
        <rFont val="ＭＳ Ｐゴシック"/>
        <family val="3"/>
        <charset val="128"/>
      </rPr>
      <t>【必須】</t>
    </r>
    <rPh sb="0" eb="2">
      <t>ソウダン</t>
    </rPh>
    <rPh sb="25" eb="27">
      <t>ヒッス</t>
    </rPh>
    <phoneticPr fontId="2"/>
  </si>
  <si>
    <t>相談事項に係る
政府での検討経緯</t>
    <rPh sb="0" eb="2">
      <t>ソウダン</t>
    </rPh>
    <rPh sb="2" eb="4">
      <t>ジコウ</t>
    </rPh>
    <rPh sb="5" eb="6">
      <t>カカ</t>
    </rPh>
    <rPh sb="8" eb="10">
      <t>セイフ</t>
    </rPh>
    <rPh sb="12" eb="14">
      <t>ケントウ</t>
    </rPh>
    <rPh sb="14" eb="16">
      <t>ケイイ</t>
    </rPh>
    <phoneticPr fontId="2"/>
  </si>
  <si>
    <r>
      <rPr>
        <sz val="12"/>
        <color theme="1"/>
        <rFont val="ＭＳ Ｐゴシック"/>
        <family val="3"/>
        <charset val="128"/>
      </rPr>
      <t xml:space="preserve">貴団体による
国への提案・要望等の状況、
制度所管部署等への相談実績
</t>
    </r>
    <r>
      <rPr>
        <sz val="12"/>
        <color rgb="FFFF0000"/>
        <rFont val="ＭＳ Ｐゴシック"/>
        <family val="3"/>
        <charset val="128"/>
      </rPr>
      <t>【必須】</t>
    </r>
    <rPh sb="0" eb="1">
      <t>キ</t>
    </rPh>
    <rPh sb="1" eb="3">
      <t>ダンタイ</t>
    </rPh>
    <rPh sb="7" eb="8">
      <t>コク</t>
    </rPh>
    <rPh sb="36" eb="38">
      <t>ヒッス</t>
    </rPh>
    <phoneticPr fontId="1"/>
  </si>
  <si>
    <r>
      <t>相談事項に関係する他の
地方公</t>
    </r>
    <r>
      <rPr>
        <sz val="12"/>
        <rFont val="ＭＳ Ｐゴシック"/>
        <family val="3"/>
        <charset val="128"/>
      </rPr>
      <t>共団体等の状況等</t>
    </r>
    <r>
      <rPr>
        <sz val="12"/>
        <color theme="1"/>
        <rFont val="ＭＳ Ｐゴシック"/>
        <family val="3"/>
        <charset val="128"/>
      </rPr>
      <t xml:space="preserve">
（今後の予定も含む）</t>
    </r>
    <rPh sb="0" eb="2">
      <t>ソウダン</t>
    </rPh>
    <rPh sb="2" eb="4">
      <t>ジコウ</t>
    </rPh>
    <rPh sb="5" eb="7">
      <t>カンケイ</t>
    </rPh>
    <rPh sb="9" eb="10">
      <t>タ</t>
    </rPh>
    <rPh sb="12" eb="14">
      <t>チホウ</t>
    </rPh>
    <rPh sb="14" eb="16">
      <t>コウキョウ</t>
    </rPh>
    <rPh sb="16" eb="18">
      <t>ダンタイ</t>
    </rPh>
    <rPh sb="18" eb="19">
      <t>トウ</t>
    </rPh>
    <rPh sb="20" eb="22">
      <t>ジョウキョウ</t>
    </rPh>
    <rPh sb="22" eb="23">
      <t>トウ</t>
    </rPh>
    <rPh sb="25" eb="27">
      <t>コンゴ</t>
    </rPh>
    <rPh sb="28" eb="30">
      <t>ヨテイ</t>
    </rPh>
    <rPh sb="31" eb="32">
      <t>フク</t>
    </rPh>
    <phoneticPr fontId="2"/>
  </si>
  <si>
    <t>記載例</t>
    <rPh sb="0" eb="3">
      <t>キサイレイ</t>
    </rPh>
    <phoneticPr fontId="1"/>
  </si>
  <si>
    <r>
      <t>以下から区分を選択してください。</t>
    </r>
    <r>
      <rPr>
        <sz val="12"/>
        <color rgb="FFFF0000"/>
        <rFont val="ＭＳ Ｐゴシック"/>
        <family val="3"/>
        <charset val="128"/>
      </rPr>
      <t xml:space="preserve">
</t>
    </r>
    <r>
      <rPr>
        <sz val="12"/>
        <rFont val="ＭＳ Ｐゴシック"/>
        <family val="3"/>
        <charset val="128"/>
      </rPr>
      <t xml:space="preserve">
Ａ　権限移譲
Ｂ　地方に対する規制緩和
</t>
    </r>
    <r>
      <rPr>
        <sz val="12"/>
        <color rgb="FFFF0000"/>
        <rFont val="ＭＳ Ｐゴシック"/>
        <family val="3"/>
        <charset val="128"/>
      </rPr>
      <t xml:space="preserve">
※ﾌﾟﾙﾀﾞｳﾝﾒﾆｭｰから選択してください。</t>
    </r>
    <rPh sb="0" eb="2">
      <t>イカ</t>
    </rPh>
    <rPh sb="4" eb="6">
      <t>クブン</t>
    </rPh>
    <rPh sb="7" eb="9">
      <t>センタク</t>
    </rPh>
    <rPh sb="20" eb="22">
      <t>ケンゲン</t>
    </rPh>
    <rPh sb="22" eb="24">
      <t>イジョウ</t>
    </rPh>
    <rPh sb="27" eb="29">
      <t>チホウ</t>
    </rPh>
    <rPh sb="30" eb="31">
      <t>タイ</t>
    </rPh>
    <rPh sb="33" eb="35">
      <t>キセイ</t>
    </rPh>
    <rPh sb="35" eb="37">
      <t>カンワ</t>
    </rPh>
    <phoneticPr fontId="1"/>
  </si>
  <si>
    <r>
      <t xml:space="preserve">以下から分野を選択してください。
01_土地利用（農地除く）
02_農業・農地
03_医療・福祉
04_雇用・労働
05_教育・文化
06_環境・衛生
07_産業振興
08_消防・防災・安全
09_土木・建築
10_運輸・交通
11_その他
</t>
    </r>
    <r>
      <rPr>
        <sz val="12"/>
        <color rgb="FFFF0000"/>
        <rFont val="ＭＳ Ｐゴシック"/>
        <family val="3"/>
        <charset val="128"/>
      </rPr>
      <t>※ﾌﾟﾙﾀﾞｳﾝﾒﾆｭｰから選択してください。</t>
    </r>
    <r>
      <rPr>
        <sz val="12"/>
        <rFont val="ＭＳ Ｐゴシック"/>
        <family val="3"/>
        <charset val="128"/>
      </rPr>
      <t xml:space="preserve">
※相談の段階で精査されたものにしておく必要はありません。</t>
    </r>
    <rPh sb="4" eb="6">
      <t>ブンヤ</t>
    </rPh>
    <rPh sb="21" eb="23">
      <t>トチ</t>
    </rPh>
    <rPh sb="23" eb="25">
      <t>リヨウ</t>
    </rPh>
    <rPh sb="26" eb="28">
      <t>ノウチ</t>
    </rPh>
    <rPh sb="28" eb="29">
      <t>ノゾ</t>
    </rPh>
    <rPh sb="35" eb="37">
      <t>ノウギョウ</t>
    </rPh>
    <rPh sb="38" eb="40">
      <t>ノウチ</t>
    </rPh>
    <rPh sb="44" eb="46">
      <t>イリョウ</t>
    </rPh>
    <rPh sb="47" eb="49">
      <t>フクシ</t>
    </rPh>
    <rPh sb="53" eb="55">
      <t>コヨウ</t>
    </rPh>
    <rPh sb="56" eb="58">
      <t>ロウドウ</t>
    </rPh>
    <rPh sb="62" eb="64">
      <t>キョウイク</t>
    </rPh>
    <rPh sb="65" eb="67">
      <t>ブンカ</t>
    </rPh>
    <rPh sb="71" eb="73">
      <t>カンキョウ</t>
    </rPh>
    <rPh sb="74" eb="76">
      <t>エイセイ</t>
    </rPh>
    <rPh sb="80" eb="82">
      <t>サンギョウ</t>
    </rPh>
    <rPh sb="82" eb="84">
      <t>シンコウ</t>
    </rPh>
    <rPh sb="88" eb="90">
      <t>ショウボウ</t>
    </rPh>
    <rPh sb="91" eb="93">
      <t>ボウサイ</t>
    </rPh>
    <rPh sb="94" eb="96">
      <t>アンゼン</t>
    </rPh>
    <rPh sb="100" eb="102">
      <t>ドボク</t>
    </rPh>
    <rPh sb="103" eb="105">
      <t>ケンチク</t>
    </rPh>
    <rPh sb="109" eb="111">
      <t>ウンユ</t>
    </rPh>
    <rPh sb="112" eb="114">
      <t>コウツウ</t>
    </rPh>
    <rPh sb="120" eb="121">
      <t>タ</t>
    </rPh>
    <rPh sb="149" eb="151">
      <t>ソウダン</t>
    </rPh>
    <rPh sb="152" eb="154">
      <t>ダンカイ</t>
    </rPh>
    <rPh sb="155" eb="157">
      <t>セイサ</t>
    </rPh>
    <rPh sb="167" eb="169">
      <t>ヒツヨウ</t>
    </rPh>
    <phoneticPr fontId="1"/>
  </si>
  <si>
    <r>
      <t>提案団体が所在する都道府県名を</t>
    </r>
    <r>
      <rPr>
        <sz val="12"/>
        <color rgb="FFFF0000"/>
        <rFont val="ＭＳ Ｐゴシック"/>
        <family val="3"/>
        <charset val="128"/>
      </rPr>
      <t>ﾌﾟﾙﾀﾞｳﾝﾒﾆｭｰから選択してください。</t>
    </r>
    <r>
      <rPr>
        <sz val="12"/>
        <rFont val="ＭＳ Ｐゴシック"/>
        <family val="3"/>
        <charset val="128"/>
      </rPr>
      <t xml:space="preserve">
提案団体が一部事務組合及び広域連合、全国的連合組織、地方公共団体を構成員とする組織である場合は、その事務局が所在する都道府県名を</t>
    </r>
    <r>
      <rPr>
        <sz val="12"/>
        <color rgb="FFFF0000"/>
        <rFont val="ＭＳ Ｐゴシック"/>
        <family val="3"/>
        <charset val="128"/>
      </rPr>
      <t>ﾌﾟﾙﾀﾞｳﾝﾒﾆｭｰから選択してください。</t>
    </r>
    <rPh sb="0" eb="2">
      <t>テイアン</t>
    </rPh>
    <rPh sb="2" eb="4">
      <t>ダンタイ</t>
    </rPh>
    <rPh sb="5" eb="7">
      <t>ショザイ</t>
    </rPh>
    <rPh sb="9" eb="13">
      <t>トドウフケン</t>
    </rPh>
    <rPh sb="13" eb="14">
      <t>メイ</t>
    </rPh>
    <rPh sb="28" eb="30">
      <t>センタク</t>
    </rPh>
    <rPh sb="39" eb="41">
      <t>テイアン</t>
    </rPh>
    <rPh sb="41" eb="43">
      <t>ダンタイ</t>
    </rPh>
    <rPh sb="44" eb="46">
      <t>イチブ</t>
    </rPh>
    <rPh sb="46" eb="48">
      <t>ジム</t>
    </rPh>
    <rPh sb="48" eb="50">
      <t>クミアイ</t>
    </rPh>
    <rPh sb="50" eb="51">
      <t>オヨ</t>
    </rPh>
    <rPh sb="52" eb="54">
      <t>コウイキ</t>
    </rPh>
    <rPh sb="54" eb="56">
      <t>レンゴウ</t>
    </rPh>
    <rPh sb="57" eb="60">
      <t>ゼンコクテキ</t>
    </rPh>
    <rPh sb="60" eb="62">
      <t>レンゴウ</t>
    </rPh>
    <rPh sb="62" eb="64">
      <t>ソシキ</t>
    </rPh>
    <rPh sb="65" eb="67">
      <t>チホウ</t>
    </rPh>
    <rPh sb="67" eb="69">
      <t>コウキョウ</t>
    </rPh>
    <rPh sb="69" eb="71">
      <t>ダンタイ</t>
    </rPh>
    <rPh sb="72" eb="75">
      <t>コウセイイン</t>
    </rPh>
    <rPh sb="78" eb="80">
      <t>ソシキ</t>
    </rPh>
    <rPh sb="83" eb="85">
      <t>バアイ</t>
    </rPh>
    <rPh sb="89" eb="92">
      <t>ジムキョク</t>
    </rPh>
    <rPh sb="93" eb="95">
      <t>ショザイ</t>
    </rPh>
    <rPh sb="97" eb="101">
      <t>トドウフケン</t>
    </rPh>
    <rPh sb="101" eb="102">
      <t>メイ</t>
    </rPh>
    <rPh sb="116" eb="118">
      <t>センタク</t>
    </rPh>
    <phoneticPr fontId="1"/>
  </si>
  <si>
    <t>Ｂ　地方に対する規制緩和</t>
  </si>
  <si>
    <t>11_その他</t>
  </si>
  <si>
    <t>No.</t>
    <phoneticPr fontId="1"/>
  </si>
  <si>
    <r>
      <t xml:space="preserve">制度改正による効果
</t>
    </r>
    <r>
      <rPr>
        <sz val="12"/>
        <color indexed="8"/>
        <rFont val="ＭＳ Ｐゴシック"/>
        <family val="3"/>
        <charset val="128"/>
      </rPr>
      <t xml:space="preserve">（提案の実現による
住民の利便性の向上、
行政の効率化等）
</t>
    </r>
    <r>
      <rPr>
        <sz val="12"/>
        <color rgb="FFFF0000"/>
        <rFont val="ＭＳ Ｐゴシック"/>
        <family val="3"/>
        <charset val="128"/>
      </rPr>
      <t>【必須】</t>
    </r>
    <rPh sb="41" eb="43">
      <t>ヒッス</t>
    </rPh>
    <phoneticPr fontId="2"/>
  </si>
  <si>
    <t>入力に当たっての留意事項</t>
    <rPh sb="0" eb="2">
      <t>ニュウリョク</t>
    </rPh>
    <rPh sb="3" eb="4">
      <t>ア</t>
    </rPh>
    <phoneticPr fontId="1"/>
  </si>
  <si>
    <t>団体における担当課室名、担当者名を記入してください。
分権担当課と事業担当課（原課）がある場合は、両方の課室名、担当者名を記入してください。
その際、主たる連絡窓口になる課には、課室名の前に◎を付してください。</t>
    <rPh sb="0" eb="2">
      <t>ダンタイ</t>
    </rPh>
    <rPh sb="6" eb="9">
      <t>タントウカ</t>
    </rPh>
    <rPh sb="9" eb="10">
      <t>シツ</t>
    </rPh>
    <rPh sb="10" eb="11">
      <t>メイ</t>
    </rPh>
    <rPh sb="12" eb="15">
      <t>タントウシャ</t>
    </rPh>
    <rPh sb="15" eb="16">
      <t>メイ</t>
    </rPh>
    <rPh sb="17" eb="19">
      <t>キニュウ</t>
    </rPh>
    <rPh sb="28" eb="30">
      <t>ブンケン</t>
    </rPh>
    <rPh sb="30" eb="33">
      <t>タントウカ</t>
    </rPh>
    <rPh sb="34" eb="36">
      <t>ジギョウ</t>
    </rPh>
    <rPh sb="36" eb="39">
      <t>タントウカ</t>
    </rPh>
    <rPh sb="40" eb="41">
      <t>ハラ</t>
    </rPh>
    <rPh sb="41" eb="42">
      <t>カ</t>
    </rPh>
    <rPh sb="46" eb="48">
      <t>バアイ</t>
    </rPh>
    <rPh sb="50" eb="52">
      <t>リョウホウ</t>
    </rPh>
    <rPh sb="53" eb="54">
      <t>カ</t>
    </rPh>
    <rPh sb="54" eb="56">
      <t>シツメイ</t>
    </rPh>
    <rPh sb="57" eb="60">
      <t>タントウシャ</t>
    </rPh>
    <rPh sb="60" eb="61">
      <t>メイ</t>
    </rPh>
    <rPh sb="62" eb="64">
      <t>キニュウ</t>
    </rPh>
    <rPh sb="75" eb="76">
      <t>サイ</t>
    </rPh>
    <rPh sb="77" eb="78">
      <t>シュ</t>
    </rPh>
    <rPh sb="80" eb="82">
      <t>レンラク</t>
    </rPh>
    <rPh sb="82" eb="84">
      <t>マドグチ</t>
    </rPh>
    <rPh sb="87" eb="88">
      <t>カ</t>
    </rPh>
    <rPh sb="91" eb="93">
      <t>カシツ</t>
    </rPh>
    <rPh sb="93" eb="94">
      <t>メイ</t>
    </rPh>
    <rPh sb="95" eb="96">
      <t>マエ</t>
    </rPh>
    <rPh sb="99" eb="100">
      <t>フ</t>
    </rPh>
    <phoneticPr fontId="1"/>
  </si>
  <si>
    <t>担当者の電話番号、Eメールアドレスを半角英数字で記入してください。
分権担当課と事業担当課（原課）がある場合は、両方の電話番号、Eメールアドレスを記入してください。
その際、主たる連絡窓口になる課には、課室名の前に◎を付してください。</t>
    <rPh sb="0" eb="3">
      <t>タントウシャ</t>
    </rPh>
    <rPh sb="4" eb="6">
      <t>デンワ</t>
    </rPh>
    <rPh sb="6" eb="8">
      <t>バンゴウ</t>
    </rPh>
    <rPh sb="18" eb="20">
      <t>ハンカク</t>
    </rPh>
    <rPh sb="20" eb="23">
      <t>エイスウジ</t>
    </rPh>
    <rPh sb="24" eb="26">
      <t>キニュウ</t>
    </rPh>
    <phoneticPr fontId="1"/>
  </si>
  <si>
    <r>
      <t>支障の原因となっている制度や根拠法令、事務連絡等の名称及び該当条項等を記入してください。</t>
    </r>
    <r>
      <rPr>
        <sz val="12"/>
        <rFont val="ＭＳ Ｐゴシック"/>
        <family val="3"/>
        <charset val="128"/>
      </rPr>
      <t xml:space="preserve">
</t>
    </r>
    <r>
      <rPr>
        <sz val="12"/>
        <color rgb="FFFF0000"/>
        <rFont val="ＭＳ Ｐゴシック"/>
        <family val="3"/>
        <charset val="128"/>
      </rPr>
      <t>※対象の制度等が国が所管するものであるかを確認してください（提案募集においては、都道府県条例の改正等は対象になりません。）。
※要綱、通知等については、可能な範囲で、事前相談様式と併せて御提供いただきますようお願いいたします。</t>
    </r>
    <rPh sb="0" eb="2">
      <t>シショウ</t>
    </rPh>
    <rPh sb="3" eb="5">
      <t>ゲンイン</t>
    </rPh>
    <rPh sb="11" eb="13">
      <t>セイド</t>
    </rPh>
    <rPh sb="14" eb="16">
      <t>コンキョ</t>
    </rPh>
    <rPh sb="16" eb="18">
      <t>ホウレイ</t>
    </rPh>
    <rPh sb="19" eb="21">
      <t>ジム</t>
    </rPh>
    <rPh sb="21" eb="23">
      <t>レンラク</t>
    </rPh>
    <rPh sb="23" eb="24">
      <t>トウ</t>
    </rPh>
    <rPh sb="25" eb="27">
      <t>メイショウ</t>
    </rPh>
    <rPh sb="27" eb="28">
      <t>オヨ</t>
    </rPh>
    <rPh sb="29" eb="31">
      <t>ガイトウ</t>
    </rPh>
    <rPh sb="31" eb="33">
      <t>ジョウコウ</t>
    </rPh>
    <rPh sb="33" eb="34">
      <t>トウ</t>
    </rPh>
    <rPh sb="35" eb="37">
      <t>キニュウ</t>
    </rPh>
    <rPh sb="47" eb="49">
      <t>タイショウ</t>
    </rPh>
    <rPh sb="50" eb="52">
      <t>セイド</t>
    </rPh>
    <rPh sb="52" eb="53">
      <t>トウ</t>
    </rPh>
    <rPh sb="54" eb="55">
      <t>クニ</t>
    </rPh>
    <rPh sb="56" eb="58">
      <t>ショカン</t>
    </rPh>
    <rPh sb="67" eb="69">
      <t>カクニン</t>
    </rPh>
    <rPh sb="76" eb="78">
      <t>テイアン</t>
    </rPh>
    <rPh sb="78" eb="80">
      <t>ボシュウ</t>
    </rPh>
    <rPh sb="86" eb="90">
      <t>トドウフケン</t>
    </rPh>
    <rPh sb="90" eb="92">
      <t>ジョウレイ</t>
    </rPh>
    <rPh sb="93" eb="95">
      <t>カイセイ</t>
    </rPh>
    <rPh sb="95" eb="96">
      <t>トウ</t>
    </rPh>
    <rPh sb="97" eb="99">
      <t>タイショウ</t>
    </rPh>
    <rPh sb="111" eb="113">
      <t>ヨウコウ</t>
    </rPh>
    <rPh sb="114" eb="116">
      <t>ツウチ</t>
    </rPh>
    <rPh sb="116" eb="117">
      <t>トウ</t>
    </rPh>
    <rPh sb="123" eb="125">
      <t>カノウ</t>
    </rPh>
    <rPh sb="126" eb="128">
      <t>ハンイ</t>
    </rPh>
    <rPh sb="130" eb="132">
      <t>ジゼン</t>
    </rPh>
    <rPh sb="132" eb="134">
      <t>ソウダン</t>
    </rPh>
    <rPh sb="134" eb="136">
      <t>ヨウシキ</t>
    </rPh>
    <rPh sb="137" eb="138">
      <t>アワ</t>
    </rPh>
    <rPh sb="140" eb="143">
      <t>ゴテイキョウ</t>
    </rPh>
    <rPh sb="152" eb="153">
      <t>ネガ</t>
    </rPh>
    <phoneticPr fontId="1"/>
  </si>
  <si>
    <t xml:space="preserve">・令和○年○月○日の●●省の▲▲審議会にて、相談事項に係る□□という議論がされたが、～ということから実現に至らなかった。
</t>
    <rPh sb="1" eb="3">
      <t>レイワ</t>
    </rPh>
    <rPh sb="4" eb="5">
      <t>ネン</t>
    </rPh>
    <rPh sb="6" eb="7">
      <t>ガツ</t>
    </rPh>
    <rPh sb="8" eb="9">
      <t>ニチ</t>
    </rPh>
    <rPh sb="12" eb="13">
      <t>ショウ</t>
    </rPh>
    <rPh sb="16" eb="19">
      <t>シンギカイ</t>
    </rPh>
    <rPh sb="22" eb="24">
      <t>ソウダン</t>
    </rPh>
    <rPh sb="24" eb="26">
      <t>ジコウ</t>
    </rPh>
    <rPh sb="27" eb="28">
      <t>カカ</t>
    </rPh>
    <rPh sb="34" eb="36">
      <t>ギロン</t>
    </rPh>
    <rPh sb="50" eb="52">
      <t>ジツゲン</t>
    </rPh>
    <rPh sb="53" eb="54">
      <t>イタ</t>
    </rPh>
    <phoneticPr fontId="1"/>
  </si>
  <si>
    <t>これまでの政府における検討の経緯について可能な範囲で記入してください。
【例】
・地方分権改革推進委員会勧告等を踏まえた累次の見直し（「事務・権限の移譲等に関する見直し方針について」（平成25年12月20日閣議決定）等）
・各府省の審議会</t>
    <rPh sb="5" eb="7">
      <t>セイフ</t>
    </rPh>
    <rPh sb="11" eb="13">
      <t>ケントウ</t>
    </rPh>
    <rPh sb="14" eb="16">
      <t>ケイイ</t>
    </rPh>
    <rPh sb="20" eb="22">
      <t>カノウ</t>
    </rPh>
    <rPh sb="23" eb="25">
      <t>ハンイ</t>
    </rPh>
    <rPh sb="26" eb="28">
      <t>キニュウ</t>
    </rPh>
    <phoneticPr fontId="1"/>
  </si>
  <si>
    <r>
      <t>頂いた相談事項の説得力を高め、補強等に資するよう、他の地方公共団体等へ相談内容を情報提供し、同様の支障事例等がないか等の調査をします。
相談内容を他団体に情報提供しても差し支えない場合には「可」を、希望しない場合には「不可」を</t>
    </r>
    <r>
      <rPr>
        <sz val="12"/>
        <color rgb="FFFF0000"/>
        <rFont val="ＭＳ Ｐゴシック"/>
        <family val="3"/>
        <charset val="128"/>
      </rPr>
      <t>ﾌﾟﾙﾀﾞｳﾝﾒﾆｭｰから選択してください。
※情報提供の段階では相談団体名を匿名にいたします。</t>
    </r>
    <rPh sb="0" eb="1">
      <t>イタダ</t>
    </rPh>
    <rPh sb="3" eb="5">
      <t>ソウダン</t>
    </rPh>
    <rPh sb="5" eb="7">
      <t>ジコウ</t>
    </rPh>
    <rPh sb="8" eb="11">
      <t>セットクリョク</t>
    </rPh>
    <rPh sb="12" eb="13">
      <t>タカ</t>
    </rPh>
    <rPh sb="15" eb="17">
      <t>ホキョウ</t>
    </rPh>
    <rPh sb="17" eb="18">
      <t>トウ</t>
    </rPh>
    <rPh sb="19" eb="20">
      <t>シ</t>
    </rPh>
    <rPh sb="33" eb="34">
      <t>トウ</t>
    </rPh>
    <rPh sb="35" eb="37">
      <t>ソウダン</t>
    </rPh>
    <rPh sb="37" eb="39">
      <t>ナイヨウ</t>
    </rPh>
    <rPh sb="40" eb="42">
      <t>ジョウホウ</t>
    </rPh>
    <rPh sb="42" eb="44">
      <t>テイキョウ</t>
    </rPh>
    <rPh sb="46" eb="48">
      <t>ドウヨウ</t>
    </rPh>
    <rPh sb="49" eb="51">
      <t>シショウ</t>
    </rPh>
    <rPh sb="51" eb="53">
      <t>ジレイ</t>
    </rPh>
    <rPh sb="53" eb="54">
      <t>トウ</t>
    </rPh>
    <rPh sb="58" eb="59">
      <t>トウ</t>
    </rPh>
    <rPh sb="60" eb="62">
      <t>チョウサ</t>
    </rPh>
    <rPh sb="69" eb="71">
      <t>ソウダン</t>
    </rPh>
    <rPh sb="71" eb="73">
      <t>ナイヨウ</t>
    </rPh>
    <rPh sb="74" eb="75">
      <t>ホカ</t>
    </rPh>
    <rPh sb="75" eb="77">
      <t>ダンタイ</t>
    </rPh>
    <rPh sb="78" eb="80">
      <t>ジョウホウ</t>
    </rPh>
    <rPh sb="80" eb="82">
      <t>テイキョウ</t>
    </rPh>
    <rPh sb="85" eb="86">
      <t>サ</t>
    </rPh>
    <rPh sb="87" eb="88">
      <t>ツカ</t>
    </rPh>
    <rPh sb="91" eb="93">
      <t>バアイ</t>
    </rPh>
    <rPh sb="96" eb="97">
      <t>カ</t>
    </rPh>
    <rPh sb="100" eb="102">
      <t>キボウ</t>
    </rPh>
    <rPh sb="105" eb="107">
      <t>バアイ</t>
    </rPh>
    <rPh sb="110" eb="112">
      <t>フカ</t>
    </rPh>
    <rPh sb="127" eb="129">
      <t>センタク</t>
    </rPh>
    <phoneticPr fontId="1"/>
  </si>
  <si>
    <r>
      <t>制度の所管・関係府省</t>
    </r>
    <r>
      <rPr>
        <sz val="12"/>
        <color indexed="8"/>
        <rFont val="ＭＳ Ｐゴシック"/>
        <family val="3"/>
        <charset val="128"/>
      </rPr>
      <t/>
    </r>
    <rPh sb="0" eb="2">
      <t>セイド</t>
    </rPh>
    <rPh sb="3" eb="5">
      <t>ショカン</t>
    </rPh>
    <rPh sb="6" eb="8">
      <t>カンケイ</t>
    </rPh>
    <rPh sb="8" eb="10">
      <t>フショウ</t>
    </rPh>
    <phoneticPr fontId="2"/>
  </si>
  <si>
    <r>
      <t>頂いた相談事項について、左記の情報提供と併せて、他の地方公共団体等へ共同で提案を行う意向があるか調査します。</t>
    </r>
    <r>
      <rPr>
        <sz val="12"/>
        <rFont val="ＭＳ Ｐゴシック"/>
        <family val="3"/>
        <charset val="128"/>
      </rPr>
      <t xml:space="preserve">
共同提案の受入が可能である場合には「可」を、不可能である場合には「不可」を</t>
    </r>
    <r>
      <rPr>
        <sz val="12"/>
        <color rgb="FFFF0000"/>
        <rFont val="ＭＳ Ｐゴシック"/>
        <family val="3"/>
        <charset val="128"/>
      </rPr>
      <t>ﾌﾟﾙﾀﾞｳﾝﾒﾆｭｰから選択してください。
※他団体から共同提案の意向が示された場合には、当該団体に対して、貴団体の団体名及びご担当者のご所属・ご氏名・ご連絡先をお知らせいたしますので、予めご承知おきください。</t>
    </r>
    <rPh sb="0" eb="1">
      <t>イタダ</t>
    </rPh>
    <rPh sb="3" eb="5">
      <t>ソウダン</t>
    </rPh>
    <rPh sb="5" eb="7">
      <t>ジコウ</t>
    </rPh>
    <rPh sb="12" eb="14">
      <t>サキ</t>
    </rPh>
    <rPh sb="15" eb="17">
      <t>ジョウホウ</t>
    </rPh>
    <rPh sb="17" eb="19">
      <t>テイキョウ</t>
    </rPh>
    <rPh sb="20" eb="21">
      <t>アワ</t>
    </rPh>
    <rPh sb="24" eb="25">
      <t>タ</t>
    </rPh>
    <rPh sb="26" eb="28">
      <t>チホウ</t>
    </rPh>
    <rPh sb="28" eb="30">
      <t>コウキョウ</t>
    </rPh>
    <rPh sb="30" eb="32">
      <t>ダンタイ</t>
    </rPh>
    <rPh sb="32" eb="33">
      <t>トウ</t>
    </rPh>
    <rPh sb="34" eb="36">
      <t>キョウドウ</t>
    </rPh>
    <rPh sb="37" eb="39">
      <t>テイアン</t>
    </rPh>
    <rPh sb="40" eb="41">
      <t>オコナ</t>
    </rPh>
    <rPh sb="42" eb="44">
      <t>イコウ</t>
    </rPh>
    <rPh sb="48" eb="50">
      <t>チョウサ</t>
    </rPh>
    <rPh sb="56" eb="58">
      <t>キョウドウ</t>
    </rPh>
    <rPh sb="58" eb="60">
      <t>テイアン</t>
    </rPh>
    <rPh sb="61" eb="62">
      <t>ウ</t>
    </rPh>
    <rPh sb="62" eb="63">
      <t>イ</t>
    </rPh>
    <rPh sb="64" eb="66">
      <t>カノウ</t>
    </rPh>
    <rPh sb="69" eb="71">
      <t>バアイ</t>
    </rPh>
    <rPh sb="74" eb="75">
      <t>カ</t>
    </rPh>
    <rPh sb="78" eb="81">
      <t>フカノウ</t>
    </rPh>
    <rPh sb="84" eb="86">
      <t>バアイ</t>
    </rPh>
    <rPh sb="89" eb="91">
      <t>フカ</t>
    </rPh>
    <rPh sb="106" eb="108">
      <t>センタク</t>
    </rPh>
    <phoneticPr fontId="1"/>
  </si>
  <si>
    <t>相談事項に係る政府での検討経緯</t>
    <phoneticPr fontId="2"/>
  </si>
  <si>
    <t>貴団体による国への提案・要望等の状況、制度所管部署等への相談実績</t>
    <rPh sb="0" eb="1">
      <t>キ</t>
    </rPh>
    <rPh sb="1" eb="3">
      <t>ダンタイ</t>
    </rPh>
    <rPh sb="16" eb="18">
      <t>ジョウキョウ</t>
    </rPh>
    <phoneticPr fontId="2"/>
  </si>
  <si>
    <r>
      <rPr>
        <sz val="12"/>
        <color theme="1"/>
        <rFont val="ＭＳ Ｐゴシック"/>
        <family val="3"/>
        <charset val="128"/>
      </rPr>
      <t xml:space="preserve">貴団体による
国への提案・要望等の状況、制度所管部署等への相談実績
</t>
    </r>
    <r>
      <rPr>
        <sz val="12"/>
        <color rgb="FFFF0000"/>
        <rFont val="ＭＳ Ｐゴシック"/>
        <family val="3"/>
        <charset val="128"/>
      </rPr>
      <t>【必須】</t>
    </r>
    <rPh sb="0" eb="1">
      <t>キ</t>
    </rPh>
    <rPh sb="1" eb="3">
      <t>ダンタイ</t>
    </rPh>
    <rPh sb="7" eb="8">
      <t>コク</t>
    </rPh>
    <rPh sb="35" eb="37">
      <t>ヒッス</t>
    </rPh>
    <phoneticPr fontId="1"/>
  </si>
  <si>
    <t>・本県から、平成○○年に●●省に対し、▲という提案を行ったところ、□□ということから、～という回答があった。
（平成○○年地方分権改革に関する提案等に関する対応方針（平成○○年閣議決定））
・令和○年○月○日に電話にて、●●省に相談したが、～と回答があった。
・令和○年○月○日に▲▲会議にて、●●県へ相談したが、～と回答があった。
・令和○○年に～協議会を通じて、▲▲を要望。</t>
    <rPh sb="1" eb="2">
      <t>ホン</t>
    </rPh>
    <rPh sb="2" eb="3">
      <t>ケン</t>
    </rPh>
    <rPh sb="6" eb="8">
      <t>ヘイセイ</t>
    </rPh>
    <rPh sb="10" eb="11">
      <t>ネン</t>
    </rPh>
    <rPh sb="14" eb="15">
      <t>ショウ</t>
    </rPh>
    <rPh sb="16" eb="17">
      <t>タイ</t>
    </rPh>
    <rPh sb="23" eb="25">
      <t>テイアン</t>
    </rPh>
    <rPh sb="26" eb="27">
      <t>オコナ</t>
    </rPh>
    <rPh sb="47" eb="49">
      <t>カイトウ</t>
    </rPh>
    <rPh sb="56" eb="58">
      <t>ヘイセイ</t>
    </rPh>
    <rPh sb="60" eb="61">
      <t>ネン</t>
    </rPh>
    <rPh sb="61" eb="63">
      <t>チホウ</t>
    </rPh>
    <rPh sb="63" eb="65">
      <t>ブンケン</t>
    </rPh>
    <rPh sb="65" eb="67">
      <t>カイカク</t>
    </rPh>
    <rPh sb="68" eb="69">
      <t>カン</t>
    </rPh>
    <rPh sb="71" eb="73">
      <t>テイアン</t>
    </rPh>
    <rPh sb="73" eb="74">
      <t>トウ</t>
    </rPh>
    <rPh sb="75" eb="76">
      <t>カン</t>
    </rPh>
    <rPh sb="78" eb="80">
      <t>タイオウ</t>
    </rPh>
    <rPh sb="80" eb="82">
      <t>ホウシン</t>
    </rPh>
    <rPh sb="83" eb="85">
      <t>ヘイセイ</t>
    </rPh>
    <rPh sb="87" eb="88">
      <t>ネン</t>
    </rPh>
    <rPh sb="88" eb="90">
      <t>カクギ</t>
    </rPh>
    <rPh sb="90" eb="92">
      <t>ケッテイ</t>
    </rPh>
    <rPh sb="97" eb="99">
      <t>レイワ</t>
    </rPh>
    <rPh sb="100" eb="101">
      <t>ネン</t>
    </rPh>
    <rPh sb="102" eb="103">
      <t>ガツ</t>
    </rPh>
    <rPh sb="104" eb="105">
      <t>ニチ</t>
    </rPh>
    <rPh sb="113" eb="114">
      <t>ショウ</t>
    </rPh>
    <rPh sb="115" eb="117">
      <t>ソウダン</t>
    </rPh>
    <rPh sb="123" eb="125">
      <t>カイトウ</t>
    </rPh>
    <rPh sb="133" eb="135">
      <t>レイワ</t>
    </rPh>
    <rPh sb="136" eb="137">
      <t>ネン</t>
    </rPh>
    <rPh sb="138" eb="139">
      <t>ガツ</t>
    </rPh>
    <rPh sb="140" eb="141">
      <t>ヒ</t>
    </rPh>
    <rPh sb="144" eb="146">
      <t>カイギ</t>
    </rPh>
    <rPh sb="151" eb="152">
      <t>ケン</t>
    </rPh>
    <rPh sb="153" eb="155">
      <t>ソウダン</t>
    </rPh>
    <rPh sb="161" eb="163">
      <t>カイトウ</t>
    </rPh>
    <phoneticPr fontId="1"/>
  </si>
  <si>
    <t>制度改正による効果（提案の実現による住民の利便性の向上、行政の効率化等）</t>
    <phoneticPr fontId="2"/>
  </si>
  <si>
    <t>～地域の実情に即した運用が可能となり、業務の効率化及び住民サービスの向上につながる。</t>
    <rPh sb="1" eb="3">
      <t>チイキ</t>
    </rPh>
    <rPh sb="4" eb="6">
      <t>ジツジョウ</t>
    </rPh>
    <rPh sb="7" eb="8">
      <t>ソク</t>
    </rPh>
    <rPh sb="10" eb="12">
      <t>ウンヨウ</t>
    </rPh>
    <rPh sb="13" eb="15">
      <t>カノウ</t>
    </rPh>
    <rPh sb="19" eb="21">
      <t>ギョウム</t>
    </rPh>
    <rPh sb="22" eb="25">
      <t>コウリツカ</t>
    </rPh>
    <rPh sb="25" eb="26">
      <t>オヨ</t>
    </rPh>
    <rPh sb="27" eb="29">
      <t>ジュウミン</t>
    </rPh>
    <rPh sb="34" eb="36">
      <t>コウジョウ</t>
    </rPh>
    <phoneticPr fontId="1"/>
  </si>
  <si>
    <r>
      <t xml:space="preserve">他の地方公共団体等への相談内容の情報提供の可否
</t>
    </r>
    <r>
      <rPr>
        <sz val="12"/>
        <color rgb="FFFF0000"/>
        <rFont val="ＭＳ Ｐゴシック"/>
        <family val="3"/>
        <charset val="128"/>
      </rPr>
      <t>【必須】</t>
    </r>
    <rPh sb="2" eb="4">
      <t>チホウ</t>
    </rPh>
    <rPh sb="4" eb="6">
      <t>コウキョウ</t>
    </rPh>
    <rPh sb="8" eb="9">
      <t>トウ</t>
    </rPh>
    <rPh sb="16" eb="18">
      <t>ジョウホウ</t>
    </rPh>
    <rPh sb="18" eb="20">
      <t>テイキョウ</t>
    </rPh>
    <rPh sb="21" eb="23">
      <t>カヒ</t>
    </rPh>
    <phoneticPr fontId="1"/>
  </si>
  <si>
    <r>
      <t xml:space="preserve">他の地方公共団体等による共同提案の受入可否
</t>
    </r>
    <r>
      <rPr>
        <sz val="12"/>
        <color rgb="FFFF0000"/>
        <rFont val="ＭＳ Ｐゴシック"/>
        <family val="3"/>
        <charset val="128"/>
      </rPr>
      <t>【必須】</t>
    </r>
    <rPh sb="2" eb="4">
      <t>チホウ</t>
    </rPh>
    <rPh sb="4" eb="6">
      <t>コウキョウ</t>
    </rPh>
    <rPh sb="7" eb="8">
      <t>タイ</t>
    </rPh>
    <rPh sb="8" eb="9">
      <t>トウ</t>
    </rPh>
    <rPh sb="17" eb="18">
      <t>ウ</t>
    </rPh>
    <rPh sb="18" eb="19">
      <t>イ</t>
    </rPh>
    <rPh sb="19" eb="21">
      <t>カヒ</t>
    </rPh>
    <phoneticPr fontId="1"/>
  </si>
  <si>
    <r>
      <t xml:space="preserve">他の地方公共団体等への相談内容の情報提供の可否
</t>
    </r>
    <r>
      <rPr>
        <sz val="12"/>
        <color rgb="FFFF0000"/>
        <rFont val="ＭＳ Ｐゴシック"/>
        <family val="3"/>
        <charset val="128"/>
      </rPr>
      <t>【必須】</t>
    </r>
    <rPh sb="2" eb="4">
      <t>チホウ</t>
    </rPh>
    <rPh sb="4" eb="6">
      <t>コウキョウ</t>
    </rPh>
    <rPh sb="8" eb="9">
      <t>トウ</t>
    </rPh>
    <rPh sb="16" eb="18">
      <t>ジョウホウ</t>
    </rPh>
    <rPh sb="18" eb="20">
      <t>テイキョウ</t>
    </rPh>
    <rPh sb="21" eb="23">
      <t>カヒ</t>
    </rPh>
    <rPh sb="25" eb="27">
      <t>ヒッス</t>
    </rPh>
    <phoneticPr fontId="1"/>
  </si>
  <si>
    <r>
      <t>以下から団体区分を選択してください。
① 都道府県
② 政令市
③ 中核市
④</t>
    </r>
    <r>
      <rPr>
        <sz val="12"/>
        <rFont val="ＭＳ Ｐゴシック"/>
        <family val="3"/>
        <charset val="128"/>
      </rPr>
      <t xml:space="preserve"> 一般市
⑤ 町
⑥ 村
⑦ その他</t>
    </r>
    <r>
      <rPr>
        <sz val="12"/>
        <color rgb="FF00B050"/>
        <rFont val="ＭＳ Ｐゴシック"/>
        <family val="3"/>
        <charset val="128"/>
      </rPr>
      <t xml:space="preserve">
</t>
    </r>
    <r>
      <rPr>
        <sz val="12"/>
        <color rgb="FFFF0000"/>
        <rFont val="ＭＳ Ｐゴシック"/>
        <family val="3"/>
        <charset val="128"/>
      </rPr>
      <t>※ﾌﾟﾙﾀﾞｳﾝﾒﾆｭｰから選択してください。</t>
    </r>
    <r>
      <rPr>
        <sz val="12"/>
        <rFont val="ＭＳ Ｐゴシック"/>
        <family val="3"/>
        <charset val="128"/>
      </rPr>
      <t xml:space="preserve">
提案団体が一部事務組合及び広域連合、全国的連合組織、地方公</t>
    </r>
    <r>
      <rPr>
        <sz val="12"/>
        <color theme="1"/>
        <rFont val="ＭＳ Ｐゴシック"/>
        <family val="3"/>
        <charset val="128"/>
      </rPr>
      <t>共団体を構成員とする組織である場合は、「⑦その他」を選択してください。</t>
    </r>
    <rPh sb="4" eb="6">
      <t>ダンタイ</t>
    </rPh>
    <rPh sb="6" eb="8">
      <t>クブン</t>
    </rPh>
    <rPh sb="29" eb="31">
      <t>セイレイ</t>
    </rPh>
    <rPh sb="41" eb="43">
      <t>イッパン</t>
    </rPh>
    <rPh sb="57" eb="58">
      <t>タ</t>
    </rPh>
    <rPh sb="137" eb="138">
      <t>タ</t>
    </rPh>
    <rPh sb="140" eb="142">
      <t>センタク</t>
    </rPh>
    <phoneticPr fontId="1"/>
  </si>
  <si>
    <t>・平成26年～令和４年の提案募集において同様の提案がなされている場合又は貴団体が同様の提案をしている場合には、その後の情勢変化等について記入してください。
・国の制度等に対する住民や事業者等からの意見・要望等を踏まえた内容の提案である場合には、その旨を本欄に記入してください。
・具体的な記載例は、平成26年～令和４年の提案や、「地方分権改革・提案募集方式ハンドブック（令和５年版）」（令和５年２月内閣府地方分権改革推進室）を参照してください。</t>
    <phoneticPr fontId="1"/>
  </si>
  <si>
    <r>
      <t xml:space="preserve">今までに、貴団体から国や県、制度所管部署等への要望、相談実績があれば、その内容について記入してください。ない場合は「なし」と記入してください。
</t>
    </r>
    <r>
      <rPr>
        <b/>
        <strike/>
        <sz val="12"/>
        <color theme="1"/>
        <rFont val="ＭＳ Ｐゴシック"/>
        <family val="3"/>
        <charset val="128"/>
      </rPr>
      <t xml:space="preserve">
</t>
    </r>
    <r>
      <rPr>
        <sz val="12"/>
        <color theme="1"/>
        <rFont val="ＭＳ Ｐゴシック"/>
        <family val="3"/>
        <charset val="128"/>
      </rPr>
      <t>特に、平成26年～令和４年の提案募集、構造改革特区、規制改革等において、貴団体が類似の提案を行っている場合には、その時期や提出先等も含めて必ず記入してください。</t>
    </r>
    <r>
      <rPr>
        <b/>
        <strike/>
        <sz val="12"/>
        <color theme="1"/>
        <rFont val="ＭＳ Ｐゴシック"/>
        <family val="3"/>
        <charset val="128"/>
      </rPr>
      <t xml:space="preserve">
</t>
    </r>
    <r>
      <rPr>
        <sz val="12"/>
        <color theme="1"/>
        <rFont val="ＭＳ Ｐゴシック"/>
        <family val="3"/>
        <charset val="128"/>
      </rPr>
      <t xml:space="preserve">
【例】
・所管府省（市町村提案の場合は都道府県の担当課）への要望、見解照会、相談実績</t>
    </r>
    <rPh sb="0" eb="1">
      <t>イマ</t>
    </rPh>
    <rPh sb="5" eb="6">
      <t>キ</t>
    </rPh>
    <rPh sb="6" eb="8">
      <t>ダンタイ</t>
    </rPh>
    <rPh sb="10" eb="11">
      <t>クニ</t>
    </rPh>
    <rPh sb="12" eb="13">
      <t>ケン</t>
    </rPh>
    <rPh sb="23" eb="25">
      <t>ヨウボウ</t>
    </rPh>
    <rPh sb="43" eb="45">
      <t>キニュウ</t>
    </rPh>
    <rPh sb="54" eb="56">
      <t>バアイ</t>
    </rPh>
    <rPh sb="62" eb="64">
      <t>キニュウ</t>
    </rPh>
    <rPh sb="157" eb="158">
      <t>レイ</t>
    </rPh>
    <rPh sb="161" eb="163">
      <t>ショカン</t>
    </rPh>
    <rPh sb="163" eb="165">
      <t>フショウ</t>
    </rPh>
    <rPh sb="166" eb="169">
      <t>シチョウソン</t>
    </rPh>
    <rPh sb="169" eb="171">
      <t>テイアン</t>
    </rPh>
    <rPh sb="172" eb="174">
      <t>バアイ</t>
    </rPh>
    <rPh sb="175" eb="179">
      <t>トドウフケン</t>
    </rPh>
    <rPh sb="180" eb="182">
      <t>タントウ</t>
    </rPh>
    <rPh sb="182" eb="183">
      <t>カ</t>
    </rPh>
    <rPh sb="186" eb="188">
      <t>ヨウボウ</t>
    </rPh>
    <rPh sb="189" eb="191">
      <t>ケンカイ</t>
    </rPh>
    <rPh sb="191" eb="193">
      <t>ショウカイ</t>
    </rPh>
    <rPh sb="194" eb="196">
      <t>ソウダン</t>
    </rPh>
    <rPh sb="196" eb="198">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</si>
</sst>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2"/>
      <color theme="1"/>
      <name val="ＭＳ Ｐゴシック"/>
      <family val="3"/>
      <charset val="128"/>
    </font>
    <font>
      <sz val="11"/>
      <name val="ＭＳ Ｐゴシック"/>
      <family val="3"/>
      <charset val="128"/>
    </font>
    <font>
      <sz val="12"/>
      <color indexed="8"/>
      <name val="ＭＳ Ｐゴシック"/>
      <family val="3"/>
      <charset val="128"/>
    </font>
    <font>
      <sz val="10"/>
      <color theme="1"/>
      <name val="ＭＳ Ｐゴシック"/>
      <family val="3"/>
      <charset val="128"/>
    </font>
    <font>
      <sz val="12"/>
      <name val="ＭＳ Ｐゴシック"/>
      <family val="3"/>
      <charset val="128"/>
    </font>
    <font>
      <sz val="16"/>
      <name val="ＭＳ Ｐゴシック"/>
      <family val="3"/>
      <charset val="128"/>
    </font>
    <font>
      <sz val="18"/>
      <name val="ＭＳ Ｐゴシック"/>
      <family val="3"/>
      <charset val="128"/>
    </font>
    <font>
      <b/>
      <sz val="14"/>
      <name val="ＭＳ Ｐゴシック"/>
      <family val="3"/>
      <charset val="128"/>
    </font>
    <font>
      <b/>
      <sz val="16"/>
      <name val="ＭＳ Ｐゴシック"/>
      <family val="3"/>
      <charset val="128"/>
    </font>
    <font>
      <u/>
      <sz val="11"/>
      <color theme="10"/>
      <name val="游ゴシック"/>
      <family val="2"/>
      <charset val="128"/>
      <scheme val="minor"/>
    </font>
    <font>
      <b/>
      <sz val="12"/>
      <color rgb="FFFF0000"/>
      <name val="ＭＳ Ｐゴシック"/>
      <family val="3"/>
      <charset val="128"/>
    </font>
    <font>
      <sz val="12"/>
      <color theme="1"/>
      <name val="游ゴシック"/>
      <family val="2"/>
      <charset val="128"/>
      <scheme val="minor"/>
    </font>
    <font>
      <sz val="12"/>
      <color rgb="FFFF0000"/>
      <name val="ＭＳ Ｐゴシック"/>
      <family val="3"/>
      <charset val="128"/>
    </font>
    <font>
      <sz val="12"/>
      <color rgb="FF00B050"/>
      <name val="ＭＳ Ｐゴシック"/>
      <family val="3"/>
      <charset val="128"/>
    </font>
    <font>
      <b/>
      <strike/>
      <sz val="12"/>
      <color theme="1"/>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rgb="FFF3FFFF"/>
        <bgColor indexed="64"/>
      </patternFill>
    </fill>
    <fill>
      <patternFill patternType="solid">
        <fgColor rgb="FFB9E8FF"/>
        <bgColor indexed="64"/>
      </patternFill>
    </fill>
    <fill>
      <patternFill patternType="solid">
        <fgColor rgb="FFFFFF00"/>
        <bgColor indexed="64"/>
      </patternFill>
    </fill>
    <fill>
      <patternFill patternType="solid">
        <fgColor theme="7"/>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rgb="FFFF0000"/>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thick">
        <color rgb="FFFF0000"/>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
    <xf numFmtId="0" fontId="0" fillId="0" borderId="0">
      <alignment vertical="center"/>
    </xf>
    <xf numFmtId="0" fontId="4" fillId="0" borderId="0" applyProtection="0"/>
    <xf numFmtId="0" fontId="4" fillId="0" borderId="0"/>
    <xf numFmtId="0" fontId="4" fillId="0" borderId="0">
      <alignment vertical="center"/>
    </xf>
    <xf numFmtId="0" fontId="12" fillId="0" borderId="0" applyNumberFormat="0" applyFill="0" applyBorder="0" applyAlignment="0" applyProtection="0">
      <alignment vertical="center"/>
    </xf>
  </cellStyleXfs>
  <cellXfs count="79">
    <xf numFmtId="0" fontId="0" fillId="0" borderId="0" xfId="0">
      <alignment vertical="center"/>
    </xf>
    <xf numFmtId="0" fontId="3" fillId="0" borderId="0" xfId="0" applyFont="1" applyFill="1" applyAlignment="1">
      <alignment horizontal="center" vertical="center"/>
    </xf>
    <xf numFmtId="0" fontId="3" fillId="0" borderId="0" xfId="0" applyFont="1" applyFill="1" applyBorder="1" applyAlignment="1">
      <alignment horizontal="left" vertical="top" wrapText="1"/>
    </xf>
    <xf numFmtId="0" fontId="4" fillId="0" borderId="0" xfId="3" applyNumberFormat="1" applyFont="1" applyAlignment="1">
      <alignment vertical="center"/>
    </xf>
    <xf numFmtId="0" fontId="4" fillId="0" borderId="0" xfId="3" applyNumberFormat="1" applyFont="1" applyBorder="1" applyAlignment="1">
      <alignment vertical="center"/>
    </xf>
    <xf numFmtId="0" fontId="10" fillId="0" borderId="0" xfId="3" applyNumberFormat="1" applyFont="1" applyAlignment="1">
      <alignment vertical="center"/>
    </xf>
    <xf numFmtId="0" fontId="7" fillId="0" borderId="0" xfId="3" applyNumberFormat="1" applyFont="1" applyAlignment="1">
      <alignment vertical="center"/>
    </xf>
    <xf numFmtId="0" fontId="4" fillId="0" borderId="0" xfId="3" applyNumberFormat="1" applyFont="1" applyBorder="1" applyAlignment="1">
      <alignment horizontal="left" vertical="center"/>
    </xf>
    <xf numFmtId="0" fontId="4" fillId="0" borderId="0" xfId="3" applyNumberFormat="1" applyFont="1" applyBorder="1" applyAlignment="1">
      <alignment horizontal="left" vertical="center" wrapText="1"/>
    </xf>
    <xf numFmtId="0" fontId="4" fillId="0" borderId="0" xfId="3" applyNumberFormat="1" applyFont="1" applyBorder="1" applyAlignment="1">
      <alignment vertical="center" wrapText="1"/>
    </xf>
    <xf numFmtId="0" fontId="4" fillId="0" borderId="0" xfId="3" applyNumberFormat="1" applyFont="1" applyBorder="1" applyAlignment="1">
      <alignment horizontal="center" vertical="center" wrapText="1"/>
    </xf>
    <xf numFmtId="0" fontId="4" fillId="0" borderId="0" xfId="3" applyNumberFormat="1" applyFont="1" applyFill="1" applyAlignment="1">
      <alignment vertical="center"/>
    </xf>
    <xf numFmtId="0" fontId="4" fillId="0" borderId="0" xfId="3" applyNumberFormat="1" applyFont="1" applyFill="1" applyBorder="1" applyAlignment="1">
      <alignment vertical="center"/>
    </xf>
    <xf numFmtId="0" fontId="3" fillId="0" borderId="1" xfId="2" applyFont="1" applyFill="1" applyBorder="1" applyAlignment="1">
      <alignment horizontal="left" vertical="top" wrapText="1"/>
    </xf>
    <xf numFmtId="0" fontId="3" fillId="0" borderId="1" xfId="0" applyFont="1" applyFill="1" applyBorder="1" applyAlignment="1">
      <alignment horizontal="left" vertical="top" wrapText="1"/>
    </xf>
    <xf numFmtId="0" fontId="13" fillId="0" borderId="2" xfId="0" applyFont="1" applyFill="1" applyBorder="1" applyAlignment="1">
      <alignment vertical="center"/>
    </xf>
    <xf numFmtId="0" fontId="3" fillId="0" borderId="0" xfId="0" applyFont="1" applyAlignment="1">
      <alignment horizontal="left" vertical="top"/>
    </xf>
    <xf numFmtId="0" fontId="3" fillId="0" borderId="0" xfId="0" applyFont="1" applyBorder="1" applyAlignment="1">
      <alignment horizontal="center" vertical="center"/>
    </xf>
    <xf numFmtId="0" fontId="14" fillId="0" borderId="1" xfId="4" applyFont="1" applyFill="1" applyBorder="1" applyAlignment="1">
      <alignment horizontal="left" vertical="top" wrapText="1"/>
    </xf>
    <xf numFmtId="0" fontId="3" fillId="3" borderId="1" xfId="0" applyFont="1" applyFill="1" applyBorder="1" applyAlignment="1">
      <alignment horizontal="center" vertical="center" wrapText="1"/>
    </xf>
    <xf numFmtId="0" fontId="3" fillId="3" borderId="1" xfId="1" applyFont="1" applyFill="1" applyBorder="1" applyAlignment="1">
      <alignment horizontal="center" vertical="center" wrapText="1"/>
    </xf>
    <xf numFmtId="0" fontId="5"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0" borderId="0" xfId="0" applyFont="1" applyAlignment="1">
      <alignment horizontal="center" vertical="center"/>
    </xf>
    <xf numFmtId="0" fontId="3" fillId="0" borderId="0" xfId="0" applyFont="1" applyBorder="1" applyAlignment="1">
      <alignment horizontal="left" vertical="top"/>
    </xf>
    <xf numFmtId="0" fontId="3" fillId="0" borderId="0" xfId="0" applyFont="1" applyFill="1" applyAlignment="1">
      <alignment horizontal="left" vertical="top"/>
    </xf>
    <xf numFmtId="0" fontId="3" fillId="2" borderId="1" xfId="0" applyFont="1" applyFill="1" applyBorder="1" applyAlignment="1">
      <alignment horizontal="left" vertical="top" wrapText="1"/>
    </xf>
    <xf numFmtId="0" fontId="3" fillId="2" borderId="1" xfId="2" applyFont="1" applyFill="1" applyBorder="1" applyAlignment="1">
      <alignment horizontal="left" vertical="top" wrapText="1"/>
    </xf>
    <xf numFmtId="0" fontId="3" fillId="6" borderId="1" xfId="0" applyFont="1" applyFill="1" applyBorder="1" applyAlignment="1">
      <alignment horizontal="center" vertical="center" textRotation="255"/>
    </xf>
    <xf numFmtId="0" fontId="3" fillId="0" borderId="16" xfId="0" applyFont="1" applyFill="1" applyBorder="1" applyAlignment="1">
      <alignment horizontal="center" vertical="center"/>
    </xf>
    <xf numFmtId="0" fontId="3" fillId="0" borderId="3" xfId="0" applyFont="1" applyFill="1" applyBorder="1" applyAlignment="1">
      <alignment vertical="top" wrapText="1"/>
    </xf>
    <xf numFmtId="0" fontId="3" fillId="0" borderId="4" xfId="0" applyFont="1" applyFill="1" applyBorder="1" applyAlignment="1">
      <alignment vertical="top" wrapText="1"/>
    </xf>
    <xf numFmtId="0" fontId="3" fillId="0" borderId="9" xfId="0" applyFont="1" applyFill="1" applyBorder="1" applyAlignment="1">
      <alignment vertical="top" wrapText="1"/>
    </xf>
    <xf numFmtId="0" fontId="3" fillId="0" borderId="11" xfId="0" applyFont="1" applyFill="1" applyBorder="1" applyAlignment="1">
      <alignment vertical="top" wrapText="1"/>
    </xf>
    <xf numFmtId="0" fontId="3" fillId="5" borderId="1" xfId="0" applyFont="1" applyFill="1" applyBorder="1" applyAlignment="1">
      <alignment horizontal="center" vertical="center" textRotation="255"/>
    </xf>
    <xf numFmtId="0" fontId="3" fillId="0" borderId="3" xfId="2" applyFont="1" applyFill="1" applyBorder="1" applyAlignment="1">
      <alignment vertical="top" wrapText="1"/>
    </xf>
    <xf numFmtId="0" fontId="3" fillId="0" borderId="4" xfId="2" applyFont="1" applyFill="1" applyBorder="1" applyAlignment="1">
      <alignment vertical="top" wrapText="1"/>
    </xf>
    <xf numFmtId="0" fontId="4" fillId="0" borderId="1" xfId="3" applyNumberFormat="1" applyFont="1" applyBorder="1" applyAlignment="1">
      <alignment horizontal="left" vertical="top" wrapText="1"/>
    </xf>
    <xf numFmtId="0" fontId="4" fillId="0" borderId="1" xfId="3" applyNumberFormat="1" applyFont="1" applyBorder="1" applyAlignment="1">
      <alignment horizontal="left" vertical="center" wrapText="1"/>
    </xf>
    <xf numFmtId="0" fontId="4" fillId="0" borderId="1" xfId="3" applyNumberFormat="1" applyFont="1" applyBorder="1" applyAlignment="1">
      <alignment horizontal="left" vertical="center"/>
    </xf>
    <xf numFmtId="0" fontId="4" fillId="0" borderId="13" xfId="3" applyNumberFormat="1" applyFont="1" applyBorder="1" applyAlignment="1">
      <alignment horizontal="left" vertical="center" wrapText="1"/>
    </xf>
    <xf numFmtId="0" fontId="4" fillId="0" borderId="2" xfId="3" applyNumberFormat="1" applyFont="1" applyBorder="1" applyAlignment="1">
      <alignment horizontal="left" vertical="center" wrapText="1"/>
    </xf>
    <xf numFmtId="0" fontId="4" fillId="0" borderId="14" xfId="3" applyNumberFormat="1" applyFont="1" applyBorder="1" applyAlignment="1">
      <alignment horizontal="left" vertical="center" wrapText="1"/>
    </xf>
    <xf numFmtId="0" fontId="4" fillId="0" borderId="15" xfId="3" applyNumberFormat="1" applyFont="1" applyBorder="1" applyAlignment="1">
      <alignment horizontal="left" vertical="center" wrapText="1"/>
    </xf>
    <xf numFmtId="0" fontId="4" fillId="0" borderId="12" xfId="3" applyNumberFormat="1" applyFont="1" applyBorder="1" applyAlignment="1">
      <alignment horizontal="left" vertical="center" wrapText="1"/>
    </xf>
    <xf numFmtId="0" fontId="4" fillId="0" borderId="16" xfId="3" applyNumberFormat="1" applyFont="1" applyBorder="1" applyAlignment="1">
      <alignment horizontal="left" vertical="center" wrapText="1"/>
    </xf>
    <xf numFmtId="0" fontId="10" fillId="0" borderId="12" xfId="3" applyNumberFormat="1" applyFont="1" applyBorder="1" applyAlignment="1">
      <alignment vertical="center"/>
    </xf>
    <xf numFmtId="0" fontId="8" fillId="0" borderId="1" xfId="3" applyNumberFormat="1" applyFont="1" applyBorder="1" applyAlignment="1">
      <alignment horizontal="center" vertical="center" wrapText="1"/>
    </xf>
    <xf numFmtId="0" fontId="10" fillId="0" borderId="0" xfId="3" applyNumberFormat="1" applyFont="1" applyBorder="1" applyAlignment="1">
      <alignment horizontal="left" vertical="center" wrapText="1"/>
    </xf>
    <xf numFmtId="0" fontId="4" fillId="0" borderId="1" xfId="3" applyNumberFormat="1" applyFont="1" applyBorder="1" applyAlignment="1">
      <alignment vertical="top" wrapText="1"/>
    </xf>
    <xf numFmtId="0" fontId="4" fillId="0" borderId="9" xfId="3" applyNumberFormat="1" applyFont="1" applyBorder="1" applyAlignment="1">
      <alignment horizontal="left" vertical="center" wrapText="1"/>
    </xf>
    <xf numFmtId="0" fontId="4" fillId="0" borderId="10" xfId="3" applyNumberFormat="1" applyFont="1" applyBorder="1" applyAlignment="1">
      <alignment horizontal="left" vertical="center" wrapText="1"/>
    </xf>
    <xf numFmtId="0" fontId="4" fillId="0" borderId="11" xfId="3" applyNumberFormat="1" applyFont="1" applyBorder="1" applyAlignment="1">
      <alignment horizontal="left" vertical="center" wrapText="1"/>
    </xf>
    <xf numFmtId="0" fontId="10" fillId="0" borderId="12" xfId="3" applyNumberFormat="1" applyFont="1" applyBorder="1" applyAlignment="1">
      <alignment horizontal="left" vertical="center" wrapText="1"/>
    </xf>
    <xf numFmtId="0" fontId="4" fillId="0" borderId="13" xfId="3" applyNumberFormat="1" applyFont="1" applyBorder="1" applyAlignment="1">
      <alignment vertical="top"/>
    </xf>
    <xf numFmtId="0" fontId="4" fillId="0" borderId="2" xfId="3" applyNumberFormat="1" applyFont="1" applyBorder="1" applyAlignment="1">
      <alignment vertical="top"/>
    </xf>
    <xf numFmtId="0" fontId="4" fillId="0" borderId="14" xfId="3" applyNumberFormat="1" applyFont="1" applyBorder="1" applyAlignment="1">
      <alignment vertical="top"/>
    </xf>
    <xf numFmtId="0" fontId="4" fillId="0" borderId="17" xfId="3" applyNumberFormat="1" applyFont="1" applyBorder="1" applyAlignment="1">
      <alignment vertical="top"/>
    </xf>
    <xf numFmtId="0" fontId="4" fillId="0" borderId="0" xfId="3" applyNumberFormat="1" applyFont="1" applyBorder="1" applyAlignment="1">
      <alignment vertical="top"/>
    </xf>
    <xf numFmtId="0" fontId="4" fillId="0" borderId="8" xfId="3" applyNumberFormat="1" applyFont="1" applyBorder="1" applyAlignment="1">
      <alignment vertical="top"/>
    </xf>
    <xf numFmtId="0" fontId="4" fillId="0" borderId="15" xfId="3" applyNumberFormat="1" applyFont="1" applyBorder="1" applyAlignment="1">
      <alignment vertical="top"/>
    </xf>
    <xf numFmtId="0" fontId="4" fillId="0" borderId="12" xfId="3" applyNumberFormat="1" applyFont="1" applyBorder="1" applyAlignment="1">
      <alignment vertical="top"/>
    </xf>
    <xf numFmtId="0" fontId="4" fillId="0" borderId="16" xfId="3" applyNumberFormat="1" applyFont="1" applyBorder="1" applyAlignment="1">
      <alignment vertical="top"/>
    </xf>
    <xf numFmtId="0" fontId="10" fillId="0" borderId="12" xfId="3" applyNumberFormat="1" applyFont="1" applyBorder="1" applyAlignment="1">
      <alignment vertical="center" wrapText="1"/>
    </xf>
    <xf numFmtId="0" fontId="4" fillId="0" borderId="13" xfId="3" applyNumberFormat="1" applyFont="1" applyBorder="1" applyAlignment="1">
      <alignment vertical="top" wrapText="1"/>
    </xf>
    <xf numFmtId="0" fontId="4" fillId="0" borderId="2" xfId="3" applyNumberFormat="1" applyFont="1" applyBorder="1" applyAlignment="1">
      <alignment vertical="top" wrapText="1"/>
    </xf>
    <xf numFmtId="0" fontId="4" fillId="0" borderId="14" xfId="3" applyNumberFormat="1" applyFont="1" applyBorder="1" applyAlignment="1">
      <alignment vertical="top" wrapText="1"/>
    </xf>
    <xf numFmtId="0" fontId="4" fillId="0" borderId="17" xfId="3" applyNumberFormat="1" applyFont="1" applyBorder="1" applyAlignment="1">
      <alignment vertical="top" wrapText="1"/>
    </xf>
    <xf numFmtId="0" fontId="4" fillId="0" borderId="0" xfId="3" applyNumberFormat="1" applyFont="1" applyBorder="1" applyAlignment="1">
      <alignment vertical="top" wrapText="1"/>
    </xf>
    <xf numFmtId="0" fontId="4" fillId="0" borderId="8" xfId="3" applyNumberFormat="1" applyFont="1" applyBorder="1" applyAlignment="1">
      <alignment vertical="top" wrapText="1"/>
    </xf>
    <xf numFmtId="0" fontId="4" fillId="0" borderId="15" xfId="3" applyNumberFormat="1" applyFont="1" applyBorder="1" applyAlignment="1">
      <alignment vertical="top" wrapText="1"/>
    </xf>
    <xf numFmtId="0" fontId="4" fillId="0" borderId="12" xfId="3" applyNumberFormat="1" applyFont="1" applyBorder="1" applyAlignment="1">
      <alignment vertical="top" wrapText="1"/>
    </xf>
    <xf numFmtId="0" fontId="4" fillId="0" borderId="16" xfId="3" applyNumberFormat="1" applyFont="1" applyBorder="1" applyAlignment="1">
      <alignment vertical="top" wrapText="1"/>
    </xf>
    <xf numFmtId="0" fontId="11" fillId="0" borderId="0" xfId="3" applyNumberFormat="1" applyFont="1" applyAlignment="1">
      <alignment horizontal="center" vertical="center"/>
    </xf>
    <xf numFmtId="0" fontId="9" fillId="0" borderId="5" xfId="3" applyNumberFormat="1" applyFont="1" applyFill="1" applyBorder="1" applyAlignment="1" applyProtection="1">
      <alignment horizontal="center" vertical="center"/>
      <protection locked="0"/>
    </xf>
    <xf numFmtId="0" fontId="9" fillId="0" borderId="6" xfId="3" applyNumberFormat="1" applyFont="1" applyFill="1" applyBorder="1" applyAlignment="1" applyProtection="1">
      <alignment horizontal="center" vertical="center"/>
      <protection locked="0"/>
    </xf>
    <xf numFmtId="0" fontId="10" fillId="0" borderId="7" xfId="3" applyNumberFormat="1" applyFont="1" applyBorder="1" applyAlignment="1">
      <alignment horizontal="center" vertical="center" wrapText="1"/>
    </xf>
    <xf numFmtId="0" fontId="10" fillId="0" borderId="8" xfId="3" applyNumberFormat="1" applyFont="1" applyBorder="1" applyAlignment="1">
      <alignment horizontal="center" vertical="center"/>
    </xf>
    <xf numFmtId="0" fontId="10" fillId="0" borderId="0" xfId="3" applyNumberFormat="1" applyFont="1" applyAlignment="1">
      <alignment horizontal="center" vertical="center"/>
    </xf>
  </cellXfs>
  <cellStyles count="5">
    <cellStyle name="ハイパーリンク" xfId="4" builtinId="8"/>
    <cellStyle name="標準" xfId="0" builtinId="0"/>
    <cellStyle name="標準 2" xfId="3"/>
    <cellStyle name="標準_様式２－１" xfId="2"/>
    <cellStyle name="標準_様式２－２" xfId="1"/>
  </cellStyles>
  <dxfs count="0"/>
  <tableStyles count="0" defaultTableStyle="TableStyleMedium2" defaultPivotStyle="PivotStyleLight16"/>
  <colors>
    <mruColors>
      <color rgb="FFFF66FF"/>
      <color rgb="FFB9E8FF"/>
      <color rgb="FFF3FFFF"/>
      <color rgb="FF66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0</xdr:colOff>
      <xdr:row>3</xdr:row>
      <xdr:rowOff>3581400</xdr:rowOff>
    </xdr:from>
    <xdr:to>
      <xdr:col>5</xdr:col>
      <xdr:colOff>0</xdr:colOff>
      <xdr:row>4</xdr:row>
      <xdr:rowOff>0</xdr:rowOff>
    </xdr:to>
    <xdr:sp macro="" textlink="">
      <xdr:nvSpPr>
        <xdr:cNvPr id="3" name="テキスト ボックス 2"/>
        <xdr:cNvSpPr txBox="1"/>
      </xdr:nvSpPr>
      <xdr:spPr>
        <a:xfrm>
          <a:off x="8220075" y="13935075"/>
          <a:ext cx="0" cy="971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4</xdr:row>
      <xdr:rowOff>3581400</xdr:rowOff>
    </xdr:from>
    <xdr:to>
      <xdr:col>5</xdr:col>
      <xdr:colOff>0</xdr:colOff>
      <xdr:row>5</xdr:row>
      <xdr:rowOff>0</xdr:rowOff>
    </xdr:to>
    <xdr:sp macro="" textlink="">
      <xdr:nvSpPr>
        <xdr:cNvPr id="2" name="テキスト ボックス 1"/>
        <xdr:cNvSpPr txBox="1"/>
      </xdr:nvSpPr>
      <xdr:spPr>
        <a:xfrm>
          <a:off x="12830175" y="15020925"/>
          <a:ext cx="0"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5</xdr:col>
      <xdr:colOff>0</xdr:colOff>
      <xdr:row>3</xdr:row>
      <xdr:rowOff>3581400</xdr:rowOff>
    </xdr:from>
    <xdr:to>
      <xdr:col>5</xdr:col>
      <xdr:colOff>0</xdr:colOff>
      <xdr:row>4</xdr:row>
      <xdr:rowOff>0</xdr:rowOff>
    </xdr:to>
    <xdr:sp macro="" textlink="">
      <xdr:nvSpPr>
        <xdr:cNvPr id="4" name="テキスト ボックス 3"/>
        <xdr:cNvSpPr txBox="1"/>
      </xdr:nvSpPr>
      <xdr:spPr>
        <a:xfrm>
          <a:off x="8170333" y="13523383"/>
          <a:ext cx="0" cy="21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1</xdr:col>
      <xdr:colOff>381000</xdr:colOff>
      <xdr:row>1</xdr:row>
      <xdr:rowOff>533400</xdr:rowOff>
    </xdr:from>
    <xdr:to>
      <xdr:col>5</xdr:col>
      <xdr:colOff>2956560</xdr:colOff>
      <xdr:row>1</xdr:row>
      <xdr:rowOff>4191000</xdr:rowOff>
    </xdr:to>
    <xdr:sp macro="" textlink="">
      <xdr:nvSpPr>
        <xdr:cNvPr id="3" name="角丸四角形 2"/>
        <xdr:cNvSpPr/>
      </xdr:nvSpPr>
      <xdr:spPr>
        <a:xfrm>
          <a:off x="838200" y="1905000"/>
          <a:ext cx="10683240" cy="3657600"/>
        </a:xfrm>
        <a:prstGeom prst="round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kumimoji="1" lang="ja-JP" altLang="en-US" sz="4000">
              <a:latin typeface="ＭＳ Ｐゴシック" panose="020B0600070205080204" pitchFamily="50" charset="-128"/>
              <a:ea typeface="ＭＳ Ｐゴシック" panose="020B0600070205080204" pitchFamily="50" charset="-128"/>
            </a:rPr>
            <a:t>事前相談様式を記入する前に、</a:t>
          </a:r>
          <a:endParaRPr kumimoji="1" lang="en-US" altLang="ja-JP" sz="4000">
            <a:latin typeface="ＭＳ Ｐゴシック" panose="020B0600070205080204" pitchFamily="50" charset="-128"/>
            <a:ea typeface="ＭＳ Ｐゴシック" panose="020B0600070205080204" pitchFamily="50" charset="-128"/>
          </a:endParaRPr>
        </a:p>
        <a:p>
          <a:pPr algn="ctr"/>
          <a:r>
            <a:rPr kumimoji="1" lang="ja-JP" altLang="en-US" sz="4000">
              <a:latin typeface="ＭＳ Ｐゴシック" panose="020B0600070205080204" pitchFamily="50" charset="-128"/>
              <a:ea typeface="ＭＳ Ｐゴシック" panose="020B0600070205080204" pitchFamily="50" charset="-128"/>
            </a:rPr>
            <a:t>別シートの「入力に当たっての留意事項」を</a:t>
          </a:r>
          <a:endParaRPr kumimoji="1" lang="en-US" altLang="ja-JP" sz="4000">
            <a:latin typeface="ＭＳ Ｐゴシック" panose="020B0600070205080204" pitchFamily="50" charset="-128"/>
            <a:ea typeface="ＭＳ Ｐゴシック" panose="020B0600070205080204" pitchFamily="50" charset="-128"/>
          </a:endParaRPr>
        </a:p>
        <a:p>
          <a:pPr algn="ctr"/>
          <a:r>
            <a:rPr kumimoji="1" lang="ja-JP" altLang="en-US" sz="4000">
              <a:latin typeface="ＭＳ Ｐゴシック" panose="020B0600070205080204" pitchFamily="50" charset="-128"/>
              <a:ea typeface="ＭＳ Ｐゴシック" panose="020B0600070205080204" pitchFamily="50" charset="-128"/>
            </a:rPr>
            <a:t>ご一読いただきますようお願いいたします。</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22</xdr:col>
      <xdr:colOff>330200</xdr:colOff>
      <xdr:row>3</xdr:row>
      <xdr:rowOff>103187</xdr:rowOff>
    </xdr:from>
    <xdr:ext cx="7385050" cy="2127250"/>
    <xdr:sp macro="" textlink="">
      <xdr:nvSpPr>
        <xdr:cNvPr id="2" name="テキスト ボックス 1"/>
        <xdr:cNvSpPr txBox="1"/>
      </xdr:nvSpPr>
      <xdr:spPr>
        <a:xfrm>
          <a:off x="8159750" y="865187"/>
          <a:ext cx="7385050" cy="2127250"/>
        </a:xfrm>
        <a:prstGeom prst="rect">
          <a:avLst/>
        </a:prstGeom>
        <a:solidFill>
          <a:schemeClr val="bg1"/>
        </a:solidFill>
        <a:ln>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en-US" altLang="ja-JP" sz="1600" b="1"/>
            <a:t>※</a:t>
          </a:r>
          <a:r>
            <a:rPr kumimoji="1" lang="ja-JP" altLang="en-US" sz="1600" b="1"/>
            <a:t>本シートはあくまで各団体における決裁等に使用いただくためのものです。</a:t>
          </a:r>
          <a:endParaRPr kumimoji="1" lang="en-US" altLang="ja-JP" sz="1600" b="1"/>
        </a:p>
        <a:p>
          <a:r>
            <a:rPr kumimoji="1" lang="ja-JP" altLang="en-US" sz="1600" b="1"/>
            <a:t>事前相談内容は必ず「事前相談入力シート」に記入してください。</a:t>
          </a:r>
          <a:endParaRPr kumimoji="1" lang="en-US" altLang="ja-JP" sz="1600" b="1"/>
        </a:p>
        <a:p>
          <a:pPr>
            <a:lnSpc>
              <a:spcPts val="2000"/>
            </a:lnSpc>
          </a:pPr>
          <a:r>
            <a:rPr kumimoji="1" lang="en-US" altLang="ja-JP" sz="1600" b="1"/>
            <a:t>※</a:t>
          </a:r>
          <a:r>
            <a:rPr kumimoji="1" lang="ja-JP" altLang="en-US" sz="1600" b="1"/>
            <a:t>転記内容が文字切れしている場合は、行の高さを調整して使用してください。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pageSetUpPr fitToPage="1"/>
  </sheetPr>
  <dimension ref="A1:S4"/>
  <sheetViews>
    <sheetView tabSelected="1" view="pageBreakPreview" zoomScale="60" zoomScaleNormal="60" workbookViewId="0"/>
  </sheetViews>
  <sheetFormatPr defaultColWidth="9" defaultRowHeight="14.25" x14ac:dyDescent="0.4"/>
  <cols>
    <col min="1" max="1" width="3.625" style="23" customWidth="1"/>
    <col min="2" max="2" width="10.125" style="16" customWidth="1"/>
    <col min="3" max="3" width="14.625" style="16" customWidth="1"/>
    <col min="4" max="4" width="14.125" style="16" customWidth="1"/>
    <col min="5" max="5" width="22.375" style="16" customWidth="1"/>
    <col min="6" max="6" width="21.625" style="16" customWidth="1"/>
    <col min="7" max="7" width="14.75" style="16" customWidth="1"/>
    <col min="8" max="8" width="9.375" style="16" customWidth="1"/>
    <col min="9" max="9" width="11.5" style="16" customWidth="1"/>
    <col min="10" max="10" width="17" style="16" customWidth="1"/>
    <col min="11" max="11" width="9.5" style="16" customWidth="1"/>
    <col min="12" max="12" width="10.5" style="16" customWidth="1"/>
    <col min="13" max="13" width="15" style="16" customWidth="1"/>
    <col min="14" max="14" width="16" style="16" customWidth="1"/>
    <col min="15" max="15" width="18.5" style="16" customWidth="1"/>
    <col min="16" max="16" width="24.5" style="16" customWidth="1"/>
    <col min="17" max="17" width="15.25" style="25" customWidth="1"/>
    <col min="18" max="18" width="16.625" style="25" customWidth="1"/>
    <col min="19" max="19" width="9.875" style="16" customWidth="1"/>
    <col min="20" max="16384" width="9" style="16"/>
  </cols>
  <sheetData>
    <row r="1" spans="1:19" s="1" customFormat="1" ht="98.25" customHeight="1" x14ac:dyDescent="0.4">
      <c r="A1" s="29"/>
      <c r="B1" s="19" t="s">
        <v>0</v>
      </c>
      <c r="C1" s="19" t="s">
        <v>2</v>
      </c>
      <c r="D1" s="20" t="s">
        <v>21</v>
      </c>
      <c r="E1" s="19" t="s">
        <v>40</v>
      </c>
      <c r="F1" s="19" t="s">
        <v>57</v>
      </c>
      <c r="G1" s="19" t="s">
        <v>6</v>
      </c>
      <c r="H1" s="19" t="s">
        <v>65</v>
      </c>
      <c r="I1" s="19" t="s">
        <v>42</v>
      </c>
      <c r="J1" s="19" t="s">
        <v>43</v>
      </c>
      <c r="K1" s="19" t="s">
        <v>44</v>
      </c>
      <c r="L1" s="19" t="s">
        <v>45</v>
      </c>
      <c r="M1" s="19" t="s">
        <v>46</v>
      </c>
      <c r="N1" s="21" t="s">
        <v>47</v>
      </c>
      <c r="O1" s="21" t="s">
        <v>69</v>
      </c>
      <c r="P1" s="22" t="s">
        <v>49</v>
      </c>
      <c r="Q1" s="22" t="s">
        <v>73</v>
      </c>
      <c r="R1" s="22" t="s">
        <v>74</v>
      </c>
      <c r="S1" s="22" t="s">
        <v>3</v>
      </c>
    </row>
    <row r="2" spans="1:19" ht="141.75" customHeight="1" x14ac:dyDescent="0.4">
      <c r="A2" s="34" t="s">
        <v>58</v>
      </c>
      <c r="B2" s="30" t="s">
        <v>51</v>
      </c>
      <c r="C2" s="30" t="s">
        <v>52</v>
      </c>
      <c r="D2" s="35" t="s">
        <v>22</v>
      </c>
      <c r="E2" s="14" t="s">
        <v>23</v>
      </c>
      <c r="F2" s="14" t="s">
        <v>17</v>
      </c>
      <c r="G2" s="30" t="s">
        <v>61</v>
      </c>
      <c r="H2" s="30" t="s">
        <v>26</v>
      </c>
      <c r="I2" s="30" t="s">
        <v>53</v>
      </c>
      <c r="J2" s="30" t="s">
        <v>76</v>
      </c>
      <c r="K2" s="30" t="s">
        <v>19</v>
      </c>
      <c r="L2" s="30" t="s">
        <v>59</v>
      </c>
      <c r="M2" s="30" t="s">
        <v>60</v>
      </c>
      <c r="N2" s="30" t="s">
        <v>63</v>
      </c>
      <c r="O2" s="30" t="s">
        <v>78</v>
      </c>
      <c r="P2" s="30" t="s">
        <v>34</v>
      </c>
      <c r="Q2" s="30" t="s">
        <v>64</v>
      </c>
      <c r="R2" s="30" t="s">
        <v>66</v>
      </c>
      <c r="S2" s="30" t="s">
        <v>30</v>
      </c>
    </row>
    <row r="3" spans="1:19" ht="315" customHeight="1" x14ac:dyDescent="0.4">
      <c r="A3" s="34"/>
      <c r="B3" s="31"/>
      <c r="C3" s="31"/>
      <c r="D3" s="36"/>
      <c r="E3" s="32" t="s">
        <v>77</v>
      </c>
      <c r="F3" s="33"/>
      <c r="G3" s="31"/>
      <c r="H3" s="31"/>
      <c r="I3" s="31"/>
      <c r="J3" s="31"/>
      <c r="K3" s="31"/>
      <c r="L3" s="31"/>
      <c r="M3" s="31"/>
      <c r="N3" s="31"/>
      <c r="O3" s="31"/>
      <c r="P3" s="31"/>
      <c r="Q3" s="31"/>
      <c r="R3" s="31"/>
      <c r="S3" s="31"/>
    </row>
    <row r="4" spans="1:19" ht="389.25" customHeight="1" x14ac:dyDescent="0.4">
      <c r="A4" s="28" t="s">
        <v>50</v>
      </c>
      <c r="B4" s="26" t="s">
        <v>54</v>
      </c>
      <c r="C4" s="26" t="s">
        <v>55</v>
      </c>
      <c r="D4" s="27" t="s">
        <v>20</v>
      </c>
      <c r="E4" s="26" t="s">
        <v>24</v>
      </c>
      <c r="F4" s="26" t="s">
        <v>72</v>
      </c>
      <c r="G4" s="26" t="s">
        <v>25</v>
      </c>
      <c r="H4" s="26" t="s">
        <v>18</v>
      </c>
      <c r="I4" s="27" t="s">
        <v>15</v>
      </c>
      <c r="J4" s="26" t="s">
        <v>31</v>
      </c>
      <c r="K4" s="26" t="s">
        <v>27</v>
      </c>
      <c r="L4" s="26" t="s">
        <v>33</v>
      </c>
      <c r="M4" s="26" t="s">
        <v>32</v>
      </c>
      <c r="N4" s="26" t="s">
        <v>62</v>
      </c>
      <c r="O4" s="26" t="s">
        <v>70</v>
      </c>
      <c r="P4" s="26" t="s">
        <v>28</v>
      </c>
      <c r="Q4" s="26" t="s">
        <v>16</v>
      </c>
      <c r="R4" s="26" t="s">
        <v>16</v>
      </c>
      <c r="S4" s="26" t="s">
        <v>29</v>
      </c>
    </row>
  </sheetData>
  <mergeCells count="18">
    <mergeCell ref="G2:G3"/>
    <mergeCell ref="E3:F3"/>
    <mergeCell ref="A2:A3"/>
    <mergeCell ref="B2:B3"/>
    <mergeCell ref="C2:C3"/>
    <mergeCell ref="D2:D3"/>
    <mergeCell ref="S2:S3"/>
    <mergeCell ref="H2:H3"/>
    <mergeCell ref="I2:I3"/>
    <mergeCell ref="J2:J3"/>
    <mergeCell ref="K2:K3"/>
    <mergeCell ref="L2:L3"/>
    <mergeCell ref="M2:M3"/>
    <mergeCell ref="N2:N3"/>
    <mergeCell ref="O2:O3"/>
    <mergeCell ref="P2:P3"/>
    <mergeCell ref="Q2:Q3"/>
    <mergeCell ref="R2:R3"/>
  </mergeCells>
  <phoneticPr fontId="1"/>
  <dataValidations count="7">
    <dataValidation type="list" allowBlank="1" showInputMessage="1" showErrorMessage="1" sqref="J4">
      <formula1>"① 都道府県, ② 政令市, ③ 中核市, ④一般市, ⑤ 町, ⑥ 村, ⑦ その他"</formula1>
    </dataValidation>
    <dataValidation type="list" allowBlank="1" showInputMessage="1" showErrorMessage="1" sqref="I4">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imeMode="halfAlpha" allowBlank="1" showInputMessage="1" showErrorMessage="1" sqref="M4"/>
    <dataValidation type="list" allowBlank="1" showInputMessage="1" showErrorMessage="1" sqref="C4">
      <formula1>"01_土地利用（農地除く）,02_農業・農地,03_医療・福祉,04_雇用・労働,05_教育・文化,06_環境・衛生,07_産業振興,08_消防・防災・安全,09_土木・建築,10_運輸・交通,11_その他"</formula1>
    </dataValidation>
    <dataValidation imeMode="on" allowBlank="1" showInputMessage="1" showErrorMessage="1" sqref="K4:L4 E4 F4 N4:O4"/>
    <dataValidation type="list" allowBlank="1" showInputMessage="1" showErrorMessage="1" sqref="B4">
      <formula1>"A　権限移譲,B　地方に対する規制緩和"</formula1>
    </dataValidation>
    <dataValidation type="list" allowBlank="1" showInputMessage="1" showErrorMessage="1" sqref="Q4:R4">
      <formula1>"可,不可"</formula1>
    </dataValidation>
  </dataValidations>
  <printOptions horizontalCentered="1"/>
  <pageMargins left="0.19685039370078741" right="0.19685039370078741" top="0.55118110236220474" bottom="0.15748031496062992" header="0.19685039370078741" footer="0.31496062992125984"/>
  <pageSetup paperSize="8" scale="68" fitToHeight="0"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5"/>
  <sheetViews>
    <sheetView view="pageBreakPreview" zoomScale="60" zoomScaleNormal="60" workbookViewId="0"/>
  </sheetViews>
  <sheetFormatPr defaultColWidth="9" defaultRowHeight="14.25" x14ac:dyDescent="0.4"/>
  <cols>
    <col min="1" max="1" width="5.875" style="23" customWidth="1"/>
    <col min="2" max="3" width="12.75" style="16" customWidth="1"/>
    <col min="4" max="4" width="30.75" style="16" customWidth="1"/>
    <col min="5" max="6" width="45.75" style="16" customWidth="1"/>
    <col min="7" max="7" width="15.75" style="16" customWidth="1"/>
    <col min="8" max="12" width="12.75" style="16" customWidth="1"/>
    <col min="13" max="13" width="15" style="16" customWidth="1"/>
    <col min="14" max="15" width="30.75" style="16" customWidth="1"/>
    <col min="16" max="16" width="25.75" style="16" customWidth="1"/>
    <col min="17" max="18" width="13.75" style="25" customWidth="1"/>
    <col min="19" max="19" width="13.75" style="16" customWidth="1"/>
    <col min="20" max="16384" width="9" style="16"/>
  </cols>
  <sheetData>
    <row r="1" spans="1:19" s="1" customFormat="1" ht="98.25" customHeight="1" x14ac:dyDescent="0.4">
      <c r="A1" s="1" t="s">
        <v>56</v>
      </c>
      <c r="B1" s="19" t="s">
        <v>0</v>
      </c>
      <c r="C1" s="19" t="s">
        <v>2</v>
      </c>
      <c r="D1" s="20" t="s">
        <v>21</v>
      </c>
      <c r="E1" s="19" t="s">
        <v>40</v>
      </c>
      <c r="F1" s="19" t="s">
        <v>41</v>
      </c>
      <c r="G1" s="19" t="s">
        <v>6</v>
      </c>
      <c r="H1" s="19" t="s">
        <v>4</v>
      </c>
      <c r="I1" s="19" t="s">
        <v>42</v>
      </c>
      <c r="J1" s="19" t="s">
        <v>43</v>
      </c>
      <c r="K1" s="19" t="s">
        <v>44</v>
      </c>
      <c r="L1" s="19" t="s">
        <v>45</v>
      </c>
      <c r="M1" s="19" t="s">
        <v>46</v>
      </c>
      <c r="N1" s="21" t="s">
        <v>47</v>
      </c>
      <c r="O1" s="21" t="s">
        <v>48</v>
      </c>
      <c r="P1" s="22" t="s">
        <v>49</v>
      </c>
      <c r="Q1" s="22" t="s">
        <v>75</v>
      </c>
      <c r="R1" s="22" t="s">
        <v>74</v>
      </c>
      <c r="S1" s="22" t="s">
        <v>3</v>
      </c>
    </row>
    <row r="2" spans="1:19" ht="358.5" customHeight="1" x14ac:dyDescent="0.4">
      <c r="A2" s="23">
        <v>1</v>
      </c>
      <c r="B2" s="14"/>
      <c r="C2" s="14"/>
      <c r="D2" s="13"/>
      <c r="E2" s="14"/>
      <c r="F2" s="14"/>
      <c r="G2" s="14"/>
      <c r="H2" s="14"/>
      <c r="I2" s="13"/>
      <c r="J2" s="14"/>
      <c r="K2" s="14"/>
      <c r="L2" s="14"/>
      <c r="M2" s="18"/>
      <c r="N2" s="14"/>
      <c r="O2" s="14"/>
      <c r="P2" s="14"/>
      <c r="Q2" s="14"/>
      <c r="R2" s="14"/>
      <c r="S2" s="14"/>
    </row>
    <row r="3" spans="1:19" ht="358.5" customHeight="1" x14ac:dyDescent="0.4">
      <c r="A3" s="23">
        <v>2</v>
      </c>
      <c r="B3" s="14"/>
      <c r="C3" s="14"/>
      <c r="D3" s="13"/>
      <c r="E3" s="14"/>
      <c r="F3" s="14"/>
      <c r="G3" s="14"/>
      <c r="H3" s="14"/>
      <c r="I3" s="13"/>
      <c r="J3" s="14"/>
      <c r="K3" s="14"/>
      <c r="L3" s="14"/>
      <c r="M3" s="14"/>
      <c r="N3" s="14"/>
      <c r="O3" s="14"/>
      <c r="P3" s="14"/>
      <c r="Q3" s="14"/>
      <c r="R3" s="14"/>
      <c r="S3" s="14"/>
    </row>
    <row r="4" spans="1:19" ht="358.5" customHeight="1" x14ac:dyDescent="0.4">
      <c r="A4" s="23">
        <v>3</v>
      </c>
      <c r="B4" s="14"/>
      <c r="C4" s="14"/>
      <c r="D4" s="13"/>
      <c r="E4" s="14"/>
      <c r="F4" s="14"/>
      <c r="G4" s="14"/>
      <c r="H4" s="14"/>
      <c r="I4" s="13"/>
      <c r="J4" s="14"/>
      <c r="K4" s="14"/>
      <c r="L4" s="14"/>
      <c r="M4" s="14"/>
      <c r="N4" s="14"/>
      <c r="O4" s="14"/>
      <c r="P4" s="14"/>
      <c r="Q4" s="14"/>
      <c r="R4" s="14"/>
      <c r="S4" s="14"/>
    </row>
    <row r="5" spans="1:19" s="24" customFormat="1" ht="29.25" customHeight="1" x14ac:dyDescent="0.4">
      <c r="A5" s="17"/>
      <c r="B5" s="15" t="s">
        <v>5</v>
      </c>
      <c r="C5" s="15"/>
      <c r="D5" s="15"/>
      <c r="E5" s="15"/>
      <c r="F5" s="15"/>
      <c r="G5" s="15"/>
      <c r="H5" s="15"/>
      <c r="I5" s="15"/>
      <c r="J5" s="15"/>
      <c r="K5" s="2"/>
      <c r="L5" s="2"/>
      <c r="M5" s="2"/>
      <c r="N5" s="15"/>
      <c r="O5" s="15"/>
      <c r="P5" s="15"/>
      <c r="Q5" s="15"/>
      <c r="R5" s="15"/>
      <c r="S5" s="15"/>
    </row>
  </sheetData>
  <phoneticPr fontId="1"/>
  <dataValidations count="7">
    <dataValidation type="list" allowBlank="1" showInputMessage="1" showErrorMessage="1" sqref="Q2:R4">
      <formula1>"可,不可"</formula1>
    </dataValidation>
    <dataValidation type="list" allowBlank="1" showInputMessage="1" showErrorMessage="1" sqref="B2:B4">
      <formula1>"A　権限移譲,B　地方に対する規制緩和"</formula1>
    </dataValidation>
    <dataValidation imeMode="on" allowBlank="1" showInputMessage="1" showErrorMessage="1" sqref="E2:F4 K2:L5 N2:O4"/>
    <dataValidation type="list" allowBlank="1" showInputMessage="1" showErrorMessage="1" sqref="C2:C4">
      <formula1>"01_土地利用（農地除く）,02_農業・農地,03_医療・福祉,04_雇用・労働,05_教育・文化,06_環境・衛生,07_産業振興,08_消防・防災・安全,09_土木・建築,10_運輸・交通,11_その他"</formula1>
    </dataValidation>
    <dataValidation imeMode="halfAlpha" allowBlank="1" showInputMessage="1" showErrorMessage="1" sqref="M2:M5"/>
    <dataValidation type="list" allowBlank="1" showInputMessage="1" showErrorMessage="1" sqref="I2:I4">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J2:J4">
      <formula1>"① 都道府県, ② 政令市, ③ 中核市, ④ 一般市, ⑤ 町, ⑥ 村, ⑦ その他"</formula1>
    </dataValidation>
  </dataValidations>
  <printOptions horizontalCentered="1"/>
  <pageMargins left="0.19685039370078741" right="0.19685039370078741" top="0.55118110236220474" bottom="0.15748031496062992" header="0.19685039370078741" footer="0.31496062992125984"/>
  <pageSetup paperSize="8" scale="50" fitToHeight="0"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T65"/>
  <sheetViews>
    <sheetView view="pageBreakPreview" zoomScale="60" zoomScaleNormal="80" workbookViewId="0"/>
  </sheetViews>
  <sheetFormatPr defaultColWidth="5.125" defaultRowHeight="30" customHeight="1" x14ac:dyDescent="0.4"/>
  <cols>
    <col min="1" max="2" width="2.625" style="3" customWidth="1"/>
    <col min="3" max="19" width="5.125" style="3"/>
    <col min="20" max="21" width="2.625" style="3" customWidth="1"/>
    <col min="22" max="16384" width="5.125" style="3"/>
  </cols>
  <sheetData>
    <row r="1" spans="3:19" ht="12.95" customHeight="1" thickBot="1" x14ac:dyDescent="0.45"/>
    <row r="2" spans="3:19" ht="37.5" customHeight="1" thickTop="1" thickBot="1" x14ac:dyDescent="0.45">
      <c r="C2" s="73" t="s">
        <v>11</v>
      </c>
      <c r="D2" s="73"/>
      <c r="E2" s="74"/>
      <c r="F2" s="75"/>
      <c r="G2" s="76" t="s">
        <v>12</v>
      </c>
      <c r="H2" s="77"/>
      <c r="I2" s="39" t="str">
        <f>IF($E$2="","",VLOOKUP($E$2,事前相談入力シート!$A$2:$T$4,2,FALSE)&amp;"")</f>
        <v/>
      </c>
      <c r="J2" s="39"/>
      <c r="K2" s="39"/>
      <c r="L2" s="39"/>
      <c r="M2" s="39"/>
      <c r="N2" s="78" t="s">
        <v>2</v>
      </c>
      <c r="O2" s="78"/>
      <c r="P2" s="39" t="str">
        <f>IF($E$2="","",VLOOKUP($E$2,事前相談入力シート!$A$2:$T$4,3,FALSE)&amp;"")</f>
        <v/>
      </c>
      <c r="Q2" s="39"/>
      <c r="R2" s="39"/>
      <c r="S2" s="39"/>
    </row>
    <row r="3" spans="3:19" ht="9.9499999999999993" customHeight="1" thickTop="1" x14ac:dyDescent="0.4">
      <c r="E3" s="4"/>
      <c r="F3" s="4"/>
    </row>
    <row r="4" spans="3:19" ht="29.45" customHeight="1" x14ac:dyDescent="0.4">
      <c r="C4" s="46" t="s">
        <v>1</v>
      </c>
      <c r="D4" s="46"/>
      <c r="E4" s="46"/>
      <c r="F4" s="46"/>
      <c r="G4" s="46"/>
      <c r="H4" s="46"/>
      <c r="I4" s="46"/>
      <c r="J4" s="46"/>
      <c r="K4" s="46"/>
      <c r="L4" s="46"/>
      <c r="M4" s="46"/>
      <c r="N4" s="46"/>
      <c r="O4" s="46"/>
      <c r="P4" s="46"/>
      <c r="Q4" s="46"/>
      <c r="R4" s="46"/>
      <c r="S4" s="46"/>
    </row>
    <row r="5" spans="3:19" ht="25.15" customHeight="1" x14ac:dyDescent="0.4">
      <c r="C5" s="37" t="str">
        <f>IF($E$2="","",VLOOKUP($E$2,事前相談入力シート!$A$2:$T$4,4,FALSE)&amp;"")</f>
        <v/>
      </c>
      <c r="D5" s="37"/>
      <c r="E5" s="37"/>
      <c r="F5" s="37"/>
      <c r="G5" s="37"/>
      <c r="H5" s="37"/>
      <c r="I5" s="37"/>
      <c r="J5" s="37"/>
      <c r="K5" s="37"/>
      <c r="L5" s="37"/>
      <c r="M5" s="37"/>
      <c r="N5" s="37"/>
      <c r="O5" s="37"/>
      <c r="P5" s="37"/>
      <c r="Q5" s="37"/>
      <c r="R5" s="37"/>
      <c r="S5" s="37"/>
    </row>
    <row r="6" spans="3:19" ht="25.15" customHeight="1" x14ac:dyDescent="0.4">
      <c r="C6" s="37"/>
      <c r="D6" s="37"/>
      <c r="E6" s="37"/>
      <c r="F6" s="37"/>
      <c r="G6" s="37"/>
      <c r="H6" s="37"/>
      <c r="I6" s="37"/>
      <c r="J6" s="37"/>
      <c r="K6" s="37"/>
      <c r="L6" s="37"/>
      <c r="M6" s="37"/>
      <c r="N6" s="37"/>
      <c r="O6" s="37"/>
      <c r="P6" s="37"/>
      <c r="Q6" s="37"/>
      <c r="R6" s="37"/>
      <c r="S6" s="37"/>
    </row>
    <row r="7" spans="3:19" ht="25.15" customHeight="1" x14ac:dyDescent="0.4">
      <c r="C7" s="37"/>
      <c r="D7" s="37"/>
      <c r="E7" s="37"/>
      <c r="F7" s="37"/>
      <c r="G7" s="37"/>
      <c r="H7" s="37"/>
      <c r="I7" s="37"/>
      <c r="J7" s="37"/>
      <c r="K7" s="37"/>
      <c r="L7" s="37"/>
      <c r="M7" s="37"/>
      <c r="N7" s="37"/>
      <c r="O7" s="37"/>
      <c r="P7" s="37"/>
      <c r="Q7" s="37"/>
      <c r="R7" s="37"/>
      <c r="S7" s="37"/>
    </row>
    <row r="8" spans="3:19" ht="25.15" customHeight="1" x14ac:dyDescent="0.4">
      <c r="C8" s="37"/>
      <c r="D8" s="37"/>
      <c r="E8" s="37"/>
      <c r="F8" s="37"/>
      <c r="G8" s="37"/>
      <c r="H8" s="37"/>
      <c r="I8" s="37"/>
      <c r="J8" s="37"/>
      <c r="K8" s="37"/>
      <c r="L8" s="37"/>
      <c r="M8" s="37"/>
      <c r="N8" s="37"/>
      <c r="O8" s="37"/>
      <c r="P8" s="37"/>
      <c r="Q8" s="37"/>
      <c r="R8" s="37"/>
      <c r="S8" s="37"/>
    </row>
    <row r="9" spans="3:19" ht="9.9499999999999993" customHeight="1" x14ac:dyDescent="0.4"/>
    <row r="10" spans="3:19" ht="30.95" customHeight="1" x14ac:dyDescent="0.4">
      <c r="C10" s="46" t="s">
        <v>14</v>
      </c>
      <c r="D10" s="46"/>
      <c r="E10" s="46"/>
      <c r="F10" s="46"/>
      <c r="G10" s="46"/>
      <c r="H10" s="46"/>
      <c r="I10" s="46"/>
      <c r="J10" s="46"/>
      <c r="K10" s="46"/>
      <c r="L10" s="46"/>
      <c r="M10" s="46"/>
      <c r="N10" s="46"/>
      <c r="O10" s="46"/>
      <c r="P10" s="46"/>
      <c r="Q10" s="46"/>
      <c r="R10" s="46"/>
      <c r="S10" s="46"/>
    </row>
    <row r="11" spans="3:19" ht="25.15" customHeight="1" x14ac:dyDescent="0.4">
      <c r="C11" s="37" t="str">
        <f>IF($E$2="","",VLOOKUP($E$2,事前相談入力シート!$A$2:$T$4,5,FALSE)&amp;"")</f>
        <v/>
      </c>
      <c r="D11" s="37"/>
      <c r="E11" s="37"/>
      <c r="F11" s="37"/>
      <c r="G11" s="37"/>
      <c r="H11" s="37"/>
      <c r="I11" s="37"/>
      <c r="J11" s="37"/>
      <c r="K11" s="37"/>
      <c r="L11" s="37"/>
      <c r="M11" s="37"/>
      <c r="N11" s="37"/>
      <c r="O11" s="37"/>
      <c r="P11" s="37"/>
      <c r="Q11" s="37"/>
      <c r="R11" s="37"/>
      <c r="S11" s="37"/>
    </row>
    <row r="12" spans="3:19" ht="25.15" customHeight="1" x14ac:dyDescent="0.4">
      <c r="C12" s="37"/>
      <c r="D12" s="37"/>
      <c r="E12" s="37"/>
      <c r="F12" s="37"/>
      <c r="G12" s="37"/>
      <c r="H12" s="37"/>
      <c r="I12" s="37"/>
      <c r="J12" s="37"/>
      <c r="K12" s="37"/>
      <c r="L12" s="37"/>
      <c r="M12" s="37"/>
      <c r="N12" s="37"/>
      <c r="O12" s="37"/>
      <c r="P12" s="37"/>
      <c r="Q12" s="37"/>
      <c r="R12" s="37"/>
      <c r="S12" s="37"/>
    </row>
    <row r="13" spans="3:19" ht="25.15" customHeight="1" x14ac:dyDescent="0.4">
      <c r="C13" s="37"/>
      <c r="D13" s="37"/>
      <c r="E13" s="37"/>
      <c r="F13" s="37"/>
      <c r="G13" s="37"/>
      <c r="H13" s="37"/>
      <c r="I13" s="37"/>
      <c r="J13" s="37"/>
      <c r="K13" s="37"/>
      <c r="L13" s="37"/>
      <c r="M13" s="37"/>
      <c r="N13" s="37"/>
      <c r="O13" s="37"/>
      <c r="P13" s="37"/>
      <c r="Q13" s="37"/>
      <c r="R13" s="37"/>
      <c r="S13" s="37"/>
    </row>
    <row r="14" spans="3:19" ht="25.15" customHeight="1" x14ac:dyDescent="0.4">
      <c r="C14" s="37"/>
      <c r="D14" s="37"/>
      <c r="E14" s="37"/>
      <c r="F14" s="37"/>
      <c r="G14" s="37"/>
      <c r="H14" s="37"/>
      <c r="I14" s="37"/>
      <c r="J14" s="37"/>
      <c r="K14" s="37"/>
      <c r="L14" s="37"/>
      <c r="M14" s="37"/>
      <c r="N14" s="37"/>
      <c r="O14" s="37"/>
      <c r="P14" s="37"/>
      <c r="Q14" s="37"/>
      <c r="R14" s="37"/>
      <c r="S14" s="37"/>
    </row>
    <row r="15" spans="3:19" ht="25.15" customHeight="1" x14ac:dyDescent="0.4">
      <c r="C15" s="37"/>
      <c r="D15" s="37"/>
      <c r="E15" s="37"/>
      <c r="F15" s="37"/>
      <c r="G15" s="37"/>
      <c r="H15" s="37"/>
      <c r="I15" s="37"/>
      <c r="J15" s="37"/>
      <c r="K15" s="37"/>
      <c r="L15" s="37"/>
      <c r="M15" s="37"/>
      <c r="N15" s="37"/>
      <c r="O15" s="37"/>
      <c r="P15" s="37"/>
      <c r="Q15" s="37"/>
      <c r="R15" s="37"/>
      <c r="S15" s="37"/>
    </row>
    <row r="16" spans="3:19" ht="25.15" customHeight="1" x14ac:dyDescent="0.4">
      <c r="C16" s="37"/>
      <c r="D16" s="37"/>
      <c r="E16" s="37"/>
      <c r="F16" s="37"/>
      <c r="G16" s="37"/>
      <c r="H16" s="37"/>
      <c r="I16" s="37"/>
      <c r="J16" s="37"/>
      <c r="K16" s="37"/>
      <c r="L16" s="37"/>
      <c r="M16" s="37"/>
      <c r="N16" s="37"/>
      <c r="O16" s="37"/>
      <c r="P16" s="37"/>
      <c r="Q16" s="37"/>
      <c r="R16" s="37"/>
      <c r="S16" s="37"/>
    </row>
    <row r="17" spans="3:19" ht="25.15" customHeight="1" x14ac:dyDescent="0.4">
      <c r="C17" s="37"/>
      <c r="D17" s="37"/>
      <c r="E17" s="37"/>
      <c r="F17" s="37"/>
      <c r="G17" s="37"/>
      <c r="H17" s="37"/>
      <c r="I17" s="37"/>
      <c r="J17" s="37"/>
      <c r="K17" s="37"/>
      <c r="L17" s="37"/>
      <c r="M17" s="37"/>
      <c r="N17" s="37"/>
      <c r="O17" s="37"/>
      <c r="P17" s="37"/>
      <c r="Q17" s="37"/>
      <c r="R17" s="37"/>
      <c r="S17" s="37"/>
    </row>
    <row r="18" spans="3:19" ht="9.9499999999999993" customHeight="1" x14ac:dyDescent="0.4"/>
    <row r="19" spans="3:19" ht="26.45" customHeight="1" x14ac:dyDescent="0.4">
      <c r="C19" s="63" t="s">
        <v>71</v>
      </c>
      <c r="D19" s="46"/>
      <c r="E19" s="46"/>
      <c r="F19" s="46"/>
      <c r="G19" s="46"/>
      <c r="H19" s="46"/>
      <c r="I19" s="46"/>
      <c r="J19" s="46"/>
      <c r="K19" s="46"/>
      <c r="L19" s="46"/>
      <c r="M19" s="46"/>
      <c r="N19" s="46"/>
      <c r="O19" s="46"/>
      <c r="P19" s="46"/>
      <c r="Q19" s="46"/>
      <c r="R19" s="46"/>
      <c r="S19" s="46"/>
    </row>
    <row r="20" spans="3:19" ht="25.15" customHeight="1" x14ac:dyDescent="0.4">
      <c r="C20" s="37" t="str">
        <f>IF($E$2="","",VLOOKUP($E$2,事前相談入力シート!$A$2:$T$4,6,FALSE)&amp;"")</f>
        <v/>
      </c>
      <c r="D20" s="37"/>
      <c r="E20" s="37"/>
      <c r="F20" s="37"/>
      <c r="G20" s="37"/>
      <c r="H20" s="37"/>
      <c r="I20" s="37"/>
      <c r="J20" s="37"/>
      <c r="K20" s="37"/>
      <c r="L20" s="37"/>
      <c r="M20" s="37"/>
      <c r="N20" s="37"/>
      <c r="O20" s="37"/>
      <c r="P20" s="37"/>
      <c r="Q20" s="37"/>
      <c r="R20" s="37"/>
      <c r="S20" s="37"/>
    </row>
    <row r="21" spans="3:19" ht="25.15" customHeight="1" x14ac:dyDescent="0.4">
      <c r="C21" s="37"/>
      <c r="D21" s="37"/>
      <c r="E21" s="37"/>
      <c r="F21" s="37"/>
      <c r="G21" s="37"/>
      <c r="H21" s="37"/>
      <c r="I21" s="37"/>
      <c r="J21" s="37"/>
      <c r="K21" s="37"/>
      <c r="L21" s="37"/>
      <c r="M21" s="37"/>
      <c r="N21" s="37"/>
      <c r="O21" s="37"/>
      <c r="P21" s="37"/>
      <c r="Q21" s="37"/>
      <c r="R21" s="37"/>
      <c r="S21" s="37"/>
    </row>
    <row r="22" spans="3:19" ht="25.15" customHeight="1" x14ac:dyDescent="0.4">
      <c r="C22" s="37"/>
      <c r="D22" s="37"/>
      <c r="E22" s="37"/>
      <c r="F22" s="37"/>
      <c r="G22" s="37"/>
      <c r="H22" s="37"/>
      <c r="I22" s="37"/>
      <c r="J22" s="37"/>
      <c r="K22" s="37"/>
      <c r="L22" s="37"/>
      <c r="M22" s="37"/>
      <c r="N22" s="37"/>
      <c r="O22" s="37"/>
      <c r="P22" s="37"/>
      <c r="Q22" s="37"/>
      <c r="R22" s="37"/>
      <c r="S22" s="37"/>
    </row>
    <row r="23" spans="3:19" ht="25.15" customHeight="1" x14ac:dyDescent="0.4">
      <c r="C23" s="37"/>
      <c r="D23" s="37"/>
      <c r="E23" s="37"/>
      <c r="F23" s="37"/>
      <c r="G23" s="37"/>
      <c r="H23" s="37"/>
      <c r="I23" s="37"/>
      <c r="J23" s="37"/>
      <c r="K23" s="37"/>
      <c r="L23" s="37"/>
      <c r="M23" s="37"/>
      <c r="N23" s="37"/>
      <c r="O23" s="37"/>
      <c r="P23" s="37"/>
      <c r="Q23" s="37"/>
      <c r="R23" s="37"/>
      <c r="S23" s="37"/>
    </row>
    <row r="24" spans="3:19" ht="25.15" customHeight="1" x14ac:dyDescent="0.4">
      <c r="C24" s="37"/>
      <c r="D24" s="37"/>
      <c r="E24" s="37"/>
      <c r="F24" s="37"/>
      <c r="G24" s="37"/>
      <c r="H24" s="37"/>
      <c r="I24" s="37"/>
      <c r="J24" s="37"/>
      <c r="K24" s="37"/>
      <c r="L24" s="37"/>
      <c r="M24" s="37"/>
      <c r="N24" s="37"/>
      <c r="O24" s="37"/>
      <c r="P24" s="37"/>
      <c r="Q24" s="37"/>
      <c r="R24" s="37"/>
      <c r="S24" s="37"/>
    </row>
    <row r="25" spans="3:19" ht="25.15" customHeight="1" x14ac:dyDescent="0.4">
      <c r="C25" s="37"/>
      <c r="D25" s="37"/>
      <c r="E25" s="37"/>
      <c r="F25" s="37"/>
      <c r="G25" s="37"/>
      <c r="H25" s="37"/>
      <c r="I25" s="37"/>
      <c r="J25" s="37"/>
      <c r="K25" s="37"/>
      <c r="L25" s="37"/>
      <c r="M25" s="37"/>
      <c r="N25" s="37"/>
      <c r="O25" s="37"/>
      <c r="P25" s="37"/>
      <c r="Q25" s="37"/>
      <c r="R25" s="37"/>
      <c r="S25" s="37"/>
    </row>
    <row r="26" spans="3:19" ht="9.9499999999999993" customHeight="1" x14ac:dyDescent="0.4"/>
    <row r="27" spans="3:19" s="6" customFormat="1" ht="29.45" customHeight="1" x14ac:dyDescent="0.4">
      <c r="C27" s="46" t="s">
        <v>39</v>
      </c>
      <c r="D27" s="46"/>
      <c r="E27" s="46"/>
      <c r="F27" s="46"/>
      <c r="G27" s="46"/>
      <c r="H27" s="46"/>
      <c r="I27" s="46"/>
      <c r="J27" s="46"/>
      <c r="K27" s="46"/>
      <c r="L27" s="46"/>
      <c r="M27" s="46"/>
      <c r="N27" s="46"/>
      <c r="O27" s="46"/>
      <c r="P27" s="46"/>
      <c r="Q27" s="46"/>
      <c r="R27" s="46"/>
      <c r="S27" s="46"/>
    </row>
    <row r="28" spans="3:19" ht="25.15" customHeight="1" x14ac:dyDescent="0.4">
      <c r="C28" s="38" t="str">
        <f>IF($E$2="","",VLOOKUP($E$2,事前相談入力シート!$A$2:$T$4,7,FALSE)&amp;"")</f>
        <v/>
      </c>
      <c r="D28" s="39"/>
      <c r="E28" s="39"/>
      <c r="F28" s="39"/>
      <c r="G28" s="39"/>
      <c r="H28" s="39"/>
      <c r="I28" s="39"/>
      <c r="J28" s="39"/>
      <c r="K28" s="39"/>
      <c r="L28" s="39"/>
      <c r="M28" s="39"/>
      <c r="N28" s="39"/>
      <c r="O28" s="39"/>
      <c r="P28" s="39"/>
      <c r="Q28" s="39"/>
      <c r="R28" s="39"/>
      <c r="S28" s="39"/>
    </row>
    <row r="29" spans="3:19" ht="25.15" customHeight="1" x14ac:dyDescent="0.4">
      <c r="C29" s="39"/>
      <c r="D29" s="39"/>
      <c r="E29" s="39"/>
      <c r="F29" s="39"/>
      <c r="G29" s="39"/>
      <c r="H29" s="39"/>
      <c r="I29" s="39"/>
      <c r="J29" s="39"/>
      <c r="K29" s="39"/>
      <c r="L29" s="39"/>
      <c r="M29" s="39"/>
      <c r="N29" s="39"/>
      <c r="O29" s="39"/>
      <c r="P29" s="39"/>
      <c r="Q29" s="39"/>
      <c r="R29" s="39"/>
      <c r="S29" s="39"/>
    </row>
    <row r="30" spans="3:19" ht="9.9499999999999993" customHeight="1" x14ac:dyDescent="0.4"/>
    <row r="31" spans="3:19" ht="29.45" customHeight="1" x14ac:dyDescent="0.4">
      <c r="C31" s="46" t="s">
        <v>7</v>
      </c>
      <c r="D31" s="46"/>
      <c r="E31" s="46"/>
      <c r="F31" s="46"/>
      <c r="G31" s="46"/>
      <c r="H31" s="46"/>
      <c r="I31" s="46"/>
      <c r="J31" s="46"/>
      <c r="K31" s="46"/>
      <c r="L31" s="46"/>
      <c r="M31" s="46"/>
      <c r="N31" s="46"/>
      <c r="O31" s="46"/>
      <c r="P31" s="46"/>
      <c r="Q31" s="46"/>
      <c r="R31" s="46"/>
      <c r="S31" s="46"/>
    </row>
    <row r="32" spans="3:19" ht="25.15" customHeight="1" x14ac:dyDescent="0.4">
      <c r="C32" s="40" t="str">
        <f>IF($E$2="","",VLOOKUP($E$2,事前相談入力シート!$A$2:$T$4,8,FALSE)&amp;"")</f>
        <v/>
      </c>
      <c r="D32" s="41"/>
      <c r="E32" s="41"/>
      <c r="F32" s="41"/>
      <c r="G32" s="41"/>
      <c r="H32" s="41"/>
      <c r="I32" s="41"/>
      <c r="J32" s="41"/>
      <c r="K32" s="41"/>
      <c r="L32" s="41"/>
      <c r="M32" s="41"/>
      <c r="N32" s="41"/>
      <c r="O32" s="41"/>
      <c r="P32" s="41"/>
      <c r="Q32" s="41"/>
      <c r="R32" s="41"/>
      <c r="S32" s="42"/>
    </row>
    <row r="33" spans="3:19" ht="25.15" customHeight="1" x14ac:dyDescent="0.4">
      <c r="C33" s="43"/>
      <c r="D33" s="44"/>
      <c r="E33" s="44"/>
      <c r="F33" s="44"/>
      <c r="G33" s="44"/>
      <c r="H33" s="44"/>
      <c r="I33" s="44"/>
      <c r="J33" s="44"/>
      <c r="K33" s="44"/>
      <c r="L33" s="44"/>
      <c r="M33" s="44"/>
      <c r="N33" s="44"/>
      <c r="O33" s="44"/>
      <c r="P33" s="44"/>
      <c r="Q33" s="44"/>
      <c r="R33" s="44"/>
      <c r="S33" s="45"/>
    </row>
    <row r="34" spans="3:19" ht="9.9499999999999993" customHeight="1" x14ac:dyDescent="0.4"/>
    <row r="35" spans="3:19" ht="9.9499999999999993" customHeight="1" x14ac:dyDescent="0.4"/>
    <row r="36" spans="3:19" ht="25.15" customHeight="1" x14ac:dyDescent="0.4">
      <c r="C36" s="63" t="s">
        <v>67</v>
      </c>
      <c r="D36" s="63"/>
      <c r="E36" s="63"/>
      <c r="F36" s="63"/>
      <c r="G36" s="63"/>
      <c r="H36" s="63"/>
      <c r="I36" s="63"/>
      <c r="J36" s="63"/>
      <c r="K36" s="63"/>
      <c r="L36" s="63"/>
      <c r="M36" s="63"/>
      <c r="N36" s="63"/>
      <c r="O36" s="63"/>
      <c r="P36" s="63"/>
      <c r="Q36" s="63"/>
      <c r="R36" s="63"/>
      <c r="S36" s="63"/>
    </row>
    <row r="37" spans="3:19" ht="25.15" customHeight="1" x14ac:dyDescent="0.4">
      <c r="C37" s="64" t="str">
        <f>IF($E$2="","",VLOOKUP($E$2,事前相談入力シート!$A$2:$T$4,14,FALSE)&amp;"")</f>
        <v/>
      </c>
      <c r="D37" s="65"/>
      <c r="E37" s="65"/>
      <c r="F37" s="65"/>
      <c r="G37" s="65"/>
      <c r="H37" s="65"/>
      <c r="I37" s="65"/>
      <c r="J37" s="65"/>
      <c r="K37" s="65"/>
      <c r="L37" s="65"/>
      <c r="M37" s="65"/>
      <c r="N37" s="65"/>
      <c r="O37" s="65"/>
      <c r="P37" s="65"/>
      <c r="Q37" s="65"/>
      <c r="R37" s="65"/>
      <c r="S37" s="66"/>
    </row>
    <row r="38" spans="3:19" ht="25.15" customHeight="1" x14ac:dyDescent="0.4">
      <c r="C38" s="67"/>
      <c r="D38" s="68"/>
      <c r="E38" s="68"/>
      <c r="F38" s="68"/>
      <c r="G38" s="68"/>
      <c r="H38" s="68"/>
      <c r="I38" s="68"/>
      <c r="J38" s="68"/>
      <c r="K38" s="68"/>
      <c r="L38" s="68"/>
      <c r="M38" s="68"/>
      <c r="N38" s="68"/>
      <c r="O38" s="68"/>
      <c r="P38" s="68"/>
      <c r="Q38" s="68"/>
      <c r="R38" s="68"/>
      <c r="S38" s="69"/>
    </row>
    <row r="39" spans="3:19" ht="25.15" customHeight="1" x14ac:dyDescent="0.4">
      <c r="C39" s="70"/>
      <c r="D39" s="71"/>
      <c r="E39" s="71"/>
      <c r="F39" s="71"/>
      <c r="G39" s="71"/>
      <c r="H39" s="71"/>
      <c r="I39" s="71"/>
      <c r="J39" s="71"/>
      <c r="K39" s="71"/>
      <c r="L39" s="71"/>
      <c r="M39" s="71"/>
      <c r="N39" s="71"/>
      <c r="O39" s="71"/>
      <c r="P39" s="71"/>
      <c r="Q39" s="71"/>
      <c r="R39" s="71"/>
      <c r="S39" s="72"/>
    </row>
    <row r="40" spans="3:19" ht="9.9499999999999993" customHeight="1" x14ac:dyDescent="0.4"/>
    <row r="41" spans="3:19" ht="24" customHeight="1" x14ac:dyDescent="0.4">
      <c r="C41" s="48" t="s">
        <v>68</v>
      </c>
      <c r="D41" s="48"/>
      <c r="E41" s="48"/>
      <c r="F41" s="48"/>
      <c r="G41" s="48"/>
      <c r="H41" s="48"/>
      <c r="I41" s="48"/>
      <c r="J41" s="48"/>
      <c r="K41" s="48"/>
      <c r="L41" s="48"/>
      <c r="M41" s="48"/>
      <c r="N41" s="48"/>
      <c r="O41" s="48"/>
      <c r="P41" s="48"/>
      <c r="Q41" s="48"/>
      <c r="R41" s="48"/>
      <c r="S41" s="48"/>
    </row>
    <row r="42" spans="3:19" s="6" customFormat="1" ht="25.15" customHeight="1" x14ac:dyDescent="0.4">
      <c r="C42" s="54" t="str">
        <f>IF($E$2="","",VLOOKUP($E$2,事前相談入力シート!$A$2:$T$4,15,FALSE)&amp;"")</f>
        <v/>
      </c>
      <c r="D42" s="55"/>
      <c r="E42" s="55"/>
      <c r="F42" s="55"/>
      <c r="G42" s="55"/>
      <c r="H42" s="55"/>
      <c r="I42" s="55"/>
      <c r="J42" s="55"/>
      <c r="K42" s="55"/>
      <c r="L42" s="55"/>
      <c r="M42" s="55"/>
      <c r="N42" s="55"/>
      <c r="O42" s="55"/>
      <c r="P42" s="55"/>
      <c r="Q42" s="55"/>
      <c r="R42" s="55"/>
      <c r="S42" s="56"/>
    </row>
    <row r="43" spans="3:19" ht="25.15" customHeight="1" x14ac:dyDescent="0.4">
      <c r="C43" s="57"/>
      <c r="D43" s="58"/>
      <c r="E43" s="58"/>
      <c r="F43" s="58"/>
      <c r="G43" s="58"/>
      <c r="H43" s="58"/>
      <c r="I43" s="58"/>
      <c r="J43" s="58"/>
      <c r="K43" s="58"/>
      <c r="L43" s="58"/>
      <c r="M43" s="58"/>
      <c r="N43" s="58"/>
      <c r="O43" s="58"/>
      <c r="P43" s="58"/>
      <c r="Q43" s="58"/>
      <c r="R43" s="58"/>
      <c r="S43" s="59"/>
    </row>
    <row r="44" spans="3:19" ht="25.15" customHeight="1" x14ac:dyDescent="0.4">
      <c r="C44" s="60"/>
      <c r="D44" s="61"/>
      <c r="E44" s="61"/>
      <c r="F44" s="61"/>
      <c r="G44" s="61"/>
      <c r="H44" s="61"/>
      <c r="I44" s="61"/>
      <c r="J44" s="61"/>
      <c r="K44" s="61"/>
      <c r="L44" s="61"/>
      <c r="M44" s="61"/>
      <c r="N44" s="61"/>
      <c r="O44" s="61"/>
      <c r="P44" s="61"/>
      <c r="Q44" s="61"/>
      <c r="R44" s="61"/>
      <c r="S44" s="62"/>
    </row>
    <row r="45" spans="3:19" ht="9.9499999999999993" customHeight="1" x14ac:dyDescent="0.4"/>
    <row r="46" spans="3:19" ht="25.15" customHeight="1" x14ac:dyDescent="0.4">
      <c r="C46" s="46" t="s">
        <v>35</v>
      </c>
      <c r="D46" s="46"/>
      <c r="E46" s="46"/>
      <c r="F46" s="46"/>
      <c r="G46" s="46"/>
      <c r="H46" s="46"/>
      <c r="I46" s="46"/>
      <c r="J46" s="46"/>
      <c r="K46" s="46"/>
      <c r="L46" s="46"/>
      <c r="M46" s="46"/>
      <c r="N46" s="46"/>
      <c r="O46" s="46"/>
      <c r="P46" s="46"/>
      <c r="Q46" s="46"/>
      <c r="R46" s="46"/>
      <c r="S46" s="46"/>
    </row>
    <row r="47" spans="3:19" ht="25.15" customHeight="1" x14ac:dyDescent="0.4">
      <c r="C47" s="54" t="str">
        <f>IF($E$2="","",VLOOKUP($E$2,事前相談入力シート!$A$2:$T$4,16,FALSE)&amp;"")</f>
        <v/>
      </c>
      <c r="D47" s="55"/>
      <c r="E47" s="55"/>
      <c r="F47" s="55"/>
      <c r="G47" s="55"/>
      <c r="H47" s="55"/>
      <c r="I47" s="55"/>
      <c r="J47" s="55"/>
      <c r="K47" s="55"/>
      <c r="L47" s="55"/>
      <c r="M47" s="55"/>
      <c r="N47" s="55"/>
      <c r="O47" s="55"/>
      <c r="P47" s="55"/>
      <c r="Q47" s="55"/>
      <c r="R47" s="55"/>
      <c r="S47" s="56"/>
    </row>
    <row r="48" spans="3:19" ht="25.15" customHeight="1" x14ac:dyDescent="0.4">
      <c r="C48" s="57"/>
      <c r="D48" s="58"/>
      <c r="E48" s="58"/>
      <c r="F48" s="58"/>
      <c r="G48" s="58"/>
      <c r="H48" s="58"/>
      <c r="I48" s="58"/>
      <c r="J48" s="58"/>
      <c r="K48" s="58"/>
      <c r="L48" s="58"/>
      <c r="M48" s="58"/>
      <c r="N48" s="58"/>
      <c r="O48" s="58"/>
      <c r="P48" s="58"/>
      <c r="Q48" s="58"/>
      <c r="R48" s="58"/>
      <c r="S48" s="59"/>
    </row>
    <row r="49" spans="3:19" ht="25.15" customHeight="1" x14ac:dyDescent="0.4">
      <c r="C49" s="60"/>
      <c r="D49" s="61"/>
      <c r="E49" s="61"/>
      <c r="F49" s="61"/>
      <c r="G49" s="61"/>
      <c r="H49" s="61"/>
      <c r="I49" s="61"/>
      <c r="J49" s="61"/>
      <c r="K49" s="61"/>
      <c r="L49" s="61"/>
      <c r="M49" s="61"/>
      <c r="N49" s="61"/>
      <c r="O49" s="61"/>
      <c r="P49" s="61"/>
      <c r="Q49" s="61"/>
      <c r="R49" s="61"/>
      <c r="S49" s="62"/>
    </row>
    <row r="50" spans="3:19" ht="9.9499999999999993" customHeight="1" x14ac:dyDescent="0.4"/>
    <row r="51" spans="3:19" ht="60" customHeight="1" x14ac:dyDescent="0.4">
      <c r="C51" s="48" t="s">
        <v>36</v>
      </c>
      <c r="D51" s="48"/>
      <c r="E51" s="48"/>
      <c r="F51" s="48"/>
      <c r="G51" s="48"/>
      <c r="H51" s="48"/>
      <c r="I51" s="47" t="str">
        <f>IF($E$2="","",VLOOKUP($E$2,事前相談入力シート!$A$2:$T$4,17,FALSE)&amp;"")</f>
        <v/>
      </c>
      <c r="J51" s="47"/>
      <c r="K51" s="7"/>
      <c r="L51" s="48" t="s">
        <v>37</v>
      </c>
      <c r="M51" s="48"/>
      <c r="N51" s="48"/>
      <c r="O51" s="48"/>
      <c r="P51" s="48"/>
      <c r="Q51" s="48"/>
      <c r="R51" s="47" t="str">
        <f>IF($E$2="","",VLOOKUP($E$2,事前相談入力シート!$A$2:$T$4,18,FALSE)&amp;"")</f>
        <v/>
      </c>
      <c r="S51" s="47"/>
    </row>
    <row r="52" spans="3:19" ht="9.9499999999999993" customHeight="1" x14ac:dyDescent="0.4"/>
    <row r="53" spans="3:19" ht="27.6" customHeight="1" x14ac:dyDescent="0.4">
      <c r="C53" s="46" t="s">
        <v>38</v>
      </c>
      <c r="D53" s="46"/>
      <c r="E53" s="46"/>
      <c r="F53" s="46"/>
      <c r="G53" s="46"/>
      <c r="H53" s="46"/>
      <c r="I53" s="46"/>
      <c r="J53" s="46"/>
      <c r="K53" s="46"/>
      <c r="L53" s="46"/>
      <c r="M53" s="46"/>
      <c r="N53" s="46"/>
      <c r="O53" s="46"/>
      <c r="P53" s="46"/>
      <c r="Q53" s="46"/>
      <c r="R53" s="46"/>
      <c r="S53" s="46"/>
    </row>
    <row r="54" spans="3:19" ht="25.15" customHeight="1" x14ac:dyDescent="0.4">
      <c r="C54" s="49" t="str">
        <f>IF($E$2="","",VLOOKUP($E$2,事前相談入力シート!$A$2:$T$4,19,FALSE)&amp;"")</f>
        <v/>
      </c>
      <c r="D54" s="49"/>
      <c r="E54" s="49"/>
      <c r="F54" s="49"/>
      <c r="G54" s="49"/>
      <c r="H54" s="49"/>
      <c r="I54" s="49"/>
      <c r="J54" s="49"/>
      <c r="K54" s="49"/>
      <c r="L54" s="49"/>
      <c r="M54" s="49"/>
      <c r="N54" s="49"/>
      <c r="O54" s="49"/>
      <c r="P54" s="49"/>
      <c r="Q54" s="49"/>
      <c r="R54" s="49"/>
      <c r="S54" s="49"/>
    </row>
    <row r="55" spans="3:19" ht="25.15" customHeight="1" x14ac:dyDescent="0.4">
      <c r="C55" s="49"/>
      <c r="D55" s="49"/>
      <c r="E55" s="49"/>
      <c r="F55" s="49"/>
      <c r="G55" s="49"/>
      <c r="H55" s="49"/>
      <c r="I55" s="49"/>
      <c r="J55" s="49"/>
      <c r="K55" s="49"/>
      <c r="L55" s="49"/>
      <c r="M55" s="49"/>
      <c r="N55" s="49"/>
      <c r="O55" s="49"/>
      <c r="P55" s="49"/>
      <c r="Q55" s="49"/>
      <c r="R55" s="49"/>
      <c r="S55" s="49"/>
    </row>
    <row r="56" spans="3:19" ht="25.15" customHeight="1" x14ac:dyDescent="0.4">
      <c r="C56" s="49"/>
      <c r="D56" s="49"/>
      <c r="E56" s="49"/>
      <c r="F56" s="49"/>
      <c r="G56" s="49"/>
      <c r="H56" s="49"/>
      <c r="I56" s="49"/>
      <c r="J56" s="49"/>
      <c r="K56" s="49"/>
      <c r="L56" s="49"/>
      <c r="M56" s="49"/>
      <c r="N56" s="49"/>
      <c r="O56" s="49"/>
      <c r="P56" s="49"/>
      <c r="Q56" s="49"/>
      <c r="R56" s="49"/>
      <c r="S56" s="49"/>
    </row>
    <row r="57" spans="3:19" ht="9.9499999999999993" customHeight="1" x14ac:dyDescent="0.4"/>
    <row r="58" spans="3:19" ht="39.6" customHeight="1" x14ac:dyDescent="0.4">
      <c r="C58" s="53" t="s">
        <v>13</v>
      </c>
      <c r="D58" s="53"/>
      <c r="E58" s="53"/>
      <c r="F58" s="5"/>
      <c r="G58" s="46" t="s">
        <v>8</v>
      </c>
      <c r="H58" s="46"/>
      <c r="I58" s="46"/>
      <c r="J58" s="5"/>
      <c r="K58" s="46" t="s">
        <v>9</v>
      </c>
      <c r="L58" s="46"/>
      <c r="M58" s="46"/>
      <c r="N58" s="46"/>
      <c r="O58" s="46"/>
      <c r="P58" s="46"/>
      <c r="Q58" s="46"/>
      <c r="R58" s="46"/>
      <c r="S58" s="46"/>
    </row>
    <row r="59" spans="3:19" ht="30" customHeight="1" x14ac:dyDescent="0.4">
      <c r="C59" s="38" t="str">
        <f>IF($E$2="","",VLOOKUP($E$2,事前相談入力シート!$A$2:$T$4,9,FALSE)&amp;"")</f>
        <v/>
      </c>
      <c r="D59" s="38"/>
      <c r="E59" s="38"/>
      <c r="F59" s="8"/>
      <c r="G59" s="38" t="str">
        <f>IF($E$2="","",VLOOKUP($E$2,事前相談入力シート!$A$2:$T$4,11,FALSE)&amp;"")</f>
        <v/>
      </c>
      <c r="H59" s="38"/>
      <c r="I59" s="38"/>
      <c r="J59" s="8"/>
      <c r="K59" s="50" t="str">
        <f>IF($E$2="","",VLOOKUP($E$2,事前相談入力シート!$A$2:$T$4,12,FALSE)&amp;"")</f>
        <v/>
      </c>
      <c r="L59" s="51"/>
      <c r="M59" s="51"/>
      <c r="N59" s="51"/>
      <c r="O59" s="51"/>
      <c r="P59" s="51"/>
      <c r="Q59" s="51"/>
      <c r="R59" s="51"/>
      <c r="S59" s="52"/>
    </row>
    <row r="60" spans="3:19" ht="6.95" customHeight="1" x14ac:dyDescent="0.4">
      <c r="C60" s="9"/>
      <c r="D60" s="9"/>
      <c r="E60" s="9"/>
      <c r="F60" s="9"/>
      <c r="G60" s="9"/>
      <c r="H60" s="9"/>
      <c r="I60" s="9"/>
      <c r="J60" s="9"/>
      <c r="K60" s="10"/>
      <c r="L60" s="10"/>
      <c r="M60" s="10"/>
      <c r="N60" s="10"/>
      <c r="O60" s="10"/>
      <c r="P60" s="10"/>
      <c r="Q60" s="10"/>
      <c r="R60" s="10"/>
      <c r="S60" s="10"/>
    </row>
    <row r="61" spans="3:19" ht="32.1" customHeight="1" x14ac:dyDescent="0.4">
      <c r="C61" s="46" t="s">
        <v>10</v>
      </c>
      <c r="D61" s="46"/>
      <c r="E61" s="46"/>
      <c r="F61" s="46"/>
      <c r="G61" s="46"/>
      <c r="H61" s="46"/>
      <c r="I61" s="46"/>
      <c r="J61" s="46"/>
      <c r="K61" s="46"/>
      <c r="L61" s="46"/>
      <c r="M61" s="46"/>
      <c r="N61" s="46"/>
      <c r="O61" s="46"/>
      <c r="P61" s="46"/>
      <c r="Q61" s="46"/>
      <c r="R61" s="46"/>
      <c r="S61" s="46"/>
    </row>
    <row r="62" spans="3:19" ht="25.15" customHeight="1" x14ac:dyDescent="0.4">
      <c r="C62" s="40" t="str">
        <f>IF($E$2="","",VLOOKUP($E$2,事前相談入力シート!$A$2:$T$4,13,FALSE)&amp;"")</f>
        <v/>
      </c>
      <c r="D62" s="41"/>
      <c r="E62" s="41"/>
      <c r="F62" s="41"/>
      <c r="G62" s="41"/>
      <c r="H62" s="41"/>
      <c r="I62" s="41"/>
      <c r="J62" s="41"/>
      <c r="K62" s="41"/>
      <c r="L62" s="41"/>
      <c r="M62" s="41"/>
      <c r="N62" s="41"/>
      <c r="O62" s="41"/>
      <c r="P62" s="41"/>
      <c r="Q62" s="41"/>
      <c r="R62" s="41"/>
      <c r="S62" s="42"/>
    </row>
    <row r="63" spans="3:19" ht="25.15" customHeight="1" x14ac:dyDescent="0.4">
      <c r="C63" s="43"/>
      <c r="D63" s="44"/>
      <c r="E63" s="44"/>
      <c r="F63" s="44"/>
      <c r="G63" s="44"/>
      <c r="H63" s="44"/>
      <c r="I63" s="44"/>
      <c r="J63" s="44"/>
      <c r="K63" s="44"/>
      <c r="L63" s="44"/>
      <c r="M63" s="44"/>
      <c r="N63" s="44"/>
      <c r="O63" s="44"/>
      <c r="P63" s="44"/>
      <c r="Q63" s="44"/>
      <c r="R63" s="44"/>
      <c r="S63" s="45"/>
    </row>
    <row r="64" spans="3:19" ht="12.6" customHeight="1" x14ac:dyDescent="0.4"/>
    <row r="65" spans="2:20" ht="14.45" customHeight="1" x14ac:dyDescent="0.4">
      <c r="B65" s="11"/>
      <c r="C65" s="11"/>
      <c r="D65" s="11"/>
      <c r="E65" s="11"/>
      <c r="F65" s="11"/>
      <c r="G65" s="11"/>
      <c r="H65" s="11"/>
      <c r="I65" s="11"/>
      <c r="J65" s="12"/>
      <c r="K65" s="11"/>
      <c r="L65" s="11"/>
      <c r="M65" s="11"/>
      <c r="N65" s="11"/>
      <c r="O65" s="11"/>
      <c r="P65" s="11"/>
      <c r="Q65" s="11"/>
      <c r="R65" s="11"/>
      <c r="S65" s="11"/>
      <c r="T65" s="11"/>
    </row>
  </sheetData>
  <sheetProtection formatCells="0" formatColumns="0" formatRows="0" insertRows="0"/>
  <mergeCells count="36">
    <mergeCell ref="C19:S19"/>
    <mergeCell ref="C10:S10"/>
    <mergeCell ref="P2:S2"/>
    <mergeCell ref="C2:D2"/>
    <mergeCell ref="E2:F2"/>
    <mergeCell ref="G2:H2"/>
    <mergeCell ref="I2:M2"/>
    <mergeCell ref="N2:O2"/>
    <mergeCell ref="C4:S4"/>
    <mergeCell ref="C5:S8"/>
    <mergeCell ref="C11:S17"/>
    <mergeCell ref="G58:I58"/>
    <mergeCell ref="K58:S58"/>
    <mergeCell ref="C61:S61"/>
    <mergeCell ref="C47:S49"/>
    <mergeCell ref="C27:S27"/>
    <mergeCell ref="C32:S33"/>
    <mergeCell ref="C36:S36"/>
    <mergeCell ref="C41:S41"/>
    <mergeCell ref="C37:S39"/>
    <mergeCell ref="C20:S25"/>
    <mergeCell ref="C28:S29"/>
    <mergeCell ref="C62:S63"/>
    <mergeCell ref="C46:S46"/>
    <mergeCell ref="I51:J51"/>
    <mergeCell ref="L51:Q51"/>
    <mergeCell ref="R51:S51"/>
    <mergeCell ref="C54:S56"/>
    <mergeCell ref="C59:E59"/>
    <mergeCell ref="G59:I59"/>
    <mergeCell ref="K59:S59"/>
    <mergeCell ref="C58:E58"/>
    <mergeCell ref="C51:H51"/>
    <mergeCell ref="C53:S53"/>
    <mergeCell ref="C42:S44"/>
    <mergeCell ref="C31:S31"/>
  </mergeCells>
  <phoneticPr fontId="1"/>
  <printOptions horizontalCentered="1"/>
  <pageMargins left="0.11811023622047245" right="0.11811023622047245" top="0.74803149606299213" bottom="0.35433070866141736" header="0.31496062992125984" footer="0.11811023622047245"/>
  <pageSetup paperSize="9" scale="45" fitToHeight="0" orientation="portrait" r:id="rId1"/>
  <rowBreaks count="1" manualBreakCount="1">
    <brk id="34" max="2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入力に当たっての留意事項</vt:lpstr>
      <vt:lpstr>事前相談入力シート</vt:lpstr>
      <vt:lpstr>（参考）個別案件抽出シート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2023-02-15T01:19:41Z</dcterms:created>
  <dcterms:modified xsi:type="dcterms:W3CDTF">2023-02-15T01:20:59Z</dcterms:modified>
  <cp:contentStatus/>
</cp:coreProperties>
</file>