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bookViews>
  <sheets>
    <sheet name="令和元年度" sheetId="18" r:id="rId1"/>
    <sheet name="平成30年度" sheetId="17" r:id="rId2"/>
    <sheet name="平成29年度" sheetId="12" r:id="rId3"/>
    <sheet name="平成28年度" sheetId="2" r:id="rId4"/>
    <sheet name="平成27年度" sheetId="3" r:id="rId5"/>
    <sheet name="平成26年度" sheetId="4" r:id="rId6"/>
    <sheet name="留意事項" sheetId="19" r:id="rId7"/>
    <sheet name="参考情報" sheetId="14" r:id="rId8"/>
  </sheets>
  <definedNames>
    <definedName name="_xlnm.Print_Area" localSheetId="7">参考情報!$A$1:$D$88</definedName>
    <definedName name="_xlnm.Print_Area" localSheetId="5">平成26年度!$A$1:$AQ$15</definedName>
    <definedName name="_xlnm.Print_Area" localSheetId="4">平成27年度!$A$1:$AQ$15</definedName>
    <definedName name="_xlnm.Print_Area" localSheetId="3">平成28年度!$A$1:$AQ$15</definedName>
    <definedName name="_xlnm.Print_Area" localSheetId="2">平成29年度!$A$1:$AQ$15</definedName>
    <definedName name="_xlnm.Print_Area" localSheetId="1">平成30年度!$A$1:$AQ$15</definedName>
    <definedName name="_xlnm.Print_Area" localSheetId="6">留意事項!$A$1:$D$24</definedName>
    <definedName name="_xlnm.Print_Area" localSheetId="0">令和元年度!$A$1:$AQ$15</definedName>
    <definedName name="_xlnm.Print_Titles" localSheetId="5">平成26年度!$A:$E</definedName>
    <definedName name="_xlnm.Print_Titles" localSheetId="4">平成27年度!$B:$C</definedName>
    <definedName name="_xlnm.Print_Titles" localSheetId="3">平成28年度!$B:$C</definedName>
    <definedName name="_xlnm.Print_Titles" localSheetId="2">平成29年度!$B:$C</definedName>
    <definedName name="_xlnm.Print_Titles" localSheetId="1">平成30年度!$B:$C</definedName>
    <definedName name="_xlnm.Print_Titles" localSheetId="0">令和元年度!$B:$C</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25" i="17" l="1"/>
  <c r="AQ28" i="17"/>
  <c r="AP28" i="17"/>
  <c r="AQ27" i="17"/>
  <c r="AP27" i="17"/>
  <c r="AQ26" i="17"/>
  <c r="AP26" i="17"/>
  <c r="AP25" i="17"/>
</calcChain>
</file>

<file path=xl/sharedStrings.xml><?xml version="1.0" encoding="utf-8"?>
<sst xmlns="http://schemas.openxmlformats.org/spreadsheetml/2006/main" count="971" uniqueCount="177">
  <si>
    <t>人員数</t>
    <rPh sb="0" eb="2">
      <t>ジンイン</t>
    </rPh>
    <rPh sb="2" eb="3">
      <t>スウ</t>
    </rPh>
    <phoneticPr fontId="2"/>
  </si>
  <si>
    <t>人にかかるコスト</t>
    <rPh sb="0" eb="1">
      <t>ヒト</t>
    </rPh>
    <phoneticPr fontId="2"/>
  </si>
  <si>
    <t>物にかかるコスト</t>
    <rPh sb="0" eb="1">
      <t>モノ</t>
    </rPh>
    <phoneticPr fontId="2"/>
  </si>
  <si>
    <t>事業コスト</t>
    <rPh sb="0" eb="2">
      <t>ジギョウ</t>
    </rPh>
    <phoneticPr fontId="2"/>
  </si>
  <si>
    <t>引当外賞与見積額</t>
    <rPh sb="0" eb="2">
      <t>ヒキアテ</t>
    </rPh>
    <rPh sb="2" eb="3">
      <t>ガイ</t>
    </rPh>
    <rPh sb="3" eb="5">
      <t>ショウヨ</t>
    </rPh>
    <rPh sb="5" eb="7">
      <t>ミツモリ</t>
    </rPh>
    <rPh sb="7" eb="8">
      <t>ガク</t>
    </rPh>
    <phoneticPr fontId="2"/>
  </si>
  <si>
    <t>損益外減価償却相当額</t>
    <rPh sb="0" eb="2">
      <t>ソンエキ</t>
    </rPh>
    <rPh sb="2" eb="3">
      <t>ガイ</t>
    </rPh>
    <rPh sb="3" eb="5">
      <t>ゲンカ</t>
    </rPh>
    <rPh sb="5" eb="7">
      <t>ショウキャク</t>
    </rPh>
    <rPh sb="7" eb="9">
      <t>ソウトウ</t>
    </rPh>
    <rPh sb="9" eb="10">
      <t>ガク</t>
    </rPh>
    <phoneticPr fontId="2"/>
  </si>
  <si>
    <t>フルコスト合計</t>
    <rPh sb="5" eb="7">
      <t>ゴウケイ</t>
    </rPh>
    <phoneticPr fontId="2"/>
  </si>
  <si>
    <t>自己収入</t>
    <rPh sb="0" eb="2">
      <t>ジコ</t>
    </rPh>
    <rPh sb="2" eb="4">
      <t>シュウニュウ</t>
    </rPh>
    <phoneticPr fontId="2"/>
  </si>
  <si>
    <t>自己収入比率</t>
    <rPh sb="0" eb="2">
      <t>ジコ</t>
    </rPh>
    <rPh sb="2" eb="4">
      <t>シュウニュウ</t>
    </rPh>
    <rPh sb="4" eb="6">
      <t>ヒリツ</t>
    </rPh>
    <phoneticPr fontId="2"/>
  </si>
  <si>
    <t>間接コスト率</t>
    <rPh sb="0" eb="2">
      <t>カンセツ</t>
    </rPh>
    <rPh sb="5" eb="6">
      <t>リツ</t>
    </rPh>
    <phoneticPr fontId="2"/>
  </si>
  <si>
    <t>平成26年度決算分</t>
    <rPh sb="0" eb="2">
      <t>ヘイセイ</t>
    </rPh>
    <rPh sb="4" eb="6">
      <t>ネンド</t>
    </rPh>
    <rPh sb="6" eb="8">
      <t>ケッサン</t>
    </rPh>
    <rPh sb="8" eb="9">
      <t>ブン</t>
    </rPh>
    <phoneticPr fontId="2"/>
  </si>
  <si>
    <t>（円）</t>
    <rPh sb="1" eb="2">
      <t>エン</t>
    </rPh>
    <phoneticPr fontId="2"/>
  </si>
  <si>
    <t>（人）</t>
    <rPh sb="1" eb="2">
      <t>ヒト</t>
    </rPh>
    <phoneticPr fontId="2"/>
  </si>
  <si>
    <t>省庁名</t>
    <rPh sb="0" eb="3">
      <t>ショウチョウメイ</t>
    </rPh>
    <phoneticPr fontId="3"/>
  </si>
  <si>
    <t>事業・業務名</t>
    <rPh sb="0" eb="2">
      <t>ジギョウ</t>
    </rPh>
    <rPh sb="3" eb="5">
      <t>ギョウム</t>
    </rPh>
    <rPh sb="5" eb="6">
      <t>メイ</t>
    </rPh>
    <phoneticPr fontId="3"/>
  </si>
  <si>
    <t>事業類型</t>
    <rPh sb="0" eb="2">
      <t>ジギョウ</t>
    </rPh>
    <rPh sb="2" eb="4">
      <t>ルイケイ</t>
    </rPh>
    <phoneticPr fontId="2"/>
  </si>
  <si>
    <t>事業
形態</t>
    <rPh sb="0" eb="2">
      <t>ジギョウ</t>
    </rPh>
    <rPh sb="3" eb="5">
      <t>ケイタイ</t>
    </rPh>
    <phoneticPr fontId="2"/>
  </si>
  <si>
    <t>国民1人当たりコスト</t>
    <rPh sb="0" eb="2">
      <t>コクミン</t>
    </rPh>
    <rPh sb="3" eb="4">
      <t>ヒト</t>
    </rPh>
    <rPh sb="4" eb="5">
      <t>ア</t>
    </rPh>
    <phoneticPr fontId="2"/>
  </si>
  <si>
    <t>1日当たりコスト</t>
    <rPh sb="1" eb="2">
      <t>ヒ</t>
    </rPh>
    <rPh sb="2" eb="3">
      <t>ア</t>
    </rPh>
    <phoneticPr fontId="2"/>
  </si>
  <si>
    <t>職員1人当たりコスト</t>
    <rPh sb="0" eb="2">
      <t>ショクイン</t>
    </rPh>
    <rPh sb="3" eb="4">
      <t>ニン</t>
    </rPh>
    <rPh sb="4" eb="5">
      <t>ア</t>
    </rPh>
    <phoneticPr fontId="2"/>
  </si>
  <si>
    <t>直接行政サービス事業</t>
    <rPh sb="0" eb="2">
      <t>チョクセツ</t>
    </rPh>
    <rPh sb="2" eb="4">
      <t>ギョウセイ</t>
    </rPh>
    <rPh sb="8" eb="10">
      <t>ジギョウ</t>
    </rPh>
    <phoneticPr fontId="3"/>
  </si>
  <si>
    <t>直接型</t>
    <rPh sb="0" eb="2">
      <t>チョクセツ</t>
    </rPh>
    <rPh sb="2" eb="3">
      <t>ガタ</t>
    </rPh>
    <phoneticPr fontId="3"/>
  </si>
  <si>
    <t>内閣府</t>
    <rPh sb="0" eb="2">
      <t>ナイカク</t>
    </rPh>
    <rPh sb="2" eb="3">
      <t>フ</t>
    </rPh>
    <phoneticPr fontId="3"/>
  </si>
  <si>
    <t>間接型</t>
    <rPh sb="0" eb="3">
      <t>カンセツガタ</t>
    </rPh>
    <phoneticPr fontId="3"/>
  </si>
  <si>
    <t>平成27年度決算分</t>
    <rPh sb="0" eb="2">
      <t>ヘイセイ</t>
    </rPh>
    <rPh sb="4" eb="6">
      <t>ネンド</t>
    </rPh>
    <rPh sb="6" eb="8">
      <t>ケッサン</t>
    </rPh>
    <rPh sb="8" eb="9">
      <t>ブン</t>
    </rPh>
    <phoneticPr fontId="2"/>
  </si>
  <si>
    <t>平成28年度決算分</t>
    <rPh sb="0" eb="2">
      <t>ヘイセイ</t>
    </rPh>
    <rPh sb="4" eb="6">
      <t>ネンド</t>
    </rPh>
    <rPh sb="6" eb="8">
      <t>ケッサン</t>
    </rPh>
    <rPh sb="8" eb="9">
      <t>ブン</t>
    </rPh>
    <phoneticPr fontId="2"/>
  </si>
  <si>
    <t>人件費比率</t>
    <rPh sb="0" eb="3">
      <t>ジンケンヒ</t>
    </rPh>
    <rPh sb="3" eb="5">
      <t>ヒリツ</t>
    </rPh>
    <phoneticPr fontId="2"/>
  </si>
  <si>
    <t>一般管理費等のうち、人件費</t>
    <rPh sb="0" eb="2">
      <t>イッパン</t>
    </rPh>
    <rPh sb="2" eb="5">
      <t>カンリヒ</t>
    </rPh>
    <rPh sb="5" eb="6">
      <t>トウ</t>
    </rPh>
    <rPh sb="10" eb="13">
      <t>ジンケンヒ</t>
    </rPh>
    <phoneticPr fontId="2"/>
  </si>
  <si>
    <t>一般管理費のうち、人件費以外</t>
    <rPh sb="0" eb="2">
      <t>イッパン</t>
    </rPh>
    <rPh sb="2" eb="5">
      <t>カンリヒ</t>
    </rPh>
    <rPh sb="9" eb="12">
      <t>ジンケンヒ</t>
    </rPh>
    <rPh sb="12" eb="14">
      <t>イガイ</t>
    </rPh>
    <phoneticPr fontId="2"/>
  </si>
  <si>
    <t>資源配分事業</t>
    <rPh sb="0" eb="2">
      <t>シゲン</t>
    </rPh>
    <rPh sb="2" eb="4">
      <t>ハイブン</t>
    </rPh>
    <rPh sb="4" eb="6">
      <t>ジギョウ</t>
    </rPh>
    <phoneticPr fontId="2"/>
  </si>
  <si>
    <t>犯罪被害給付金事業</t>
    <rPh sb="0" eb="2">
      <t>ハンザイ</t>
    </rPh>
    <rPh sb="2" eb="4">
      <t>ヒガイ</t>
    </rPh>
    <rPh sb="4" eb="6">
      <t>キュウフ</t>
    </rPh>
    <rPh sb="6" eb="7">
      <t>キン</t>
    </rPh>
    <rPh sb="7" eb="9">
      <t>ジギョウ</t>
    </rPh>
    <phoneticPr fontId="2"/>
  </si>
  <si>
    <t>単位①（値）</t>
    <rPh sb="0" eb="2">
      <t>タンイ</t>
    </rPh>
    <rPh sb="4" eb="5">
      <t>アタイ</t>
    </rPh>
    <phoneticPr fontId="2"/>
  </si>
  <si>
    <t>単位②（値）</t>
    <rPh sb="0" eb="2">
      <t>タンイ</t>
    </rPh>
    <rPh sb="4" eb="5">
      <t>アタイ</t>
    </rPh>
    <phoneticPr fontId="2"/>
  </si>
  <si>
    <t>単位③（値）</t>
    <rPh sb="0" eb="2">
      <t>タンイ</t>
    </rPh>
    <rPh sb="4" eb="5">
      <t>アタイ</t>
    </rPh>
    <phoneticPr fontId="2"/>
  </si>
  <si>
    <t>単位④（値）</t>
    <rPh sb="0" eb="2">
      <t>タンイ</t>
    </rPh>
    <rPh sb="4" eb="5">
      <t>アタイ</t>
    </rPh>
    <phoneticPr fontId="2"/>
  </si>
  <si>
    <t>単位当たりコスト①</t>
    <rPh sb="0" eb="2">
      <t>タンイ</t>
    </rPh>
    <rPh sb="2" eb="3">
      <t>ア</t>
    </rPh>
    <phoneticPr fontId="2"/>
  </si>
  <si>
    <t>単位当たりコスト②</t>
    <rPh sb="0" eb="2">
      <t>タンイ</t>
    </rPh>
    <rPh sb="2" eb="3">
      <t>ア</t>
    </rPh>
    <phoneticPr fontId="2"/>
  </si>
  <si>
    <t>単位当たりコスト③</t>
    <rPh sb="0" eb="2">
      <t>タンイ</t>
    </rPh>
    <rPh sb="2" eb="3">
      <t>ア</t>
    </rPh>
    <phoneticPr fontId="2"/>
  </si>
  <si>
    <t>単位当たりコスト④</t>
    <rPh sb="0" eb="2">
      <t>タンイ</t>
    </rPh>
    <rPh sb="2" eb="3">
      <t>ア</t>
    </rPh>
    <phoneticPr fontId="2"/>
  </si>
  <si>
    <t>直接行政サービス事業（直接型）</t>
  </si>
  <si>
    <t>直接行政サービス事業（間接型）</t>
    <rPh sb="11" eb="13">
      <t>カンセツ</t>
    </rPh>
    <phoneticPr fontId="2"/>
  </si>
  <si>
    <t>資源配分事業（直接型）</t>
    <rPh sb="7" eb="9">
      <t>チョクセツ</t>
    </rPh>
    <phoneticPr fontId="2"/>
  </si>
  <si>
    <t>資源配分事業（間接型）</t>
    <rPh sb="7" eb="9">
      <t>カンセツ</t>
    </rPh>
    <phoneticPr fontId="2"/>
  </si>
  <si>
    <t>国立公文書館業務</t>
    <rPh sb="0" eb="2">
      <t>コクリツ</t>
    </rPh>
    <rPh sb="2" eb="6">
      <t>コウブンショカン</t>
    </rPh>
    <rPh sb="6" eb="8">
      <t>ギョウム</t>
    </rPh>
    <phoneticPr fontId="3"/>
  </si>
  <si>
    <t>国民生活センター相談事業</t>
    <rPh sb="0" eb="2">
      <t>コクミン</t>
    </rPh>
    <rPh sb="2" eb="4">
      <t>セイカツ</t>
    </rPh>
    <rPh sb="8" eb="10">
      <t>ソウダン</t>
    </rPh>
    <rPh sb="10" eb="12">
      <t>ジギョウ</t>
    </rPh>
    <phoneticPr fontId="3"/>
  </si>
  <si>
    <t>京都迎賓館参観事業</t>
    <rPh sb="0" eb="2">
      <t>キョウト</t>
    </rPh>
    <rPh sb="2" eb="5">
      <t>ゲイヒンカン</t>
    </rPh>
    <rPh sb="5" eb="7">
      <t>サンカン</t>
    </rPh>
    <rPh sb="7" eb="9">
      <t>ジギョウ</t>
    </rPh>
    <phoneticPr fontId="2"/>
  </si>
  <si>
    <t>青年国際交流事業</t>
    <rPh sb="0" eb="2">
      <t>セイネン</t>
    </rPh>
    <rPh sb="2" eb="4">
      <t>コクサイ</t>
    </rPh>
    <rPh sb="4" eb="6">
      <t>コウリュウ</t>
    </rPh>
    <rPh sb="6" eb="8">
      <t>ジギョウ</t>
    </rPh>
    <phoneticPr fontId="2"/>
  </si>
  <si>
    <t>赤坂迎賓館参観事業</t>
    <rPh sb="0" eb="2">
      <t>アカサカ</t>
    </rPh>
    <rPh sb="2" eb="5">
      <t>ゲイヒンカン</t>
    </rPh>
    <rPh sb="5" eb="7">
      <t>サンカン</t>
    </rPh>
    <rPh sb="7" eb="9">
      <t>ジギョウ</t>
    </rPh>
    <phoneticPr fontId="2"/>
  </si>
  <si>
    <t>平成29年度決算分</t>
    <rPh sb="0" eb="2">
      <t>ヘイセイ</t>
    </rPh>
    <rPh sb="4" eb="6">
      <t>ネンド</t>
    </rPh>
    <rPh sb="6" eb="8">
      <t>ケッサン</t>
    </rPh>
    <rPh sb="8" eb="9">
      <t>ブン</t>
    </rPh>
    <phoneticPr fontId="2"/>
  </si>
  <si>
    <t>実用準天頂衛星システム事業の推進事業</t>
    <rPh sb="0" eb="2">
      <t>ジツヨウ</t>
    </rPh>
    <rPh sb="2" eb="3">
      <t>ジュン</t>
    </rPh>
    <rPh sb="3" eb="5">
      <t>テンチョウ</t>
    </rPh>
    <rPh sb="5" eb="7">
      <t>エイセイ</t>
    </rPh>
    <rPh sb="11" eb="13">
      <t>ジギョウ</t>
    </rPh>
    <rPh sb="14" eb="16">
      <t>スイシン</t>
    </rPh>
    <rPh sb="16" eb="18">
      <t>ジギョウ</t>
    </rPh>
    <phoneticPr fontId="2"/>
  </si>
  <si>
    <t>事業参加人数（人）</t>
    <rPh sb="0" eb="2">
      <t>ジギョウ</t>
    </rPh>
    <rPh sb="2" eb="4">
      <t>サンカ</t>
    </rPh>
    <rPh sb="4" eb="6">
      <t>ニンズウ</t>
    </rPh>
    <rPh sb="7" eb="8">
      <t>ヒト</t>
    </rPh>
    <phoneticPr fontId="2"/>
  </si>
  <si>
    <t>参観者数（人）</t>
    <rPh sb="0" eb="2">
      <t>サンカン</t>
    </rPh>
    <rPh sb="2" eb="3">
      <t>シャ</t>
    </rPh>
    <rPh sb="3" eb="4">
      <t>スウ</t>
    </rPh>
    <rPh sb="5" eb="6">
      <t>ヒト</t>
    </rPh>
    <phoneticPr fontId="2"/>
  </si>
  <si>
    <t>機数（機）</t>
    <rPh sb="0" eb="1">
      <t>キ</t>
    </rPh>
    <rPh sb="1" eb="2">
      <t>スウ</t>
    </rPh>
    <rPh sb="3" eb="4">
      <t>キ</t>
    </rPh>
    <phoneticPr fontId="2"/>
  </si>
  <si>
    <t>ホームページアクセス数（件）</t>
    <rPh sb="10" eb="11">
      <t>スウ</t>
    </rPh>
    <rPh sb="12" eb="13">
      <t>ケン</t>
    </rPh>
    <phoneticPr fontId="2"/>
  </si>
  <si>
    <t>相談件数（件）</t>
    <rPh sb="0" eb="2">
      <t>ソウダン</t>
    </rPh>
    <rPh sb="2" eb="4">
      <t>ケンスウ</t>
    </rPh>
    <rPh sb="5" eb="6">
      <t>ケン</t>
    </rPh>
    <phoneticPr fontId="2"/>
  </si>
  <si>
    <t>給付件数（件）</t>
    <rPh sb="0" eb="2">
      <t>キュウフ</t>
    </rPh>
    <rPh sb="2" eb="4">
      <t>ケンスウ</t>
    </rPh>
    <rPh sb="5" eb="6">
      <t>ケン</t>
    </rPh>
    <phoneticPr fontId="2"/>
  </si>
  <si>
    <t>（％）</t>
    <phoneticPr fontId="2"/>
  </si>
  <si>
    <t>（％）</t>
    <phoneticPr fontId="2"/>
  </si>
  <si>
    <t>国</t>
    <rPh sb="0" eb="1">
      <t>クニ</t>
    </rPh>
    <phoneticPr fontId="10"/>
  </si>
  <si>
    <t>独法等</t>
    <rPh sb="0" eb="2">
      <t>ドッポウ</t>
    </rPh>
    <rPh sb="2" eb="3">
      <t>トウ</t>
    </rPh>
    <phoneticPr fontId="10"/>
  </si>
  <si>
    <t>単位①
（個別事業ごと）</t>
    <rPh sb="0" eb="2">
      <t>タンイ</t>
    </rPh>
    <rPh sb="5" eb="7">
      <t>コベツ</t>
    </rPh>
    <rPh sb="7" eb="9">
      <t>ジギョウ</t>
    </rPh>
    <phoneticPr fontId="2"/>
  </si>
  <si>
    <t>単位②
（個別事業ごと）</t>
    <rPh sb="0" eb="2">
      <t>タンイ</t>
    </rPh>
    <rPh sb="5" eb="7">
      <t>コベツ</t>
    </rPh>
    <rPh sb="7" eb="9">
      <t>ジギョウ</t>
    </rPh>
    <phoneticPr fontId="2"/>
  </si>
  <si>
    <t>単位③
（個別事業ごと）</t>
    <rPh sb="0" eb="2">
      <t>タンイ</t>
    </rPh>
    <rPh sb="5" eb="7">
      <t>コベツ</t>
    </rPh>
    <rPh sb="7" eb="9">
      <t>ジギョウ</t>
    </rPh>
    <phoneticPr fontId="2"/>
  </si>
  <si>
    <t>単位④
（個別事業ごと）</t>
    <rPh sb="0" eb="2">
      <t>タンイ</t>
    </rPh>
    <rPh sb="5" eb="7">
      <t>コベツ</t>
    </rPh>
    <rPh sb="7" eb="9">
      <t>ジギョウ</t>
    </rPh>
    <phoneticPr fontId="2"/>
  </si>
  <si>
    <t>庁舎等
（減価償却費）</t>
    <rPh sb="0" eb="2">
      <t>チョウシャ</t>
    </rPh>
    <rPh sb="2" eb="3">
      <t>ナド</t>
    </rPh>
    <rPh sb="5" eb="7">
      <t>ゲンカ</t>
    </rPh>
    <rPh sb="7" eb="9">
      <t>ショウキャク</t>
    </rPh>
    <rPh sb="9" eb="10">
      <t>ヒ</t>
    </rPh>
    <phoneticPr fontId="2"/>
  </si>
  <si>
    <t>国における
フルコスト合計</t>
    <rPh sb="0" eb="1">
      <t>クニ</t>
    </rPh>
    <rPh sb="11" eb="13">
      <t>ゴウケイ</t>
    </rPh>
    <phoneticPr fontId="2"/>
  </si>
  <si>
    <t>業務費のうち、
人件費</t>
    <rPh sb="0" eb="2">
      <t>ギョウム</t>
    </rPh>
    <rPh sb="2" eb="3">
      <t>ヒ</t>
    </rPh>
    <rPh sb="8" eb="11">
      <t>ジンケンヒ</t>
    </rPh>
    <phoneticPr fontId="2"/>
  </si>
  <si>
    <t>業務費のうち、
人件費以外</t>
    <rPh sb="0" eb="2">
      <t>ギョウム</t>
    </rPh>
    <rPh sb="2" eb="3">
      <t>ヒ</t>
    </rPh>
    <rPh sb="8" eb="11">
      <t>ジンケンヒ</t>
    </rPh>
    <rPh sb="11" eb="13">
      <t>イガイ</t>
    </rPh>
    <phoneticPr fontId="2"/>
  </si>
  <si>
    <t>業務費用
（人件費）</t>
    <rPh sb="0" eb="2">
      <t>ギョウム</t>
    </rPh>
    <rPh sb="2" eb="4">
      <t>ヒヨウ</t>
    </rPh>
    <rPh sb="6" eb="9">
      <t>ジンケンヒ</t>
    </rPh>
    <phoneticPr fontId="2"/>
  </si>
  <si>
    <t>業務費用
（人件費以外）</t>
    <rPh sb="0" eb="2">
      <t>ギョウム</t>
    </rPh>
    <rPh sb="2" eb="4">
      <t>ヒヨウ</t>
    </rPh>
    <rPh sb="6" eb="9">
      <t>ジンケンヒ</t>
    </rPh>
    <rPh sb="9" eb="11">
      <t>イガイ</t>
    </rPh>
    <phoneticPr fontId="2"/>
  </si>
  <si>
    <t>独法等における
フルコスト合計</t>
    <rPh sb="0" eb="2">
      <t>ドクホウ</t>
    </rPh>
    <rPh sb="2" eb="3">
      <t>ナド</t>
    </rPh>
    <rPh sb="13" eb="15">
      <t>ゴウケイ</t>
    </rPh>
    <phoneticPr fontId="2"/>
  </si>
  <si>
    <t>9
= 4＋5＋6＋7</t>
    <phoneticPr fontId="2"/>
  </si>
  <si>
    <t>14 ＝ 10＋12</t>
    <phoneticPr fontId="2"/>
  </si>
  <si>
    <t>16 ＝11＋13</t>
    <phoneticPr fontId="2"/>
  </si>
  <si>
    <t>20
=14+15+16+17+18</t>
    <phoneticPr fontId="2"/>
  </si>
  <si>
    <t>21 = 9+20</t>
    <phoneticPr fontId="2"/>
  </si>
  <si>
    <t>23 ＝22÷21</t>
    <phoneticPr fontId="2"/>
  </si>
  <si>
    <t>32 ＝21÷25</t>
    <phoneticPr fontId="2"/>
  </si>
  <si>
    <t>33 ＝21÷27</t>
    <phoneticPr fontId="2"/>
  </si>
  <si>
    <t>34 ＝21÷29</t>
    <phoneticPr fontId="2"/>
  </si>
  <si>
    <t>35 ＝21÷31</t>
    <phoneticPr fontId="2"/>
  </si>
  <si>
    <t>40 ＝21÷39</t>
    <phoneticPr fontId="2"/>
  </si>
  <si>
    <t>9
= 4＋5＋6＋7</t>
    <phoneticPr fontId="2"/>
  </si>
  <si>
    <t>14 ＝ 10＋12</t>
    <phoneticPr fontId="2"/>
  </si>
  <si>
    <t>21 = 9+20</t>
    <phoneticPr fontId="2"/>
  </si>
  <si>
    <t>33 ＝21÷27</t>
    <phoneticPr fontId="2"/>
  </si>
  <si>
    <t>直接行政サービス事業</t>
  </si>
  <si>
    <t>直接型</t>
  </si>
  <si>
    <t>出願者数（人）</t>
    <rPh sb="0" eb="3">
      <t>シュツガンシャ</t>
    </rPh>
    <rPh sb="3" eb="4">
      <t>スウ</t>
    </rPh>
    <rPh sb="5" eb="6">
      <t>ニン</t>
    </rPh>
    <phoneticPr fontId="2"/>
  </si>
  <si>
    <t>公認会計士試験業務</t>
    <phoneticPr fontId="2"/>
  </si>
  <si>
    <t>41
＝（4＋14＋15）
÷21</t>
    <phoneticPr fontId="2"/>
  </si>
  <si>
    <t>マイナポータルアクセス数（件）</t>
    <rPh sb="11" eb="12">
      <t>スウ</t>
    </rPh>
    <rPh sb="13" eb="14">
      <t>ケン</t>
    </rPh>
    <phoneticPr fontId="2"/>
  </si>
  <si>
    <t>１．目的</t>
    <phoneticPr fontId="2"/>
  </si>
  <si>
    <t>○</t>
    <phoneticPr fontId="2"/>
  </si>
  <si>
    <t>　政策別コスト情報は、省庁の政策ごとのコストを表示したセグメント情報であり、</t>
    <phoneticPr fontId="2"/>
  </si>
  <si>
    <t>人件費や事務費を含むフルコストで特定の政策に係る費用を一覧できることにより、</t>
    <phoneticPr fontId="2"/>
  </si>
  <si>
    <t>①コストの経年変化や他事業との比較分析が可能となり、②行政活動に関する国民の</t>
    <phoneticPr fontId="2"/>
  </si>
  <si>
    <t>理解の促進が図れること等を目的として作成・公表しておりますが、その一方で、政</t>
    <phoneticPr fontId="2"/>
  </si>
  <si>
    <t>策別コスト情報には一つの政策単位に複数の事業が含まれており、コストの集計単位</t>
    <phoneticPr fontId="2"/>
  </si>
  <si>
    <t>が大きいためにフルコストの分析が難しいといった課題があります。</t>
    <phoneticPr fontId="2"/>
  </si>
  <si>
    <t>　財政制度等審議会財政制度分科会法制・公会計部会に設置した「財務書類等の一層</t>
    <phoneticPr fontId="2"/>
  </si>
  <si>
    <t>の活用に向けたワーキンググループ」での議論をとりまとめ、平成27年4月30日に</t>
    <phoneticPr fontId="2"/>
  </si>
  <si>
    <t>公表した「財務書類等の一層の活用に向けて（報告書）」では、「フルコスト情報の把</t>
    <phoneticPr fontId="2"/>
  </si>
  <si>
    <t>握」をあげております。</t>
    <phoneticPr fontId="2"/>
  </si>
  <si>
    <t>　今回「政策別コスト情報の改善」の取組として、試行的に代表的な個別事業につい</t>
    <phoneticPr fontId="2"/>
  </si>
  <si>
    <t>○</t>
    <phoneticPr fontId="2"/>
  </si>
  <si>
    <t>てのフルコストを算定し、公表することとしました。</t>
    <phoneticPr fontId="2"/>
  </si>
  <si>
    <t>　この取組により、以下のような効果があると考えられます。</t>
    <phoneticPr fontId="2"/>
  </si>
  <si>
    <t>　省庁別財務書類や政策別コスト情報の参考情報として、個別事業のフルコスト情報</t>
    <phoneticPr fontId="2"/>
  </si>
  <si>
    <t>を国民の皆様に開示することにより、国民の皆様に各省庁等の政策に関する理解を深</t>
    <phoneticPr fontId="2"/>
  </si>
  <si>
    <t>めていただくとともに、職員のコスト意識を向上させ、より効率的・効果的な事業の</t>
    <phoneticPr fontId="2"/>
  </si>
  <si>
    <t>執行に努めてまいります。</t>
    <phoneticPr fontId="2"/>
  </si>
  <si>
    <t>２．フルコスト情報の見方</t>
    <phoneticPr fontId="2"/>
  </si>
  <si>
    <t>（１）事業・業務に係るフルコスト・中間コスト（間接経費）</t>
    <phoneticPr fontId="2"/>
  </si>
  <si>
    <t>　フルコスト：国が直接行政サービスを実施するに当たってのコストの総額を示して</t>
    <phoneticPr fontId="2"/>
  </si>
  <si>
    <t>　　　　　　　います。</t>
    <phoneticPr fontId="2"/>
  </si>
  <si>
    <t>　中間コスト：国から交付された資金が最終的に国民に行き渡るまでにかかったコス</t>
    <phoneticPr fontId="2"/>
  </si>
  <si>
    <t>　　　　　　  トの総額を示しています。</t>
    <phoneticPr fontId="2"/>
  </si>
  <si>
    <t>（２）単位当たりコスト</t>
    <phoneticPr fontId="2"/>
  </si>
  <si>
    <t>　フルコスト・中間コスト（間接経費）をその行政サービスを利用した利用者数など</t>
    <phoneticPr fontId="2"/>
  </si>
  <si>
    <t>で割って算出しています。事業の大まかなボリュームを把握するための指標となりま</t>
    <phoneticPr fontId="2"/>
  </si>
  <si>
    <t>す。</t>
    <phoneticPr fontId="2"/>
  </si>
  <si>
    <t>（４）自己収入</t>
    <phoneticPr fontId="2"/>
  </si>
  <si>
    <t>　当該事業・業務の実施に伴って発生するコストの財源として、税以外で直接受け入</t>
    <phoneticPr fontId="2"/>
  </si>
  <si>
    <t>れた収入を示しています。</t>
    <phoneticPr fontId="2"/>
  </si>
  <si>
    <t>（５）間接コスト率（中間コスト（間接経費）のみ）</t>
    <phoneticPr fontId="2"/>
  </si>
  <si>
    <t>　国から交付された資金の総額に対して、その資金を交付するのにかかったコスト総</t>
    <phoneticPr fontId="2"/>
  </si>
  <si>
    <t>額の割合です。</t>
    <phoneticPr fontId="2"/>
  </si>
  <si>
    <t>（６）自己収入比率</t>
    <phoneticPr fontId="2"/>
  </si>
  <si>
    <t>（７）その他のコスト</t>
    <phoneticPr fontId="2"/>
  </si>
  <si>
    <t>　地方公共団体を通じて実施している国の事業で、国がその事務経費を補助金・負担</t>
    <phoneticPr fontId="2"/>
  </si>
  <si>
    <t>金等という形で負担しているものについて、その予算科目と金額を参考として掲記し</t>
    <phoneticPr fontId="2"/>
  </si>
  <si>
    <t>ています。</t>
    <phoneticPr fontId="2"/>
  </si>
  <si>
    <t>　　　　　　　　個別事業のフルコスト情報の開示について</t>
    <phoneticPr fontId="2"/>
  </si>
  <si>
    <t/>
  </si>
  <si>
    <t>　また、「業務実施に伴い当該政策にかかるコストの財源として、税以外で直接受け</t>
    <phoneticPr fontId="2"/>
  </si>
  <si>
    <t>入れた収入」以外の収入であっても、当該事業・業務の実施に伴って、発生する収入</t>
    <phoneticPr fontId="2"/>
  </si>
  <si>
    <t>で、当該事業・業務の実施に係るフルコストとその収入の対応関係を見る意味で意義</t>
    <phoneticPr fontId="2"/>
  </si>
  <si>
    <t>があると考えられるものについても「自己収入」として掲記しています。</t>
    <phoneticPr fontId="2"/>
  </si>
  <si>
    <t>　フルコスト等算定事業のコストに対する「自己収入」の割合です。</t>
    <rPh sb="20" eb="22">
      <t>ジコ</t>
    </rPh>
    <phoneticPr fontId="2"/>
  </si>
  <si>
    <t>社会保障・税番号システム整備等業務</t>
    <phoneticPr fontId="2"/>
  </si>
  <si>
    <t>平成30年度決算分</t>
    <rPh sb="0" eb="2">
      <t>ヘイセイ</t>
    </rPh>
    <rPh sb="4" eb="6">
      <t>ネンド</t>
    </rPh>
    <rPh sb="6" eb="8">
      <t>ケッサン</t>
    </rPh>
    <rPh sb="8" eb="9">
      <t>ブン</t>
    </rPh>
    <phoneticPr fontId="2"/>
  </si>
  <si>
    <t>（注）人員数は、「人にかかるコスト」等を算出する際に把握した事業・業務に従事した各職員の事業・業務に係る概ねの業務量の割合の合計値を参考として表示したものであり、事業・業務に実際に従事している「実員数」や「定員数」を表すものではありません。</t>
    <rPh sb="33" eb="35">
      <t>ギョウム</t>
    </rPh>
    <rPh sb="47" eb="49">
      <t>ギョウム</t>
    </rPh>
    <rPh sb="84" eb="86">
      <t>ギョウム</t>
    </rPh>
    <phoneticPr fontId="10"/>
  </si>
  <si>
    <t>事業参加人数</t>
  </si>
  <si>
    <t>（その他）損益外減損損失相当額等</t>
    <rPh sb="3" eb="4">
      <t>タ</t>
    </rPh>
    <rPh sb="5" eb="7">
      <t>ソンエキ</t>
    </rPh>
    <rPh sb="7" eb="8">
      <t>ガイ</t>
    </rPh>
    <rPh sb="8" eb="10">
      <t>ゲンソン</t>
    </rPh>
    <rPh sb="10" eb="12">
      <t>ソンシツ</t>
    </rPh>
    <rPh sb="12" eb="14">
      <t>ソウトウ</t>
    </rPh>
    <rPh sb="14" eb="15">
      <t>ガク</t>
    </rPh>
    <rPh sb="15" eb="16">
      <t>トウ</t>
    </rPh>
    <phoneticPr fontId="2"/>
  </si>
  <si>
    <t>間接コスト率（類型ごとの平均）</t>
    <rPh sb="0" eb="2">
      <t>カンセツ</t>
    </rPh>
    <rPh sb="5" eb="6">
      <t>リツ</t>
    </rPh>
    <rPh sb="6" eb="7">
      <t>シュウリツ</t>
    </rPh>
    <rPh sb="7" eb="9">
      <t>ルイケイ</t>
    </rPh>
    <rPh sb="12" eb="14">
      <t>ヘイキン</t>
    </rPh>
    <phoneticPr fontId="2"/>
  </si>
  <si>
    <t>人件費比率（類型ごとの平均）</t>
    <rPh sb="0" eb="3">
      <t>ジンケンヒ</t>
    </rPh>
    <rPh sb="3" eb="5">
      <t>ヒリツ</t>
    </rPh>
    <rPh sb="6" eb="8">
      <t>ルイケイ</t>
    </rPh>
    <rPh sb="11" eb="13">
      <t>ヘイキン</t>
    </rPh>
    <phoneticPr fontId="2"/>
  </si>
  <si>
    <t>【留意事項】</t>
    <phoneticPr fontId="2"/>
  </si>
  <si>
    <t>・</t>
    <phoneticPr fontId="2"/>
  </si>
  <si>
    <t>データベースにおける計数については、原則として表示単位未満切り捨てで処理しております。</t>
    <phoneticPr fontId="2"/>
  </si>
  <si>
    <t>このため、合計額が一致しないことがあります。</t>
    <phoneticPr fontId="2"/>
  </si>
  <si>
    <t>データベースにおける割合については、原則として小数点第3位を四捨五入して表示しています。</t>
    <phoneticPr fontId="2"/>
  </si>
  <si>
    <t>該当計数が皆無の場合には空欄としています。</t>
    <rPh sb="12" eb="14">
      <t>クウラン</t>
    </rPh>
    <phoneticPr fontId="2"/>
  </si>
  <si>
    <t>平成27年度の「退職給付引当金繰入額」については、平成25年1月から平成26年7月にかけて</t>
    <phoneticPr fontId="2"/>
  </si>
  <si>
    <t>段階的に行われた退職手当の支給水準の引き下げの影響による退職給付引当金繰入額の</t>
    <phoneticPr fontId="2"/>
  </si>
  <si>
    <t>減少効果が、段階的引き下げの完了により無くなったこと等により、個別の事業・業務毎の</t>
    <phoneticPr fontId="2"/>
  </si>
  <si>
    <t>要因とは関係なく、増加している場合があります。</t>
    <phoneticPr fontId="2"/>
  </si>
  <si>
    <t>令和元年度については、新型コロナウイルス感染症により、事業コスト等に影響が生じている</t>
    <phoneticPr fontId="2"/>
  </si>
  <si>
    <t>場合があります。</t>
    <phoneticPr fontId="2"/>
  </si>
  <si>
    <t>・</t>
    <phoneticPr fontId="2"/>
  </si>
  <si>
    <t>令和元年度決算分</t>
    <rPh sb="0" eb="2">
      <t>レイワ</t>
    </rPh>
    <rPh sb="2" eb="3">
      <t>ガン</t>
    </rPh>
    <rPh sb="3" eb="5">
      <t>ネンド</t>
    </rPh>
    <rPh sb="5" eb="7">
      <t>ケッサン</t>
    </rPh>
    <rPh sb="7" eb="8">
      <t>ブン</t>
    </rPh>
    <phoneticPr fontId="2"/>
  </si>
  <si>
    <t>16 ＝11＋13</t>
  </si>
  <si>
    <t>20
=14+15+16+17+18</t>
  </si>
  <si>
    <t>21 = 9+20</t>
  </si>
  <si>
    <t>23 ＝22÷21</t>
  </si>
  <si>
    <t>32 ＝21÷25</t>
  </si>
  <si>
    <t>33 ＝21÷27</t>
  </si>
  <si>
    <t>34 ＝21÷29</t>
  </si>
  <si>
    <t>35 ＝21÷31</t>
  </si>
  <si>
    <t>40 ＝21÷39</t>
  </si>
  <si>
    <t>41
＝（4＋14＋15）
÷21</t>
  </si>
  <si>
    <t>（その他）減損損失相当額等（損益外減損損失相当額等）</t>
    <rPh sb="3" eb="4">
      <t>タ</t>
    </rPh>
    <rPh sb="5" eb="7">
      <t>ゲンソン</t>
    </rPh>
    <rPh sb="7" eb="9">
      <t>ソンシツ</t>
    </rPh>
    <rPh sb="9" eb="11">
      <t>ソウトウ</t>
    </rPh>
    <rPh sb="11" eb="12">
      <t>ガク</t>
    </rPh>
    <rPh sb="12" eb="13">
      <t>トウ</t>
    </rPh>
    <phoneticPr fontId="2"/>
  </si>
  <si>
    <t>減価償却相当額（損益外減価償却相当額）</t>
    <rPh sb="0" eb="2">
      <t>ゲンカ</t>
    </rPh>
    <rPh sb="2" eb="4">
      <t>ショウキャク</t>
    </rPh>
    <rPh sb="4" eb="6">
      <t>ソウトウ</t>
    </rPh>
    <rPh sb="6" eb="7">
      <t>ガク</t>
    </rPh>
    <phoneticPr fontId="2"/>
  </si>
  <si>
    <t>資源配分額
（現金等の給付額）</t>
    <rPh sb="0" eb="2">
      <t>シゲン</t>
    </rPh>
    <rPh sb="2" eb="4">
      <t>ハイブン</t>
    </rPh>
    <rPh sb="4" eb="5">
      <t>ガク</t>
    </rPh>
    <rPh sb="7" eb="9">
      <t>ゲンキン</t>
    </rPh>
    <rPh sb="9" eb="10">
      <t>トウ</t>
    </rPh>
    <rPh sb="11" eb="13">
      <t>キュウフ</t>
    </rPh>
    <rPh sb="13" eb="14">
      <t>ガク</t>
    </rPh>
    <phoneticPr fontId="2"/>
  </si>
  <si>
    <t>（３）資源配分額（発生主義ベース、「資源配分事業」のみ）</t>
    <rPh sb="3" eb="5">
      <t>シゲン</t>
    </rPh>
    <rPh sb="5" eb="7">
      <t>ハイブン</t>
    </rPh>
    <rPh sb="7" eb="8">
      <t>ガク</t>
    </rPh>
    <phoneticPr fontId="2"/>
  </si>
  <si>
    <t>　国から交付された現金等の総額を示しています。</t>
    <rPh sb="11" eb="12">
      <t>トウ</t>
    </rPh>
    <phoneticPr fontId="2"/>
  </si>
  <si>
    <t>引当外賞与見積額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</si>
</sst>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Red]\(0.00\)"/>
    <numFmt numFmtId="177" formatCode="#,##0_ ;[Red]\-#,##0\ "/>
    <numFmt numFmtId="178" formatCode="0.0_ ;[Red]\-0.0\ "/>
    <numFmt numFmtId="179" formatCode="0.00_ ;[Red]\-0.00\ "/>
    <numFmt numFmtId="180" formatCode="#,##0.0;[Red]\-#,##0.0"/>
    <numFmt numFmtId="181" formatCode="#,##0.0_ ;[Red]\-#,##0.0\ "/>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11"/>
      <name val="ＭＳ Ｐゴシック"/>
      <family val="2"/>
      <charset val="128"/>
      <scheme val="minor"/>
    </font>
    <font>
      <sz val="11"/>
      <name val="ＭＳ Ｐゴシック"/>
      <family val="3"/>
      <charset val="128"/>
    </font>
    <font>
      <sz val="6"/>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b/>
      <sz val="14"/>
      <color theme="1"/>
      <name val="ＭＳ 明朝"/>
      <family val="1"/>
      <charset val="128"/>
    </font>
    <font>
      <b/>
      <u/>
      <sz val="12"/>
      <color theme="1"/>
      <name val="ＭＳ 明朝"/>
      <family val="1"/>
      <charset val="128"/>
    </font>
    <font>
      <sz val="11"/>
      <color rgb="FFFF0000"/>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
      <left/>
      <right style="thin">
        <color indexed="64"/>
      </right>
      <top style="thin">
        <color indexed="64"/>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auto="1"/>
      </bottom>
      <diagonal/>
    </border>
    <border>
      <left style="double">
        <color indexed="64"/>
      </left>
      <right style="double">
        <color indexed="64"/>
      </right>
      <top style="thin">
        <color auto="1"/>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9" fontId="1" fillId="0" borderId="0" applyFont="0" applyFill="0" applyBorder="0" applyAlignment="0" applyProtection="0">
      <alignment vertical="center"/>
    </xf>
  </cellStyleXfs>
  <cellXfs count="79">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right" vertical="center"/>
    </xf>
    <xf numFmtId="38" fontId="0" fillId="0" borderId="2" xfId="1" applyFont="1" applyFill="1" applyBorder="1">
      <alignment vertical="center"/>
    </xf>
    <xf numFmtId="0" fontId="0" fillId="0" borderId="2" xfId="0" applyFill="1" applyBorder="1">
      <alignment vertical="center"/>
    </xf>
    <xf numFmtId="0" fontId="0" fillId="0" borderId="0" xfId="0" applyFill="1">
      <alignment vertical="center"/>
    </xf>
    <xf numFmtId="2" fontId="0" fillId="0" borderId="0" xfId="0" applyNumberFormat="1">
      <alignment vertical="center"/>
    </xf>
    <xf numFmtId="0" fontId="12" fillId="0" borderId="0" xfId="0" applyFont="1">
      <alignment vertical="center"/>
    </xf>
    <xf numFmtId="0" fontId="12" fillId="0" borderId="0" xfId="0" applyFont="1" applyAlignment="1">
      <alignment horizontal="center" vertical="center"/>
    </xf>
    <xf numFmtId="177" fontId="0" fillId="0" borderId="2" xfId="1" applyNumberFormat="1" applyFont="1" applyFill="1" applyBorder="1">
      <alignment vertical="center"/>
    </xf>
    <xf numFmtId="177" fontId="0" fillId="0" borderId="2" xfId="0" applyNumberFormat="1" applyFill="1" applyBorder="1">
      <alignment vertical="center"/>
    </xf>
    <xf numFmtId="177" fontId="0" fillId="0" borderId="3" xfId="1" applyNumberFormat="1" applyFont="1" applyFill="1" applyBorder="1">
      <alignment vertical="center"/>
    </xf>
    <xf numFmtId="177" fontId="0" fillId="0" borderId="8" xfId="1" applyNumberFormat="1" applyFont="1" applyFill="1" applyBorder="1">
      <alignment vertical="center"/>
    </xf>
    <xf numFmtId="180" fontId="0" fillId="0" borderId="15" xfId="1" applyNumberFormat="1" applyFont="1" applyFill="1" applyBorder="1">
      <alignment vertical="center"/>
    </xf>
    <xf numFmtId="178" fontId="0" fillId="0" borderId="15" xfId="0" applyNumberFormat="1" applyFill="1" applyBorder="1">
      <alignment vertical="center"/>
    </xf>
    <xf numFmtId="178" fontId="0" fillId="0" borderId="14" xfId="0" applyNumberFormat="1" applyFill="1" applyBorder="1">
      <alignment vertical="center"/>
    </xf>
    <xf numFmtId="179" fontId="0" fillId="0" borderId="2" xfId="0" applyNumberFormat="1" applyFill="1" applyBorder="1">
      <alignment vertical="center"/>
    </xf>
    <xf numFmtId="0" fontId="6" fillId="0" borderId="2" xfId="0" applyFont="1" applyFill="1" applyBorder="1">
      <alignment vertical="center"/>
    </xf>
    <xf numFmtId="176" fontId="0" fillId="0" borderId="3" xfId="4" applyNumberFormat="1" applyFont="1" applyFill="1" applyBorder="1">
      <alignment vertical="center"/>
    </xf>
    <xf numFmtId="0" fontId="4" fillId="0" borderId="2" xfId="0" applyFont="1" applyFill="1" applyBorder="1" applyAlignment="1">
      <alignment vertical="center" wrapText="1"/>
    </xf>
    <xf numFmtId="0" fontId="7" fillId="0" borderId="2" xfId="0" applyFont="1" applyFill="1" applyBorder="1" applyAlignment="1">
      <alignment vertical="center" wrapText="1"/>
    </xf>
    <xf numFmtId="176" fontId="0" fillId="0" borderId="2" xfId="4" applyNumberFormat="1" applyFont="1" applyFill="1" applyBorder="1">
      <alignment vertical="center"/>
    </xf>
    <xf numFmtId="181" fontId="0" fillId="0" borderId="2" xfId="1" applyNumberFormat="1" applyFont="1" applyFill="1" applyBorder="1">
      <alignment vertical="center"/>
    </xf>
    <xf numFmtId="0" fontId="12" fillId="0" borderId="0" xfId="0" applyFont="1" applyAlignment="1">
      <alignment vertical="center" wrapText="1"/>
    </xf>
    <xf numFmtId="0" fontId="16" fillId="0" borderId="0" xfId="0" applyFont="1">
      <alignment vertical="center"/>
    </xf>
    <xf numFmtId="0" fontId="8" fillId="0" borderId="2" xfId="0" applyFont="1" applyFill="1" applyBorder="1" applyAlignment="1">
      <alignment horizontal="left" vertical="center"/>
    </xf>
    <xf numFmtId="0" fontId="15" fillId="0" borderId="2" xfId="0" applyFont="1" applyFill="1" applyBorder="1" applyAlignment="1">
      <alignment vertical="center" wrapText="1"/>
    </xf>
    <xf numFmtId="0" fontId="15" fillId="0" borderId="2" xfId="0" applyFont="1" applyFill="1" applyBorder="1" applyAlignment="1">
      <alignment vertical="center"/>
    </xf>
    <xf numFmtId="0" fontId="15" fillId="0" borderId="2" xfId="0" applyFont="1" applyFill="1" applyBorder="1">
      <alignment vertical="center"/>
    </xf>
    <xf numFmtId="0" fontId="0" fillId="0" borderId="0" xfId="0" applyFill="1" applyAlignment="1">
      <alignment horizontal="center" vertical="center"/>
    </xf>
    <xf numFmtId="0" fontId="0" fillId="0" borderId="2" xfId="0" applyFont="1" applyFill="1" applyBorder="1" applyAlignment="1">
      <alignment vertical="center" wrapText="1"/>
    </xf>
    <xf numFmtId="0" fontId="13" fillId="0" borderId="2" xfId="0" applyFont="1" applyFill="1" applyBorder="1" applyAlignment="1">
      <alignment vertical="center" wrapText="1"/>
    </xf>
    <xf numFmtId="0" fontId="0" fillId="0" borderId="2" xfId="0" applyFont="1" applyFill="1" applyBorder="1">
      <alignment vertical="center"/>
    </xf>
    <xf numFmtId="0" fontId="13" fillId="0" borderId="2" xfId="0" applyFont="1" applyFill="1" applyBorder="1">
      <alignment vertical="center"/>
    </xf>
    <xf numFmtId="0" fontId="15" fillId="0" borderId="2" xfId="0" applyFont="1" applyFill="1" applyBorder="1" applyAlignment="1">
      <alignment horizontal="left" vertical="center"/>
    </xf>
    <xf numFmtId="0" fontId="0" fillId="0" borderId="0" xfId="0" applyFill="1" applyAlignment="1">
      <alignment vertical="center" wrapText="1"/>
    </xf>
    <xf numFmtId="0" fontId="0" fillId="0" borderId="0" xfId="0" applyFill="1" applyAlignment="1">
      <alignment horizontal="right" vertical="center"/>
    </xf>
    <xf numFmtId="2" fontId="0" fillId="0" borderId="0" xfId="0" applyNumberFormat="1" applyFill="1">
      <alignment vertical="center"/>
    </xf>
    <xf numFmtId="0" fontId="11" fillId="0" borderId="0" xfId="0" applyFont="1" applyFill="1" applyAlignment="1">
      <alignment horizontal="right" vertical="center"/>
    </xf>
    <xf numFmtId="0" fontId="12" fillId="0" borderId="4" xfId="0" applyFont="1" applyFill="1" applyBorder="1" applyAlignment="1">
      <alignment horizontal="center" vertical="center"/>
    </xf>
    <xf numFmtId="0" fontId="12" fillId="0" borderId="9"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1" fillId="0" borderId="0" xfId="0" applyFont="1" applyFill="1" applyAlignment="1">
      <alignment vertical="center" wrapText="1"/>
    </xf>
    <xf numFmtId="0" fontId="11" fillId="0" borderId="0" xfId="0" applyFont="1" applyFill="1">
      <alignment vertical="center"/>
    </xf>
    <xf numFmtId="0" fontId="12" fillId="0" borderId="0" xfId="0" applyFont="1" applyFill="1" applyBorder="1" applyAlignment="1">
      <alignment horizontal="right" vertical="center"/>
    </xf>
    <xf numFmtId="0" fontId="12" fillId="0" borderId="1"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1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0" xfId="0" applyFont="1" applyFill="1" applyAlignment="1">
      <alignment vertical="center"/>
    </xf>
    <xf numFmtId="0" fontId="13" fillId="0" borderId="4" xfId="0" applyFont="1" applyFill="1" applyBorder="1" applyAlignment="1">
      <alignment horizontal="center" vertical="center" wrapText="1"/>
    </xf>
    <xf numFmtId="0" fontId="17" fillId="0" borderId="0" xfId="0" applyFont="1" applyFill="1">
      <alignment vertical="center"/>
    </xf>
    <xf numFmtId="0" fontId="17" fillId="0" borderId="0" xfId="0" applyFont="1" applyFill="1" applyAlignment="1">
      <alignment horizontal="center" vertical="center"/>
    </xf>
    <xf numFmtId="0" fontId="20" fillId="0" borderId="0" xfId="0" applyFont="1" applyFill="1">
      <alignment vertical="center"/>
    </xf>
    <xf numFmtId="0" fontId="18" fillId="0" borderId="0" xfId="0" applyFont="1" applyFill="1">
      <alignment vertical="center"/>
    </xf>
    <xf numFmtId="177" fontId="21" fillId="0" borderId="2" xfId="1" applyNumberFormat="1" applyFont="1" applyFill="1" applyBorder="1">
      <alignment vertical="center"/>
    </xf>
    <xf numFmtId="177" fontId="1" fillId="0" borderId="2" xfId="1" applyNumberFormat="1" applyFont="1" applyFill="1" applyBorder="1">
      <alignment vertical="center"/>
    </xf>
    <xf numFmtId="0" fontId="12"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 xfId="0" applyFont="1" applyFill="1" applyBorder="1" applyAlignment="1">
      <alignment horizontal="center" vertical="center"/>
    </xf>
    <xf numFmtId="0" fontId="19" fillId="0" borderId="0" xfId="0" applyFont="1" applyFill="1" applyAlignment="1">
      <alignment horizontal="left" vertical="center"/>
    </xf>
  </cellXfs>
  <cellStyles count="5">
    <cellStyle name="パーセント" xfId="4" builtinId="5"/>
    <cellStyle name="桁区切り" xfId="1" builtinId="6"/>
    <cellStyle name="桁区切り 2" xfId="3"/>
    <cellStyle name="標準" xfId="0" builtinId="0"/>
    <cellStyle name="標準 3" xfId="2"/>
  </cellStyles>
  <dxfs count="0"/>
  <tableStyles count="0" defaultTableStyle="TableStyleMedium2" defaultPivotStyle="PivotStyleLight16"/>
  <colors>
    <mruColors>
      <color rgb="FFFFCCCC"/>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6537</xdr:colOff>
      <xdr:row>2</xdr:row>
      <xdr:rowOff>0</xdr:rowOff>
    </xdr:from>
    <xdr:to>
      <xdr:col>3</xdr:col>
      <xdr:colOff>6810376</xdr:colOff>
      <xdr:row>20</xdr:row>
      <xdr:rowOff>85725</xdr:rowOff>
    </xdr:to>
    <xdr:sp macro="" textlink="">
      <xdr:nvSpPr>
        <xdr:cNvPr id="2" name="角丸四角形 1"/>
        <xdr:cNvSpPr/>
      </xdr:nvSpPr>
      <xdr:spPr>
        <a:xfrm>
          <a:off x="216087" y="352425"/>
          <a:ext cx="7165789" cy="4152900"/>
        </a:xfrm>
        <a:prstGeom prst="roundRect">
          <a:avLst/>
        </a:prstGeom>
        <a:noFill/>
        <a:ln w="3492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38101</xdr:rowOff>
    </xdr:from>
    <xdr:to>
      <xdr:col>3</xdr:col>
      <xdr:colOff>672353</xdr:colOff>
      <xdr:row>2</xdr:row>
      <xdr:rowOff>95251</xdr:rowOff>
    </xdr:to>
    <xdr:sp macro="" textlink="">
      <xdr:nvSpPr>
        <xdr:cNvPr id="2" name="テキスト ボックス 29"/>
        <xdr:cNvSpPr txBox="1"/>
      </xdr:nvSpPr>
      <xdr:spPr>
        <a:xfrm>
          <a:off x="38100" y="38101"/>
          <a:ext cx="1396253" cy="393326"/>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600" kern="100">
              <a:effectLst/>
              <a:ea typeface="ＭＳ 明朝" panose="02020609040205080304" pitchFamily="17" charset="-128"/>
              <a:cs typeface="Times New Roman" panose="02020603050405020304" pitchFamily="18" charset="0"/>
            </a:rPr>
            <a:t>参考情報</a:t>
          </a:r>
          <a:r>
            <a:rPr lang="en-US" sz="160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3</xdr:col>
      <xdr:colOff>104776</xdr:colOff>
      <xdr:row>18</xdr:row>
      <xdr:rowOff>38100</xdr:rowOff>
    </xdr:from>
    <xdr:to>
      <xdr:col>3</xdr:col>
      <xdr:colOff>6207126</xdr:colOff>
      <xdr:row>25</xdr:row>
      <xdr:rowOff>76200</xdr:rowOff>
    </xdr:to>
    <xdr:sp macro="" textlink="">
      <xdr:nvSpPr>
        <xdr:cNvPr id="3" name="角丸四角形 2"/>
        <xdr:cNvSpPr/>
      </xdr:nvSpPr>
      <xdr:spPr>
        <a:xfrm>
          <a:off x="866776" y="3451225"/>
          <a:ext cx="6102350" cy="1371600"/>
        </a:xfrm>
        <a:prstGeom prst="roundRect">
          <a:avLst/>
        </a:prstGeom>
        <a:solidFill>
          <a:sysClr val="window" lastClr="FFFFFF"/>
        </a:solidFill>
        <a:ln w="25400" cap="flat" cmpd="sng" algn="ctr">
          <a:solidFill>
            <a:schemeClr val="tx1"/>
          </a:solidFill>
          <a:prstDash val="solid"/>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100" u="sng" kern="100">
              <a:effectLst/>
              <a:latin typeface="Century" panose="02040604050505020304" pitchFamily="18" charset="0"/>
              <a:ea typeface="ＭＳ 明朝" panose="02020609040205080304" pitchFamily="17" charset="-128"/>
              <a:cs typeface="Times New Roman" panose="02020603050405020304" pitchFamily="18" charset="0"/>
            </a:rPr>
            <a:t>「財務書類等の一層の活用に向けて（報告書）」（抜粋）</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100" kern="100">
              <a:effectLst/>
              <a:latin typeface="Century" panose="02040604050505020304" pitchFamily="18" charset="0"/>
              <a:ea typeface="ＭＳ 明朝" panose="02020609040205080304" pitchFamily="17" charset="-128"/>
              <a:cs typeface="Times New Roman" panose="02020603050405020304" pitchFamily="18" charset="0"/>
            </a:rPr>
            <a:t>第２ 活用の方向性</a:t>
          </a:r>
        </a:p>
        <a:p>
          <a:pPr algn="l">
            <a:spcAft>
              <a:spcPts val="0"/>
            </a:spcAft>
          </a:pPr>
          <a:r>
            <a:rPr lang="ja-JP" sz="1100" kern="100">
              <a:effectLst/>
              <a:latin typeface="Century" panose="02040604050505020304" pitchFamily="18" charset="0"/>
              <a:ea typeface="ＭＳ 明朝" panose="02020609040205080304" pitchFamily="17" charset="-128"/>
              <a:cs typeface="Times New Roman" panose="02020603050405020304" pitchFamily="18" charset="0"/>
            </a:rPr>
            <a:t>（３）行政活動の効率化・適正化のための活用</a:t>
          </a:r>
        </a:p>
        <a:p>
          <a:pPr marL="266700" indent="133350" algn="l">
            <a:spcAft>
              <a:spcPts val="0"/>
            </a:spcAft>
          </a:pPr>
          <a:r>
            <a:rPr lang="ja-JP" sz="1100" kern="100">
              <a:effectLst/>
              <a:latin typeface="Century" panose="02040604050505020304" pitchFamily="18" charset="0"/>
              <a:ea typeface="ＭＳ 明朝" panose="02020609040205080304" pitchFamily="17" charset="-128"/>
              <a:cs typeface="Times New Roman" panose="02020603050405020304" pitchFamily="18" charset="0"/>
            </a:rPr>
            <a:t>フルコスト情報の把握・活用により、行政活動の効率化・適正化が可能となるのではないか。</a:t>
          </a:r>
        </a:p>
      </xdr:txBody>
    </xdr:sp>
    <xdr:clientData/>
  </xdr:twoCellAnchor>
  <xdr:twoCellAnchor>
    <xdr:from>
      <xdr:col>3</xdr:col>
      <xdr:colOff>142876</xdr:colOff>
      <xdr:row>32</xdr:row>
      <xdr:rowOff>28574</xdr:rowOff>
    </xdr:from>
    <xdr:to>
      <xdr:col>3</xdr:col>
      <xdr:colOff>6238875</xdr:colOff>
      <xdr:row>44</xdr:row>
      <xdr:rowOff>127000</xdr:rowOff>
    </xdr:to>
    <xdr:sp macro="" textlink="">
      <xdr:nvSpPr>
        <xdr:cNvPr id="4" name="角丸四角形 3"/>
        <xdr:cNvSpPr/>
      </xdr:nvSpPr>
      <xdr:spPr>
        <a:xfrm>
          <a:off x="904876" y="6108699"/>
          <a:ext cx="6095999" cy="2384426"/>
        </a:xfrm>
        <a:prstGeom prst="roundRect">
          <a:avLst/>
        </a:prstGeom>
        <a:solidFill>
          <a:sysClr val="window" lastClr="FFFFFF"/>
        </a:solidFill>
        <a:ln w="25400" cap="flat" cmpd="sng" algn="ctr">
          <a:solidFill>
            <a:schemeClr val="tx1"/>
          </a:solidFill>
          <a:prstDash val="solid"/>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179705" indent="-179705" algn="l">
            <a:lnSpc>
              <a:spcPts val="1800"/>
            </a:lnSpc>
            <a:spcAft>
              <a:spcPts val="0"/>
            </a:spcAft>
          </a:pPr>
          <a:r>
            <a:rPr lang="ja-JP" sz="1200" kern="100">
              <a:effectLst/>
              <a:latin typeface="Century" panose="02040604050505020304" pitchFamily="18" charset="0"/>
              <a:ea typeface="ＭＳ 明朝" panose="02020609040205080304" pitchFamily="17" charset="-128"/>
              <a:cs typeface="Times New Roman" panose="02020603050405020304" pitchFamily="18" charset="0"/>
            </a:rPr>
            <a:t>①　個別事業ごとに要する人件費や事務費に加え、減価償却費や退職給付引当金繰入額といった現金収支を伴わないコストを含むフルコストが明らかになる。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179705" indent="-179705" algn="l">
            <a:lnSpc>
              <a:spcPts val="1800"/>
            </a:lnSpc>
            <a:spcAft>
              <a:spcPts val="0"/>
            </a:spcAft>
          </a:pPr>
          <a:r>
            <a:rPr lang="ja-JP" sz="1200" kern="100">
              <a:effectLst/>
              <a:latin typeface="Century" panose="02040604050505020304" pitchFamily="18" charset="0"/>
              <a:ea typeface="ＭＳ 明朝" panose="02020609040205080304" pitchFamily="17" charset="-128"/>
              <a:cs typeface="Times New Roman" panose="02020603050405020304" pitchFamily="18" charset="0"/>
            </a:rPr>
            <a:t>②　国から交付された資金が最終的に国民に行き渡るまでにどのようなコストがどのくらい発生しているのかが把握できるようになる。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179705" indent="-179705" algn="l">
            <a:lnSpc>
              <a:spcPts val="1800"/>
            </a:lnSpc>
            <a:spcAft>
              <a:spcPts val="0"/>
            </a:spcAft>
          </a:pPr>
          <a:r>
            <a:rPr lang="ja-JP" sz="1200" kern="100">
              <a:effectLst/>
              <a:latin typeface="Century" panose="02040604050505020304" pitchFamily="18" charset="0"/>
              <a:ea typeface="ＭＳ 明朝" panose="02020609040205080304" pitchFamily="17" charset="-128"/>
              <a:cs typeface="Times New Roman" panose="02020603050405020304" pitchFamily="18" charset="0"/>
            </a:rPr>
            <a:t>③　利用者</a:t>
          </a: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1</a:t>
          </a:r>
          <a:r>
            <a:rPr lang="ja-JP" sz="1200" kern="100">
              <a:effectLst/>
              <a:latin typeface="Century" panose="02040604050505020304" pitchFamily="18" charset="0"/>
              <a:ea typeface="ＭＳ 明朝" panose="02020609040205080304" pitchFamily="17" charset="-128"/>
              <a:cs typeface="Times New Roman" panose="02020603050405020304" pitchFamily="18" charset="0"/>
            </a:rPr>
            <a:t>人当たりなどの「単位当たりコスト」を算出することにより、事業のボリュームを把握できるとともに、事業の効率性の分析が可能となる。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en-US" sz="8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en-US" sz="1050" u="none" strike="noStrike"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8"/>
  <sheetViews>
    <sheetView tabSelected="1" view="pageBreakPreview" zoomScale="70" zoomScaleNormal="85" zoomScaleSheetLayoutView="70" workbookViewId="0">
      <pane xSplit="3" ySplit="5" topLeftCell="D6" activePane="bottomRight" state="frozen"/>
      <selection activeCell="H40" sqref="H40"/>
      <selection pane="topRight" activeCell="H40" sqref="H40"/>
      <selection pane="bottomLeft" activeCell="H40" sqref="H40"/>
      <selection pane="bottomRight"/>
    </sheetView>
  </sheetViews>
  <sheetFormatPr defaultRowHeight="13.5" x14ac:dyDescent="0.15"/>
  <cols>
    <col min="1" max="1" width="4.25" customWidth="1"/>
    <col min="2" max="2" width="17.375" customWidth="1"/>
    <col min="3" max="3" width="45.625" style="2" bestFit="1" customWidth="1"/>
    <col min="4" max="4" width="19.625" customWidth="1"/>
    <col min="5" max="5" width="6.875" customWidth="1"/>
    <col min="6" max="16" width="15.375" customWidth="1"/>
    <col min="17" max="17" width="15.375" style="6" customWidth="1"/>
    <col min="18" max="18" width="15.375" customWidth="1"/>
    <col min="19" max="20" width="15.375" style="6" customWidth="1"/>
    <col min="21" max="40" width="15.375" customWidth="1"/>
    <col min="41" max="41" width="15.5" customWidth="1"/>
    <col min="42" max="43" width="15.375" customWidth="1"/>
  </cols>
  <sheetData>
    <row r="1" spans="1:43" x14ac:dyDescent="0.15">
      <c r="A1" s="6"/>
      <c r="B1" s="6" t="s">
        <v>160</v>
      </c>
      <c r="C1" s="36"/>
      <c r="D1" s="6"/>
      <c r="E1" s="36"/>
      <c r="F1" s="6"/>
      <c r="G1" s="36"/>
      <c r="H1" s="6"/>
      <c r="I1" s="36"/>
      <c r="J1" s="6"/>
      <c r="K1" s="36"/>
      <c r="L1" s="6"/>
      <c r="M1" s="36"/>
      <c r="N1" s="6"/>
      <c r="O1" s="36"/>
      <c r="P1" s="6"/>
      <c r="R1" s="6"/>
      <c r="S1" s="36"/>
      <c r="U1" s="36"/>
      <c r="V1" s="6"/>
      <c r="W1" s="36"/>
      <c r="X1" s="6"/>
      <c r="Y1" s="36"/>
      <c r="Z1" s="6"/>
      <c r="AA1" s="36"/>
      <c r="AB1" s="6"/>
      <c r="AC1" s="36"/>
      <c r="AD1" s="6"/>
      <c r="AE1" s="36"/>
      <c r="AF1" s="6"/>
      <c r="AG1" s="36"/>
      <c r="AH1" s="6"/>
      <c r="AI1" s="36"/>
      <c r="AJ1" s="6"/>
      <c r="AK1" s="36"/>
      <c r="AL1" s="6"/>
      <c r="AM1" s="36"/>
      <c r="AN1" s="6"/>
      <c r="AO1" s="36"/>
      <c r="AP1" s="6"/>
      <c r="AQ1" s="36"/>
    </row>
    <row r="2" spans="1:43" ht="14.25" x14ac:dyDescent="0.15">
      <c r="A2" s="6"/>
      <c r="B2" s="6"/>
      <c r="C2" s="44"/>
      <c r="D2" s="45"/>
      <c r="E2" s="45"/>
      <c r="F2" s="39" t="s">
        <v>11</v>
      </c>
      <c r="G2" s="39" t="s">
        <v>11</v>
      </c>
      <c r="H2" s="39" t="s">
        <v>11</v>
      </c>
      <c r="I2" s="39" t="s">
        <v>11</v>
      </c>
      <c r="J2" s="39" t="s">
        <v>12</v>
      </c>
      <c r="K2" s="39" t="s">
        <v>11</v>
      </c>
      <c r="L2" s="39"/>
      <c r="M2" s="39"/>
      <c r="N2" s="39"/>
      <c r="O2" s="39"/>
      <c r="P2" s="39" t="s">
        <v>11</v>
      </c>
      <c r="Q2" s="39"/>
      <c r="R2" s="39" t="s">
        <v>11</v>
      </c>
      <c r="S2" s="39" t="s">
        <v>11</v>
      </c>
      <c r="T2" s="39" t="s">
        <v>11</v>
      </c>
      <c r="U2" s="39" t="s">
        <v>12</v>
      </c>
      <c r="V2" s="39" t="s">
        <v>11</v>
      </c>
      <c r="W2" s="39" t="s">
        <v>11</v>
      </c>
      <c r="X2" s="39" t="s">
        <v>11</v>
      </c>
      <c r="Y2" s="39" t="s">
        <v>56</v>
      </c>
      <c r="Z2" s="45"/>
      <c r="AA2" s="45"/>
      <c r="AB2" s="45"/>
      <c r="AC2" s="45"/>
      <c r="AD2" s="45"/>
      <c r="AE2" s="45"/>
      <c r="AF2" s="45"/>
      <c r="AG2" s="45"/>
      <c r="AH2" s="39" t="s">
        <v>11</v>
      </c>
      <c r="AI2" s="39" t="s">
        <v>11</v>
      </c>
      <c r="AJ2" s="39" t="s">
        <v>11</v>
      </c>
      <c r="AK2" s="39" t="s">
        <v>11</v>
      </c>
      <c r="AL2" s="39" t="s">
        <v>11</v>
      </c>
      <c r="AM2" s="39" t="s">
        <v>11</v>
      </c>
      <c r="AN2" s="39" t="s">
        <v>11</v>
      </c>
      <c r="AO2" s="39" t="s">
        <v>11</v>
      </c>
      <c r="AP2" s="39" t="s">
        <v>56</v>
      </c>
      <c r="AQ2" s="46" t="s">
        <v>56</v>
      </c>
    </row>
    <row r="3" spans="1:43" ht="27.75" customHeight="1" thickBot="1" x14ac:dyDescent="0.2">
      <c r="A3" s="6"/>
      <c r="B3" s="72" t="s">
        <v>13</v>
      </c>
      <c r="C3" s="65" t="s">
        <v>14</v>
      </c>
      <c r="D3" s="72" t="s">
        <v>15</v>
      </c>
      <c r="E3" s="65" t="s">
        <v>16</v>
      </c>
      <c r="F3" s="74" t="s">
        <v>58</v>
      </c>
      <c r="G3" s="75"/>
      <c r="H3" s="75"/>
      <c r="I3" s="75"/>
      <c r="J3" s="76"/>
      <c r="K3" s="77"/>
      <c r="L3" s="68" t="s">
        <v>59</v>
      </c>
      <c r="M3" s="69"/>
      <c r="N3" s="69"/>
      <c r="O3" s="69"/>
      <c r="P3" s="69"/>
      <c r="Q3" s="69"/>
      <c r="R3" s="69"/>
      <c r="S3" s="69"/>
      <c r="T3" s="69"/>
      <c r="U3" s="70"/>
      <c r="V3" s="71"/>
      <c r="W3" s="65" t="s">
        <v>6</v>
      </c>
      <c r="X3" s="65" t="s">
        <v>7</v>
      </c>
      <c r="Y3" s="65" t="s">
        <v>8</v>
      </c>
      <c r="Z3" s="65" t="s">
        <v>60</v>
      </c>
      <c r="AA3" s="65" t="s">
        <v>31</v>
      </c>
      <c r="AB3" s="65" t="s">
        <v>61</v>
      </c>
      <c r="AC3" s="65" t="s">
        <v>32</v>
      </c>
      <c r="AD3" s="65" t="s">
        <v>62</v>
      </c>
      <c r="AE3" s="65" t="s">
        <v>33</v>
      </c>
      <c r="AF3" s="65" t="s">
        <v>63</v>
      </c>
      <c r="AG3" s="65" t="s">
        <v>34</v>
      </c>
      <c r="AH3" s="65" t="s">
        <v>35</v>
      </c>
      <c r="AI3" s="65" t="s">
        <v>36</v>
      </c>
      <c r="AJ3" s="65" t="s">
        <v>37</v>
      </c>
      <c r="AK3" s="65" t="s">
        <v>38</v>
      </c>
      <c r="AL3" s="65" t="s">
        <v>17</v>
      </c>
      <c r="AM3" s="65" t="s">
        <v>18</v>
      </c>
      <c r="AN3" s="65" t="s">
        <v>19</v>
      </c>
      <c r="AO3" s="65" t="s">
        <v>173</v>
      </c>
      <c r="AP3" s="65" t="s">
        <v>9</v>
      </c>
      <c r="AQ3" s="67" t="s">
        <v>26</v>
      </c>
    </row>
    <row r="4" spans="1:43" ht="74.25" customHeight="1" thickTop="1" x14ac:dyDescent="0.15">
      <c r="A4" s="6"/>
      <c r="B4" s="73"/>
      <c r="C4" s="66"/>
      <c r="D4" s="73"/>
      <c r="E4" s="66"/>
      <c r="F4" s="47" t="s">
        <v>1</v>
      </c>
      <c r="G4" s="42" t="s">
        <v>2</v>
      </c>
      <c r="H4" s="42" t="s">
        <v>64</v>
      </c>
      <c r="I4" s="48" t="s">
        <v>3</v>
      </c>
      <c r="J4" s="49" t="s">
        <v>0</v>
      </c>
      <c r="K4" s="50" t="s">
        <v>65</v>
      </c>
      <c r="L4" s="42" t="s">
        <v>66</v>
      </c>
      <c r="M4" s="42" t="s">
        <v>67</v>
      </c>
      <c r="N4" s="42" t="s">
        <v>27</v>
      </c>
      <c r="O4" s="42" t="s">
        <v>28</v>
      </c>
      <c r="P4" s="42" t="s">
        <v>68</v>
      </c>
      <c r="Q4" s="42" t="s">
        <v>176</v>
      </c>
      <c r="R4" s="42" t="s">
        <v>69</v>
      </c>
      <c r="S4" s="42" t="s">
        <v>172</v>
      </c>
      <c r="T4" s="43" t="s">
        <v>171</v>
      </c>
      <c r="U4" s="49" t="s">
        <v>0</v>
      </c>
      <c r="V4" s="50" t="s">
        <v>70</v>
      </c>
      <c r="W4" s="66"/>
      <c r="X4" s="66"/>
      <c r="Y4" s="66"/>
      <c r="Z4" s="66"/>
      <c r="AA4" s="66"/>
      <c r="AB4" s="66"/>
      <c r="AC4" s="66"/>
      <c r="AD4" s="66"/>
      <c r="AE4" s="66"/>
      <c r="AF4" s="66"/>
      <c r="AG4" s="66"/>
      <c r="AH4" s="66"/>
      <c r="AI4" s="66"/>
      <c r="AJ4" s="66"/>
      <c r="AK4" s="66"/>
      <c r="AL4" s="66"/>
      <c r="AM4" s="66"/>
      <c r="AN4" s="66"/>
      <c r="AO4" s="66"/>
      <c r="AP4" s="66"/>
      <c r="AQ4" s="65"/>
    </row>
    <row r="5" spans="1:43" ht="45.75" customHeight="1" x14ac:dyDescent="0.15">
      <c r="A5" s="6"/>
      <c r="B5" s="40"/>
      <c r="C5" s="51">
        <v>1</v>
      </c>
      <c r="D5" s="40">
        <v>2</v>
      </c>
      <c r="E5" s="51">
        <v>3</v>
      </c>
      <c r="F5" s="51">
        <v>4</v>
      </c>
      <c r="G5" s="40">
        <v>5</v>
      </c>
      <c r="H5" s="51">
        <v>6</v>
      </c>
      <c r="I5" s="41">
        <v>7</v>
      </c>
      <c r="J5" s="52">
        <v>8</v>
      </c>
      <c r="K5" s="53" t="s">
        <v>71</v>
      </c>
      <c r="L5" s="51">
        <v>10</v>
      </c>
      <c r="M5" s="40">
        <v>11</v>
      </c>
      <c r="N5" s="51">
        <v>12</v>
      </c>
      <c r="O5" s="51">
        <v>13</v>
      </c>
      <c r="P5" s="40" t="s">
        <v>72</v>
      </c>
      <c r="Q5" s="40">
        <v>15</v>
      </c>
      <c r="R5" s="51" t="s">
        <v>161</v>
      </c>
      <c r="S5" s="40">
        <v>17</v>
      </c>
      <c r="T5" s="41">
        <v>18</v>
      </c>
      <c r="U5" s="54">
        <v>19</v>
      </c>
      <c r="V5" s="55" t="s">
        <v>162</v>
      </c>
      <c r="W5" s="51" t="s">
        <v>163</v>
      </c>
      <c r="X5" s="51">
        <v>22</v>
      </c>
      <c r="Y5" s="40" t="s">
        <v>164</v>
      </c>
      <c r="Z5" s="51">
        <v>24</v>
      </c>
      <c r="AA5" s="51">
        <v>25</v>
      </c>
      <c r="AB5" s="40">
        <v>26</v>
      </c>
      <c r="AC5" s="51">
        <v>27</v>
      </c>
      <c r="AD5" s="51">
        <v>28</v>
      </c>
      <c r="AE5" s="40">
        <v>29</v>
      </c>
      <c r="AF5" s="51">
        <v>30</v>
      </c>
      <c r="AG5" s="51">
        <v>31</v>
      </c>
      <c r="AH5" s="40" t="s">
        <v>165</v>
      </c>
      <c r="AI5" s="51" t="s">
        <v>166</v>
      </c>
      <c r="AJ5" s="51" t="s">
        <v>167</v>
      </c>
      <c r="AK5" s="40" t="s">
        <v>168</v>
      </c>
      <c r="AL5" s="51">
        <v>36</v>
      </c>
      <c r="AM5" s="51">
        <v>37</v>
      </c>
      <c r="AN5" s="40">
        <v>38</v>
      </c>
      <c r="AO5" s="51">
        <v>39</v>
      </c>
      <c r="AP5" s="51" t="s">
        <v>169</v>
      </c>
      <c r="AQ5" s="56" t="s">
        <v>170</v>
      </c>
    </row>
    <row r="6" spans="1:43" ht="22.5" customHeight="1" x14ac:dyDescent="0.15">
      <c r="A6" s="6">
        <v>1</v>
      </c>
      <c r="B6" s="26" t="s">
        <v>22</v>
      </c>
      <c r="C6" s="27" t="s">
        <v>46</v>
      </c>
      <c r="D6" s="35" t="s">
        <v>20</v>
      </c>
      <c r="E6" s="28" t="s">
        <v>21</v>
      </c>
      <c r="F6" s="10">
        <v>112221243</v>
      </c>
      <c r="G6" s="64">
        <v>68074073</v>
      </c>
      <c r="H6" s="63"/>
      <c r="I6" s="10">
        <v>1403755463</v>
      </c>
      <c r="J6" s="14">
        <v>16.100000000000001</v>
      </c>
      <c r="K6" s="13">
        <v>1584050779</v>
      </c>
      <c r="L6" s="10"/>
      <c r="M6" s="10"/>
      <c r="N6" s="10"/>
      <c r="O6" s="10"/>
      <c r="P6" s="10"/>
      <c r="Q6" s="10"/>
      <c r="R6" s="10"/>
      <c r="S6" s="10"/>
      <c r="T6" s="12"/>
      <c r="U6" s="15"/>
      <c r="V6" s="13"/>
      <c r="W6" s="10">
        <v>1584050779</v>
      </c>
      <c r="X6" s="10"/>
      <c r="Y6" s="17"/>
      <c r="Z6" s="18" t="s">
        <v>50</v>
      </c>
      <c r="AA6" s="10">
        <v>814</v>
      </c>
      <c r="AB6" s="4"/>
      <c r="AC6" s="10"/>
      <c r="AD6" s="4"/>
      <c r="AE6" s="10"/>
      <c r="AF6" s="4"/>
      <c r="AG6" s="10"/>
      <c r="AH6" s="10">
        <v>1946008</v>
      </c>
      <c r="AI6" s="10" t="s">
        <v>134</v>
      </c>
      <c r="AJ6" s="10" t="s">
        <v>134</v>
      </c>
      <c r="AK6" s="10" t="s">
        <v>134</v>
      </c>
      <c r="AL6" s="10">
        <v>12</v>
      </c>
      <c r="AM6" s="10">
        <v>4328007</v>
      </c>
      <c r="AN6" s="10">
        <v>98144410</v>
      </c>
      <c r="AO6" s="11"/>
      <c r="AP6" s="22"/>
      <c r="AQ6" s="22">
        <v>7.08</v>
      </c>
    </row>
    <row r="7" spans="1:43" ht="22.5" customHeight="1" x14ac:dyDescent="0.15">
      <c r="A7" s="6">
        <v>2</v>
      </c>
      <c r="B7" s="26" t="s">
        <v>22</v>
      </c>
      <c r="C7" s="27" t="s">
        <v>47</v>
      </c>
      <c r="D7" s="35" t="s">
        <v>20</v>
      </c>
      <c r="E7" s="28" t="s">
        <v>21</v>
      </c>
      <c r="F7" s="10">
        <v>68139292</v>
      </c>
      <c r="G7" s="64">
        <v>46606292</v>
      </c>
      <c r="H7" s="63"/>
      <c r="I7" s="12">
        <v>837598765</v>
      </c>
      <c r="J7" s="14">
        <v>9.8000000000000007</v>
      </c>
      <c r="K7" s="13">
        <v>952344349</v>
      </c>
      <c r="L7" s="10"/>
      <c r="M7" s="10"/>
      <c r="N7" s="10"/>
      <c r="O7" s="10"/>
      <c r="P7" s="10"/>
      <c r="Q7" s="10"/>
      <c r="R7" s="10"/>
      <c r="S7" s="10"/>
      <c r="T7" s="12"/>
      <c r="U7" s="15"/>
      <c r="V7" s="13"/>
      <c r="W7" s="10">
        <v>952344349</v>
      </c>
      <c r="X7" s="10">
        <v>697806800</v>
      </c>
      <c r="Y7" s="17">
        <v>73.27</v>
      </c>
      <c r="Z7" s="5" t="s">
        <v>51</v>
      </c>
      <c r="AA7" s="10">
        <v>498171</v>
      </c>
      <c r="AB7" s="4"/>
      <c r="AC7" s="10"/>
      <c r="AD7" s="4"/>
      <c r="AE7" s="10"/>
      <c r="AF7" s="4"/>
      <c r="AG7" s="10"/>
      <c r="AH7" s="10">
        <v>1911</v>
      </c>
      <c r="AI7" s="10" t="s">
        <v>134</v>
      </c>
      <c r="AJ7" s="10" t="s">
        <v>134</v>
      </c>
      <c r="AK7" s="10" t="s">
        <v>134</v>
      </c>
      <c r="AL7" s="10">
        <v>7</v>
      </c>
      <c r="AM7" s="10">
        <v>2602033</v>
      </c>
      <c r="AN7" s="10">
        <v>97177994</v>
      </c>
      <c r="AO7" s="10"/>
      <c r="AP7" s="22"/>
      <c r="AQ7" s="22">
        <v>7.15</v>
      </c>
    </row>
    <row r="8" spans="1:43" ht="22.5" customHeight="1" x14ac:dyDescent="0.15">
      <c r="A8" s="6">
        <v>3</v>
      </c>
      <c r="B8" s="26" t="s">
        <v>22</v>
      </c>
      <c r="C8" s="27" t="s">
        <v>45</v>
      </c>
      <c r="D8" s="35" t="s">
        <v>20</v>
      </c>
      <c r="E8" s="28" t="s">
        <v>21</v>
      </c>
      <c r="F8" s="10">
        <v>23640162</v>
      </c>
      <c r="G8" s="64">
        <v>49978547</v>
      </c>
      <c r="H8" s="63"/>
      <c r="I8" s="12">
        <v>237657984</v>
      </c>
      <c r="J8" s="14">
        <v>3.4</v>
      </c>
      <c r="K8" s="13">
        <v>311276694</v>
      </c>
      <c r="L8" s="10"/>
      <c r="M8" s="10"/>
      <c r="N8" s="10"/>
      <c r="O8" s="10"/>
      <c r="P8" s="10"/>
      <c r="Q8" s="10"/>
      <c r="R8" s="10"/>
      <c r="S8" s="10"/>
      <c r="T8" s="12"/>
      <c r="U8" s="15"/>
      <c r="V8" s="13"/>
      <c r="W8" s="10">
        <v>311276694</v>
      </c>
      <c r="X8" s="10">
        <v>153324900</v>
      </c>
      <c r="Y8" s="17">
        <v>49.26</v>
      </c>
      <c r="Z8" s="31" t="s">
        <v>51</v>
      </c>
      <c r="AA8" s="10">
        <v>87323</v>
      </c>
      <c r="AB8" s="4"/>
      <c r="AC8" s="10"/>
      <c r="AD8" s="4"/>
      <c r="AE8" s="10"/>
      <c r="AF8" s="4"/>
      <c r="AG8" s="10"/>
      <c r="AH8" s="10">
        <v>3564</v>
      </c>
      <c r="AI8" s="10" t="s">
        <v>134</v>
      </c>
      <c r="AJ8" s="10" t="s">
        <v>134</v>
      </c>
      <c r="AK8" s="10" t="s">
        <v>134</v>
      </c>
      <c r="AL8" s="10">
        <v>2</v>
      </c>
      <c r="AM8" s="10">
        <v>850482</v>
      </c>
      <c r="AN8" s="10">
        <v>91551968</v>
      </c>
      <c r="AO8" s="11"/>
      <c r="AP8" s="22"/>
      <c r="AQ8" s="22">
        <v>7.59</v>
      </c>
    </row>
    <row r="9" spans="1:43" ht="22.5" customHeight="1" x14ac:dyDescent="0.15">
      <c r="A9" s="6">
        <v>4</v>
      </c>
      <c r="B9" s="26" t="s">
        <v>22</v>
      </c>
      <c r="C9" s="27" t="s">
        <v>49</v>
      </c>
      <c r="D9" s="35" t="s">
        <v>20</v>
      </c>
      <c r="E9" s="28" t="s">
        <v>21</v>
      </c>
      <c r="F9" s="10">
        <v>56319211</v>
      </c>
      <c r="G9" s="64">
        <v>10468816</v>
      </c>
      <c r="H9" s="10"/>
      <c r="I9" s="12">
        <v>39008583650</v>
      </c>
      <c r="J9" s="14">
        <v>8.1</v>
      </c>
      <c r="K9" s="13">
        <v>39075371677</v>
      </c>
      <c r="L9" s="10"/>
      <c r="M9" s="10"/>
      <c r="N9" s="10"/>
      <c r="O9" s="10"/>
      <c r="P9" s="10"/>
      <c r="Q9" s="10"/>
      <c r="R9" s="10"/>
      <c r="S9" s="10"/>
      <c r="T9" s="12"/>
      <c r="U9" s="15"/>
      <c r="V9" s="13"/>
      <c r="W9" s="10">
        <v>39075371677</v>
      </c>
      <c r="X9" s="10"/>
      <c r="Y9" s="17"/>
      <c r="Z9" s="5" t="s">
        <v>52</v>
      </c>
      <c r="AA9" s="10">
        <v>4</v>
      </c>
      <c r="AB9" s="4"/>
      <c r="AC9" s="10"/>
      <c r="AD9" s="4"/>
      <c r="AE9" s="10"/>
      <c r="AF9" s="4"/>
      <c r="AG9" s="10"/>
      <c r="AH9" s="10">
        <v>9768842919</v>
      </c>
      <c r="AI9" s="10" t="s">
        <v>134</v>
      </c>
      <c r="AJ9" s="10" t="s">
        <v>134</v>
      </c>
      <c r="AK9" s="10" t="s">
        <v>134</v>
      </c>
      <c r="AL9" s="10">
        <v>309</v>
      </c>
      <c r="AM9" s="10">
        <v>106763310</v>
      </c>
      <c r="AN9" s="10">
        <v>4824119960</v>
      </c>
      <c r="AO9" s="11"/>
      <c r="AP9" s="22"/>
      <c r="AQ9" s="22">
        <v>0.14000000000000001</v>
      </c>
    </row>
    <row r="10" spans="1:43" ht="22.5" customHeight="1" x14ac:dyDescent="0.15">
      <c r="A10" s="6">
        <v>5</v>
      </c>
      <c r="B10" s="29" t="s">
        <v>22</v>
      </c>
      <c r="C10" s="27" t="s">
        <v>89</v>
      </c>
      <c r="D10" s="29" t="s">
        <v>86</v>
      </c>
      <c r="E10" s="29" t="s">
        <v>87</v>
      </c>
      <c r="F10" s="10">
        <v>71615787</v>
      </c>
      <c r="G10" s="64">
        <v>183758028</v>
      </c>
      <c r="H10" s="10"/>
      <c r="I10" s="12">
        <v>175645284</v>
      </c>
      <c r="J10" s="14">
        <v>10.3</v>
      </c>
      <c r="K10" s="13">
        <v>431019099</v>
      </c>
      <c r="L10" s="10"/>
      <c r="M10" s="10"/>
      <c r="N10" s="10"/>
      <c r="O10" s="10"/>
      <c r="P10" s="10"/>
      <c r="Q10" s="10"/>
      <c r="R10" s="10"/>
      <c r="S10" s="10"/>
      <c r="T10" s="12"/>
      <c r="U10" s="15"/>
      <c r="V10" s="13"/>
      <c r="W10" s="10">
        <v>431019099</v>
      </c>
      <c r="X10" s="10">
        <v>381888000</v>
      </c>
      <c r="Y10" s="17">
        <v>88.6</v>
      </c>
      <c r="Z10" s="5" t="s">
        <v>88</v>
      </c>
      <c r="AA10" s="10">
        <v>19584</v>
      </c>
      <c r="AB10" s="4"/>
      <c r="AC10" s="10"/>
      <c r="AD10" s="4"/>
      <c r="AE10" s="10"/>
      <c r="AF10" s="4"/>
      <c r="AG10" s="10"/>
      <c r="AH10" s="10">
        <v>22008</v>
      </c>
      <c r="AI10" s="10" t="s">
        <v>134</v>
      </c>
      <c r="AJ10" s="10" t="s">
        <v>134</v>
      </c>
      <c r="AK10" s="10" t="s">
        <v>134</v>
      </c>
      <c r="AL10" s="10">
        <v>3</v>
      </c>
      <c r="AM10" s="10">
        <v>1177647</v>
      </c>
      <c r="AN10" s="10">
        <v>41846514</v>
      </c>
      <c r="AO10" s="11"/>
      <c r="AP10" s="22"/>
      <c r="AQ10" s="22">
        <v>16.62</v>
      </c>
    </row>
    <row r="11" spans="1:43" ht="22.5" customHeight="1" x14ac:dyDescent="0.15">
      <c r="A11" s="6">
        <v>6</v>
      </c>
      <c r="B11" s="29" t="s">
        <v>22</v>
      </c>
      <c r="C11" s="27" t="s">
        <v>140</v>
      </c>
      <c r="D11" s="29" t="s">
        <v>86</v>
      </c>
      <c r="E11" s="29" t="s">
        <v>21</v>
      </c>
      <c r="F11" s="10">
        <v>106380732</v>
      </c>
      <c r="G11" s="64"/>
      <c r="H11" s="10"/>
      <c r="I11" s="12">
        <v>9039771806</v>
      </c>
      <c r="J11" s="14">
        <v>15.3</v>
      </c>
      <c r="K11" s="13">
        <v>9146152538</v>
      </c>
      <c r="L11" s="10"/>
      <c r="M11" s="10"/>
      <c r="N11" s="10"/>
      <c r="O11" s="10"/>
      <c r="P11" s="10"/>
      <c r="Q11" s="10"/>
      <c r="R11" s="10"/>
      <c r="S11" s="10"/>
      <c r="T11" s="12"/>
      <c r="U11" s="15"/>
      <c r="V11" s="13"/>
      <c r="W11" s="10">
        <v>9146152538</v>
      </c>
      <c r="X11" s="10"/>
      <c r="Y11" s="17"/>
      <c r="Z11" s="21" t="s">
        <v>91</v>
      </c>
      <c r="AA11" s="10">
        <v>4665865</v>
      </c>
      <c r="AB11" s="4"/>
      <c r="AC11" s="10"/>
      <c r="AD11" s="4"/>
      <c r="AE11" s="10"/>
      <c r="AF11" s="4"/>
      <c r="AG11" s="10"/>
      <c r="AH11" s="10">
        <v>1960</v>
      </c>
      <c r="AI11" s="10" t="s">
        <v>134</v>
      </c>
      <c r="AJ11" s="10" t="s">
        <v>134</v>
      </c>
      <c r="AK11" s="10" t="s">
        <v>134</v>
      </c>
      <c r="AL11" s="10">
        <v>72</v>
      </c>
      <c r="AM11" s="10">
        <v>24989487</v>
      </c>
      <c r="AN11" s="10">
        <v>597787747</v>
      </c>
      <c r="AO11" s="10"/>
      <c r="AP11" s="22"/>
      <c r="AQ11" s="22">
        <v>1.1599999999999999</v>
      </c>
    </row>
    <row r="12" spans="1:43" ht="22.5" customHeight="1" x14ac:dyDescent="0.15">
      <c r="A12" s="6">
        <v>7</v>
      </c>
      <c r="B12" s="26" t="s">
        <v>22</v>
      </c>
      <c r="C12" s="27" t="s">
        <v>43</v>
      </c>
      <c r="D12" s="35" t="s">
        <v>20</v>
      </c>
      <c r="E12" s="28" t="s">
        <v>23</v>
      </c>
      <c r="F12" s="10">
        <v>32679048</v>
      </c>
      <c r="G12" s="64">
        <v>41248743</v>
      </c>
      <c r="H12" s="63"/>
      <c r="I12" s="12"/>
      <c r="J12" s="14">
        <v>4.7</v>
      </c>
      <c r="K12" s="13">
        <v>73927791</v>
      </c>
      <c r="L12" s="10">
        <v>707167920</v>
      </c>
      <c r="M12" s="10">
        <v>1103130274</v>
      </c>
      <c r="N12" s="10">
        <v>230036922</v>
      </c>
      <c r="O12" s="10">
        <v>122071469</v>
      </c>
      <c r="P12" s="10">
        <v>937204842</v>
      </c>
      <c r="Q12" s="10"/>
      <c r="R12" s="10">
        <v>1225201743</v>
      </c>
      <c r="S12" s="10">
        <v>137137512</v>
      </c>
      <c r="T12" s="12"/>
      <c r="U12" s="15">
        <v>187</v>
      </c>
      <c r="V12" s="13">
        <v>2299544097</v>
      </c>
      <c r="W12" s="10">
        <v>2373471888</v>
      </c>
      <c r="X12" s="10">
        <v>31208984</v>
      </c>
      <c r="Y12" s="17">
        <v>1.31</v>
      </c>
      <c r="Z12" s="20" t="s">
        <v>53</v>
      </c>
      <c r="AA12" s="10">
        <v>276563</v>
      </c>
      <c r="AB12" s="4"/>
      <c r="AC12" s="10"/>
      <c r="AD12" s="4"/>
      <c r="AE12" s="10"/>
      <c r="AF12" s="4"/>
      <c r="AG12" s="10"/>
      <c r="AH12" s="10">
        <v>8582</v>
      </c>
      <c r="AI12" s="10" t="s">
        <v>134</v>
      </c>
      <c r="AJ12" s="10" t="s">
        <v>134</v>
      </c>
      <c r="AK12" s="10" t="s">
        <v>134</v>
      </c>
      <c r="AL12" s="10">
        <v>18</v>
      </c>
      <c r="AM12" s="10">
        <v>6484895</v>
      </c>
      <c r="AN12" s="10">
        <v>12381178</v>
      </c>
      <c r="AO12" s="11"/>
      <c r="AP12" s="22"/>
      <c r="AQ12" s="22">
        <v>40.86</v>
      </c>
    </row>
    <row r="13" spans="1:43" ht="22.5" customHeight="1" x14ac:dyDescent="0.15">
      <c r="A13" s="6">
        <v>8</v>
      </c>
      <c r="B13" s="26" t="s">
        <v>22</v>
      </c>
      <c r="C13" s="27" t="s">
        <v>44</v>
      </c>
      <c r="D13" s="35" t="s">
        <v>20</v>
      </c>
      <c r="E13" s="28" t="s">
        <v>23</v>
      </c>
      <c r="F13" s="10">
        <v>2781195</v>
      </c>
      <c r="G13" s="10">
        <v>1424318</v>
      </c>
      <c r="H13" s="10"/>
      <c r="I13" s="12"/>
      <c r="J13" s="14">
        <v>0.4</v>
      </c>
      <c r="K13" s="13">
        <v>4205513</v>
      </c>
      <c r="L13" s="10">
        <v>367482319</v>
      </c>
      <c r="M13" s="10">
        <v>35086124</v>
      </c>
      <c r="N13" s="10">
        <v>52198172</v>
      </c>
      <c r="O13" s="10">
        <v>44754992</v>
      </c>
      <c r="P13" s="10">
        <v>419680491</v>
      </c>
      <c r="Q13" s="10"/>
      <c r="R13" s="10">
        <v>79841116</v>
      </c>
      <c r="S13" s="10">
        <v>7201</v>
      </c>
      <c r="T13" s="12"/>
      <c r="U13" s="15">
        <v>23</v>
      </c>
      <c r="V13" s="13">
        <v>499528809</v>
      </c>
      <c r="W13" s="10">
        <v>503734322</v>
      </c>
      <c r="X13" s="10"/>
      <c r="Y13" s="17"/>
      <c r="Z13" s="5" t="s">
        <v>54</v>
      </c>
      <c r="AA13" s="10">
        <v>25781</v>
      </c>
      <c r="AB13" s="4"/>
      <c r="AC13" s="10"/>
      <c r="AD13" s="4"/>
      <c r="AE13" s="10"/>
      <c r="AF13" s="4"/>
      <c r="AG13" s="10"/>
      <c r="AH13" s="10">
        <v>19538</v>
      </c>
      <c r="AI13" s="10" t="s">
        <v>134</v>
      </c>
      <c r="AJ13" s="10" t="s">
        <v>134</v>
      </c>
      <c r="AK13" s="10" t="s">
        <v>134</v>
      </c>
      <c r="AL13" s="10">
        <v>3</v>
      </c>
      <c r="AM13" s="10">
        <v>1376323</v>
      </c>
      <c r="AN13" s="10">
        <v>21527107</v>
      </c>
      <c r="AO13" s="11"/>
      <c r="AP13" s="22"/>
      <c r="AQ13" s="22">
        <v>83.87</v>
      </c>
    </row>
    <row r="14" spans="1:43" ht="22.5" customHeight="1" x14ac:dyDescent="0.15">
      <c r="A14" s="6">
        <v>9</v>
      </c>
      <c r="B14" s="26" t="s">
        <v>22</v>
      </c>
      <c r="C14" s="27" t="s">
        <v>30</v>
      </c>
      <c r="D14" s="35" t="s">
        <v>29</v>
      </c>
      <c r="E14" s="28" t="s">
        <v>21</v>
      </c>
      <c r="F14" s="10">
        <v>34764945</v>
      </c>
      <c r="G14" s="10">
        <v>-2931614</v>
      </c>
      <c r="H14" s="10">
        <v>7225645</v>
      </c>
      <c r="I14" s="12">
        <v>98591812</v>
      </c>
      <c r="J14" s="14">
        <v>5</v>
      </c>
      <c r="K14" s="13">
        <v>137650788</v>
      </c>
      <c r="L14" s="10"/>
      <c r="M14" s="10"/>
      <c r="N14" s="10"/>
      <c r="O14" s="10"/>
      <c r="P14" s="10"/>
      <c r="Q14" s="10"/>
      <c r="R14" s="10"/>
      <c r="S14" s="10"/>
      <c r="T14" s="12"/>
      <c r="U14" s="15"/>
      <c r="V14" s="13"/>
      <c r="W14" s="10">
        <v>137650788</v>
      </c>
      <c r="X14" s="10"/>
      <c r="Y14" s="17"/>
      <c r="Z14" s="33" t="s">
        <v>55</v>
      </c>
      <c r="AA14" s="10">
        <v>395</v>
      </c>
      <c r="AB14" s="4"/>
      <c r="AC14" s="10"/>
      <c r="AD14" s="4"/>
      <c r="AE14" s="10"/>
      <c r="AF14" s="4"/>
      <c r="AG14" s="10"/>
      <c r="AH14" s="10">
        <v>348483</v>
      </c>
      <c r="AI14" s="10" t="s">
        <v>134</v>
      </c>
      <c r="AJ14" s="10" t="s">
        <v>134</v>
      </c>
      <c r="AK14" s="10" t="s">
        <v>134</v>
      </c>
      <c r="AL14" s="10">
        <v>1</v>
      </c>
      <c r="AM14" s="10">
        <v>376095</v>
      </c>
      <c r="AN14" s="10">
        <v>27530157</v>
      </c>
      <c r="AO14" s="10">
        <v>991428398</v>
      </c>
      <c r="AP14" s="22">
        <v>13.88</v>
      </c>
      <c r="AQ14" s="22">
        <v>25.26</v>
      </c>
    </row>
    <row r="15" spans="1:43" ht="18" customHeight="1" x14ac:dyDescent="0.15">
      <c r="A15" s="6"/>
      <c r="B15" s="57" t="s">
        <v>142</v>
      </c>
      <c r="C15" s="36"/>
      <c r="D15" s="6"/>
      <c r="E15" s="6"/>
      <c r="F15" s="6"/>
      <c r="G15" s="6"/>
      <c r="H15" s="6"/>
      <c r="I15" s="6"/>
      <c r="J15" s="6"/>
      <c r="K15" s="6"/>
      <c r="L15" s="6"/>
      <c r="M15" s="6"/>
      <c r="N15" s="6"/>
      <c r="O15" s="6"/>
      <c r="P15" s="6"/>
      <c r="R15" s="6"/>
      <c r="U15" s="6"/>
      <c r="V15" s="6"/>
      <c r="W15" s="6"/>
      <c r="X15" s="6"/>
      <c r="Y15" s="6"/>
      <c r="Z15" s="6"/>
      <c r="AA15" s="6"/>
      <c r="AB15" s="6"/>
      <c r="AC15" s="6"/>
      <c r="AD15" s="6"/>
      <c r="AE15" s="6"/>
      <c r="AF15" s="6"/>
      <c r="AG15" s="6"/>
      <c r="AH15" s="6"/>
      <c r="AI15" s="6"/>
      <c r="AJ15" s="6"/>
      <c r="AK15" s="6"/>
      <c r="AL15" s="6"/>
      <c r="AM15" s="6"/>
      <c r="AN15" s="6"/>
      <c r="AO15" s="6"/>
      <c r="AP15" s="6"/>
      <c r="AQ15" s="6"/>
    </row>
    <row r="16" spans="1:43" x14ac:dyDescent="0.15">
      <c r="X16" s="3"/>
      <c r="Y16" s="7"/>
      <c r="AO16" s="3"/>
      <c r="AP16" s="7"/>
      <c r="AQ16" s="7"/>
    </row>
    <row r="17" spans="5:43" x14ac:dyDescent="0.15">
      <c r="X17" s="3"/>
      <c r="Y17" s="7"/>
      <c r="AO17" s="3"/>
      <c r="AP17" s="7"/>
      <c r="AQ17" s="7"/>
    </row>
    <row r="18" spans="5:43" x14ac:dyDescent="0.15">
      <c r="X18" s="3"/>
      <c r="Y18" s="7"/>
      <c r="AO18" s="3"/>
      <c r="AP18" s="7"/>
      <c r="AQ18" s="7"/>
    </row>
    <row r="22" spans="5:43" x14ac:dyDescent="0.15">
      <c r="X22" s="3"/>
      <c r="Y22" s="7"/>
      <c r="AO22" s="3"/>
      <c r="AP22" s="7"/>
      <c r="AQ22" s="7"/>
    </row>
    <row r="23" spans="5:43" x14ac:dyDescent="0.15">
      <c r="F23" s="1"/>
      <c r="G23" s="1"/>
      <c r="H23" s="1"/>
      <c r="X23" s="3"/>
      <c r="Y23" s="7"/>
      <c r="AO23" s="3"/>
      <c r="AP23" s="7"/>
      <c r="AQ23" s="7"/>
    </row>
    <row r="24" spans="5:43" x14ac:dyDescent="0.15">
      <c r="E24" s="3"/>
      <c r="F24" s="7"/>
      <c r="G24" s="7"/>
      <c r="H24" s="7"/>
      <c r="X24" s="3"/>
      <c r="Y24" s="7"/>
      <c r="AO24" s="3"/>
      <c r="AP24" s="7"/>
      <c r="AQ24" s="7"/>
    </row>
    <row r="25" spans="5:43" x14ac:dyDescent="0.15">
      <c r="E25" s="3"/>
      <c r="F25" s="7"/>
      <c r="G25" s="7"/>
      <c r="H25" s="7"/>
      <c r="X25" s="3"/>
      <c r="Y25" s="7"/>
      <c r="AO25" s="3"/>
      <c r="AP25" s="7"/>
      <c r="AQ25" s="7"/>
    </row>
    <row r="26" spans="5:43" x14ac:dyDescent="0.15">
      <c r="E26" s="3"/>
      <c r="F26" s="7"/>
      <c r="G26" s="7"/>
      <c r="H26" s="7"/>
      <c r="X26" s="3"/>
      <c r="Y26" s="7"/>
      <c r="AO26" s="3"/>
      <c r="AP26" s="7"/>
      <c r="AQ26" s="7"/>
    </row>
    <row r="27" spans="5:43" x14ac:dyDescent="0.15">
      <c r="E27" s="3"/>
      <c r="F27" s="7"/>
      <c r="G27" s="7"/>
      <c r="H27" s="7"/>
      <c r="X27" s="3"/>
      <c r="Y27" s="7"/>
      <c r="AO27" s="3"/>
      <c r="AP27" s="7"/>
      <c r="AQ27" s="7"/>
    </row>
    <row r="28" spans="5:43" x14ac:dyDescent="0.15">
      <c r="X28" s="3"/>
      <c r="Y28" s="7"/>
      <c r="AO28" s="3"/>
      <c r="AP28" s="7"/>
      <c r="AQ28" s="7"/>
    </row>
  </sheetData>
  <mergeCells count="27">
    <mergeCell ref="L3:V3"/>
    <mergeCell ref="B3:B4"/>
    <mergeCell ref="C3:C4"/>
    <mergeCell ref="D3:D4"/>
    <mergeCell ref="E3:E4"/>
    <mergeCell ref="F3:K3"/>
    <mergeCell ref="AH3:AH4"/>
    <mergeCell ref="W3:W4"/>
    <mergeCell ref="X3:X4"/>
    <mergeCell ref="Y3:Y4"/>
    <mergeCell ref="Z3:Z4"/>
    <mergeCell ref="AA3:AA4"/>
    <mergeCell ref="AB3:AB4"/>
    <mergeCell ref="AC3:AC4"/>
    <mergeCell ref="AD3:AD4"/>
    <mergeCell ref="AE3:AE4"/>
    <mergeCell ref="AF3:AF4"/>
    <mergeCell ref="AG3:AG4"/>
    <mergeCell ref="AO3:AO4"/>
    <mergeCell ref="AP3:AP4"/>
    <mergeCell ref="AQ3:AQ4"/>
    <mergeCell ref="AI3:AI4"/>
    <mergeCell ref="AJ3:AJ4"/>
    <mergeCell ref="AK3:AK4"/>
    <mergeCell ref="AL3:AL4"/>
    <mergeCell ref="AM3:AM4"/>
    <mergeCell ref="AN3:AN4"/>
  </mergeCells>
  <phoneticPr fontId="2"/>
  <pageMargins left="0.25" right="0.25" top="0.75" bottom="0.75" header="0.3" footer="0.3"/>
  <pageSetup paperSize="8"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8"/>
  <sheetViews>
    <sheetView view="pageBreakPreview" zoomScale="70" zoomScaleNormal="85" zoomScaleSheetLayoutView="70" workbookViewId="0">
      <pane xSplit="3" ySplit="5" topLeftCell="D6" activePane="bottomRight" state="frozen"/>
      <selection activeCell="C72" sqref="C72:F73"/>
      <selection pane="topRight" activeCell="C72" sqref="C72:F73"/>
      <selection pane="bottomLeft" activeCell="C72" sqref="C72:F73"/>
      <selection pane="bottomRight"/>
    </sheetView>
  </sheetViews>
  <sheetFormatPr defaultRowHeight="13.5" x14ac:dyDescent="0.15"/>
  <cols>
    <col min="1" max="1" width="4.25" customWidth="1"/>
    <col min="2" max="2" width="17.375" customWidth="1"/>
    <col min="3" max="3" width="45.625" style="2" bestFit="1" customWidth="1"/>
    <col min="4" max="4" width="19.625" customWidth="1"/>
    <col min="5" max="5" width="6.875" customWidth="1"/>
    <col min="6" max="40" width="15.375" customWidth="1"/>
    <col min="41" max="41" width="15.5" customWidth="1"/>
    <col min="42" max="43" width="15.375" customWidth="1"/>
  </cols>
  <sheetData>
    <row r="1" spans="1:43" x14ac:dyDescent="0.15">
      <c r="A1" s="6"/>
      <c r="B1" s="6" t="s">
        <v>141</v>
      </c>
      <c r="C1" s="36"/>
      <c r="D1" s="6"/>
      <c r="E1" s="36"/>
      <c r="F1" s="6"/>
      <c r="G1" s="36"/>
      <c r="H1" s="6"/>
      <c r="I1" s="36"/>
      <c r="J1" s="6"/>
      <c r="K1" s="36"/>
      <c r="L1" s="6"/>
      <c r="M1" s="36"/>
      <c r="N1" s="6"/>
      <c r="O1" s="36"/>
      <c r="P1" s="6"/>
      <c r="Q1" s="36"/>
      <c r="R1" s="6"/>
      <c r="S1" s="36"/>
      <c r="T1" s="6"/>
      <c r="U1" s="36"/>
      <c r="V1" s="6"/>
      <c r="W1" s="36"/>
      <c r="X1" s="6"/>
      <c r="Y1" s="36"/>
      <c r="Z1" s="6"/>
      <c r="AA1" s="36"/>
      <c r="AB1" s="6"/>
      <c r="AC1" s="36"/>
      <c r="AD1" s="6"/>
      <c r="AE1" s="36"/>
      <c r="AF1" s="6"/>
      <c r="AG1" s="36"/>
      <c r="AH1" s="6"/>
      <c r="AI1" s="36"/>
      <c r="AJ1" s="6"/>
      <c r="AK1" s="36"/>
      <c r="AL1" s="6"/>
      <c r="AM1" s="36"/>
      <c r="AN1" s="6"/>
      <c r="AO1" s="36"/>
      <c r="AP1" s="6"/>
      <c r="AQ1" s="36"/>
    </row>
    <row r="2" spans="1:43" ht="14.25" x14ac:dyDescent="0.15">
      <c r="A2" s="6"/>
      <c r="B2" s="6"/>
      <c r="C2" s="44"/>
      <c r="D2" s="45"/>
      <c r="E2" s="45"/>
      <c r="F2" s="39" t="s">
        <v>11</v>
      </c>
      <c r="G2" s="39" t="s">
        <v>11</v>
      </c>
      <c r="H2" s="39" t="s">
        <v>11</v>
      </c>
      <c r="I2" s="39" t="s">
        <v>11</v>
      </c>
      <c r="J2" s="39" t="s">
        <v>12</v>
      </c>
      <c r="K2" s="39" t="s">
        <v>11</v>
      </c>
      <c r="L2" s="39"/>
      <c r="M2" s="39"/>
      <c r="N2" s="39"/>
      <c r="O2" s="39"/>
      <c r="P2" s="39" t="s">
        <v>11</v>
      </c>
      <c r="Q2" s="39" t="s">
        <v>11</v>
      </c>
      <c r="R2" s="39" t="s">
        <v>11</v>
      </c>
      <c r="S2" s="39" t="s">
        <v>11</v>
      </c>
      <c r="T2" s="39" t="s">
        <v>11</v>
      </c>
      <c r="U2" s="39" t="s">
        <v>12</v>
      </c>
      <c r="V2" s="39" t="s">
        <v>11</v>
      </c>
      <c r="W2" s="39" t="s">
        <v>11</v>
      </c>
      <c r="X2" s="39" t="s">
        <v>11</v>
      </c>
      <c r="Y2" s="39" t="s">
        <v>56</v>
      </c>
      <c r="Z2" s="45"/>
      <c r="AA2" s="45"/>
      <c r="AB2" s="45"/>
      <c r="AC2" s="45"/>
      <c r="AD2" s="45"/>
      <c r="AE2" s="45"/>
      <c r="AF2" s="45"/>
      <c r="AG2" s="45"/>
      <c r="AH2" s="39" t="s">
        <v>11</v>
      </c>
      <c r="AI2" s="39" t="s">
        <v>11</v>
      </c>
      <c r="AJ2" s="39" t="s">
        <v>11</v>
      </c>
      <c r="AK2" s="39" t="s">
        <v>11</v>
      </c>
      <c r="AL2" s="39" t="s">
        <v>11</v>
      </c>
      <c r="AM2" s="39" t="s">
        <v>11</v>
      </c>
      <c r="AN2" s="39" t="s">
        <v>11</v>
      </c>
      <c r="AO2" s="39" t="s">
        <v>11</v>
      </c>
      <c r="AP2" s="39" t="s">
        <v>56</v>
      </c>
      <c r="AQ2" s="46" t="s">
        <v>56</v>
      </c>
    </row>
    <row r="3" spans="1:43" ht="27.75" customHeight="1" thickBot="1" x14ac:dyDescent="0.2">
      <c r="A3" s="6"/>
      <c r="B3" s="72" t="s">
        <v>13</v>
      </c>
      <c r="C3" s="65" t="s">
        <v>14</v>
      </c>
      <c r="D3" s="72" t="s">
        <v>15</v>
      </c>
      <c r="E3" s="65" t="s">
        <v>16</v>
      </c>
      <c r="F3" s="74" t="s">
        <v>58</v>
      </c>
      <c r="G3" s="75"/>
      <c r="H3" s="75"/>
      <c r="I3" s="75"/>
      <c r="J3" s="76"/>
      <c r="K3" s="77"/>
      <c r="L3" s="68" t="s">
        <v>59</v>
      </c>
      <c r="M3" s="69"/>
      <c r="N3" s="69"/>
      <c r="O3" s="69"/>
      <c r="P3" s="69"/>
      <c r="Q3" s="69"/>
      <c r="R3" s="69"/>
      <c r="S3" s="69"/>
      <c r="T3" s="69"/>
      <c r="U3" s="70"/>
      <c r="V3" s="71"/>
      <c r="W3" s="65" t="s">
        <v>6</v>
      </c>
      <c r="X3" s="65" t="s">
        <v>7</v>
      </c>
      <c r="Y3" s="65" t="s">
        <v>8</v>
      </c>
      <c r="Z3" s="65" t="s">
        <v>60</v>
      </c>
      <c r="AA3" s="65" t="s">
        <v>31</v>
      </c>
      <c r="AB3" s="65" t="s">
        <v>61</v>
      </c>
      <c r="AC3" s="65" t="s">
        <v>32</v>
      </c>
      <c r="AD3" s="65" t="s">
        <v>62</v>
      </c>
      <c r="AE3" s="65" t="s">
        <v>33</v>
      </c>
      <c r="AF3" s="65" t="s">
        <v>63</v>
      </c>
      <c r="AG3" s="65" t="s">
        <v>34</v>
      </c>
      <c r="AH3" s="65" t="s">
        <v>35</v>
      </c>
      <c r="AI3" s="65" t="s">
        <v>36</v>
      </c>
      <c r="AJ3" s="65" t="s">
        <v>37</v>
      </c>
      <c r="AK3" s="65" t="s">
        <v>38</v>
      </c>
      <c r="AL3" s="65" t="s">
        <v>17</v>
      </c>
      <c r="AM3" s="65" t="s">
        <v>18</v>
      </c>
      <c r="AN3" s="65" t="s">
        <v>19</v>
      </c>
      <c r="AO3" s="65" t="s">
        <v>173</v>
      </c>
      <c r="AP3" s="65" t="s">
        <v>9</v>
      </c>
      <c r="AQ3" s="67" t="s">
        <v>26</v>
      </c>
    </row>
    <row r="4" spans="1:43" ht="74.25" customHeight="1" thickTop="1" x14ac:dyDescent="0.15">
      <c r="A4" s="6"/>
      <c r="B4" s="73"/>
      <c r="C4" s="66"/>
      <c r="D4" s="73"/>
      <c r="E4" s="66"/>
      <c r="F4" s="47" t="s">
        <v>1</v>
      </c>
      <c r="G4" s="42" t="s">
        <v>2</v>
      </c>
      <c r="H4" s="42" t="s">
        <v>64</v>
      </c>
      <c r="I4" s="48" t="s">
        <v>3</v>
      </c>
      <c r="J4" s="49" t="s">
        <v>0</v>
      </c>
      <c r="K4" s="50" t="s">
        <v>65</v>
      </c>
      <c r="L4" s="42" t="s">
        <v>66</v>
      </c>
      <c r="M4" s="42" t="s">
        <v>67</v>
      </c>
      <c r="N4" s="42" t="s">
        <v>27</v>
      </c>
      <c r="O4" s="42" t="s">
        <v>28</v>
      </c>
      <c r="P4" s="42" t="s">
        <v>68</v>
      </c>
      <c r="Q4" s="42" t="s">
        <v>4</v>
      </c>
      <c r="R4" s="42" t="s">
        <v>69</v>
      </c>
      <c r="S4" s="42" t="s">
        <v>5</v>
      </c>
      <c r="T4" s="43" t="s">
        <v>144</v>
      </c>
      <c r="U4" s="49" t="s">
        <v>0</v>
      </c>
      <c r="V4" s="50" t="s">
        <v>70</v>
      </c>
      <c r="W4" s="66"/>
      <c r="X4" s="66"/>
      <c r="Y4" s="66"/>
      <c r="Z4" s="66"/>
      <c r="AA4" s="66"/>
      <c r="AB4" s="66"/>
      <c r="AC4" s="66"/>
      <c r="AD4" s="66"/>
      <c r="AE4" s="66"/>
      <c r="AF4" s="66"/>
      <c r="AG4" s="66"/>
      <c r="AH4" s="66"/>
      <c r="AI4" s="66"/>
      <c r="AJ4" s="66"/>
      <c r="AK4" s="66"/>
      <c r="AL4" s="66"/>
      <c r="AM4" s="66"/>
      <c r="AN4" s="66"/>
      <c r="AO4" s="66"/>
      <c r="AP4" s="66"/>
      <c r="AQ4" s="65"/>
    </row>
    <row r="5" spans="1:43" ht="45.75" customHeight="1" x14ac:dyDescent="0.15">
      <c r="A5" s="6"/>
      <c r="B5" s="40"/>
      <c r="C5" s="51">
        <v>1</v>
      </c>
      <c r="D5" s="40">
        <v>2</v>
      </c>
      <c r="E5" s="51">
        <v>3</v>
      </c>
      <c r="F5" s="51">
        <v>4</v>
      </c>
      <c r="G5" s="40">
        <v>5</v>
      </c>
      <c r="H5" s="51">
        <v>6</v>
      </c>
      <c r="I5" s="41">
        <v>7</v>
      </c>
      <c r="J5" s="52">
        <v>8</v>
      </c>
      <c r="K5" s="53" t="s">
        <v>71</v>
      </c>
      <c r="L5" s="51">
        <v>10</v>
      </c>
      <c r="M5" s="40">
        <v>11</v>
      </c>
      <c r="N5" s="51">
        <v>12</v>
      </c>
      <c r="O5" s="51">
        <v>13</v>
      </c>
      <c r="P5" s="40" t="s">
        <v>72</v>
      </c>
      <c r="Q5" s="51">
        <v>15</v>
      </c>
      <c r="R5" s="51" t="s">
        <v>73</v>
      </c>
      <c r="S5" s="40">
        <v>17</v>
      </c>
      <c r="T5" s="41">
        <v>18</v>
      </c>
      <c r="U5" s="54">
        <v>19</v>
      </c>
      <c r="V5" s="55" t="s">
        <v>74</v>
      </c>
      <c r="W5" s="51" t="s">
        <v>75</v>
      </c>
      <c r="X5" s="51">
        <v>22</v>
      </c>
      <c r="Y5" s="40" t="s">
        <v>76</v>
      </c>
      <c r="Z5" s="51">
        <v>24</v>
      </c>
      <c r="AA5" s="51">
        <v>25</v>
      </c>
      <c r="AB5" s="40">
        <v>26</v>
      </c>
      <c r="AC5" s="51">
        <v>27</v>
      </c>
      <c r="AD5" s="51">
        <v>28</v>
      </c>
      <c r="AE5" s="40">
        <v>29</v>
      </c>
      <c r="AF5" s="51">
        <v>30</v>
      </c>
      <c r="AG5" s="51">
        <v>31</v>
      </c>
      <c r="AH5" s="40" t="s">
        <v>77</v>
      </c>
      <c r="AI5" s="51" t="s">
        <v>78</v>
      </c>
      <c r="AJ5" s="51" t="s">
        <v>79</v>
      </c>
      <c r="AK5" s="40" t="s">
        <v>80</v>
      </c>
      <c r="AL5" s="51">
        <v>36</v>
      </c>
      <c r="AM5" s="51">
        <v>37</v>
      </c>
      <c r="AN5" s="40">
        <v>38</v>
      </c>
      <c r="AO5" s="51">
        <v>39</v>
      </c>
      <c r="AP5" s="51" t="s">
        <v>81</v>
      </c>
      <c r="AQ5" s="56" t="s">
        <v>90</v>
      </c>
    </row>
    <row r="6" spans="1:43" ht="22.5" customHeight="1" x14ac:dyDescent="0.15">
      <c r="A6" s="6">
        <v>1</v>
      </c>
      <c r="B6" s="26" t="s">
        <v>22</v>
      </c>
      <c r="C6" s="27" t="s">
        <v>46</v>
      </c>
      <c r="D6" s="35" t="s">
        <v>20</v>
      </c>
      <c r="E6" s="28" t="s">
        <v>21</v>
      </c>
      <c r="F6" s="10">
        <v>107755014</v>
      </c>
      <c r="G6" s="10">
        <v>31283612</v>
      </c>
      <c r="H6" s="10">
        <v>22722419</v>
      </c>
      <c r="I6" s="12">
        <v>1397964063</v>
      </c>
      <c r="J6" s="14">
        <v>15.1</v>
      </c>
      <c r="K6" s="13">
        <v>1559725109</v>
      </c>
      <c r="L6" s="10"/>
      <c r="M6" s="10"/>
      <c r="N6" s="10"/>
      <c r="O6" s="10"/>
      <c r="P6" s="10"/>
      <c r="Q6" s="10"/>
      <c r="R6" s="10"/>
      <c r="S6" s="10"/>
      <c r="T6" s="12"/>
      <c r="U6" s="15"/>
      <c r="V6" s="13"/>
      <c r="W6" s="10">
        <v>1559725109</v>
      </c>
      <c r="X6" s="10"/>
      <c r="Y6" s="17"/>
      <c r="Z6" s="18" t="s">
        <v>50</v>
      </c>
      <c r="AA6" s="10">
        <v>824</v>
      </c>
      <c r="AB6" s="4"/>
      <c r="AC6" s="10"/>
      <c r="AD6" s="4"/>
      <c r="AE6" s="10"/>
      <c r="AF6" s="4"/>
      <c r="AG6" s="10"/>
      <c r="AH6" s="10">
        <v>1892870</v>
      </c>
      <c r="AI6" s="10" t="s">
        <v>134</v>
      </c>
      <c r="AJ6" s="10" t="s">
        <v>134</v>
      </c>
      <c r="AK6" s="10" t="s">
        <v>134</v>
      </c>
      <c r="AL6" s="10">
        <v>12</v>
      </c>
      <c r="AM6" s="10">
        <v>4273219</v>
      </c>
      <c r="AN6" s="10">
        <v>103020152</v>
      </c>
      <c r="AO6" s="11"/>
      <c r="AP6" s="22"/>
      <c r="AQ6" s="22">
        <v>6.91</v>
      </c>
    </row>
    <row r="7" spans="1:43" ht="22.5" customHeight="1" x14ac:dyDescent="0.15">
      <c r="A7" s="6">
        <v>2</v>
      </c>
      <c r="B7" s="26" t="s">
        <v>22</v>
      </c>
      <c r="C7" s="27" t="s">
        <v>47</v>
      </c>
      <c r="D7" s="35" t="s">
        <v>20</v>
      </c>
      <c r="E7" s="28" t="s">
        <v>21</v>
      </c>
      <c r="F7" s="10">
        <v>71172400</v>
      </c>
      <c r="G7" s="10">
        <v>11644748</v>
      </c>
      <c r="H7" s="10">
        <v>23584319</v>
      </c>
      <c r="I7" s="12">
        <v>694987235</v>
      </c>
      <c r="J7" s="14">
        <v>10</v>
      </c>
      <c r="K7" s="13">
        <v>801388703</v>
      </c>
      <c r="L7" s="10"/>
      <c r="M7" s="10"/>
      <c r="N7" s="10"/>
      <c r="O7" s="10"/>
      <c r="P7" s="10"/>
      <c r="Q7" s="10"/>
      <c r="R7" s="10"/>
      <c r="S7" s="10"/>
      <c r="T7" s="12"/>
      <c r="U7" s="15"/>
      <c r="V7" s="13"/>
      <c r="W7" s="10">
        <v>801388703</v>
      </c>
      <c r="X7" s="10">
        <v>636069700</v>
      </c>
      <c r="Y7" s="17">
        <v>79.37</v>
      </c>
      <c r="Z7" s="5" t="s">
        <v>51</v>
      </c>
      <c r="AA7" s="10">
        <v>509988</v>
      </c>
      <c r="AB7" s="4"/>
      <c r="AC7" s="10"/>
      <c r="AD7" s="4"/>
      <c r="AE7" s="10"/>
      <c r="AF7" s="4"/>
      <c r="AG7" s="10"/>
      <c r="AH7" s="10">
        <v>1571</v>
      </c>
      <c r="AI7" s="10" t="s">
        <v>134</v>
      </c>
      <c r="AJ7" s="10" t="s">
        <v>134</v>
      </c>
      <c r="AK7" s="10" t="s">
        <v>134</v>
      </c>
      <c r="AL7" s="10">
        <v>6</v>
      </c>
      <c r="AM7" s="10">
        <v>2195585</v>
      </c>
      <c r="AN7" s="10">
        <v>80138870</v>
      </c>
      <c r="AO7" s="10"/>
      <c r="AP7" s="22"/>
      <c r="AQ7" s="22">
        <v>8.8800000000000008</v>
      </c>
    </row>
    <row r="8" spans="1:43" ht="22.5" customHeight="1" x14ac:dyDescent="0.15">
      <c r="A8" s="6">
        <v>3</v>
      </c>
      <c r="B8" s="26" t="s">
        <v>22</v>
      </c>
      <c r="C8" s="27" t="s">
        <v>45</v>
      </c>
      <c r="D8" s="35" t="s">
        <v>20</v>
      </c>
      <c r="E8" s="28" t="s">
        <v>21</v>
      </c>
      <c r="F8" s="10">
        <v>24198616</v>
      </c>
      <c r="G8" s="10">
        <v>12597500</v>
      </c>
      <c r="H8" s="10">
        <v>25513945</v>
      </c>
      <c r="I8" s="12">
        <v>292280466</v>
      </c>
      <c r="J8" s="14">
        <v>3.4</v>
      </c>
      <c r="K8" s="13">
        <v>354590528</v>
      </c>
      <c r="L8" s="10"/>
      <c r="M8" s="10"/>
      <c r="N8" s="10"/>
      <c r="O8" s="10"/>
      <c r="P8" s="10"/>
      <c r="Q8" s="10"/>
      <c r="R8" s="10"/>
      <c r="S8" s="10"/>
      <c r="T8" s="12"/>
      <c r="U8" s="15"/>
      <c r="V8" s="13"/>
      <c r="W8" s="10">
        <v>354590528</v>
      </c>
      <c r="X8" s="10">
        <v>135525400</v>
      </c>
      <c r="Y8" s="17">
        <v>38.22</v>
      </c>
      <c r="Z8" s="31" t="s">
        <v>51</v>
      </c>
      <c r="AA8" s="10">
        <v>103800</v>
      </c>
      <c r="AB8" s="4"/>
      <c r="AC8" s="10"/>
      <c r="AD8" s="4"/>
      <c r="AE8" s="10"/>
      <c r="AF8" s="4"/>
      <c r="AG8" s="10"/>
      <c r="AH8" s="10">
        <v>3416</v>
      </c>
      <c r="AI8" s="10" t="s">
        <v>134</v>
      </c>
      <c r="AJ8" s="10" t="s">
        <v>134</v>
      </c>
      <c r="AK8" s="10" t="s">
        <v>134</v>
      </c>
      <c r="AL8" s="10">
        <v>2</v>
      </c>
      <c r="AM8" s="10">
        <v>971480</v>
      </c>
      <c r="AN8" s="10">
        <v>104291331</v>
      </c>
      <c r="AO8" s="11"/>
      <c r="AP8" s="22"/>
      <c r="AQ8" s="22">
        <v>6.82</v>
      </c>
    </row>
    <row r="9" spans="1:43" ht="22.5" customHeight="1" x14ac:dyDescent="0.15">
      <c r="A9" s="6">
        <v>4</v>
      </c>
      <c r="B9" s="26" t="s">
        <v>22</v>
      </c>
      <c r="C9" s="27" t="s">
        <v>49</v>
      </c>
      <c r="D9" s="35" t="s">
        <v>20</v>
      </c>
      <c r="E9" s="28" t="s">
        <v>21</v>
      </c>
      <c r="F9" s="10">
        <v>54091024</v>
      </c>
      <c r="G9" s="10">
        <v>16786710</v>
      </c>
      <c r="H9" s="10"/>
      <c r="I9" s="12">
        <v>20405534763</v>
      </c>
      <c r="J9" s="14">
        <v>7.6</v>
      </c>
      <c r="K9" s="13">
        <v>20476412497</v>
      </c>
      <c r="L9" s="10"/>
      <c r="M9" s="10"/>
      <c r="N9" s="10"/>
      <c r="O9" s="10"/>
      <c r="P9" s="10"/>
      <c r="Q9" s="10"/>
      <c r="R9" s="10"/>
      <c r="S9" s="10"/>
      <c r="T9" s="12"/>
      <c r="U9" s="15"/>
      <c r="V9" s="13"/>
      <c r="W9" s="10">
        <v>20476412497</v>
      </c>
      <c r="X9" s="10"/>
      <c r="Y9" s="17"/>
      <c r="Z9" s="5" t="s">
        <v>52</v>
      </c>
      <c r="AA9" s="10">
        <v>4</v>
      </c>
      <c r="AB9" s="4"/>
      <c r="AC9" s="10"/>
      <c r="AD9" s="4"/>
      <c r="AE9" s="10"/>
      <c r="AF9" s="4"/>
      <c r="AG9" s="10"/>
      <c r="AH9" s="10">
        <v>5119103124</v>
      </c>
      <c r="AI9" s="10" t="s">
        <v>134</v>
      </c>
      <c r="AJ9" s="10" t="s">
        <v>134</v>
      </c>
      <c r="AK9" s="10" t="s">
        <v>134</v>
      </c>
      <c r="AL9" s="10">
        <v>161</v>
      </c>
      <c r="AM9" s="10">
        <v>56099760</v>
      </c>
      <c r="AN9" s="10">
        <v>2694264802</v>
      </c>
      <c r="AO9" s="11"/>
      <c r="AP9" s="22"/>
      <c r="AQ9" s="22">
        <v>0.26</v>
      </c>
    </row>
    <row r="10" spans="1:43" ht="22.5" customHeight="1" x14ac:dyDescent="0.15">
      <c r="A10" s="6">
        <v>5</v>
      </c>
      <c r="B10" s="29" t="s">
        <v>22</v>
      </c>
      <c r="C10" s="27" t="s">
        <v>89</v>
      </c>
      <c r="D10" s="29" t="s">
        <v>86</v>
      </c>
      <c r="E10" s="29" t="s">
        <v>87</v>
      </c>
      <c r="F10" s="10">
        <v>73307572</v>
      </c>
      <c r="G10" s="10">
        <v>188511650</v>
      </c>
      <c r="H10" s="10"/>
      <c r="I10" s="12">
        <v>173557701</v>
      </c>
      <c r="J10" s="14">
        <v>10.3</v>
      </c>
      <c r="K10" s="13">
        <v>435376923</v>
      </c>
      <c r="L10" s="10"/>
      <c r="M10" s="10"/>
      <c r="N10" s="10"/>
      <c r="O10" s="10"/>
      <c r="P10" s="10"/>
      <c r="Q10" s="10"/>
      <c r="R10" s="10"/>
      <c r="S10" s="10"/>
      <c r="T10" s="12"/>
      <c r="U10" s="15"/>
      <c r="V10" s="13"/>
      <c r="W10" s="10">
        <v>435376923</v>
      </c>
      <c r="X10" s="10">
        <v>351897000</v>
      </c>
      <c r="Y10" s="17">
        <v>80.83</v>
      </c>
      <c r="Z10" s="5" t="s">
        <v>88</v>
      </c>
      <c r="AA10" s="10">
        <v>18046</v>
      </c>
      <c r="AB10" s="4"/>
      <c r="AC10" s="10"/>
      <c r="AD10" s="4"/>
      <c r="AE10" s="10"/>
      <c r="AF10" s="4"/>
      <c r="AG10" s="10"/>
      <c r="AH10" s="10">
        <v>24125</v>
      </c>
      <c r="AI10" s="10" t="s">
        <v>134</v>
      </c>
      <c r="AJ10" s="10" t="s">
        <v>134</v>
      </c>
      <c r="AK10" s="10" t="s">
        <v>134</v>
      </c>
      <c r="AL10" s="10">
        <v>3</v>
      </c>
      <c r="AM10" s="10">
        <v>1192813</v>
      </c>
      <c r="AN10" s="10">
        <v>42269604</v>
      </c>
      <c r="AO10" s="11"/>
      <c r="AP10" s="22"/>
      <c r="AQ10" s="22">
        <v>16.84</v>
      </c>
    </row>
    <row r="11" spans="1:43" ht="22.5" customHeight="1" x14ac:dyDescent="0.15">
      <c r="A11" s="6">
        <v>6</v>
      </c>
      <c r="B11" s="29" t="s">
        <v>22</v>
      </c>
      <c r="C11" s="27" t="s">
        <v>140</v>
      </c>
      <c r="D11" s="29" t="s">
        <v>86</v>
      </c>
      <c r="E11" s="29" t="s">
        <v>21</v>
      </c>
      <c r="F11" s="10">
        <v>108893772</v>
      </c>
      <c r="G11" s="10"/>
      <c r="H11" s="10"/>
      <c r="I11" s="12">
        <v>7343313190</v>
      </c>
      <c r="J11" s="14">
        <v>15.3</v>
      </c>
      <c r="K11" s="13">
        <v>7452206962</v>
      </c>
      <c r="L11" s="10"/>
      <c r="M11" s="10"/>
      <c r="N11" s="10"/>
      <c r="O11" s="10"/>
      <c r="P11" s="10"/>
      <c r="Q11" s="10"/>
      <c r="R11" s="10"/>
      <c r="S11" s="10"/>
      <c r="T11" s="12"/>
      <c r="U11" s="15"/>
      <c r="V11" s="13"/>
      <c r="W11" s="10">
        <v>7452206962</v>
      </c>
      <c r="X11" s="10"/>
      <c r="Y11" s="17"/>
      <c r="Z11" s="21" t="s">
        <v>91</v>
      </c>
      <c r="AA11" s="10">
        <v>1751396</v>
      </c>
      <c r="AB11" s="4"/>
      <c r="AC11" s="10"/>
      <c r="AD11" s="4"/>
      <c r="AE11" s="10"/>
      <c r="AF11" s="4"/>
      <c r="AG11" s="10"/>
      <c r="AH11" s="10">
        <v>4255</v>
      </c>
      <c r="AI11" s="10" t="s">
        <v>134</v>
      </c>
      <c r="AJ11" s="10" t="s">
        <v>134</v>
      </c>
      <c r="AK11" s="10" t="s">
        <v>134</v>
      </c>
      <c r="AL11" s="10">
        <v>58</v>
      </c>
      <c r="AM11" s="10">
        <v>20417005</v>
      </c>
      <c r="AN11" s="10">
        <v>487072350</v>
      </c>
      <c r="AO11" s="10"/>
      <c r="AP11" s="22"/>
      <c r="AQ11" s="22">
        <v>1.46</v>
      </c>
    </row>
    <row r="12" spans="1:43" ht="22.5" customHeight="1" x14ac:dyDescent="0.15">
      <c r="A12" s="6">
        <v>7</v>
      </c>
      <c r="B12" s="26" t="s">
        <v>22</v>
      </c>
      <c r="C12" s="27" t="s">
        <v>43</v>
      </c>
      <c r="D12" s="35" t="s">
        <v>20</v>
      </c>
      <c r="E12" s="28" t="s">
        <v>23</v>
      </c>
      <c r="F12" s="10">
        <v>33451028</v>
      </c>
      <c r="G12" s="10">
        <v>25014552</v>
      </c>
      <c r="H12" s="10">
        <v>7053855</v>
      </c>
      <c r="I12" s="12"/>
      <c r="J12" s="14">
        <v>4.7</v>
      </c>
      <c r="K12" s="13">
        <v>65519435</v>
      </c>
      <c r="L12" s="10">
        <v>682135020</v>
      </c>
      <c r="M12" s="10">
        <v>1078331307</v>
      </c>
      <c r="N12" s="10">
        <v>251754902</v>
      </c>
      <c r="O12" s="10">
        <v>122845120</v>
      </c>
      <c r="P12" s="10">
        <v>933889922</v>
      </c>
      <c r="Q12" s="10">
        <v>4204412</v>
      </c>
      <c r="R12" s="10">
        <v>1201176427</v>
      </c>
      <c r="S12" s="10">
        <v>135609784</v>
      </c>
      <c r="T12" s="12"/>
      <c r="U12" s="15">
        <v>188</v>
      </c>
      <c r="V12" s="13">
        <v>2274880545</v>
      </c>
      <c r="W12" s="10">
        <v>2340399980</v>
      </c>
      <c r="X12" s="10">
        <v>33421255</v>
      </c>
      <c r="Y12" s="17">
        <v>1.43</v>
      </c>
      <c r="Z12" s="20" t="s">
        <v>53</v>
      </c>
      <c r="AA12" s="10">
        <v>316280</v>
      </c>
      <c r="AB12" s="4"/>
      <c r="AC12" s="10"/>
      <c r="AD12" s="4"/>
      <c r="AE12" s="10"/>
      <c r="AF12" s="4"/>
      <c r="AG12" s="10"/>
      <c r="AH12" s="10">
        <v>7399</v>
      </c>
      <c r="AI12" s="10" t="s">
        <v>134</v>
      </c>
      <c r="AJ12" s="10" t="s">
        <v>134</v>
      </c>
      <c r="AK12" s="10" t="s">
        <v>134</v>
      </c>
      <c r="AL12" s="10">
        <v>18</v>
      </c>
      <c r="AM12" s="10">
        <v>6412054</v>
      </c>
      <c r="AN12" s="10">
        <v>12145303</v>
      </c>
      <c r="AO12" s="11"/>
      <c r="AP12" s="22"/>
      <c r="AQ12" s="22">
        <v>41.51</v>
      </c>
    </row>
    <row r="13" spans="1:43" ht="22.5" customHeight="1" x14ac:dyDescent="0.15">
      <c r="A13" s="6">
        <v>8</v>
      </c>
      <c r="B13" s="26" t="s">
        <v>22</v>
      </c>
      <c r="C13" s="27" t="s">
        <v>44</v>
      </c>
      <c r="D13" s="35" t="s">
        <v>20</v>
      </c>
      <c r="E13" s="28" t="s">
        <v>23</v>
      </c>
      <c r="F13" s="10">
        <v>2846896</v>
      </c>
      <c r="G13" s="10">
        <v>1115996</v>
      </c>
      <c r="H13" s="10"/>
      <c r="I13" s="12"/>
      <c r="J13" s="14">
        <v>0.4</v>
      </c>
      <c r="K13" s="13">
        <v>3962892</v>
      </c>
      <c r="L13" s="10">
        <v>349706020</v>
      </c>
      <c r="M13" s="10">
        <v>36484286</v>
      </c>
      <c r="N13" s="10">
        <v>53396260</v>
      </c>
      <c r="O13" s="10">
        <v>26118173</v>
      </c>
      <c r="P13" s="10">
        <v>403102280</v>
      </c>
      <c r="Q13" s="10">
        <v>1365267</v>
      </c>
      <c r="R13" s="10">
        <v>62602459</v>
      </c>
      <c r="S13" s="10">
        <v>7201</v>
      </c>
      <c r="T13" s="12"/>
      <c r="U13" s="15">
        <v>22</v>
      </c>
      <c r="V13" s="13">
        <v>467077208</v>
      </c>
      <c r="W13" s="10">
        <v>471040100</v>
      </c>
      <c r="X13" s="10"/>
      <c r="Y13" s="17"/>
      <c r="Z13" s="5" t="s">
        <v>54</v>
      </c>
      <c r="AA13" s="10">
        <v>26321</v>
      </c>
      <c r="AB13" s="4"/>
      <c r="AC13" s="10" t="s">
        <v>134</v>
      </c>
      <c r="AD13" s="4" t="s">
        <v>134</v>
      </c>
      <c r="AE13" s="10" t="s">
        <v>134</v>
      </c>
      <c r="AF13" s="4" t="s">
        <v>134</v>
      </c>
      <c r="AG13" s="10" t="s">
        <v>134</v>
      </c>
      <c r="AH13" s="10">
        <v>17895</v>
      </c>
      <c r="AI13" s="10" t="s">
        <v>134</v>
      </c>
      <c r="AJ13" s="10" t="s">
        <v>134</v>
      </c>
      <c r="AK13" s="10" t="s">
        <v>134</v>
      </c>
      <c r="AL13" s="10">
        <v>3</v>
      </c>
      <c r="AM13" s="10">
        <v>1290520</v>
      </c>
      <c r="AN13" s="10">
        <v>21028575</v>
      </c>
      <c r="AO13" s="11"/>
      <c r="AP13" s="22"/>
      <c r="AQ13" s="22">
        <v>86.47</v>
      </c>
    </row>
    <row r="14" spans="1:43" ht="22.5" customHeight="1" x14ac:dyDescent="0.15">
      <c r="A14" s="6">
        <v>9</v>
      </c>
      <c r="B14" s="26" t="s">
        <v>22</v>
      </c>
      <c r="C14" s="27" t="s">
        <v>30</v>
      </c>
      <c r="D14" s="35" t="s">
        <v>29</v>
      </c>
      <c r="E14" s="28" t="s">
        <v>21</v>
      </c>
      <c r="F14" s="10">
        <v>42703440</v>
      </c>
      <c r="G14" s="10">
        <v>2366300</v>
      </c>
      <c r="H14" s="10">
        <v>9112163</v>
      </c>
      <c r="I14" s="12">
        <v>100677794</v>
      </c>
      <c r="J14" s="14">
        <v>6</v>
      </c>
      <c r="K14" s="13">
        <v>154859698</v>
      </c>
      <c r="L14" s="10"/>
      <c r="M14" s="10"/>
      <c r="N14" s="10"/>
      <c r="O14" s="10"/>
      <c r="P14" s="10"/>
      <c r="Q14" s="10"/>
      <c r="R14" s="10"/>
      <c r="S14" s="10"/>
      <c r="T14" s="12"/>
      <c r="U14" s="15"/>
      <c r="V14" s="13"/>
      <c r="W14" s="10">
        <v>154859698</v>
      </c>
      <c r="X14" s="10"/>
      <c r="Y14" s="17"/>
      <c r="Z14" s="33" t="s">
        <v>55</v>
      </c>
      <c r="AA14" s="10">
        <v>368</v>
      </c>
      <c r="AB14" s="4"/>
      <c r="AC14" s="10"/>
      <c r="AD14" s="4"/>
      <c r="AE14" s="10"/>
      <c r="AF14" s="4"/>
      <c r="AG14" s="10"/>
      <c r="AH14" s="10">
        <v>420814</v>
      </c>
      <c r="AI14" s="10" t="s">
        <v>134</v>
      </c>
      <c r="AJ14" s="10" t="s">
        <v>134</v>
      </c>
      <c r="AK14" s="10" t="s">
        <v>134</v>
      </c>
      <c r="AL14" s="10">
        <v>1</v>
      </c>
      <c r="AM14" s="10">
        <v>424273</v>
      </c>
      <c r="AN14" s="10">
        <v>25809949</v>
      </c>
      <c r="AO14" s="10">
        <v>803784895</v>
      </c>
      <c r="AP14" s="22">
        <v>19.27</v>
      </c>
      <c r="AQ14" s="22">
        <v>27.58</v>
      </c>
    </row>
    <row r="15" spans="1:43" ht="18" customHeight="1" x14ac:dyDescent="0.15">
      <c r="A15" s="6"/>
      <c r="B15" s="57" t="s">
        <v>142</v>
      </c>
      <c r="C15" s="3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row>
    <row r="16" spans="1:43" x14ac:dyDescent="0.15">
      <c r="X16" s="3"/>
      <c r="Y16" s="7"/>
      <c r="AO16" s="3"/>
      <c r="AP16" s="7"/>
      <c r="AQ16" s="7"/>
    </row>
    <row r="17" spans="5:43" x14ac:dyDescent="0.15">
      <c r="X17" s="3"/>
      <c r="Y17" s="7"/>
      <c r="AO17" s="3"/>
      <c r="AP17" s="7"/>
      <c r="AQ17" s="7"/>
    </row>
    <row r="18" spans="5:43" x14ac:dyDescent="0.15">
      <c r="X18" s="3"/>
      <c r="Y18" s="7"/>
      <c r="AO18" s="3"/>
      <c r="AP18" s="7"/>
      <c r="AQ18" s="7"/>
    </row>
    <row r="22" spans="5:43" x14ac:dyDescent="0.15">
      <c r="X22" s="3"/>
      <c r="Y22" s="7"/>
      <c r="AO22" s="3"/>
      <c r="AP22" s="7"/>
      <c r="AQ22" s="7"/>
    </row>
    <row r="23" spans="5:43" x14ac:dyDescent="0.15">
      <c r="F23" s="1"/>
      <c r="G23" s="1"/>
      <c r="H23" s="1"/>
      <c r="X23" s="3"/>
      <c r="Y23" s="7"/>
      <c r="AO23" s="3"/>
      <c r="AP23" s="7"/>
      <c r="AQ23" s="7"/>
    </row>
    <row r="24" spans="5:43" x14ac:dyDescent="0.15">
      <c r="E24" s="3"/>
      <c r="F24" s="7"/>
      <c r="G24" s="7"/>
      <c r="H24" s="7"/>
      <c r="X24" s="3"/>
      <c r="Y24" s="7"/>
      <c r="AO24" s="3"/>
      <c r="AP24" s="7" t="s">
        <v>145</v>
      </c>
      <c r="AQ24" s="7" t="s">
        <v>146</v>
      </c>
    </row>
    <row r="25" spans="5:43" x14ac:dyDescent="0.15">
      <c r="E25" s="3"/>
      <c r="F25" s="7"/>
      <c r="G25" s="7"/>
      <c r="H25" s="7"/>
      <c r="X25" s="3"/>
      <c r="Y25" s="7"/>
      <c r="AO25" s="3" t="s">
        <v>39</v>
      </c>
      <c r="AP25" s="7" t="e">
        <f>AVERAGEIF(#REF!,"=直接行政サービス事業（直接型）",AP$6:AP$14)</f>
        <v>#REF!</v>
      </c>
      <c r="AQ25" s="7" t="e">
        <f>AVERAGEIF(#REF!,"=直接行政サービス事業（直接型）",AQ$6:AQ$14)</f>
        <v>#REF!</v>
      </c>
    </row>
    <row r="26" spans="5:43" x14ac:dyDescent="0.15">
      <c r="E26" s="3"/>
      <c r="F26" s="7"/>
      <c r="G26" s="7"/>
      <c r="H26" s="7"/>
      <c r="X26" s="3"/>
      <c r="Y26" s="7"/>
      <c r="AO26" s="3" t="s">
        <v>40</v>
      </c>
      <c r="AP26" s="7" t="e">
        <f>AVERAGEIF(#REF!,"=直接行政サービス事業（間接型）",AP$6:AP$14)</f>
        <v>#REF!</v>
      </c>
      <c r="AQ26" s="7" t="e">
        <f>AVERAGEIF(#REF!,"=直接行政サービス事業（間接型）",AQ$6:AQ$14)</f>
        <v>#REF!</v>
      </c>
    </row>
    <row r="27" spans="5:43" x14ac:dyDescent="0.15">
      <c r="E27" s="3"/>
      <c r="F27" s="7"/>
      <c r="G27" s="7"/>
      <c r="H27" s="7"/>
      <c r="X27" s="3"/>
      <c r="Y27" s="7"/>
      <c r="AO27" s="3" t="s">
        <v>41</v>
      </c>
      <c r="AP27" s="7" t="e">
        <f>AVERAGEIF(#REF!,"=資源配分事業（直接型）",AP$6:AP$14)</f>
        <v>#REF!</v>
      </c>
      <c r="AQ27" s="7" t="e">
        <f>AVERAGEIF(#REF!,"=資源配分事業（直接型）",AQ$6:AQ$14)</f>
        <v>#REF!</v>
      </c>
    </row>
    <row r="28" spans="5:43" x14ac:dyDescent="0.15">
      <c r="X28" s="3"/>
      <c r="Y28" s="7"/>
      <c r="AO28" s="3" t="s">
        <v>42</v>
      </c>
      <c r="AP28" s="7" t="e">
        <f>AVERAGEIF(#REF!,"=資源配分事業（間接型）",AP$6:AP$14)</f>
        <v>#REF!</v>
      </c>
      <c r="AQ28" s="7" t="e">
        <f>AVERAGEIF(#REF!,"=資源配分事業（間接型）",AQ$6:AQ$14)</f>
        <v>#REF!</v>
      </c>
    </row>
  </sheetData>
  <mergeCells count="27">
    <mergeCell ref="AQ3:AQ4"/>
    <mergeCell ref="AK3:AK4"/>
    <mergeCell ref="AL3:AL4"/>
    <mergeCell ref="AM3:AM4"/>
    <mergeCell ref="AN3:AN4"/>
    <mergeCell ref="AO3:AO4"/>
    <mergeCell ref="AP3:AP4"/>
    <mergeCell ref="L3:V3"/>
    <mergeCell ref="W3:W4"/>
    <mergeCell ref="X3:X4"/>
    <mergeCell ref="AJ3:AJ4"/>
    <mergeCell ref="Y3:Y4"/>
    <mergeCell ref="Z3:Z4"/>
    <mergeCell ref="AA3:AA4"/>
    <mergeCell ref="AB3:AB4"/>
    <mergeCell ref="AC3:AC4"/>
    <mergeCell ref="AD3:AD4"/>
    <mergeCell ref="AE3:AE4"/>
    <mergeCell ref="AF3:AF4"/>
    <mergeCell ref="AG3:AG4"/>
    <mergeCell ref="AH3:AH4"/>
    <mergeCell ref="AI3:AI4"/>
    <mergeCell ref="B3:B4"/>
    <mergeCell ref="C3:C4"/>
    <mergeCell ref="D3:D4"/>
    <mergeCell ref="E3:E4"/>
    <mergeCell ref="F3:K3"/>
  </mergeCells>
  <phoneticPr fontId="2"/>
  <pageMargins left="0.70866141732283472" right="0.70866141732283472" top="0.74803149606299213" bottom="0.74803149606299213" header="0.31496062992125984" footer="0.31496062992125984"/>
  <pageSetup paperSize="8"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8"/>
  <sheetViews>
    <sheetView view="pageBreakPreview" zoomScale="70" zoomScaleNormal="70" zoomScaleSheetLayoutView="70" workbookViewId="0">
      <pane xSplit="3" ySplit="5" topLeftCell="D6" activePane="bottomRight" state="frozen"/>
      <selection activeCell="C72" sqref="C72:F73"/>
      <selection pane="topRight" activeCell="C72" sqref="C72:F73"/>
      <selection pane="bottomLeft" activeCell="C72" sqref="C72:F73"/>
      <selection pane="bottomRight"/>
    </sheetView>
  </sheetViews>
  <sheetFormatPr defaultColWidth="9" defaultRowHeight="13.5" x14ac:dyDescent="0.15"/>
  <cols>
    <col min="1" max="1" width="4.25" style="6" customWidth="1"/>
    <col min="2" max="2" width="17.375" style="6" customWidth="1"/>
    <col min="3" max="3" width="45.625" style="36" bestFit="1" customWidth="1"/>
    <col min="4" max="4" width="19.625" style="6" customWidth="1"/>
    <col min="5" max="5" width="6.875" style="6" customWidth="1"/>
    <col min="6" max="40" width="15.375" style="6" customWidth="1"/>
    <col min="41" max="41" width="15.5" style="6" customWidth="1"/>
    <col min="42" max="43" width="15.375" style="6" customWidth="1"/>
    <col min="44" max="16384" width="9" style="6"/>
  </cols>
  <sheetData>
    <row r="1" spans="1:43" x14ac:dyDescent="0.15">
      <c r="B1" s="6" t="s">
        <v>48</v>
      </c>
      <c r="E1" s="36"/>
      <c r="G1" s="36"/>
      <c r="I1" s="36"/>
      <c r="K1" s="36"/>
      <c r="M1" s="36"/>
      <c r="O1" s="36"/>
      <c r="Q1" s="36"/>
      <c r="S1" s="36"/>
      <c r="U1" s="36"/>
      <c r="W1" s="36"/>
      <c r="Y1" s="36"/>
      <c r="AA1" s="36"/>
      <c r="AC1" s="36"/>
      <c r="AE1" s="36"/>
      <c r="AG1" s="36"/>
      <c r="AI1" s="36"/>
      <c r="AK1" s="36"/>
      <c r="AM1" s="36"/>
      <c r="AO1" s="36"/>
      <c r="AQ1" s="36"/>
    </row>
    <row r="2" spans="1:43" ht="14.25" x14ac:dyDescent="0.15">
      <c r="C2" s="44"/>
      <c r="D2" s="45"/>
      <c r="E2" s="45"/>
      <c r="F2" s="39" t="s">
        <v>11</v>
      </c>
      <c r="G2" s="39" t="s">
        <v>11</v>
      </c>
      <c r="H2" s="39" t="s">
        <v>11</v>
      </c>
      <c r="I2" s="39" t="s">
        <v>11</v>
      </c>
      <c r="J2" s="39" t="s">
        <v>12</v>
      </c>
      <c r="K2" s="39" t="s">
        <v>11</v>
      </c>
      <c r="L2" s="39"/>
      <c r="M2" s="39"/>
      <c r="N2" s="39"/>
      <c r="O2" s="39"/>
      <c r="P2" s="39" t="s">
        <v>11</v>
      </c>
      <c r="Q2" s="39" t="s">
        <v>11</v>
      </c>
      <c r="R2" s="39" t="s">
        <v>11</v>
      </c>
      <c r="S2" s="39" t="s">
        <v>11</v>
      </c>
      <c r="T2" s="39" t="s">
        <v>11</v>
      </c>
      <c r="U2" s="39" t="s">
        <v>12</v>
      </c>
      <c r="V2" s="39" t="s">
        <v>11</v>
      </c>
      <c r="W2" s="39" t="s">
        <v>11</v>
      </c>
      <c r="X2" s="39" t="s">
        <v>11</v>
      </c>
      <c r="Y2" s="39" t="s">
        <v>56</v>
      </c>
      <c r="Z2" s="45"/>
      <c r="AA2" s="45"/>
      <c r="AB2" s="45"/>
      <c r="AC2" s="45"/>
      <c r="AD2" s="45"/>
      <c r="AE2" s="45"/>
      <c r="AF2" s="45"/>
      <c r="AG2" s="45"/>
      <c r="AH2" s="39" t="s">
        <v>11</v>
      </c>
      <c r="AI2" s="39" t="s">
        <v>11</v>
      </c>
      <c r="AJ2" s="39" t="s">
        <v>11</v>
      </c>
      <c r="AK2" s="39" t="s">
        <v>11</v>
      </c>
      <c r="AL2" s="39" t="s">
        <v>11</v>
      </c>
      <c r="AM2" s="39" t="s">
        <v>11</v>
      </c>
      <c r="AN2" s="39" t="s">
        <v>11</v>
      </c>
      <c r="AO2" s="39" t="s">
        <v>11</v>
      </c>
      <c r="AP2" s="39" t="s">
        <v>56</v>
      </c>
      <c r="AQ2" s="46" t="s">
        <v>56</v>
      </c>
    </row>
    <row r="3" spans="1:43" ht="27.75" customHeight="1" thickBot="1" x14ac:dyDescent="0.2">
      <c r="B3" s="72" t="s">
        <v>13</v>
      </c>
      <c r="C3" s="65" t="s">
        <v>14</v>
      </c>
      <c r="D3" s="72" t="s">
        <v>15</v>
      </c>
      <c r="E3" s="65" t="s">
        <v>16</v>
      </c>
      <c r="F3" s="74" t="s">
        <v>58</v>
      </c>
      <c r="G3" s="75"/>
      <c r="H3" s="75"/>
      <c r="I3" s="75"/>
      <c r="J3" s="76"/>
      <c r="K3" s="77"/>
      <c r="L3" s="68" t="s">
        <v>59</v>
      </c>
      <c r="M3" s="69"/>
      <c r="N3" s="69"/>
      <c r="O3" s="69"/>
      <c r="P3" s="69"/>
      <c r="Q3" s="69"/>
      <c r="R3" s="69"/>
      <c r="S3" s="69"/>
      <c r="T3" s="69"/>
      <c r="U3" s="70"/>
      <c r="V3" s="71"/>
      <c r="W3" s="65" t="s">
        <v>6</v>
      </c>
      <c r="X3" s="65" t="s">
        <v>7</v>
      </c>
      <c r="Y3" s="65" t="s">
        <v>8</v>
      </c>
      <c r="Z3" s="65" t="s">
        <v>60</v>
      </c>
      <c r="AA3" s="65" t="s">
        <v>31</v>
      </c>
      <c r="AB3" s="65" t="s">
        <v>61</v>
      </c>
      <c r="AC3" s="65" t="s">
        <v>32</v>
      </c>
      <c r="AD3" s="65" t="s">
        <v>62</v>
      </c>
      <c r="AE3" s="65" t="s">
        <v>33</v>
      </c>
      <c r="AF3" s="65" t="s">
        <v>63</v>
      </c>
      <c r="AG3" s="65" t="s">
        <v>34</v>
      </c>
      <c r="AH3" s="65" t="s">
        <v>35</v>
      </c>
      <c r="AI3" s="65" t="s">
        <v>36</v>
      </c>
      <c r="AJ3" s="65" t="s">
        <v>37</v>
      </c>
      <c r="AK3" s="65" t="s">
        <v>38</v>
      </c>
      <c r="AL3" s="65" t="s">
        <v>17</v>
      </c>
      <c r="AM3" s="65" t="s">
        <v>18</v>
      </c>
      <c r="AN3" s="65" t="s">
        <v>19</v>
      </c>
      <c r="AO3" s="65" t="s">
        <v>173</v>
      </c>
      <c r="AP3" s="65" t="s">
        <v>9</v>
      </c>
      <c r="AQ3" s="67" t="s">
        <v>26</v>
      </c>
    </row>
    <row r="4" spans="1:43" ht="74.25" customHeight="1" thickTop="1" x14ac:dyDescent="0.15">
      <c r="B4" s="73"/>
      <c r="C4" s="66"/>
      <c r="D4" s="73"/>
      <c r="E4" s="66"/>
      <c r="F4" s="47" t="s">
        <v>1</v>
      </c>
      <c r="G4" s="42" t="s">
        <v>2</v>
      </c>
      <c r="H4" s="42" t="s">
        <v>64</v>
      </c>
      <c r="I4" s="48" t="s">
        <v>3</v>
      </c>
      <c r="J4" s="49" t="s">
        <v>0</v>
      </c>
      <c r="K4" s="50" t="s">
        <v>65</v>
      </c>
      <c r="L4" s="42" t="s">
        <v>66</v>
      </c>
      <c r="M4" s="42" t="s">
        <v>67</v>
      </c>
      <c r="N4" s="42" t="s">
        <v>27</v>
      </c>
      <c r="O4" s="42" t="s">
        <v>28</v>
      </c>
      <c r="P4" s="42" t="s">
        <v>68</v>
      </c>
      <c r="Q4" s="42" t="s">
        <v>4</v>
      </c>
      <c r="R4" s="42" t="s">
        <v>69</v>
      </c>
      <c r="S4" s="42" t="s">
        <v>5</v>
      </c>
      <c r="T4" s="43" t="s">
        <v>144</v>
      </c>
      <c r="U4" s="49" t="s">
        <v>0</v>
      </c>
      <c r="V4" s="50" t="s">
        <v>70</v>
      </c>
      <c r="W4" s="66"/>
      <c r="X4" s="66"/>
      <c r="Y4" s="66"/>
      <c r="Z4" s="66"/>
      <c r="AA4" s="66"/>
      <c r="AB4" s="66"/>
      <c r="AC4" s="66"/>
      <c r="AD4" s="66"/>
      <c r="AE4" s="66"/>
      <c r="AF4" s="66"/>
      <c r="AG4" s="66"/>
      <c r="AH4" s="66"/>
      <c r="AI4" s="66"/>
      <c r="AJ4" s="66"/>
      <c r="AK4" s="66"/>
      <c r="AL4" s="66"/>
      <c r="AM4" s="66"/>
      <c r="AN4" s="66"/>
      <c r="AO4" s="66"/>
      <c r="AP4" s="66"/>
      <c r="AQ4" s="65"/>
    </row>
    <row r="5" spans="1:43" ht="45.75" customHeight="1" x14ac:dyDescent="0.15">
      <c r="B5" s="40"/>
      <c r="C5" s="51">
        <v>1</v>
      </c>
      <c r="D5" s="40">
        <v>2</v>
      </c>
      <c r="E5" s="51">
        <v>3</v>
      </c>
      <c r="F5" s="51">
        <v>4</v>
      </c>
      <c r="G5" s="40">
        <v>5</v>
      </c>
      <c r="H5" s="51">
        <v>6</v>
      </c>
      <c r="I5" s="41">
        <v>7</v>
      </c>
      <c r="J5" s="52">
        <v>8</v>
      </c>
      <c r="K5" s="53" t="s">
        <v>82</v>
      </c>
      <c r="L5" s="51">
        <v>10</v>
      </c>
      <c r="M5" s="40">
        <v>11</v>
      </c>
      <c r="N5" s="51">
        <v>12</v>
      </c>
      <c r="O5" s="51">
        <v>13</v>
      </c>
      <c r="P5" s="40" t="s">
        <v>83</v>
      </c>
      <c r="Q5" s="51">
        <v>15</v>
      </c>
      <c r="R5" s="51" t="s">
        <v>73</v>
      </c>
      <c r="S5" s="40">
        <v>17</v>
      </c>
      <c r="T5" s="41">
        <v>18</v>
      </c>
      <c r="U5" s="54">
        <v>19</v>
      </c>
      <c r="V5" s="55" t="s">
        <v>74</v>
      </c>
      <c r="W5" s="51" t="s">
        <v>75</v>
      </c>
      <c r="X5" s="51">
        <v>22</v>
      </c>
      <c r="Y5" s="40" t="s">
        <v>76</v>
      </c>
      <c r="Z5" s="51">
        <v>24</v>
      </c>
      <c r="AA5" s="51">
        <v>25</v>
      </c>
      <c r="AB5" s="40">
        <v>26</v>
      </c>
      <c r="AC5" s="51">
        <v>27</v>
      </c>
      <c r="AD5" s="51">
        <v>28</v>
      </c>
      <c r="AE5" s="40">
        <v>29</v>
      </c>
      <c r="AF5" s="51">
        <v>30</v>
      </c>
      <c r="AG5" s="51">
        <v>31</v>
      </c>
      <c r="AH5" s="40" t="s">
        <v>77</v>
      </c>
      <c r="AI5" s="51" t="s">
        <v>78</v>
      </c>
      <c r="AJ5" s="51" t="s">
        <v>79</v>
      </c>
      <c r="AK5" s="40" t="s">
        <v>80</v>
      </c>
      <c r="AL5" s="51">
        <v>36</v>
      </c>
      <c r="AM5" s="51">
        <v>37</v>
      </c>
      <c r="AN5" s="40">
        <v>38</v>
      </c>
      <c r="AO5" s="51">
        <v>39</v>
      </c>
      <c r="AP5" s="51" t="s">
        <v>81</v>
      </c>
      <c r="AQ5" s="56" t="s">
        <v>90</v>
      </c>
    </row>
    <row r="6" spans="1:43" ht="22.5" customHeight="1" x14ac:dyDescent="0.15">
      <c r="A6" s="6">
        <v>1</v>
      </c>
      <c r="B6" s="26" t="s">
        <v>22</v>
      </c>
      <c r="C6" s="27" t="s">
        <v>46</v>
      </c>
      <c r="D6" s="35" t="s">
        <v>20</v>
      </c>
      <c r="E6" s="28" t="s">
        <v>21</v>
      </c>
      <c r="F6" s="10">
        <v>94161433</v>
      </c>
      <c r="G6" s="10">
        <v>19568165</v>
      </c>
      <c r="H6" s="10">
        <v>12337939</v>
      </c>
      <c r="I6" s="12">
        <v>1393195144</v>
      </c>
      <c r="J6" s="14">
        <v>14.1</v>
      </c>
      <c r="K6" s="13">
        <v>1519262683</v>
      </c>
      <c r="L6" s="10"/>
      <c r="M6" s="10"/>
      <c r="N6" s="10"/>
      <c r="O6" s="10"/>
      <c r="P6" s="10"/>
      <c r="Q6" s="10"/>
      <c r="R6" s="10"/>
      <c r="S6" s="10"/>
      <c r="T6" s="12"/>
      <c r="U6" s="15"/>
      <c r="V6" s="13"/>
      <c r="W6" s="10">
        <v>1519262683</v>
      </c>
      <c r="X6" s="10"/>
      <c r="Y6" s="17"/>
      <c r="Z6" s="18" t="s">
        <v>143</v>
      </c>
      <c r="AA6" s="10">
        <v>837</v>
      </c>
      <c r="AB6" s="4"/>
      <c r="AC6" s="10"/>
      <c r="AD6" s="4"/>
      <c r="AE6" s="10"/>
      <c r="AF6" s="4"/>
      <c r="AG6" s="10"/>
      <c r="AH6" s="10">
        <v>1815128</v>
      </c>
      <c r="AI6" s="10" t="s">
        <v>134</v>
      </c>
      <c r="AJ6" s="10" t="s">
        <v>134</v>
      </c>
      <c r="AK6" s="10" t="s">
        <v>134</v>
      </c>
      <c r="AL6" s="10">
        <v>11</v>
      </c>
      <c r="AM6" s="10">
        <v>4162363</v>
      </c>
      <c r="AN6" s="10">
        <v>107444319</v>
      </c>
      <c r="AO6" s="11"/>
      <c r="AP6" s="22"/>
      <c r="AQ6" s="22">
        <v>6.2</v>
      </c>
    </row>
    <row r="7" spans="1:43" ht="22.5" customHeight="1" x14ac:dyDescent="0.15">
      <c r="A7" s="6">
        <v>2</v>
      </c>
      <c r="B7" s="26" t="s">
        <v>22</v>
      </c>
      <c r="C7" s="27" t="s">
        <v>47</v>
      </c>
      <c r="D7" s="35" t="s">
        <v>20</v>
      </c>
      <c r="E7" s="28" t="s">
        <v>21</v>
      </c>
      <c r="F7" s="10">
        <v>67924089</v>
      </c>
      <c r="G7" s="10">
        <v>11106213</v>
      </c>
      <c r="H7" s="10">
        <v>12361207</v>
      </c>
      <c r="I7" s="12">
        <v>853155008</v>
      </c>
      <c r="J7" s="14">
        <v>10.199999999999999</v>
      </c>
      <c r="K7" s="13">
        <v>944546517</v>
      </c>
      <c r="L7" s="10"/>
      <c r="M7" s="10"/>
      <c r="N7" s="10"/>
      <c r="O7" s="10"/>
      <c r="P7" s="10"/>
      <c r="Q7" s="10"/>
      <c r="R7" s="10"/>
      <c r="S7" s="10"/>
      <c r="T7" s="12"/>
      <c r="U7" s="15"/>
      <c r="V7" s="13"/>
      <c r="W7" s="10">
        <v>944546517</v>
      </c>
      <c r="X7" s="10">
        <v>495510400</v>
      </c>
      <c r="Y7" s="17">
        <v>52.46</v>
      </c>
      <c r="Z7" s="5" t="s">
        <v>51</v>
      </c>
      <c r="AA7" s="10">
        <v>583238</v>
      </c>
      <c r="AB7" s="4"/>
      <c r="AC7" s="10"/>
      <c r="AD7" s="4"/>
      <c r="AE7" s="10"/>
      <c r="AF7" s="4"/>
      <c r="AG7" s="10"/>
      <c r="AH7" s="10">
        <v>1619</v>
      </c>
      <c r="AI7" s="10"/>
      <c r="AJ7" s="10"/>
      <c r="AK7" s="10"/>
      <c r="AL7" s="10">
        <v>7</v>
      </c>
      <c r="AM7" s="10">
        <v>2587798</v>
      </c>
      <c r="AN7" s="10">
        <v>92602599</v>
      </c>
      <c r="AO7" s="10"/>
      <c r="AP7" s="22" t="s">
        <v>134</v>
      </c>
      <c r="AQ7" s="22">
        <v>7.19</v>
      </c>
    </row>
    <row r="8" spans="1:43" ht="22.5" customHeight="1" x14ac:dyDescent="0.15">
      <c r="A8" s="6">
        <v>3</v>
      </c>
      <c r="B8" s="26" t="s">
        <v>22</v>
      </c>
      <c r="C8" s="27" t="s">
        <v>45</v>
      </c>
      <c r="D8" s="35" t="s">
        <v>20</v>
      </c>
      <c r="E8" s="28" t="s">
        <v>21</v>
      </c>
      <c r="F8" s="10">
        <v>22641363</v>
      </c>
      <c r="G8" s="10">
        <v>12115868</v>
      </c>
      <c r="H8" s="10">
        <v>13484953</v>
      </c>
      <c r="I8" s="12">
        <v>237793150</v>
      </c>
      <c r="J8" s="14">
        <v>3.4</v>
      </c>
      <c r="K8" s="13">
        <v>286035335</v>
      </c>
      <c r="L8" s="10"/>
      <c r="M8" s="10"/>
      <c r="N8" s="10"/>
      <c r="O8" s="10"/>
      <c r="P8" s="10"/>
      <c r="Q8" s="10"/>
      <c r="R8" s="10"/>
      <c r="S8" s="10"/>
      <c r="T8" s="12"/>
      <c r="U8" s="15"/>
      <c r="V8" s="13"/>
      <c r="W8" s="10">
        <v>286035335</v>
      </c>
      <c r="X8" s="10">
        <v>151424200</v>
      </c>
      <c r="Y8" s="17">
        <v>52.94</v>
      </c>
      <c r="Z8" s="31" t="s">
        <v>51</v>
      </c>
      <c r="AA8" s="10">
        <v>128857</v>
      </c>
      <c r="AB8" s="4"/>
      <c r="AC8" s="10"/>
      <c r="AD8" s="4"/>
      <c r="AE8" s="10"/>
      <c r="AF8" s="4"/>
      <c r="AG8" s="10"/>
      <c r="AH8" s="10">
        <v>2219</v>
      </c>
      <c r="AI8" s="10"/>
      <c r="AJ8" s="10"/>
      <c r="AK8" s="10"/>
      <c r="AL8" s="10">
        <v>2</v>
      </c>
      <c r="AM8" s="10">
        <v>783658</v>
      </c>
      <c r="AN8" s="10">
        <v>84128039</v>
      </c>
      <c r="AO8" s="11"/>
      <c r="AP8" s="22" t="s">
        <v>134</v>
      </c>
      <c r="AQ8" s="22">
        <v>7.92</v>
      </c>
    </row>
    <row r="9" spans="1:43" ht="22.5" customHeight="1" x14ac:dyDescent="0.15">
      <c r="A9" s="6">
        <v>4</v>
      </c>
      <c r="B9" s="26" t="s">
        <v>22</v>
      </c>
      <c r="C9" s="27" t="s">
        <v>49</v>
      </c>
      <c r="D9" s="35" t="s">
        <v>20</v>
      </c>
      <c r="E9" s="28" t="s">
        <v>21</v>
      </c>
      <c r="F9" s="10">
        <v>45282726</v>
      </c>
      <c r="G9" s="10">
        <v>11146628</v>
      </c>
      <c r="H9" s="10"/>
      <c r="I9" s="12">
        <v>21015253750</v>
      </c>
      <c r="J9" s="14">
        <v>6.8</v>
      </c>
      <c r="K9" s="13">
        <v>21071683104</v>
      </c>
      <c r="L9" s="10"/>
      <c r="M9" s="10"/>
      <c r="N9" s="10"/>
      <c r="O9" s="10"/>
      <c r="P9" s="10"/>
      <c r="Q9" s="10"/>
      <c r="R9" s="10"/>
      <c r="S9" s="10"/>
      <c r="T9" s="12"/>
      <c r="U9" s="15"/>
      <c r="V9" s="13"/>
      <c r="W9" s="10">
        <v>21071683104</v>
      </c>
      <c r="X9" s="10"/>
      <c r="Y9" s="17" t="s">
        <v>134</v>
      </c>
      <c r="Z9" s="5" t="s">
        <v>52</v>
      </c>
      <c r="AA9" s="10">
        <v>4</v>
      </c>
      <c r="AB9" s="4"/>
      <c r="AC9" s="10"/>
      <c r="AD9" s="4"/>
      <c r="AE9" s="10"/>
      <c r="AF9" s="4"/>
      <c r="AG9" s="10"/>
      <c r="AH9" s="10">
        <v>5267920776</v>
      </c>
      <c r="AI9" s="10"/>
      <c r="AJ9" s="10"/>
      <c r="AK9" s="10"/>
      <c r="AL9" s="10">
        <v>166</v>
      </c>
      <c r="AM9" s="10">
        <v>57730638</v>
      </c>
      <c r="AN9" s="10">
        <v>3098776927</v>
      </c>
      <c r="AO9" s="11"/>
      <c r="AP9" s="22" t="s">
        <v>134</v>
      </c>
      <c r="AQ9" s="22">
        <v>0.21</v>
      </c>
    </row>
    <row r="10" spans="1:43" ht="22.5" customHeight="1" x14ac:dyDescent="0.15">
      <c r="A10" s="6">
        <v>5</v>
      </c>
      <c r="B10" s="29" t="s">
        <v>22</v>
      </c>
      <c r="C10" s="27" t="s">
        <v>89</v>
      </c>
      <c r="D10" s="29" t="s">
        <v>86</v>
      </c>
      <c r="E10" s="29" t="s">
        <v>87</v>
      </c>
      <c r="F10" s="10">
        <v>68590011</v>
      </c>
      <c r="G10" s="10">
        <v>163024227</v>
      </c>
      <c r="H10" s="10"/>
      <c r="I10" s="12">
        <v>157843958</v>
      </c>
      <c r="J10" s="14">
        <v>10.3</v>
      </c>
      <c r="K10" s="13">
        <v>389458196</v>
      </c>
      <c r="L10" s="10"/>
      <c r="M10" s="10"/>
      <c r="N10" s="10"/>
      <c r="O10" s="10"/>
      <c r="P10" s="10"/>
      <c r="Q10" s="10"/>
      <c r="R10" s="10"/>
      <c r="S10" s="10"/>
      <c r="T10" s="12"/>
      <c r="U10" s="15"/>
      <c r="V10" s="13"/>
      <c r="W10" s="10">
        <v>389458196</v>
      </c>
      <c r="X10" s="10">
        <v>334737000</v>
      </c>
      <c r="Y10" s="17">
        <v>85.95</v>
      </c>
      <c r="Z10" s="5" t="s">
        <v>88</v>
      </c>
      <c r="AA10" s="10">
        <v>17166</v>
      </c>
      <c r="AB10" s="4"/>
      <c r="AC10" s="10"/>
      <c r="AD10" s="4"/>
      <c r="AE10" s="10"/>
      <c r="AF10" s="4"/>
      <c r="AG10" s="10"/>
      <c r="AH10" s="10">
        <v>22687</v>
      </c>
      <c r="AI10" s="10"/>
      <c r="AJ10" s="10"/>
      <c r="AK10" s="10" t="s">
        <v>134</v>
      </c>
      <c r="AL10" s="10">
        <v>3</v>
      </c>
      <c r="AM10" s="10">
        <v>1067008</v>
      </c>
      <c r="AN10" s="10">
        <v>37811475</v>
      </c>
      <c r="AO10" s="11"/>
      <c r="AP10" s="22"/>
      <c r="AQ10" s="22">
        <v>17.61</v>
      </c>
    </row>
    <row r="11" spans="1:43" ht="22.5" customHeight="1" x14ac:dyDescent="0.15">
      <c r="A11" s="6">
        <v>6</v>
      </c>
      <c r="B11" s="29" t="s">
        <v>22</v>
      </c>
      <c r="C11" s="27" t="s">
        <v>140</v>
      </c>
      <c r="D11" s="29" t="s">
        <v>86</v>
      </c>
      <c r="E11" s="29" t="s">
        <v>21</v>
      </c>
      <c r="F11" s="10">
        <v>97224677</v>
      </c>
      <c r="G11" s="10"/>
      <c r="H11" s="10"/>
      <c r="I11" s="12">
        <v>6191166723</v>
      </c>
      <c r="J11" s="14">
        <v>14.6</v>
      </c>
      <c r="K11" s="13">
        <v>6288391400</v>
      </c>
      <c r="L11" s="10"/>
      <c r="M11" s="10"/>
      <c r="N11" s="10"/>
      <c r="O11" s="10"/>
      <c r="P11" s="10"/>
      <c r="Q11" s="10"/>
      <c r="R11" s="10"/>
      <c r="S11" s="10"/>
      <c r="T11" s="12"/>
      <c r="U11" s="15"/>
      <c r="V11" s="13"/>
      <c r="W11" s="10">
        <v>6288391400</v>
      </c>
      <c r="X11" s="10"/>
      <c r="Y11" s="17"/>
      <c r="Z11" s="21" t="s">
        <v>91</v>
      </c>
      <c r="AA11" s="10">
        <v>1344916</v>
      </c>
      <c r="AB11" s="4"/>
      <c r="AC11" s="10"/>
      <c r="AD11" s="4"/>
      <c r="AE11" s="10"/>
      <c r="AF11" s="4"/>
      <c r="AG11" s="10"/>
      <c r="AH11" s="10">
        <v>4675</v>
      </c>
      <c r="AI11" s="10"/>
      <c r="AJ11" s="10" t="s">
        <v>134</v>
      </c>
      <c r="AK11" s="10" t="s">
        <v>134</v>
      </c>
      <c r="AL11" s="10">
        <v>49</v>
      </c>
      <c r="AM11" s="10">
        <v>17228469</v>
      </c>
      <c r="AN11" s="10">
        <v>430711739</v>
      </c>
      <c r="AO11" s="10"/>
      <c r="AP11" s="22"/>
      <c r="AQ11" s="22">
        <v>1.55</v>
      </c>
    </row>
    <row r="12" spans="1:43" ht="22.5" customHeight="1" x14ac:dyDescent="0.15">
      <c r="A12" s="6">
        <v>7</v>
      </c>
      <c r="B12" s="26" t="s">
        <v>22</v>
      </c>
      <c r="C12" s="27" t="s">
        <v>43</v>
      </c>
      <c r="D12" s="35" t="s">
        <v>20</v>
      </c>
      <c r="E12" s="28" t="s">
        <v>23</v>
      </c>
      <c r="F12" s="10">
        <v>31298354</v>
      </c>
      <c r="G12" s="10">
        <v>22742574</v>
      </c>
      <c r="H12" s="10">
        <v>4101012</v>
      </c>
      <c r="I12" s="12"/>
      <c r="J12" s="14">
        <v>4.7</v>
      </c>
      <c r="K12" s="13">
        <v>58141941</v>
      </c>
      <c r="L12" s="10">
        <v>653224287</v>
      </c>
      <c r="M12" s="10">
        <v>1040381912</v>
      </c>
      <c r="N12" s="10">
        <v>244239215</v>
      </c>
      <c r="O12" s="10">
        <v>144818478</v>
      </c>
      <c r="P12" s="10">
        <v>897463502</v>
      </c>
      <c r="Q12" s="10">
        <v>2234990</v>
      </c>
      <c r="R12" s="10">
        <v>1185200390</v>
      </c>
      <c r="S12" s="10">
        <v>138124223</v>
      </c>
      <c r="T12" s="12"/>
      <c r="U12" s="15">
        <v>188</v>
      </c>
      <c r="V12" s="13">
        <v>2223023105</v>
      </c>
      <c r="W12" s="10">
        <v>2281165046</v>
      </c>
      <c r="X12" s="10">
        <v>30707996</v>
      </c>
      <c r="Y12" s="17">
        <v>1.35</v>
      </c>
      <c r="Z12" s="20" t="s">
        <v>53</v>
      </c>
      <c r="AA12" s="10">
        <v>278650</v>
      </c>
      <c r="AB12" s="4"/>
      <c r="AC12" s="10"/>
      <c r="AD12" s="4"/>
      <c r="AE12" s="10"/>
      <c r="AF12" s="4"/>
      <c r="AG12" s="10"/>
      <c r="AH12" s="10">
        <v>8186</v>
      </c>
      <c r="AI12" s="10"/>
      <c r="AJ12" s="10"/>
      <c r="AK12" s="10"/>
      <c r="AL12" s="10">
        <v>18</v>
      </c>
      <c r="AM12" s="10">
        <v>6249767</v>
      </c>
      <c r="AN12" s="10">
        <v>11837908</v>
      </c>
      <c r="AO12" s="11"/>
      <c r="AP12" s="22" t="s">
        <v>134</v>
      </c>
      <c r="AQ12" s="22">
        <v>40.81</v>
      </c>
    </row>
    <row r="13" spans="1:43" ht="22.5" customHeight="1" x14ac:dyDescent="0.15">
      <c r="A13" s="6">
        <v>8</v>
      </c>
      <c r="B13" s="26" t="s">
        <v>22</v>
      </c>
      <c r="C13" s="27" t="s">
        <v>44</v>
      </c>
      <c r="D13" s="35" t="s">
        <v>20</v>
      </c>
      <c r="E13" s="28" t="s">
        <v>23</v>
      </c>
      <c r="F13" s="10">
        <v>2663689</v>
      </c>
      <c r="G13" s="10">
        <v>1194340</v>
      </c>
      <c r="H13" s="10"/>
      <c r="I13" s="12"/>
      <c r="J13" s="14">
        <v>0.4</v>
      </c>
      <c r="K13" s="13">
        <v>3858029</v>
      </c>
      <c r="L13" s="10">
        <v>354174438</v>
      </c>
      <c r="M13" s="10">
        <v>95309857</v>
      </c>
      <c r="N13" s="10">
        <v>40138267</v>
      </c>
      <c r="O13" s="10">
        <v>30365799</v>
      </c>
      <c r="P13" s="10">
        <v>394312705</v>
      </c>
      <c r="Q13" s="10">
        <v>-781393</v>
      </c>
      <c r="R13" s="10">
        <v>125675656</v>
      </c>
      <c r="S13" s="10">
        <v>7201</v>
      </c>
      <c r="T13" s="12"/>
      <c r="U13" s="15">
        <v>19</v>
      </c>
      <c r="V13" s="13">
        <v>519214169</v>
      </c>
      <c r="W13" s="10">
        <v>523072199</v>
      </c>
      <c r="X13" s="10"/>
      <c r="Y13" s="17" t="s">
        <v>134</v>
      </c>
      <c r="Z13" s="5" t="s">
        <v>54</v>
      </c>
      <c r="AA13" s="10">
        <v>24644</v>
      </c>
      <c r="AB13" s="4"/>
      <c r="AC13" s="10"/>
      <c r="AD13" s="4"/>
      <c r="AE13" s="10"/>
      <c r="AF13" s="4"/>
      <c r="AG13" s="10"/>
      <c r="AH13" s="10">
        <v>21225</v>
      </c>
      <c r="AI13" s="10"/>
      <c r="AJ13" s="10"/>
      <c r="AK13" s="10"/>
      <c r="AL13" s="10">
        <v>4</v>
      </c>
      <c r="AM13" s="10">
        <v>1433074</v>
      </c>
      <c r="AN13" s="10">
        <v>26962484</v>
      </c>
      <c r="AO13" s="11"/>
      <c r="AP13" s="22" t="s">
        <v>134</v>
      </c>
      <c r="AQ13" s="22">
        <v>75.739999999999995</v>
      </c>
    </row>
    <row r="14" spans="1:43" ht="22.5" customHeight="1" x14ac:dyDescent="0.15">
      <c r="A14" s="6">
        <v>9</v>
      </c>
      <c r="B14" s="26" t="s">
        <v>22</v>
      </c>
      <c r="C14" s="27" t="s">
        <v>30</v>
      </c>
      <c r="D14" s="35" t="s">
        <v>29</v>
      </c>
      <c r="E14" s="28" t="s">
        <v>21</v>
      </c>
      <c r="F14" s="10">
        <v>39955346</v>
      </c>
      <c r="G14" s="10">
        <v>1688414</v>
      </c>
      <c r="H14" s="10">
        <v>9432766</v>
      </c>
      <c r="I14" s="12">
        <v>83994406</v>
      </c>
      <c r="J14" s="14">
        <v>6</v>
      </c>
      <c r="K14" s="13">
        <v>135070933</v>
      </c>
      <c r="L14" s="10"/>
      <c r="M14" s="10"/>
      <c r="N14" s="10"/>
      <c r="O14" s="10"/>
      <c r="P14" s="10"/>
      <c r="Q14" s="10"/>
      <c r="R14" s="10"/>
      <c r="S14" s="10"/>
      <c r="T14" s="12"/>
      <c r="U14" s="15"/>
      <c r="V14" s="13"/>
      <c r="W14" s="10">
        <v>135070933</v>
      </c>
      <c r="X14" s="10"/>
      <c r="Y14" s="17" t="s">
        <v>134</v>
      </c>
      <c r="Z14" s="33" t="s">
        <v>55</v>
      </c>
      <c r="AA14" s="10">
        <v>432</v>
      </c>
      <c r="AB14" s="4"/>
      <c r="AC14" s="10"/>
      <c r="AD14" s="4"/>
      <c r="AE14" s="10"/>
      <c r="AF14" s="4"/>
      <c r="AG14" s="10"/>
      <c r="AH14" s="10">
        <v>312664</v>
      </c>
      <c r="AI14" s="10"/>
      <c r="AJ14" s="10"/>
      <c r="AK14" s="10"/>
      <c r="AL14" s="10">
        <v>1</v>
      </c>
      <c r="AM14" s="10">
        <v>370057</v>
      </c>
      <c r="AN14" s="10">
        <v>22511822</v>
      </c>
      <c r="AO14" s="10">
        <v>1023236598</v>
      </c>
      <c r="AP14" s="22">
        <v>13.2</v>
      </c>
      <c r="AQ14" s="22">
        <v>29.58</v>
      </c>
    </row>
    <row r="15" spans="1:43" ht="18" customHeight="1" x14ac:dyDescent="0.15">
      <c r="B15" s="57" t="s">
        <v>142</v>
      </c>
    </row>
    <row r="16" spans="1:43" x14ac:dyDescent="0.15">
      <c r="X16" s="37"/>
      <c r="Y16" s="38"/>
      <c r="AO16" s="37"/>
      <c r="AP16" s="38"/>
      <c r="AQ16" s="38"/>
    </row>
    <row r="17" spans="5:43" x14ac:dyDescent="0.15">
      <c r="X17" s="37"/>
      <c r="Y17" s="38"/>
      <c r="AO17" s="37"/>
      <c r="AP17" s="38"/>
      <c r="AQ17" s="38"/>
    </row>
    <row r="18" spans="5:43" x14ac:dyDescent="0.15">
      <c r="X18" s="37"/>
      <c r="Y18" s="38"/>
      <c r="AO18" s="37"/>
      <c r="AP18" s="38"/>
      <c r="AQ18" s="38"/>
    </row>
    <row r="22" spans="5:43" x14ac:dyDescent="0.15">
      <c r="X22" s="37"/>
      <c r="Y22" s="38"/>
      <c r="AO22" s="37"/>
      <c r="AP22" s="38"/>
      <c r="AQ22" s="38"/>
    </row>
    <row r="23" spans="5:43" x14ac:dyDescent="0.15">
      <c r="F23" s="30"/>
      <c r="G23" s="30"/>
      <c r="H23" s="30"/>
      <c r="X23" s="37"/>
      <c r="Y23" s="38"/>
      <c r="AO23" s="37"/>
      <c r="AP23" s="38"/>
      <c r="AQ23" s="38"/>
    </row>
    <row r="24" spans="5:43" x14ac:dyDescent="0.15">
      <c r="E24" s="37"/>
      <c r="F24" s="38"/>
      <c r="G24" s="38"/>
      <c r="H24" s="38"/>
      <c r="X24" s="37"/>
      <c r="Y24" s="38"/>
      <c r="AO24" s="37"/>
      <c r="AP24" s="38"/>
      <c r="AQ24" s="38"/>
    </row>
    <row r="25" spans="5:43" x14ac:dyDescent="0.15">
      <c r="E25" s="37"/>
      <c r="F25" s="38"/>
      <c r="G25" s="38"/>
      <c r="H25" s="38"/>
      <c r="X25" s="37"/>
      <c r="Y25" s="38"/>
      <c r="AO25" s="37"/>
      <c r="AP25" s="38"/>
      <c r="AQ25" s="38"/>
    </row>
    <row r="26" spans="5:43" x14ac:dyDescent="0.15">
      <c r="E26" s="37"/>
      <c r="F26" s="38"/>
      <c r="G26" s="38"/>
      <c r="H26" s="38"/>
      <c r="X26" s="37"/>
      <c r="Y26" s="38"/>
      <c r="AO26" s="37"/>
      <c r="AP26" s="38"/>
      <c r="AQ26" s="38"/>
    </row>
    <row r="27" spans="5:43" x14ac:dyDescent="0.15">
      <c r="E27" s="37"/>
      <c r="F27" s="38"/>
      <c r="G27" s="38"/>
      <c r="H27" s="38"/>
      <c r="X27" s="37"/>
      <c r="Y27" s="38"/>
      <c r="AO27" s="37"/>
      <c r="AP27" s="38"/>
      <c r="AQ27" s="38"/>
    </row>
    <row r="28" spans="5:43" x14ac:dyDescent="0.15">
      <c r="X28" s="37"/>
      <c r="Y28" s="38"/>
      <c r="AO28" s="37"/>
      <c r="AP28" s="38"/>
      <c r="AQ28" s="38"/>
    </row>
  </sheetData>
  <mergeCells count="27">
    <mergeCell ref="AO3:AO4"/>
    <mergeCell ref="AP3:AP4"/>
    <mergeCell ref="AQ3:AQ4"/>
    <mergeCell ref="Z3:Z4"/>
    <mergeCell ref="AA3:AA4"/>
    <mergeCell ref="AB3:AB4"/>
    <mergeCell ref="AC3:AC4"/>
    <mergeCell ref="AD3:AD4"/>
    <mergeCell ref="AE3:AE4"/>
    <mergeCell ref="AF3:AF4"/>
    <mergeCell ref="AL3:AL4"/>
    <mergeCell ref="AM3:AM4"/>
    <mergeCell ref="AG3:AG4"/>
    <mergeCell ref="AH3:AH4"/>
    <mergeCell ref="AI3:AI4"/>
    <mergeCell ref="AJ3:AJ4"/>
    <mergeCell ref="L3:V3"/>
    <mergeCell ref="W3:W4"/>
    <mergeCell ref="X3:X4"/>
    <mergeCell ref="Y3:Y4"/>
    <mergeCell ref="AN3:AN4"/>
    <mergeCell ref="AK3:AK4"/>
    <mergeCell ref="B3:B4"/>
    <mergeCell ref="C3:C4"/>
    <mergeCell ref="D3:D4"/>
    <mergeCell ref="E3:E4"/>
    <mergeCell ref="F3:K3"/>
  </mergeCells>
  <phoneticPr fontId="2"/>
  <pageMargins left="0.51181102362204722" right="0.31496062992125984" top="0.15748031496062992" bottom="0.15748031496062992" header="0.31496062992125984" footer="0.31496062992125984"/>
  <pageSetup paperSize="8" scale="50"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8"/>
  <sheetViews>
    <sheetView view="pageBreakPreview" zoomScale="70" zoomScaleNormal="85" zoomScaleSheetLayoutView="70" workbookViewId="0">
      <pane xSplit="3" ySplit="5" topLeftCell="D6" activePane="bottomRight" state="frozen"/>
      <selection activeCell="C72" sqref="C72:F73"/>
      <selection pane="topRight" activeCell="C72" sqref="C72:F73"/>
      <selection pane="bottomLeft" activeCell="C72" sqref="C72:F73"/>
      <selection pane="bottomRight"/>
    </sheetView>
  </sheetViews>
  <sheetFormatPr defaultRowHeight="23.25" customHeight="1" x14ac:dyDescent="0.15"/>
  <cols>
    <col min="1" max="1" width="4.25" customWidth="1"/>
    <col min="2" max="2" width="17.375" customWidth="1"/>
    <col min="3" max="3" width="45.625" style="2" bestFit="1" customWidth="1"/>
    <col min="4" max="4" width="19.625" customWidth="1"/>
    <col min="5" max="5" width="6.875" customWidth="1"/>
    <col min="6" max="40" width="15.375" customWidth="1"/>
    <col min="41" max="41" width="15.5" customWidth="1"/>
    <col min="42" max="43" width="15.375" customWidth="1"/>
  </cols>
  <sheetData>
    <row r="1" spans="1:43" ht="23.25" customHeight="1" x14ac:dyDescent="0.15">
      <c r="A1" s="6"/>
      <c r="B1" s="6" t="s">
        <v>25</v>
      </c>
      <c r="C1" s="36"/>
      <c r="D1" s="6"/>
      <c r="E1" s="36"/>
      <c r="F1" s="6"/>
      <c r="G1" s="36"/>
      <c r="H1" s="6"/>
      <c r="I1" s="36"/>
      <c r="J1" s="6"/>
      <c r="K1" s="36"/>
      <c r="L1" s="6"/>
      <c r="M1" s="36"/>
      <c r="N1" s="6"/>
      <c r="O1" s="36"/>
      <c r="P1" s="6"/>
      <c r="Q1" s="36"/>
      <c r="R1" s="6"/>
      <c r="S1" s="36"/>
      <c r="T1" s="6"/>
      <c r="U1" s="36"/>
      <c r="V1" s="6"/>
      <c r="W1" s="36"/>
      <c r="X1" s="6"/>
      <c r="Y1" s="36"/>
      <c r="Z1" s="6"/>
      <c r="AA1" s="36"/>
      <c r="AB1" s="6"/>
      <c r="AC1" s="36"/>
      <c r="AD1" s="6"/>
      <c r="AE1" s="36"/>
      <c r="AF1" s="6"/>
      <c r="AG1" s="36"/>
      <c r="AH1" s="6"/>
      <c r="AI1" s="36"/>
      <c r="AJ1" s="6"/>
      <c r="AK1" s="36"/>
      <c r="AL1" s="6"/>
      <c r="AM1" s="36"/>
      <c r="AN1" s="6"/>
      <c r="AO1" s="36"/>
      <c r="AP1" s="6"/>
      <c r="AQ1" s="36"/>
    </row>
    <row r="2" spans="1:43" ht="23.25" customHeight="1" x14ac:dyDescent="0.15">
      <c r="A2" s="6"/>
      <c r="B2" s="6"/>
      <c r="C2" s="44"/>
      <c r="D2" s="45"/>
      <c r="E2" s="45"/>
      <c r="F2" s="39" t="s">
        <v>11</v>
      </c>
      <c r="G2" s="39" t="s">
        <v>11</v>
      </c>
      <c r="H2" s="39" t="s">
        <v>11</v>
      </c>
      <c r="I2" s="39" t="s">
        <v>11</v>
      </c>
      <c r="J2" s="39" t="s">
        <v>12</v>
      </c>
      <c r="K2" s="39" t="s">
        <v>11</v>
      </c>
      <c r="L2" s="39"/>
      <c r="M2" s="39"/>
      <c r="N2" s="39"/>
      <c r="O2" s="39"/>
      <c r="P2" s="39" t="s">
        <v>11</v>
      </c>
      <c r="Q2" s="39" t="s">
        <v>11</v>
      </c>
      <c r="R2" s="39" t="s">
        <v>11</v>
      </c>
      <c r="S2" s="39" t="s">
        <v>11</v>
      </c>
      <c r="T2" s="39" t="s">
        <v>11</v>
      </c>
      <c r="U2" s="39" t="s">
        <v>12</v>
      </c>
      <c r="V2" s="39" t="s">
        <v>11</v>
      </c>
      <c r="W2" s="39" t="s">
        <v>11</v>
      </c>
      <c r="X2" s="39" t="s">
        <v>11</v>
      </c>
      <c r="Y2" s="39" t="s">
        <v>56</v>
      </c>
      <c r="Z2" s="45"/>
      <c r="AA2" s="45"/>
      <c r="AB2" s="45"/>
      <c r="AC2" s="45"/>
      <c r="AD2" s="45"/>
      <c r="AE2" s="45"/>
      <c r="AF2" s="45"/>
      <c r="AG2" s="45"/>
      <c r="AH2" s="39" t="s">
        <v>11</v>
      </c>
      <c r="AI2" s="39" t="s">
        <v>11</v>
      </c>
      <c r="AJ2" s="39" t="s">
        <v>11</v>
      </c>
      <c r="AK2" s="39" t="s">
        <v>11</v>
      </c>
      <c r="AL2" s="39" t="s">
        <v>11</v>
      </c>
      <c r="AM2" s="39" t="s">
        <v>11</v>
      </c>
      <c r="AN2" s="39" t="s">
        <v>11</v>
      </c>
      <c r="AO2" s="39" t="s">
        <v>11</v>
      </c>
      <c r="AP2" s="39" t="s">
        <v>56</v>
      </c>
      <c r="AQ2" s="46" t="s">
        <v>56</v>
      </c>
    </row>
    <row r="3" spans="1:43" ht="27.75" customHeight="1" thickBot="1" x14ac:dyDescent="0.2">
      <c r="A3" s="6"/>
      <c r="B3" s="72" t="s">
        <v>13</v>
      </c>
      <c r="C3" s="65" t="s">
        <v>14</v>
      </c>
      <c r="D3" s="72" t="s">
        <v>15</v>
      </c>
      <c r="E3" s="65" t="s">
        <v>16</v>
      </c>
      <c r="F3" s="74" t="s">
        <v>58</v>
      </c>
      <c r="G3" s="75"/>
      <c r="H3" s="75"/>
      <c r="I3" s="75"/>
      <c r="J3" s="76"/>
      <c r="K3" s="77"/>
      <c r="L3" s="68" t="s">
        <v>59</v>
      </c>
      <c r="M3" s="69"/>
      <c r="N3" s="69"/>
      <c r="O3" s="69"/>
      <c r="P3" s="69"/>
      <c r="Q3" s="69"/>
      <c r="R3" s="69"/>
      <c r="S3" s="69"/>
      <c r="T3" s="69"/>
      <c r="U3" s="70"/>
      <c r="V3" s="71"/>
      <c r="W3" s="65" t="s">
        <v>6</v>
      </c>
      <c r="X3" s="65" t="s">
        <v>7</v>
      </c>
      <c r="Y3" s="65" t="s">
        <v>8</v>
      </c>
      <c r="Z3" s="65" t="s">
        <v>60</v>
      </c>
      <c r="AA3" s="65" t="s">
        <v>31</v>
      </c>
      <c r="AB3" s="65" t="s">
        <v>61</v>
      </c>
      <c r="AC3" s="65" t="s">
        <v>32</v>
      </c>
      <c r="AD3" s="65" t="s">
        <v>62</v>
      </c>
      <c r="AE3" s="65" t="s">
        <v>33</v>
      </c>
      <c r="AF3" s="65" t="s">
        <v>63</v>
      </c>
      <c r="AG3" s="65" t="s">
        <v>34</v>
      </c>
      <c r="AH3" s="65" t="s">
        <v>35</v>
      </c>
      <c r="AI3" s="65" t="s">
        <v>36</v>
      </c>
      <c r="AJ3" s="65" t="s">
        <v>37</v>
      </c>
      <c r="AK3" s="65" t="s">
        <v>38</v>
      </c>
      <c r="AL3" s="65" t="s">
        <v>17</v>
      </c>
      <c r="AM3" s="65" t="s">
        <v>18</v>
      </c>
      <c r="AN3" s="65" t="s">
        <v>19</v>
      </c>
      <c r="AO3" s="65" t="s">
        <v>173</v>
      </c>
      <c r="AP3" s="65" t="s">
        <v>9</v>
      </c>
      <c r="AQ3" s="67" t="s">
        <v>26</v>
      </c>
    </row>
    <row r="4" spans="1:43" ht="74.25" customHeight="1" thickTop="1" x14ac:dyDescent="0.15">
      <c r="A4" s="6"/>
      <c r="B4" s="73"/>
      <c r="C4" s="66"/>
      <c r="D4" s="73"/>
      <c r="E4" s="66"/>
      <c r="F4" s="47" t="s">
        <v>1</v>
      </c>
      <c r="G4" s="42" t="s">
        <v>2</v>
      </c>
      <c r="H4" s="42" t="s">
        <v>64</v>
      </c>
      <c r="I4" s="48" t="s">
        <v>3</v>
      </c>
      <c r="J4" s="49" t="s">
        <v>0</v>
      </c>
      <c r="K4" s="50" t="s">
        <v>65</v>
      </c>
      <c r="L4" s="42" t="s">
        <v>66</v>
      </c>
      <c r="M4" s="42" t="s">
        <v>67</v>
      </c>
      <c r="N4" s="42" t="s">
        <v>27</v>
      </c>
      <c r="O4" s="42" t="s">
        <v>28</v>
      </c>
      <c r="P4" s="42" t="s">
        <v>68</v>
      </c>
      <c r="Q4" s="42" t="s">
        <v>4</v>
      </c>
      <c r="R4" s="42" t="s">
        <v>69</v>
      </c>
      <c r="S4" s="42" t="s">
        <v>5</v>
      </c>
      <c r="T4" s="43" t="s">
        <v>144</v>
      </c>
      <c r="U4" s="49" t="s">
        <v>0</v>
      </c>
      <c r="V4" s="50" t="s">
        <v>70</v>
      </c>
      <c r="W4" s="66"/>
      <c r="X4" s="66"/>
      <c r="Y4" s="66"/>
      <c r="Z4" s="66"/>
      <c r="AA4" s="66"/>
      <c r="AB4" s="66"/>
      <c r="AC4" s="66"/>
      <c r="AD4" s="66"/>
      <c r="AE4" s="66"/>
      <c r="AF4" s="66"/>
      <c r="AG4" s="66"/>
      <c r="AH4" s="66"/>
      <c r="AI4" s="66"/>
      <c r="AJ4" s="66"/>
      <c r="AK4" s="66"/>
      <c r="AL4" s="66"/>
      <c r="AM4" s="66"/>
      <c r="AN4" s="66"/>
      <c r="AO4" s="66"/>
      <c r="AP4" s="66"/>
      <c r="AQ4" s="65"/>
    </row>
    <row r="5" spans="1:43" ht="45.75" customHeight="1" x14ac:dyDescent="0.15">
      <c r="A5" s="6"/>
      <c r="B5" s="40"/>
      <c r="C5" s="51">
        <v>1</v>
      </c>
      <c r="D5" s="40">
        <v>2</v>
      </c>
      <c r="E5" s="51">
        <v>3</v>
      </c>
      <c r="F5" s="51">
        <v>4</v>
      </c>
      <c r="G5" s="40">
        <v>5</v>
      </c>
      <c r="H5" s="51">
        <v>6</v>
      </c>
      <c r="I5" s="41">
        <v>7</v>
      </c>
      <c r="J5" s="52">
        <v>8</v>
      </c>
      <c r="K5" s="53" t="s">
        <v>71</v>
      </c>
      <c r="L5" s="51">
        <v>10</v>
      </c>
      <c r="M5" s="40">
        <v>11</v>
      </c>
      <c r="N5" s="51">
        <v>12</v>
      </c>
      <c r="O5" s="51">
        <v>13</v>
      </c>
      <c r="P5" s="40" t="s">
        <v>72</v>
      </c>
      <c r="Q5" s="51">
        <v>15</v>
      </c>
      <c r="R5" s="51" t="s">
        <v>73</v>
      </c>
      <c r="S5" s="40">
        <v>17</v>
      </c>
      <c r="T5" s="41">
        <v>18</v>
      </c>
      <c r="U5" s="54">
        <v>19</v>
      </c>
      <c r="V5" s="55" t="s">
        <v>74</v>
      </c>
      <c r="W5" s="51" t="s">
        <v>84</v>
      </c>
      <c r="X5" s="51">
        <v>22</v>
      </c>
      <c r="Y5" s="40" t="s">
        <v>76</v>
      </c>
      <c r="Z5" s="51">
        <v>24</v>
      </c>
      <c r="AA5" s="51">
        <v>25</v>
      </c>
      <c r="AB5" s="40">
        <v>26</v>
      </c>
      <c r="AC5" s="51">
        <v>27</v>
      </c>
      <c r="AD5" s="51">
        <v>28</v>
      </c>
      <c r="AE5" s="40">
        <v>29</v>
      </c>
      <c r="AF5" s="51">
        <v>30</v>
      </c>
      <c r="AG5" s="51">
        <v>31</v>
      </c>
      <c r="AH5" s="40" t="s">
        <v>77</v>
      </c>
      <c r="AI5" s="51" t="s">
        <v>85</v>
      </c>
      <c r="AJ5" s="51" t="s">
        <v>79</v>
      </c>
      <c r="AK5" s="40" t="s">
        <v>80</v>
      </c>
      <c r="AL5" s="51">
        <v>36</v>
      </c>
      <c r="AM5" s="51">
        <v>37</v>
      </c>
      <c r="AN5" s="40">
        <v>38</v>
      </c>
      <c r="AO5" s="51">
        <v>39</v>
      </c>
      <c r="AP5" s="51" t="s">
        <v>81</v>
      </c>
      <c r="AQ5" s="58" t="s">
        <v>90</v>
      </c>
    </row>
    <row r="6" spans="1:43" ht="23.25" customHeight="1" x14ac:dyDescent="0.15">
      <c r="A6" s="6">
        <v>1</v>
      </c>
      <c r="B6" s="26" t="s">
        <v>22</v>
      </c>
      <c r="C6" s="27" t="s">
        <v>46</v>
      </c>
      <c r="D6" s="35" t="s">
        <v>20</v>
      </c>
      <c r="E6" s="28" t="s">
        <v>21</v>
      </c>
      <c r="F6" s="10">
        <v>95019211</v>
      </c>
      <c r="G6" s="10">
        <v>24805331</v>
      </c>
      <c r="H6" s="10">
        <v>11042266</v>
      </c>
      <c r="I6" s="12">
        <v>1380538748</v>
      </c>
      <c r="J6" s="14">
        <v>13.6</v>
      </c>
      <c r="K6" s="13">
        <v>1511405557</v>
      </c>
      <c r="L6" s="10"/>
      <c r="M6" s="10"/>
      <c r="N6" s="10"/>
      <c r="O6" s="10"/>
      <c r="P6" s="10"/>
      <c r="Q6" s="10"/>
      <c r="R6" s="10"/>
      <c r="S6" s="10"/>
      <c r="T6" s="12"/>
      <c r="U6" s="15"/>
      <c r="V6" s="13"/>
      <c r="W6" s="10">
        <v>1511405557</v>
      </c>
      <c r="X6" s="10"/>
      <c r="Y6" s="17"/>
      <c r="Z6" s="18" t="s">
        <v>143</v>
      </c>
      <c r="AA6" s="10">
        <v>807</v>
      </c>
      <c r="AB6" s="4"/>
      <c r="AC6" s="10"/>
      <c r="AD6" s="4"/>
      <c r="AE6" s="10"/>
      <c r="AF6" s="4"/>
      <c r="AG6" s="10"/>
      <c r="AH6" s="10">
        <v>1872869</v>
      </c>
      <c r="AI6" s="10" t="s">
        <v>134</v>
      </c>
      <c r="AJ6" s="10" t="s">
        <v>134</v>
      </c>
      <c r="AK6" s="10" t="s">
        <v>134</v>
      </c>
      <c r="AL6" s="10">
        <v>11</v>
      </c>
      <c r="AM6" s="10">
        <v>4140837</v>
      </c>
      <c r="AN6" s="10">
        <v>110806859</v>
      </c>
      <c r="AO6" s="11"/>
      <c r="AP6" s="22"/>
      <c r="AQ6" s="22">
        <v>6.29</v>
      </c>
    </row>
    <row r="7" spans="1:43" ht="23.25" customHeight="1" x14ac:dyDescent="0.15">
      <c r="A7" s="6">
        <v>2</v>
      </c>
      <c r="B7" s="26" t="s">
        <v>22</v>
      </c>
      <c r="C7" s="27" t="s">
        <v>47</v>
      </c>
      <c r="D7" s="35" t="s">
        <v>20</v>
      </c>
      <c r="E7" s="28" t="s">
        <v>21</v>
      </c>
      <c r="F7" s="10">
        <v>57122986</v>
      </c>
      <c r="G7" s="10">
        <v>8832190</v>
      </c>
      <c r="H7" s="10">
        <v>6463936</v>
      </c>
      <c r="I7" s="12">
        <v>732140604</v>
      </c>
      <c r="J7" s="14">
        <v>8.1999999999999993</v>
      </c>
      <c r="K7" s="13">
        <v>804559717</v>
      </c>
      <c r="L7" s="10"/>
      <c r="M7" s="10"/>
      <c r="N7" s="10"/>
      <c r="O7" s="10"/>
      <c r="P7" s="10"/>
      <c r="Q7" s="10"/>
      <c r="R7" s="10"/>
      <c r="S7" s="10"/>
      <c r="T7" s="12"/>
      <c r="U7" s="15"/>
      <c r="V7" s="13"/>
      <c r="W7" s="10">
        <v>804559717</v>
      </c>
      <c r="X7" s="10">
        <v>580700800</v>
      </c>
      <c r="Y7" s="17">
        <v>72.180000000000007</v>
      </c>
      <c r="Z7" s="5" t="s">
        <v>51</v>
      </c>
      <c r="AA7" s="10">
        <v>765245</v>
      </c>
      <c r="AB7" s="4"/>
      <c r="AC7" s="10"/>
      <c r="AD7" s="4"/>
      <c r="AE7" s="10"/>
      <c r="AF7" s="4"/>
      <c r="AG7" s="10"/>
      <c r="AH7" s="10">
        <v>1051</v>
      </c>
      <c r="AI7" s="10"/>
      <c r="AJ7" s="10"/>
      <c r="AK7" s="10"/>
      <c r="AL7" s="10">
        <v>6</v>
      </c>
      <c r="AM7" s="10">
        <v>2204273</v>
      </c>
      <c r="AN7" s="10">
        <v>98117038</v>
      </c>
      <c r="AO7" s="10"/>
      <c r="AP7" s="22" t="s">
        <v>134</v>
      </c>
      <c r="AQ7" s="22">
        <v>7.1</v>
      </c>
    </row>
    <row r="8" spans="1:43" ht="23.25" customHeight="1" x14ac:dyDescent="0.15">
      <c r="A8" s="6">
        <v>3</v>
      </c>
      <c r="B8" s="26" t="s">
        <v>22</v>
      </c>
      <c r="C8" s="27" t="s">
        <v>45</v>
      </c>
      <c r="D8" s="35" t="s">
        <v>20</v>
      </c>
      <c r="E8" s="28" t="s">
        <v>21</v>
      </c>
      <c r="F8" s="10">
        <v>23685140</v>
      </c>
      <c r="G8" s="10">
        <v>10653462</v>
      </c>
      <c r="H8" s="10">
        <v>7796854</v>
      </c>
      <c r="I8" s="12">
        <v>111989756</v>
      </c>
      <c r="J8" s="14">
        <v>3.4</v>
      </c>
      <c r="K8" s="13">
        <v>154125213</v>
      </c>
      <c r="L8" s="10"/>
      <c r="M8" s="10"/>
      <c r="N8" s="10"/>
      <c r="O8" s="10"/>
      <c r="P8" s="10"/>
      <c r="Q8" s="10"/>
      <c r="R8" s="10"/>
      <c r="S8" s="10"/>
      <c r="T8" s="12"/>
      <c r="U8" s="15"/>
      <c r="V8" s="13"/>
      <c r="W8" s="10">
        <v>154125213</v>
      </c>
      <c r="X8" s="10">
        <v>112292300</v>
      </c>
      <c r="Y8" s="17">
        <v>72.86</v>
      </c>
      <c r="Z8" s="32" t="s">
        <v>51</v>
      </c>
      <c r="AA8" s="10">
        <v>95310</v>
      </c>
      <c r="AB8" s="4"/>
      <c r="AC8" s="10"/>
      <c r="AD8" s="4"/>
      <c r="AE8" s="10"/>
      <c r="AF8" s="4"/>
      <c r="AG8" s="10"/>
      <c r="AH8" s="10">
        <v>1617</v>
      </c>
      <c r="AI8" s="10"/>
      <c r="AJ8" s="10"/>
      <c r="AK8" s="10"/>
      <c r="AL8" s="10">
        <v>1</v>
      </c>
      <c r="AM8" s="10">
        <v>422260</v>
      </c>
      <c r="AN8" s="10">
        <v>45330945</v>
      </c>
      <c r="AO8" s="11"/>
      <c r="AP8" s="22" t="s">
        <v>134</v>
      </c>
      <c r="AQ8" s="22">
        <v>15.37</v>
      </c>
    </row>
    <row r="9" spans="1:43" ht="23.25" customHeight="1" x14ac:dyDescent="0.15">
      <c r="A9" s="6">
        <v>4</v>
      </c>
      <c r="B9" s="26" t="s">
        <v>22</v>
      </c>
      <c r="C9" s="27" t="s">
        <v>49</v>
      </c>
      <c r="D9" s="35" t="s">
        <v>20</v>
      </c>
      <c r="E9" s="28" t="s">
        <v>21</v>
      </c>
      <c r="F9" s="10">
        <v>44583794</v>
      </c>
      <c r="G9" s="10">
        <v>11313300</v>
      </c>
      <c r="H9" s="10"/>
      <c r="I9" s="12">
        <v>24412232412</v>
      </c>
      <c r="J9" s="14">
        <v>6.4</v>
      </c>
      <c r="K9" s="13">
        <v>24468129507</v>
      </c>
      <c r="L9" s="10"/>
      <c r="M9" s="10"/>
      <c r="N9" s="10"/>
      <c r="O9" s="10"/>
      <c r="P9" s="10"/>
      <c r="Q9" s="10"/>
      <c r="R9" s="10"/>
      <c r="S9" s="10"/>
      <c r="T9" s="12"/>
      <c r="U9" s="15"/>
      <c r="V9" s="13"/>
      <c r="W9" s="10">
        <v>24468129507</v>
      </c>
      <c r="X9" s="10"/>
      <c r="Y9" s="17" t="s">
        <v>134</v>
      </c>
      <c r="Z9" s="5" t="s">
        <v>52</v>
      </c>
      <c r="AA9" s="10">
        <v>4</v>
      </c>
      <c r="AB9" s="4"/>
      <c r="AC9" s="10"/>
      <c r="AD9" s="4"/>
      <c r="AE9" s="10"/>
      <c r="AF9" s="4"/>
      <c r="AG9" s="10"/>
      <c r="AH9" s="10">
        <v>6117032376</v>
      </c>
      <c r="AI9" s="10"/>
      <c r="AJ9" s="10"/>
      <c r="AK9" s="10"/>
      <c r="AL9" s="10">
        <v>192</v>
      </c>
      <c r="AM9" s="10">
        <v>67035971</v>
      </c>
      <c r="AN9" s="10">
        <v>3823145235</v>
      </c>
      <c r="AO9" s="11"/>
      <c r="AP9" s="22" t="s">
        <v>134</v>
      </c>
      <c r="AQ9" s="22">
        <v>0.18</v>
      </c>
    </row>
    <row r="10" spans="1:43" ht="23.25" customHeight="1" x14ac:dyDescent="0.15">
      <c r="A10" s="6">
        <v>5</v>
      </c>
      <c r="B10" s="29" t="s">
        <v>22</v>
      </c>
      <c r="C10" s="27" t="s">
        <v>89</v>
      </c>
      <c r="D10" s="29" t="s">
        <v>86</v>
      </c>
      <c r="E10" s="29" t="s">
        <v>87</v>
      </c>
      <c r="F10" s="10">
        <v>78718261</v>
      </c>
      <c r="G10" s="10">
        <v>116207059</v>
      </c>
      <c r="H10" s="10"/>
      <c r="I10" s="12">
        <v>171174350</v>
      </c>
      <c r="J10" s="14">
        <v>11.3</v>
      </c>
      <c r="K10" s="13">
        <v>366099670</v>
      </c>
      <c r="L10" s="10"/>
      <c r="M10" s="10"/>
      <c r="N10" s="10"/>
      <c r="O10" s="10"/>
      <c r="P10" s="10"/>
      <c r="Q10" s="10"/>
      <c r="R10" s="10"/>
      <c r="S10" s="10"/>
      <c r="T10" s="12"/>
      <c r="U10" s="15"/>
      <c r="V10" s="13"/>
      <c r="W10" s="10">
        <v>366099670</v>
      </c>
      <c r="X10" s="10">
        <v>312624000</v>
      </c>
      <c r="Y10" s="17">
        <v>85.39</v>
      </c>
      <c r="Z10" s="5" t="s">
        <v>88</v>
      </c>
      <c r="AA10" s="10">
        <v>16032</v>
      </c>
      <c r="AB10" s="4"/>
      <c r="AC10" s="10"/>
      <c r="AD10" s="4"/>
      <c r="AE10" s="10"/>
      <c r="AF10" s="4"/>
      <c r="AG10" s="10"/>
      <c r="AH10" s="10">
        <v>22835</v>
      </c>
      <c r="AI10" s="10"/>
      <c r="AJ10" s="10"/>
      <c r="AK10" s="10"/>
      <c r="AL10" s="10">
        <v>2</v>
      </c>
      <c r="AM10" s="10">
        <v>1003012</v>
      </c>
      <c r="AN10" s="10">
        <v>32398200</v>
      </c>
      <c r="AO10" s="11"/>
      <c r="AP10" s="22"/>
      <c r="AQ10" s="22">
        <v>21.5</v>
      </c>
    </row>
    <row r="11" spans="1:43" ht="23.25" customHeight="1" x14ac:dyDescent="0.15">
      <c r="A11" s="6">
        <v>6</v>
      </c>
      <c r="B11" s="29" t="s">
        <v>22</v>
      </c>
      <c r="C11" s="27" t="s">
        <v>140</v>
      </c>
      <c r="D11" s="29" t="s">
        <v>86</v>
      </c>
      <c r="E11" s="29" t="s">
        <v>21</v>
      </c>
      <c r="F11" s="10">
        <v>18112166</v>
      </c>
      <c r="G11" s="10"/>
      <c r="H11" s="10"/>
      <c r="I11" s="12">
        <v>1338204630</v>
      </c>
      <c r="J11" s="14">
        <v>2.6</v>
      </c>
      <c r="K11" s="13">
        <v>1356316796</v>
      </c>
      <c r="L11" s="10"/>
      <c r="M11" s="10"/>
      <c r="N11" s="10"/>
      <c r="O11" s="10"/>
      <c r="P11" s="10"/>
      <c r="Q11" s="10"/>
      <c r="R11" s="10"/>
      <c r="S11" s="10"/>
      <c r="T11" s="12"/>
      <c r="U11" s="15"/>
      <c r="V11" s="13"/>
      <c r="W11" s="10">
        <v>1356316796</v>
      </c>
      <c r="X11" s="10"/>
      <c r="Y11" s="17"/>
      <c r="Z11" s="21" t="s">
        <v>91</v>
      </c>
      <c r="AA11" s="10">
        <v>516777</v>
      </c>
      <c r="AB11" s="4"/>
      <c r="AC11" s="10"/>
      <c r="AD11" s="4"/>
      <c r="AE11" s="10"/>
      <c r="AF11" s="4"/>
      <c r="AG11" s="10"/>
      <c r="AH11" s="10">
        <v>2624</v>
      </c>
      <c r="AI11" s="10"/>
      <c r="AJ11" s="10" t="s">
        <v>134</v>
      </c>
      <c r="AK11" s="10" t="s">
        <v>134</v>
      </c>
      <c r="AL11" s="10">
        <v>10</v>
      </c>
      <c r="AM11" s="10">
        <v>3715936</v>
      </c>
      <c r="AN11" s="10">
        <v>521660306</v>
      </c>
      <c r="AO11" s="10"/>
      <c r="AP11" s="22"/>
      <c r="AQ11" s="22">
        <v>1.34</v>
      </c>
    </row>
    <row r="12" spans="1:43" ht="23.25" customHeight="1" x14ac:dyDescent="0.15">
      <c r="A12" s="6">
        <v>7</v>
      </c>
      <c r="B12" s="26" t="s">
        <v>22</v>
      </c>
      <c r="C12" s="27" t="s">
        <v>43</v>
      </c>
      <c r="D12" s="35" t="s">
        <v>20</v>
      </c>
      <c r="E12" s="28" t="s">
        <v>23</v>
      </c>
      <c r="F12" s="10">
        <v>32741223</v>
      </c>
      <c r="G12" s="10">
        <v>27730305</v>
      </c>
      <c r="H12" s="10">
        <v>2757164</v>
      </c>
      <c r="I12" s="12"/>
      <c r="J12" s="14">
        <v>4.7</v>
      </c>
      <c r="K12" s="13">
        <v>63228694</v>
      </c>
      <c r="L12" s="10">
        <v>630441895</v>
      </c>
      <c r="M12" s="10">
        <v>1144203133</v>
      </c>
      <c r="N12" s="10">
        <v>207392320</v>
      </c>
      <c r="O12" s="10">
        <v>105756174</v>
      </c>
      <c r="P12" s="10">
        <v>837834215</v>
      </c>
      <c r="Q12" s="10">
        <v>5278550</v>
      </c>
      <c r="R12" s="10">
        <v>1249959307</v>
      </c>
      <c r="S12" s="10">
        <v>138138746</v>
      </c>
      <c r="T12" s="12"/>
      <c r="U12" s="15">
        <v>178</v>
      </c>
      <c r="V12" s="13">
        <v>2231210818</v>
      </c>
      <c r="W12" s="10">
        <v>2294439512</v>
      </c>
      <c r="X12" s="10">
        <v>28115970</v>
      </c>
      <c r="Y12" s="17">
        <v>1.23</v>
      </c>
      <c r="Z12" s="20" t="s">
        <v>53</v>
      </c>
      <c r="AA12" s="10">
        <v>282099</v>
      </c>
      <c r="AB12" s="4"/>
      <c r="AC12" s="10"/>
      <c r="AD12" s="4"/>
      <c r="AE12" s="10"/>
      <c r="AF12" s="4"/>
      <c r="AG12" s="10"/>
      <c r="AH12" s="10">
        <v>8133</v>
      </c>
      <c r="AI12" s="10"/>
      <c r="AJ12" s="10"/>
      <c r="AK12" s="10"/>
      <c r="AL12" s="10">
        <v>18</v>
      </c>
      <c r="AM12" s="10">
        <v>6286135</v>
      </c>
      <c r="AN12" s="10">
        <v>12558508</v>
      </c>
      <c r="AO12" s="11"/>
      <c r="AP12" s="22" t="s">
        <v>134</v>
      </c>
      <c r="AQ12" s="22">
        <v>38.17</v>
      </c>
    </row>
    <row r="13" spans="1:43" ht="23.25" customHeight="1" x14ac:dyDescent="0.15">
      <c r="A13" s="6">
        <v>8</v>
      </c>
      <c r="B13" s="26" t="s">
        <v>22</v>
      </c>
      <c r="C13" s="27" t="s">
        <v>44</v>
      </c>
      <c r="D13" s="35" t="s">
        <v>20</v>
      </c>
      <c r="E13" s="28" t="s">
        <v>23</v>
      </c>
      <c r="F13" s="10">
        <v>2786487</v>
      </c>
      <c r="G13" s="10">
        <v>1682352</v>
      </c>
      <c r="H13" s="10"/>
      <c r="I13" s="12"/>
      <c r="J13" s="14">
        <v>0.4</v>
      </c>
      <c r="K13" s="13">
        <v>4468839</v>
      </c>
      <c r="L13" s="10">
        <v>318201919</v>
      </c>
      <c r="M13" s="10">
        <v>99660689</v>
      </c>
      <c r="N13" s="10">
        <v>49117177</v>
      </c>
      <c r="O13" s="10">
        <v>32140743</v>
      </c>
      <c r="P13" s="10">
        <v>367319096</v>
      </c>
      <c r="Q13" s="10">
        <v>875386</v>
      </c>
      <c r="R13" s="10">
        <v>131801432</v>
      </c>
      <c r="S13" s="10">
        <v>15502639</v>
      </c>
      <c r="T13" s="12"/>
      <c r="U13" s="15">
        <v>20</v>
      </c>
      <c r="V13" s="13">
        <v>515498554</v>
      </c>
      <c r="W13" s="10">
        <v>519967393</v>
      </c>
      <c r="X13" s="10"/>
      <c r="Y13" s="17" t="s">
        <v>134</v>
      </c>
      <c r="Z13" s="5" t="s">
        <v>54</v>
      </c>
      <c r="AA13" s="10">
        <v>25224</v>
      </c>
      <c r="AB13" s="4"/>
      <c r="AC13" s="10"/>
      <c r="AD13" s="4"/>
      <c r="AE13" s="10"/>
      <c r="AF13" s="4"/>
      <c r="AG13" s="10"/>
      <c r="AH13" s="10">
        <v>20613</v>
      </c>
      <c r="AI13" s="10"/>
      <c r="AJ13" s="10"/>
      <c r="AK13" s="10"/>
      <c r="AL13" s="10">
        <v>4</v>
      </c>
      <c r="AM13" s="10">
        <v>1424568</v>
      </c>
      <c r="AN13" s="10">
        <v>25488597</v>
      </c>
      <c r="AO13" s="10"/>
      <c r="AP13" s="22" t="s">
        <v>134</v>
      </c>
      <c r="AQ13" s="22">
        <v>71.349999999999994</v>
      </c>
    </row>
    <row r="14" spans="1:43" ht="23.25" customHeight="1" x14ac:dyDescent="0.15">
      <c r="A14" s="6">
        <v>9</v>
      </c>
      <c r="B14" s="26" t="s">
        <v>22</v>
      </c>
      <c r="C14" s="27" t="s">
        <v>30</v>
      </c>
      <c r="D14" s="35" t="s">
        <v>29</v>
      </c>
      <c r="E14" s="28" t="s">
        <v>21</v>
      </c>
      <c r="F14" s="10">
        <v>42493928</v>
      </c>
      <c r="G14" s="10">
        <v>878614</v>
      </c>
      <c r="H14" s="10">
        <v>9992744</v>
      </c>
      <c r="I14" s="12">
        <v>96054776</v>
      </c>
      <c r="J14" s="14">
        <v>6.1</v>
      </c>
      <c r="K14" s="13">
        <v>149420063</v>
      </c>
      <c r="L14" s="10"/>
      <c r="M14" s="10"/>
      <c r="N14" s="10"/>
      <c r="O14" s="10"/>
      <c r="P14" s="10"/>
      <c r="Q14" s="10"/>
      <c r="R14" s="10"/>
      <c r="S14" s="10"/>
      <c r="T14" s="12"/>
      <c r="U14" s="15"/>
      <c r="V14" s="13"/>
      <c r="W14" s="10">
        <v>149420063</v>
      </c>
      <c r="X14" s="10"/>
      <c r="Y14" s="17" t="s">
        <v>134</v>
      </c>
      <c r="Z14" s="34" t="s">
        <v>55</v>
      </c>
      <c r="AA14" s="10">
        <v>466</v>
      </c>
      <c r="AB14" s="4"/>
      <c r="AC14" s="10"/>
      <c r="AD14" s="4"/>
      <c r="AE14" s="10"/>
      <c r="AF14" s="4"/>
      <c r="AG14" s="10"/>
      <c r="AH14" s="10">
        <v>320643</v>
      </c>
      <c r="AI14" s="10"/>
      <c r="AJ14" s="10"/>
      <c r="AK14" s="10"/>
      <c r="AL14" s="23">
        <v>1</v>
      </c>
      <c r="AM14" s="10">
        <v>409370</v>
      </c>
      <c r="AN14" s="10">
        <v>24495092</v>
      </c>
      <c r="AO14" s="10">
        <v>845785135</v>
      </c>
      <c r="AP14" s="22">
        <v>17.670000000000002</v>
      </c>
      <c r="AQ14" s="22">
        <v>28.44</v>
      </c>
    </row>
    <row r="15" spans="1:43" ht="18" customHeight="1" x14ac:dyDescent="0.15">
      <c r="A15" s="6"/>
      <c r="B15" s="57" t="s">
        <v>142</v>
      </c>
      <c r="C15" s="3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row>
    <row r="16" spans="1:43" ht="23.25" customHeight="1" x14ac:dyDescent="0.15">
      <c r="X16" s="3"/>
      <c r="Y16" s="7"/>
      <c r="AO16" s="3"/>
      <c r="AP16" s="7"/>
      <c r="AQ16" s="7"/>
    </row>
    <row r="17" spans="5:43" ht="23.25" customHeight="1" x14ac:dyDescent="0.15">
      <c r="X17" s="3"/>
      <c r="Y17" s="7"/>
      <c r="AO17" s="3"/>
      <c r="AP17" s="7"/>
      <c r="AQ17" s="7"/>
    </row>
    <row r="18" spans="5:43" ht="23.25" customHeight="1" x14ac:dyDescent="0.15">
      <c r="X18" s="3"/>
      <c r="Y18" s="7"/>
      <c r="AO18" s="3"/>
      <c r="AP18" s="7"/>
      <c r="AQ18" s="7"/>
    </row>
    <row r="22" spans="5:43" ht="23.25" customHeight="1" x14ac:dyDescent="0.15">
      <c r="X22" s="3"/>
      <c r="Y22" s="7"/>
      <c r="AO22" s="3"/>
      <c r="AP22" s="7"/>
      <c r="AQ22" s="7"/>
    </row>
    <row r="23" spans="5:43" ht="23.25" customHeight="1" x14ac:dyDescent="0.15">
      <c r="F23" s="1"/>
      <c r="G23" s="1"/>
      <c r="H23" s="1"/>
      <c r="X23" s="3"/>
      <c r="Y23" s="7"/>
      <c r="AO23" s="3"/>
      <c r="AP23" s="7"/>
      <c r="AQ23" s="7"/>
    </row>
    <row r="24" spans="5:43" ht="23.25" customHeight="1" x14ac:dyDescent="0.15">
      <c r="E24" s="3"/>
      <c r="F24" s="7"/>
      <c r="G24" s="7"/>
      <c r="H24" s="7"/>
      <c r="X24" s="3"/>
      <c r="Y24" s="7"/>
      <c r="AO24" s="3"/>
      <c r="AP24" s="7"/>
      <c r="AQ24" s="7"/>
    </row>
    <row r="25" spans="5:43" ht="23.25" customHeight="1" x14ac:dyDescent="0.15">
      <c r="E25" s="3"/>
      <c r="F25" s="7"/>
      <c r="G25" s="7"/>
      <c r="H25" s="7"/>
      <c r="X25" s="3"/>
      <c r="Y25" s="7"/>
      <c r="AO25" s="3"/>
      <c r="AP25" s="7"/>
      <c r="AQ25" s="7"/>
    </row>
    <row r="26" spans="5:43" ht="23.25" customHeight="1" x14ac:dyDescent="0.15">
      <c r="E26" s="3"/>
      <c r="F26" s="7"/>
      <c r="G26" s="7"/>
      <c r="H26" s="7"/>
      <c r="X26" s="3"/>
      <c r="Y26" s="7"/>
      <c r="AO26" s="3"/>
      <c r="AP26" s="7"/>
      <c r="AQ26" s="7"/>
    </row>
    <row r="27" spans="5:43" ht="23.25" customHeight="1" x14ac:dyDescent="0.15">
      <c r="E27" s="3"/>
      <c r="F27" s="7"/>
      <c r="G27" s="7"/>
      <c r="H27" s="7"/>
      <c r="X27" s="3"/>
      <c r="Y27" s="7"/>
      <c r="AO27" s="3"/>
      <c r="AP27" s="7"/>
      <c r="AQ27" s="7"/>
    </row>
    <row r="28" spans="5:43" ht="23.25" customHeight="1" x14ac:dyDescent="0.15">
      <c r="X28" s="3"/>
      <c r="Y28" s="7"/>
      <c r="AO28" s="3"/>
      <c r="AP28" s="7"/>
      <c r="AQ28" s="7"/>
    </row>
  </sheetData>
  <sortState ref="A5:AY71">
    <sortCondition ref="A5:A71"/>
  </sortState>
  <mergeCells count="27">
    <mergeCell ref="AP3:AP4"/>
    <mergeCell ref="L3:V3"/>
    <mergeCell ref="AG3:AG4"/>
    <mergeCell ref="AH3:AH4"/>
    <mergeCell ref="AI3:AI4"/>
    <mergeCell ref="AJ3:AJ4"/>
    <mergeCell ref="B3:B4"/>
    <mergeCell ref="C3:C4"/>
    <mergeCell ref="D3:D4"/>
    <mergeCell ref="E3:E4"/>
    <mergeCell ref="F3:K3"/>
    <mergeCell ref="AQ3:AQ4"/>
    <mergeCell ref="AN3:AN4"/>
    <mergeCell ref="W3:W4"/>
    <mergeCell ref="X3:X4"/>
    <mergeCell ref="Y3:Y4"/>
    <mergeCell ref="Z3:Z4"/>
    <mergeCell ref="AA3:AA4"/>
    <mergeCell ref="AB3:AB4"/>
    <mergeCell ref="AC3:AC4"/>
    <mergeCell ref="AD3:AD4"/>
    <mergeCell ref="AE3:AE4"/>
    <mergeCell ref="AF3:AF4"/>
    <mergeCell ref="AK3:AK4"/>
    <mergeCell ref="AL3:AL4"/>
    <mergeCell ref="AM3:AM4"/>
    <mergeCell ref="AO3:AO4"/>
  </mergeCells>
  <phoneticPr fontId="2"/>
  <pageMargins left="0" right="0" top="0.15748031496062992" bottom="0.15748031496062992" header="0.31496062992125984" footer="0.31496062992125984"/>
  <pageSetup paperSize="8" scale="52"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8"/>
  <sheetViews>
    <sheetView view="pageBreakPreview" zoomScale="70" zoomScaleNormal="70" zoomScaleSheetLayoutView="70" workbookViewId="0">
      <pane xSplit="3" ySplit="5" topLeftCell="D6" activePane="bottomRight" state="frozen"/>
      <selection activeCell="C72" sqref="C72:F73"/>
      <selection pane="topRight" activeCell="C72" sqref="C72:F73"/>
      <selection pane="bottomLeft" activeCell="C72" sqref="C72:F73"/>
      <selection pane="bottomRight"/>
    </sheetView>
  </sheetViews>
  <sheetFormatPr defaultColWidth="9" defaultRowHeight="13.5" x14ac:dyDescent="0.15"/>
  <cols>
    <col min="1" max="1" width="4.25" style="6" customWidth="1"/>
    <col min="2" max="2" width="17.375" style="6" customWidth="1"/>
    <col min="3" max="3" width="43.625" style="36" customWidth="1"/>
    <col min="4" max="4" width="19.625" style="6" customWidth="1"/>
    <col min="5" max="5" width="7.375" style="6" customWidth="1"/>
    <col min="6" max="43" width="15.375" style="6" customWidth="1"/>
    <col min="44" max="16384" width="9" style="6"/>
  </cols>
  <sheetData>
    <row r="1" spans="1:43" x14ac:dyDescent="0.15">
      <c r="B1" s="6" t="s">
        <v>24</v>
      </c>
      <c r="E1" s="36"/>
      <c r="G1" s="36"/>
      <c r="I1" s="36"/>
      <c r="K1" s="36"/>
      <c r="M1" s="36"/>
      <c r="O1" s="36"/>
      <c r="Q1" s="36"/>
      <c r="S1" s="36"/>
      <c r="U1" s="36"/>
      <c r="W1" s="36"/>
      <c r="Y1" s="36"/>
      <c r="AA1" s="36"/>
      <c r="AC1" s="36"/>
      <c r="AE1" s="36"/>
      <c r="AG1" s="36"/>
      <c r="AI1" s="36"/>
      <c r="AK1" s="36"/>
      <c r="AM1" s="36"/>
      <c r="AO1" s="36"/>
      <c r="AQ1" s="36"/>
    </row>
    <row r="2" spans="1:43" ht="14.25" x14ac:dyDescent="0.15">
      <c r="C2" s="44"/>
      <c r="D2" s="45"/>
      <c r="E2" s="45"/>
      <c r="F2" s="39" t="s">
        <v>11</v>
      </c>
      <c r="G2" s="39" t="s">
        <v>11</v>
      </c>
      <c r="H2" s="39" t="s">
        <v>11</v>
      </c>
      <c r="I2" s="39" t="s">
        <v>11</v>
      </c>
      <c r="J2" s="39" t="s">
        <v>12</v>
      </c>
      <c r="K2" s="39" t="s">
        <v>11</v>
      </c>
      <c r="L2" s="39"/>
      <c r="M2" s="39"/>
      <c r="N2" s="39"/>
      <c r="O2" s="39"/>
      <c r="P2" s="39" t="s">
        <v>11</v>
      </c>
      <c r="Q2" s="39" t="s">
        <v>11</v>
      </c>
      <c r="R2" s="39" t="s">
        <v>11</v>
      </c>
      <c r="S2" s="39" t="s">
        <v>11</v>
      </c>
      <c r="T2" s="39" t="s">
        <v>11</v>
      </c>
      <c r="U2" s="39" t="s">
        <v>12</v>
      </c>
      <c r="V2" s="39" t="s">
        <v>11</v>
      </c>
      <c r="W2" s="39" t="s">
        <v>11</v>
      </c>
      <c r="X2" s="39" t="s">
        <v>11</v>
      </c>
      <c r="Y2" s="39" t="s">
        <v>56</v>
      </c>
      <c r="Z2" s="45"/>
      <c r="AA2" s="45"/>
      <c r="AB2" s="45"/>
      <c r="AC2" s="45"/>
      <c r="AD2" s="45"/>
      <c r="AE2" s="45"/>
      <c r="AF2" s="45"/>
      <c r="AG2" s="45"/>
      <c r="AH2" s="39" t="s">
        <v>11</v>
      </c>
      <c r="AI2" s="39" t="s">
        <v>11</v>
      </c>
      <c r="AJ2" s="39" t="s">
        <v>11</v>
      </c>
      <c r="AK2" s="39" t="s">
        <v>11</v>
      </c>
      <c r="AL2" s="39" t="s">
        <v>11</v>
      </c>
      <c r="AM2" s="39" t="s">
        <v>11</v>
      </c>
      <c r="AN2" s="39" t="s">
        <v>11</v>
      </c>
      <c r="AO2" s="39" t="s">
        <v>11</v>
      </c>
      <c r="AP2" s="39" t="s">
        <v>56</v>
      </c>
      <c r="AQ2" s="46" t="s">
        <v>56</v>
      </c>
    </row>
    <row r="3" spans="1:43" ht="27.75" customHeight="1" thickBot="1" x14ac:dyDescent="0.2">
      <c r="B3" s="72" t="s">
        <v>13</v>
      </c>
      <c r="C3" s="65" t="s">
        <v>14</v>
      </c>
      <c r="D3" s="72" t="s">
        <v>15</v>
      </c>
      <c r="E3" s="65" t="s">
        <v>16</v>
      </c>
      <c r="F3" s="74" t="s">
        <v>58</v>
      </c>
      <c r="G3" s="75"/>
      <c r="H3" s="75"/>
      <c r="I3" s="75"/>
      <c r="J3" s="76"/>
      <c r="K3" s="77"/>
      <c r="L3" s="68" t="s">
        <v>59</v>
      </c>
      <c r="M3" s="69"/>
      <c r="N3" s="69"/>
      <c r="O3" s="69"/>
      <c r="P3" s="69"/>
      <c r="Q3" s="69"/>
      <c r="R3" s="69"/>
      <c r="S3" s="69"/>
      <c r="T3" s="69"/>
      <c r="U3" s="70"/>
      <c r="V3" s="71"/>
      <c r="W3" s="65" t="s">
        <v>6</v>
      </c>
      <c r="X3" s="65" t="s">
        <v>7</v>
      </c>
      <c r="Y3" s="65" t="s">
        <v>8</v>
      </c>
      <c r="Z3" s="65" t="s">
        <v>60</v>
      </c>
      <c r="AA3" s="65" t="s">
        <v>31</v>
      </c>
      <c r="AB3" s="65" t="s">
        <v>61</v>
      </c>
      <c r="AC3" s="65" t="s">
        <v>32</v>
      </c>
      <c r="AD3" s="65" t="s">
        <v>62</v>
      </c>
      <c r="AE3" s="65" t="s">
        <v>33</v>
      </c>
      <c r="AF3" s="65" t="s">
        <v>63</v>
      </c>
      <c r="AG3" s="65" t="s">
        <v>34</v>
      </c>
      <c r="AH3" s="65" t="s">
        <v>35</v>
      </c>
      <c r="AI3" s="65" t="s">
        <v>36</v>
      </c>
      <c r="AJ3" s="65" t="s">
        <v>37</v>
      </c>
      <c r="AK3" s="65" t="s">
        <v>38</v>
      </c>
      <c r="AL3" s="65" t="s">
        <v>17</v>
      </c>
      <c r="AM3" s="65" t="s">
        <v>18</v>
      </c>
      <c r="AN3" s="65" t="s">
        <v>19</v>
      </c>
      <c r="AO3" s="65" t="s">
        <v>173</v>
      </c>
      <c r="AP3" s="65" t="s">
        <v>9</v>
      </c>
      <c r="AQ3" s="67" t="s">
        <v>26</v>
      </c>
    </row>
    <row r="4" spans="1:43" ht="74.25" customHeight="1" thickTop="1" x14ac:dyDescent="0.15">
      <c r="B4" s="73"/>
      <c r="C4" s="66"/>
      <c r="D4" s="73"/>
      <c r="E4" s="66"/>
      <c r="F4" s="47" t="s">
        <v>1</v>
      </c>
      <c r="G4" s="42" t="s">
        <v>2</v>
      </c>
      <c r="H4" s="42" t="s">
        <v>64</v>
      </c>
      <c r="I4" s="48" t="s">
        <v>3</v>
      </c>
      <c r="J4" s="49" t="s">
        <v>0</v>
      </c>
      <c r="K4" s="50" t="s">
        <v>65</v>
      </c>
      <c r="L4" s="42" t="s">
        <v>66</v>
      </c>
      <c r="M4" s="42" t="s">
        <v>67</v>
      </c>
      <c r="N4" s="42" t="s">
        <v>27</v>
      </c>
      <c r="O4" s="42" t="s">
        <v>28</v>
      </c>
      <c r="P4" s="42" t="s">
        <v>68</v>
      </c>
      <c r="Q4" s="42" t="s">
        <v>4</v>
      </c>
      <c r="R4" s="42" t="s">
        <v>69</v>
      </c>
      <c r="S4" s="42" t="s">
        <v>5</v>
      </c>
      <c r="T4" s="43" t="s">
        <v>144</v>
      </c>
      <c r="U4" s="49" t="s">
        <v>0</v>
      </c>
      <c r="V4" s="50" t="s">
        <v>70</v>
      </c>
      <c r="W4" s="66"/>
      <c r="X4" s="66"/>
      <c r="Y4" s="66"/>
      <c r="Z4" s="66"/>
      <c r="AA4" s="66"/>
      <c r="AB4" s="66"/>
      <c r="AC4" s="66"/>
      <c r="AD4" s="66"/>
      <c r="AE4" s="66"/>
      <c r="AF4" s="66"/>
      <c r="AG4" s="66"/>
      <c r="AH4" s="66"/>
      <c r="AI4" s="66"/>
      <c r="AJ4" s="66"/>
      <c r="AK4" s="66"/>
      <c r="AL4" s="66"/>
      <c r="AM4" s="66"/>
      <c r="AN4" s="66"/>
      <c r="AO4" s="66"/>
      <c r="AP4" s="66"/>
      <c r="AQ4" s="65"/>
    </row>
    <row r="5" spans="1:43" ht="45.75" customHeight="1" x14ac:dyDescent="0.15">
      <c r="B5" s="40"/>
      <c r="C5" s="51">
        <v>1</v>
      </c>
      <c r="D5" s="40">
        <v>2</v>
      </c>
      <c r="E5" s="51">
        <v>3</v>
      </c>
      <c r="F5" s="51">
        <v>4</v>
      </c>
      <c r="G5" s="40">
        <v>5</v>
      </c>
      <c r="H5" s="51">
        <v>6</v>
      </c>
      <c r="I5" s="41">
        <v>7</v>
      </c>
      <c r="J5" s="52">
        <v>8</v>
      </c>
      <c r="K5" s="53" t="s">
        <v>71</v>
      </c>
      <c r="L5" s="51">
        <v>10</v>
      </c>
      <c r="M5" s="40">
        <v>11</v>
      </c>
      <c r="N5" s="51">
        <v>12</v>
      </c>
      <c r="O5" s="51">
        <v>13</v>
      </c>
      <c r="P5" s="40" t="s">
        <v>72</v>
      </c>
      <c r="Q5" s="51">
        <v>15</v>
      </c>
      <c r="R5" s="51" t="s">
        <v>73</v>
      </c>
      <c r="S5" s="40">
        <v>17</v>
      </c>
      <c r="T5" s="41">
        <v>18</v>
      </c>
      <c r="U5" s="54">
        <v>19</v>
      </c>
      <c r="V5" s="55" t="s">
        <v>74</v>
      </c>
      <c r="W5" s="51" t="s">
        <v>75</v>
      </c>
      <c r="X5" s="51">
        <v>22</v>
      </c>
      <c r="Y5" s="40" t="s">
        <v>76</v>
      </c>
      <c r="Z5" s="51">
        <v>24</v>
      </c>
      <c r="AA5" s="51">
        <v>25</v>
      </c>
      <c r="AB5" s="40">
        <v>26</v>
      </c>
      <c r="AC5" s="51">
        <v>27</v>
      </c>
      <c r="AD5" s="51">
        <v>28</v>
      </c>
      <c r="AE5" s="40">
        <v>29</v>
      </c>
      <c r="AF5" s="51">
        <v>30</v>
      </c>
      <c r="AG5" s="51">
        <v>31</v>
      </c>
      <c r="AH5" s="40" t="s">
        <v>77</v>
      </c>
      <c r="AI5" s="51" t="s">
        <v>78</v>
      </c>
      <c r="AJ5" s="51" t="s">
        <v>79</v>
      </c>
      <c r="AK5" s="40" t="s">
        <v>80</v>
      </c>
      <c r="AL5" s="51">
        <v>36</v>
      </c>
      <c r="AM5" s="51">
        <v>37</v>
      </c>
      <c r="AN5" s="40">
        <v>38</v>
      </c>
      <c r="AO5" s="51">
        <v>39</v>
      </c>
      <c r="AP5" s="51" t="s">
        <v>81</v>
      </c>
      <c r="AQ5" s="58" t="s">
        <v>90</v>
      </c>
    </row>
    <row r="6" spans="1:43" ht="22.5" customHeight="1" x14ac:dyDescent="0.15">
      <c r="A6" s="6">
        <v>1</v>
      </c>
      <c r="B6" s="26" t="s">
        <v>22</v>
      </c>
      <c r="C6" s="27" t="s">
        <v>46</v>
      </c>
      <c r="D6" s="35" t="s">
        <v>20</v>
      </c>
      <c r="E6" s="28" t="s">
        <v>21</v>
      </c>
      <c r="F6" s="10">
        <v>106353049</v>
      </c>
      <c r="G6" s="10">
        <v>75093963</v>
      </c>
      <c r="H6" s="10">
        <v>6364284</v>
      </c>
      <c r="I6" s="12">
        <v>1352393191</v>
      </c>
      <c r="J6" s="14">
        <v>15.1</v>
      </c>
      <c r="K6" s="13">
        <v>1540204487</v>
      </c>
      <c r="L6" s="10"/>
      <c r="M6" s="10"/>
      <c r="N6" s="10"/>
      <c r="O6" s="10"/>
      <c r="P6" s="10"/>
      <c r="Q6" s="10"/>
      <c r="R6" s="10"/>
      <c r="S6" s="10"/>
      <c r="T6" s="12"/>
      <c r="U6" s="16"/>
      <c r="V6" s="13"/>
      <c r="W6" s="10">
        <v>1540204487</v>
      </c>
      <c r="X6" s="10"/>
      <c r="Y6" s="17" t="s">
        <v>134</v>
      </c>
      <c r="Z6" s="5" t="s">
        <v>50</v>
      </c>
      <c r="AA6" s="10">
        <v>835</v>
      </c>
      <c r="AB6" s="4"/>
      <c r="AC6" s="10"/>
      <c r="AD6" s="4"/>
      <c r="AE6" s="10"/>
      <c r="AF6" s="4"/>
      <c r="AG6" s="10"/>
      <c r="AH6" s="10">
        <v>1844556</v>
      </c>
      <c r="AI6" s="10"/>
      <c r="AJ6" s="10"/>
      <c r="AK6" s="10"/>
      <c r="AL6" s="10">
        <v>12</v>
      </c>
      <c r="AM6" s="10">
        <v>4208208</v>
      </c>
      <c r="AN6" s="10">
        <v>101831701</v>
      </c>
      <c r="AO6" s="10"/>
      <c r="AP6" s="19" t="s">
        <v>134</v>
      </c>
      <c r="AQ6" s="22">
        <v>6.91</v>
      </c>
    </row>
    <row r="7" spans="1:43" ht="22.5" customHeight="1" x14ac:dyDescent="0.15">
      <c r="A7" s="6">
        <v>2</v>
      </c>
      <c r="B7" s="26" t="s">
        <v>22</v>
      </c>
      <c r="C7" s="27" t="s">
        <v>47</v>
      </c>
      <c r="D7" s="35" t="s">
        <v>20</v>
      </c>
      <c r="E7" s="28" t="s">
        <v>21</v>
      </c>
      <c r="F7" s="10"/>
      <c r="G7" s="10"/>
      <c r="H7" s="10"/>
      <c r="I7" s="12"/>
      <c r="J7" s="14"/>
      <c r="K7" s="13"/>
      <c r="L7" s="10"/>
      <c r="M7" s="10"/>
      <c r="N7" s="10"/>
      <c r="O7" s="10"/>
      <c r="P7" s="10"/>
      <c r="Q7" s="10"/>
      <c r="R7" s="10"/>
      <c r="S7" s="10"/>
      <c r="T7" s="12"/>
      <c r="U7" s="15"/>
      <c r="V7" s="13"/>
      <c r="W7" s="10"/>
      <c r="X7" s="10"/>
      <c r="Y7" s="17" t="s">
        <v>134</v>
      </c>
      <c r="Z7" s="5" t="s">
        <v>51</v>
      </c>
      <c r="AA7" s="10"/>
      <c r="AB7" s="4"/>
      <c r="AC7" s="10"/>
      <c r="AD7" s="4"/>
      <c r="AE7" s="10"/>
      <c r="AF7" s="4"/>
      <c r="AG7" s="10"/>
      <c r="AH7" s="10"/>
      <c r="AI7" s="10"/>
      <c r="AJ7" s="10"/>
      <c r="AK7" s="10"/>
      <c r="AL7" s="10"/>
      <c r="AM7" s="10"/>
      <c r="AN7" s="10"/>
      <c r="AO7" s="10"/>
      <c r="AP7" s="19" t="s">
        <v>134</v>
      </c>
      <c r="AQ7" s="22" t="s">
        <v>134</v>
      </c>
    </row>
    <row r="8" spans="1:43" ht="22.5" customHeight="1" x14ac:dyDescent="0.15">
      <c r="A8" s="6">
        <v>3</v>
      </c>
      <c r="B8" s="26" t="s">
        <v>22</v>
      </c>
      <c r="C8" s="27" t="s">
        <v>45</v>
      </c>
      <c r="D8" s="35" t="s">
        <v>20</v>
      </c>
      <c r="E8" s="28" t="s">
        <v>21</v>
      </c>
      <c r="F8" s="10"/>
      <c r="G8" s="10"/>
      <c r="H8" s="10"/>
      <c r="I8" s="12"/>
      <c r="J8" s="14"/>
      <c r="K8" s="13"/>
      <c r="L8" s="10"/>
      <c r="M8" s="10"/>
      <c r="N8" s="10"/>
      <c r="O8" s="10"/>
      <c r="P8" s="10"/>
      <c r="Q8" s="10"/>
      <c r="R8" s="10"/>
      <c r="S8" s="10"/>
      <c r="T8" s="12"/>
      <c r="U8" s="15"/>
      <c r="V8" s="13"/>
      <c r="W8" s="10"/>
      <c r="X8" s="10"/>
      <c r="Y8" s="17" t="s">
        <v>134</v>
      </c>
      <c r="Z8" s="32" t="s">
        <v>51</v>
      </c>
      <c r="AA8" s="10"/>
      <c r="AB8" s="4"/>
      <c r="AC8" s="10"/>
      <c r="AD8" s="4"/>
      <c r="AE8" s="10"/>
      <c r="AF8" s="4"/>
      <c r="AG8" s="10"/>
      <c r="AH8" s="10"/>
      <c r="AI8" s="10"/>
      <c r="AJ8" s="10"/>
      <c r="AK8" s="10"/>
      <c r="AL8" s="10"/>
      <c r="AM8" s="10"/>
      <c r="AN8" s="10"/>
      <c r="AO8" s="10"/>
      <c r="AP8" s="19" t="s">
        <v>134</v>
      </c>
      <c r="AQ8" s="22" t="s">
        <v>134</v>
      </c>
    </row>
    <row r="9" spans="1:43" ht="22.5" customHeight="1" x14ac:dyDescent="0.15">
      <c r="A9" s="6">
        <v>4</v>
      </c>
      <c r="B9" s="26" t="s">
        <v>22</v>
      </c>
      <c r="C9" s="27" t="s">
        <v>49</v>
      </c>
      <c r="D9" s="35" t="s">
        <v>20</v>
      </c>
      <c r="E9" s="28" t="s">
        <v>21</v>
      </c>
      <c r="F9" s="10">
        <v>59065494</v>
      </c>
      <c r="G9" s="10">
        <v>59222271</v>
      </c>
      <c r="H9" s="10"/>
      <c r="I9" s="12">
        <v>18169113302</v>
      </c>
      <c r="J9" s="14">
        <v>8.4</v>
      </c>
      <c r="K9" s="13">
        <v>18287401068</v>
      </c>
      <c r="L9" s="10"/>
      <c r="M9" s="10"/>
      <c r="N9" s="10"/>
      <c r="O9" s="10"/>
      <c r="P9" s="10"/>
      <c r="Q9" s="10"/>
      <c r="R9" s="10"/>
      <c r="S9" s="10"/>
      <c r="T9" s="12"/>
      <c r="U9" s="15"/>
      <c r="V9" s="13"/>
      <c r="W9" s="10">
        <v>18287401068</v>
      </c>
      <c r="X9" s="10"/>
      <c r="Y9" s="17" t="s">
        <v>134</v>
      </c>
      <c r="Z9" s="5" t="s">
        <v>52</v>
      </c>
      <c r="AA9" s="10">
        <v>3</v>
      </c>
      <c r="AB9" s="4"/>
      <c r="AC9" s="10"/>
      <c r="AD9" s="4"/>
      <c r="AE9" s="10"/>
      <c r="AF9" s="4"/>
      <c r="AG9" s="10"/>
      <c r="AH9" s="10">
        <v>6095800356</v>
      </c>
      <c r="AI9" s="10"/>
      <c r="AJ9" s="10"/>
      <c r="AK9" s="10"/>
      <c r="AL9" s="10">
        <v>143</v>
      </c>
      <c r="AM9" s="10">
        <v>49965576</v>
      </c>
      <c r="AN9" s="10">
        <v>2177071555</v>
      </c>
      <c r="AO9" s="10"/>
      <c r="AP9" s="19" t="s">
        <v>134</v>
      </c>
      <c r="AQ9" s="22">
        <v>0.32</v>
      </c>
    </row>
    <row r="10" spans="1:43" ht="22.5" customHeight="1" x14ac:dyDescent="0.15">
      <c r="A10" s="6">
        <v>5</v>
      </c>
      <c r="B10" s="29" t="s">
        <v>22</v>
      </c>
      <c r="C10" s="27" t="s">
        <v>89</v>
      </c>
      <c r="D10" s="29" t="s">
        <v>86</v>
      </c>
      <c r="E10" s="29" t="s">
        <v>87</v>
      </c>
      <c r="F10" s="10">
        <v>79457153</v>
      </c>
      <c r="G10" s="10">
        <v>104537502</v>
      </c>
      <c r="H10" s="10"/>
      <c r="I10" s="12">
        <v>159510483</v>
      </c>
      <c r="J10" s="14">
        <v>11.3</v>
      </c>
      <c r="K10" s="13">
        <v>343505138</v>
      </c>
      <c r="L10" s="10"/>
      <c r="M10" s="10"/>
      <c r="N10" s="10"/>
      <c r="O10" s="10"/>
      <c r="P10" s="10"/>
      <c r="Q10" s="10"/>
      <c r="R10" s="10"/>
      <c r="S10" s="10"/>
      <c r="T10" s="12"/>
      <c r="U10" s="15"/>
      <c r="V10" s="13"/>
      <c r="W10" s="10">
        <v>343505138</v>
      </c>
      <c r="X10" s="10">
        <v>292461000</v>
      </c>
      <c r="Y10" s="17">
        <v>85.14</v>
      </c>
      <c r="Z10" s="5" t="s">
        <v>88</v>
      </c>
      <c r="AA10" s="10">
        <v>14998</v>
      </c>
      <c r="AB10" s="4"/>
      <c r="AC10" s="10"/>
      <c r="AD10" s="4"/>
      <c r="AE10" s="10"/>
      <c r="AF10" s="4"/>
      <c r="AG10" s="10"/>
      <c r="AH10" s="10">
        <v>22903</v>
      </c>
      <c r="AI10" s="10"/>
      <c r="AJ10" s="10"/>
      <c r="AK10" s="10"/>
      <c r="AL10" s="10">
        <v>2</v>
      </c>
      <c r="AM10" s="10">
        <v>938538</v>
      </c>
      <c r="AN10" s="10">
        <v>30398684</v>
      </c>
      <c r="AO10" s="10"/>
      <c r="AP10" s="19"/>
      <c r="AQ10" s="22">
        <v>23.13</v>
      </c>
    </row>
    <row r="11" spans="1:43" ht="22.5" customHeight="1" x14ac:dyDescent="0.15">
      <c r="A11" s="6">
        <v>6</v>
      </c>
      <c r="B11" s="29" t="s">
        <v>22</v>
      </c>
      <c r="C11" s="27" t="s">
        <v>140</v>
      </c>
      <c r="D11" s="29" t="s">
        <v>86</v>
      </c>
      <c r="E11" s="29" t="s">
        <v>21</v>
      </c>
      <c r="F11" s="10"/>
      <c r="G11" s="10"/>
      <c r="H11" s="10"/>
      <c r="I11" s="12"/>
      <c r="J11" s="14"/>
      <c r="K11" s="13"/>
      <c r="L11" s="10"/>
      <c r="M11" s="10"/>
      <c r="N11" s="10"/>
      <c r="O11" s="10"/>
      <c r="P11" s="10"/>
      <c r="Q11" s="10"/>
      <c r="R11" s="10"/>
      <c r="S11" s="10"/>
      <c r="T11" s="12"/>
      <c r="U11" s="15"/>
      <c r="V11" s="13"/>
      <c r="W11" s="10" t="s">
        <v>134</v>
      </c>
      <c r="X11" s="10"/>
      <c r="Y11" s="17" t="s">
        <v>134</v>
      </c>
      <c r="Z11" s="21" t="s">
        <v>91</v>
      </c>
      <c r="AA11" s="10"/>
      <c r="AB11" s="4"/>
      <c r="AC11" s="10"/>
      <c r="AD11" s="4"/>
      <c r="AE11" s="10"/>
      <c r="AF11" s="4"/>
      <c r="AG11" s="10"/>
      <c r="AH11" s="10" t="s">
        <v>134</v>
      </c>
      <c r="AI11" s="10"/>
      <c r="AJ11" s="10"/>
      <c r="AK11" s="10"/>
      <c r="AL11" s="23" t="s">
        <v>134</v>
      </c>
      <c r="AM11" s="10" t="s">
        <v>134</v>
      </c>
      <c r="AN11" s="10" t="s">
        <v>134</v>
      </c>
      <c r="AO11" s="10"/>
      <c r="AP11" s="19"/>
      <c r="AQ11" s="22" t="s">
        <v>134</v>
      </c>
    </row>
    <row r="12" spans="1:43" ht="22.5" customHeight="1" x14ac:dyDescent="0.15">
      <c r="A12" s="6">
        <v>7</v>
      </c>
      <c r="B12" s="26" t="s">
        <v>22</v>
      </c>
      <c r="C12" s="27" t="s">
        <v>43</v>
      </c>
      <c r="D12" s="35" t="s">
        <v>20</v>
      </c>
      <c r="E12" s="28" t="s">
        <v>23</v>
      </c>
      <c r="F12" s="10">
        <v>33048550</v>
      </c>
      <c r="G12" s="10">
        <v>23453280</v>
      </c>
      <c r="H12" s="10">
        <v>1489667</v>
      </c>
      <c r="I12" s="12"/>
      <c r="J12" s="14">
        <v>4.7</v>
      </c>
      <c r="K12" s="13">
        <v>57991498</v>
      </c>
      <c r="L12" s="10">
        <v>602199308</v>
      </c>
      <c r="M12" s="10">
        <v>1140266017</v>
      </c>
      <c r="N12" s="10">
        <v>187718947</v>
      </c>
      <c r="O12" s="10">
        <v>83110448</v>
      </c>
      <c r="P12" s="10">
        <v>789918255</v>
      </c>
      <c r="Q12" s="10">
        <v>10755803</v>
      </c>
      <c r="R12" s="10">
        <v>1223376465</v>
      </c>
      <c r="S12" s="10">
        <v>141219924</v>
      </c>
      <c r="T12" s="12"/>
      <c r="U12" s="15">
        <v>165</v>
      </c>
      <c r="V12" s="13">
        <v>2165270447</v>
      </c>
      <c r="W12" s="10">
        <v>2223261945</v>
      </c>
      <c r="X12" s="10">
        <v>61483382</v>
      </c>
      <c r="Y12" s="17">
        <v>2.77</v>
      </c>
      <c r="Z12" s="20" t="s">
        <v>53</v>
      </c>
      <c r="AA12" s="10">
        <v>346500</v>
      </c>
      <c r="AB12" s="4"/>
      <c r="AC12" s="10"/>
      <c r="AD12" s="4"/>
      <c r="AE12" s="10"/>
      <c r="AF12" s="4"/>
      <c r="AG12" s="10"/>
      <c r="AH12" s="10">
        <v>6416</v>
      </c>
      <c r="AI12" s="10"/>
      <c r="AJ12" s="10"/>
      <c r="AK12" s="10"/>
      <c r="AL12" s="10">
        <v>17</v>
      </c>
      <c r="AM12" s="10">
        <v>6074486</v>
      </c>
      <c r="AN12" s="10">
        <v>13101131</v>
      </c>
      <c r="AO12" s="10"/>
      <c r="AP12" s="19" t="s">
        <v>134</v>
      </c>
      <c r="AQ12" s="22">
        <v>37.5</v>
      </c>
    </row>
    <row r="13" spans="1:43" ht="22.5" customHeight="1" x14ac:dyDescent="0.15">
      <c r="A13" s="6">
        <v>8</v>
      </c>
      <c r="B13" s="26" t="s">
        <v>22</v>
      </c>
      <c r="C13" s="27" t="s">
        <v>44</v>
      </c>
      <c r="D13" s="35" t="s">
        <v>20</v>
      </c>
      <c r="E13" s="28" t="s">
        <v>23</v>
      </c>
      <c r="F13" s="10">
        <v>3515803</v>
      </c>
      <c r="G13" s="10">
        <v>2753052</v>
      </c>
      <c r="H13" s="10"/>
      <c r="I13" s="12"/>
      <c r="J13" s="14">
        <v>0.5</v>
      </c>
      <c r="K13" s="13">
        <v>6268855</v>
      </c>
      <c r="L13" s="10">
        <v>297312932</v>
      </c>
      <c r="M13" s="10">
        <v>98768220</v>
      </c>
      <c r="N13" s="10">
        <v>41295941</v>
      </c>
      <c r="O13" s="10">
        <v>31692346</v>
      </c>
      <c r="P13" s="10">
        <v>338608873</v>
      </c>
      <c r="Q13" s="10">
        <v>598369</v>
      </c>
      <c r="R13" s="10">
        <v>130460566</v>
      </c>
      <c r="S13" s="10">
        <v>15784203</v>
      </c>
      <c r="T13" s="12"/>
      <c r="U13" s="15">
        <v>19</v>
      </c>
      <c r="V13" s="13">
        <v>485452013</v>
      </c>
      <c r="W13" s="10">
        <v>491720869</v>
      </c>
      <c r="X13" s="10"/>
      <c r="Y13" s="17" t="s">
        <v>134</v>
      </c>
      <c r="Z13" s="5" t="s">
        <v>54</v>
      </c>
      <c r="AA13" s="10">
        <v>23552</v>
      </c>
      <c r="AB13" s="4"/>
      <c r="AC13" s="10"/>
      <c r="AD13" s="4"/>
      <c r="AE13" s="10"/>
      <c r="AF13" s="4"/>
      <c r="AG13" s="10"/>
      <c r="AH13" s="10">
        <v>20878</v>
      </c>
      <c r="AI13" s="10"/>
      <c r="AJ13" s="10"/>
      <c r="AK13" s="10"/>
      <c r="AL13" s="10">
        <v>3</v>
      </c>
      <c r="AM13" s="10">
        <v>1343499</v>
      </c>
      <c r="AN13" s="10">
        <v>25216454</v>
      </c>
      <c r="AO13" s="10"/>
      <c r="AP13" s="19" t="s">
        <v>134</v>
      </c>
      <c r="AQ13" s="22">
        <v>69.7</v>
      </c>
    </row>
    <row r="14" spans="1:43" ht="22.5" customHeight="1" x14ac:dyDescent="0.15">
      <c r="A14" s="6">
        <v>9</v>
      </c>
      <c r="B14" s="26" t="s">
        <v>22</v>
      </c>
      <c r="C14" s="27" t="s">
        <v>30</v>
      </c>
      <c r="D14" s="35" t="s">
        <v>29</v>
      </c>
      <c r="E14" s="28" t="s">
        <v>21</v>
      </c>
      <c r="F14" s="10">
        <v>42189639</v>
      </c>
      <c r="G14" s="10">
        <v>4933363</v>
      </c>
      <c r="H14" s="10">
        <v>10874934</v>
      </c>
      <c r="I14" s="12">
        <v>63700473</v>
      </c>
      <c r="J14" s="14">
        <v>6</v>
      </c>
      <c r="K14" s="13">
        <v>121698410</v>
      </c>
      <c r="L14" s="10"/>
      <c r="M14" s="10"/>
      <c r="N14" s="10"/>
      <c r="O14" s="10"/>
      <c r="P14" s="10"/>
      <c r="Q14" s="10"/>
      <c r="R14" s="10"/>
      <c r="S14" s="10"/>
      <c r="T14" s="12"/>
      <c r="U14" s="15"/>
      <c r="V14" s="13"/>
      <c r="W14" s="10">
        <v>121698410</v>
      </c>
      <c r="X14" s="10"/>
      <c r="Y14" s="17" t="s">
        <v>134</v>
      </c>
      <c r="Z14" s="34" t="s">
        <v>55</v>
      </c>
      <c r="AA14" s="10">
        <v>511</v>
      </c>
      <c r="AB14" s="4"/>
      <c r="AC14" s="10"/>
      <c r="AD14" s="4"/>
      <c r="AE14" s="10"/>
      <c r="AF14" s="4"/>
      <c r="AG14" s="10"/>
      <c r="AH14" s="10">
        <v>238157</v>
      </c>
      <c r="AI14" s="10"/>
      <c r="AJ14" s="10"/>
      <c r="AK14" s="10"/>
      <c r="AL14" s="23">
        <v>0.9</v>
      </c>
      <c r="AM14" s="10">
        <v>332509</v>
      </c>
      <c r="AN14" s="10">
        <v>20283068</v>
      </c>
      <c r="AO14" s="10">
        <v>960307493</v>
      </c>
      <c r="AP14" s="19">
        <v>12.67</v>
      </c>
      <c r="AQ14" s="22">
        <v>34.67</v>
      </c>
    </row>
    <row r="15" spans="1:43" ht="18" customHeight="1" x14ac:dyDescent="0.15">
      <c r="B15" s="57" t="s">
        <v>142</v>
      </c>
    </row>
    <row r="16" spans="1:43" x14ac:dyDescent="0.15">
      <c r="X16" s="37"/>
      <c r="Y16" s="38"/>
      <c r="AO16" s="37"/>
      <c r="AP16" s="38"/>
      <c r="AQ16" s="38"/>
    </row>
    <row r="17" spans="5:43" x14ac:dyDescent="0.15">
      <c r="X17" s="37"/>
      <c r="Y17" s="38"/>
      <c r="AO17" s="37"/>
      <c r="AP17" s="38"/>
      <c r="AQ17" s="38"/>
    </row>
    <row r="18" spans="5:43" x14ac:dyDescent="0.15">
      <c r="X18" s="37"/>
      <c r="Y18" s="38"/>
      <c r="AO18" s="37"/>
      <c r="AP18" s="38"/>
      <c r="AQ18" s="38"/>
    </row>
    <row r="22" spans="5:43" x14ac:dyDescent="0.15">
      <c r="X22" s="37"/>
      <c r="Y22" s="38"/>
      <c r="AO22" s="37"/>
      <c r="AP22" s="38"/>
      <c r="AQ22" s="38"/>
    </row>
    <row r="23" spans="5:43" x14ac:dyDescent="0.15">
      <c r="F23" s="30"/>
      <c r="G23" s="30"/>
      <c r="H23" s="30"/>
      <c r="X23" s="37"/>
      <c r="Y23" s="38"/>
      <c r="AO23" s="37"/>
      <c r="AP23" s="38"/>
      <c r="AQ23" s="38"/>
    </row>
    <row r="24" spans="5:43" x14ac:dyDescent="0.15">
      <c r="E24" s="37"/>
      <c r="F24" s="38"/>
      <c r="G24" s="38"/>
      <c r="H24" s="38"/>
      <c r="X24" s="37"/>
      <c r="Y24" s="38"/>
      <c r="AO24" s="37"/>
      <c r="AP24" s="38"/>
      <c r="AQ24" s="38"/>
    </row>
    <row r="25" spans="5:43" x14ac:dyDescent="0.15">
      <c r="E25" s="37"/>
      <c r="F25" s="38"/>
      <c r="G25" s="38"/>
      <c r="H25" s="38"/>
      <c r="X25" s="37"/>
      <c r="Y25" s="38"/>
      <c r="AO25" s="37"/>
      <c r="AP25" s="38"/>
      <c r="AQ25" s="38"/>
    </row>
    <row r="26" spans="5:43" x14ac:dyDescent="0.15">
      <c r="E26" s="37"/>
      <c r="F26" s="38"/>
      <c r="G26" s="38"/>
      <c r="H26" s="38"/>
      <c r="X26" s="37"/>
      <c r="Y26" s="38"/>
      <c r="AO26" s="37"/>
      <c r="AP26" s="38"/>
      <c r="AQ26" s="38"/>
    </row>
    <row r="27" spans="5:43" x14ac:dyDescent="0.15">
      <c r="E27" s="37"/>
      <c r="F27" s="38"/>
      <c r="G27" s="38"/>
      <c r="H27" s="38"/>
      <c r="X27" s="37"/>
      <c r="Y27" s="38"/>
      <c r="AO27" s="37"/>
      <c r="AP27" s="38"/>
      <c r="AQ27" s="38"/>
    </row>
    <row r="28" spans="5:43" x14ac:dyDescent="0.15">
      <c r="X28" s="37"/>
      <c r="Y28" s="38"/>
      <c r="AO28" s="37"/>
      <c r="AP28" s="38"/>
      <c r="AQ28" s="38"/>
    </row>
  </sheetData>
  <sortState ref="A5:AY71">
    <sortCondition ref="A5:A71"/>
  </sortState>
  <mergeCells count="27">
    <mergeCell ref="AP3:AP4"/>
    <mergeCell ref="L3:V3"/>
    <mergeCell ref="AG3:AG4"/>
    <mergeCell ref="AH3:AH4"/>
    <mergeCell ref="AI3:AI4"/>
    <mergeCell ref="AJ3:AJ4"/>
    <mergeCell ref="B3:B4"/>
    <mergeCell ref="C3:C4"/>
    <mergeCell ref="D3:D4"/>
    <mergeCell ref="E3:E4"/>
    <mergeCell ref="F3:K3"/>
    <mergeCell ref="AQ3:AQ4"/>
    <mergeCell ref="AN3:AN4"/>
    <mergeCell ref="W3:W4"/>
    <mergeCell ref="X3:X4"/>
    <mergeCell ref="Y3:Y4"/>
    <mergeCell ref="Z3:Z4"/>
    <mergeCell ref="AA3:AA4"/>
    <mergeCell ref="AB3:AB4"/>
    <mergeCell ref="AC3:AC4"/>
    <mergeCell ref="AD3:AD4"/>
    <mergeCell ref="AE3:AE4"/>
    <mergeCell ref="AF3:AF4"/>
    <mergeCell ref="AK3:AK4"/>
    <mergeCell ref="AL3:AL4"/>
    <mergeCell ref="AM3:AM4"/>
    <mergeCell ref="AO3:AO4"/>
  </mergeCells>
  <phoneticPr fontId="2"/>
  <pageMargins left="0.11811023622047245" right="0" top="0.35433070866141736" bottom="0.35433070866141736" header="0.31496062992125984" footer="0.31496062992125984"/>
  <pageSetup paperSize="8" scale="52"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8"/>
  <sheetViews>
    <sheetView view="pageBreakPreview" zoomScale="70" zoomScaleNormal="85" zoomScaleSheetLayoutView="70" workbookViewId="0">
      <pane xSplit="3" ySplit="5" topLeftCell="D6" activePane="bottomRight" state="frozen"/>
      <selection activeCell="C72" sqref="C72:F73"/>
      <selection pane="topRight" activeCell="C72" sqref="C72:F73"/>
      <selection pane="bottomLeft" activeCell="C72" sqref="C72:F73"/>
      <selection pane="bottomRight"/>
    </sheetView>
  </sheetViews>
  <sheetFormatPr defaultRowHeight="13.5" x14ac:dyDescent="0.15"/>
  <cols>
    <col min="1" max="1" width="4.25" customWidth="1"/>
    <col min="2" max="2" width="17.375" customWidth="1"/>
    <col min="3" max="3" width="45.125" style="2" customWidth="1"/>
    <col min="4" max="4" width="23" customWidth="1"/>
    <col min="5" max="5" width="8.25" customWidth="1"/>
    <col min="6" max="43" width="15.375" customWidth="1"/>
  </cols>
  <sheetData>
    <row r="1" spans="1:43" x14ac:dyDescent="0.15">
      <c r="A1" s="6"/>
      <c r="B1" s="6" t="s">
        <v>10</v>
      </c>
      <c r="C1" s="36"/>
      <c r="D1" s="6"/>
      <c r="E1" s="36"/>
      <c r="F1" s="6"/>
      <c r="G1" s="36"/>
      <c r="H1" s="6"/>
      <c r="I1" s="36"/>
      <c r="J1" s="6"/>
      <c r="K1" s="36"/>
      <c r="L1" s="6"/>
      <c r="M1" s="36"/>
      <c r="N1" s="6"/>
      <c r="O1" s="36"/>
      <c r="P1" s="6"/>
      <c r="Q1" s="36"/>
      <c r="R1" s="6"/>
      <c r="S1" s="36"/>
      <c r="T1" s="6"/>
      <c r="U1" s="36"/>
      <c r="V1" s="6"/>
      <c r="W1" s="36"/>
      <c r="X1" s="6"/>
      <c r="Y1" s="36"/>
      <c r="Z1" s="6"/>
      <c r="AA1" s="36"/>
      <c r="AB1" s="6"/>
      <c r="AC1" s="36"/>
      <c r="AD1" s="6"/>
      <c r="AE1" s="36"/>
      <c r="AF1" s="6"/>
      <c r="AG1" s="36"/>
      <c r="AH1" s="6"/>
      <c r="AI1" s="36"/>
      <c r="AJ1" s="6"/>
      <c r="AK1" s="36"/>
      <c r="AL1" s="6"/>
      <c r="AM1" s="36"/>
      <c r="AN1" s="6"/>
      <c r="AO1" s="36"/>
      <c r="AP1" s="6"/>
      <c r="AQ1" s="36"/>
    </row>
    <row r="2" spans="1:43" ht="13.5" customHeight="1" x14ac:dyDescent="0.15">
      <c r="A2" s="6"/>
      <c r="B2" s="6"/>
      <c r="C2" s="44"/>
      <c r="D2" s="45"/>
      <c r="E2" s="45"/>
      <c r="F2" s="39" t="s">
        <v>11</v>
      </c>
      <c r="G2" s="39" t="s">
        <v>11</v>
      </c>
      <c r="H2" s="39" t="s">
        <v>11</v>
      </c>
      <c r="I2" s="39" t="s">
        <v>11</v>
      </c>
      <c r="J2" s="39" t="s">
        <v>12</v>
      </c>
      <c r="K2" s="39" t="s">
        <v>11</v>
      </c>
      <c r="L2" s="39"/>
      <c r="M2" s="39"/>
      <c r="N2" s="39"/>
      <c r="O2" s="39"/>
      <c r="P2" s="39" t="s">
        <v>11</v>
      </c>
      <c r="Q2" s="39" t="s">
        <v>11</v>
      </c>
      <c r="R2" s="39" t="s">
        <v>11</v>
      </c>
      <c r="S2" s="39" t="s">
        <v>11</v>
      </c>
      <c r="T2" s="39" t="s">
        <v>11</v>
      </c>
      <c r="U2" s="39" t="s">
        <v>12</v>
      </c>
      <c r="V2" s="39" t="s">
        <v>11</v>
      </c>
      <c r="W2" s="39" t="s">
        <v>11</v>
      </c>
      <c r="X2" s="39" t="s">
        <v>11</v>
      </c>
      <c r="Y2" s="39" t="s">
        <v>56</v>
      </c>
      <c r="Z2" s="45"/>
      <c r="AA2" s="45"/>
      <c r="AB2" s="45"/>
      <c r="AC2" s="45"/>
      <c r="AD2" s="45"/>
      <c r="AE2" s="45"/>
      <c r="AF2" s="45"/>
      <c r="AG2" s="45"/>
      <c r="AH2" s="39" t="s">
        <v>11</v>
      </c>
      <c r="AI2" s="39" t="s">
        <v>11</v>
      </c>
      <c r="AJ2" s="39" t="s">
        <v>11</v>
      </c>
      <c r="AK2" s="39" t="s">
        <v>11</v>
      </c>
      <c r="AL2" s="39" t="s">
        <v>11</v>
      </c>
      <c r="AM2" s="39" t="s">
        <v>11</v>
      </c>
      <c r="AN2" s="39" t="s">
        <v>11</v>
      </c>
      <c r="AO2" s="39" t="s">
        <v>11</v>
      </c>
      <c r="AP2" s="39" t="s">
        <v>56</v>
      </c>
      <c r="AQ2" s="46" t="s">
        <v>57</v>
      </c>
    </row>
    <row r="3" spans="1:43" ht="27.75" customHeight="1" thickBot="1" x14ac:dyDescent="0.2">
      <c r="A3" s="6"/>
      <c r="B3" s="72" t="s">
        <v>13</v>
      </c>
      <c r="C3" s="65" t="s">
        <v>14</v>
      </c>
      <c r="D3" s="72" t="s">
        <v>15</v>
      </c>
      <c r="E3" s="65" t="s">
        <v>16</v>
      </c>
      <c r="F3" s="74" t="s">
        <v>58</v>
      </c>
      <c r="G3" s="75"/>
      <c r="H3" s="75"/>
      <c r="I3" s="75"/>
      <c r="J3" s="76"/>
      <c r="K3" s="77"/>
      <c r="L3" s="68" t="s">
        <v>59</v>
      </c>
      <c r="M3" s="69"/>
      <c r="N3" s="69"/>
      <c r="O3" s="69"/>
      <c r="P3" s="69"/>
      <c r="Q3" s="69"/>
      <c r="R3" s="69"/>
      <c r="S3" s="69"/>
      <c r="T3" s="69"/>
      <c r="U3" s="70"/>
      <c r="V3" s="71"/>
      <c r="W3" s="65" t="s">
        <v>6</v>
      </c>
      <c r="X3" s="65" t="s">
        <v>7</v>
      </c>
      <c r="Y3" s="65" t="s">
        <v>8</v>
      </c>
      <c r="Z3" s="65" t="s">
        <v>60</v>
      </c>
      <c r="AA3" s="65" t="s">
        <v>31</v>
      </c>
      <c r="AB3" s="65" t="s">
        <v>61</v>
      </c>
      <c r="AC3" s="65" t="s">
        <v>32</v>
      </c>
      <c r="AD3" s="65" t="s">
        <v>62</v>
      </c>
      <c r="AE3" s="65" t="s">
        <v>33</v>
      </c>
      <c r="AF3" s="65" t="s">
        <v>63</v>
      </c>
      <c r="AG3" s="65" t="s">
        <v>34</v>
      </c>
      <c r="AH3" s="65" t="s">
        <v>35</v>
      </c>
      <c r="AI3" s="65" t="s">
        <v>36</v>
      </c>
      <c r="AJ3" s="65" t="s">
        <v>37</v>
      </c>
      <c r="AK3" s="65" t="s">
        <v>38</v>
      </c>
      <c r="AL3" s="65" t="s">
        <v>17</v>
      </c>
      <c r="AM3" s="65" t="s">
        <v>18</v>
      </c>
      <c r="AN3" s="65" t="s">
        <v>19</v>
      </c>
      <c r="AO3" s="65" t="s">
        <v>173</v>
      </c>
      <c r="AP3" s="65" t="s">
        <v>9</v>
      </c>
      <c r="AQ3" s="67" t="s">
        <v>26</v>
      </c>
    </row>
    <row r="4" spans="1:43" ht="74.25" customHeight="1" thickTop="1" x14ac:dyDescent="0.15">
      <c r="A4" s="6"/>
      <c r="B4" s="73"/>
      <c r="C4" s="66"/>
      <c r="D4" s="73"/>
      <c r="E4" s="66"/>
      <c r="F4" s="47" t="s">
        <v>1</v>
      </c>
      <c r="G4" s="42" t="s">
        <v>2</v>
      </c>
      <c r="H4" s="42" t="s">
        <v>64</v>
      </c>
      <c r="I4" s="48" t="s">
        <v>3</v>
      </c>
      <c r="J4" s="49" t="s">
        <v>0</v>
      </c>
      <c r="K4" s="50" t="s">
        <v>65</v>
      </c>
      <c r="L4" s="42" t="s">
        <v>66</v>
      </c>
      <c r="M4" s="42" t="s">
        <v>67</v>
      </c>
      <c r="N4" s="42" t="s">
        <v>27</v>
      </c>
      <c r="O4" s="42" t="s">
        <v>28</v>
      </c>
      <c r="P4" s="42" t="s">
        <v>68</v>
      </c>
      <c r="Q4" s="42" t="s">
        <v>4</v>
      </c>
      <c r="R4" s="42" t="s">
        <v>69</v>
      </c>
      <c r="S4" s="42" t="s">
        <v>5</v>
      </c>
      <c r="T4" s="43" t="s">
        <v>144</v>
      </c>
      <c r="U4" s="49" t="s">
        <v>0</v>
      </c>
      <c r="V4" s="50" t="s">
        <v>70</v>
      </c>
      <c r="W4" s="66"/>
      <c r="X4" s="66"/>
      <c r="Y4" s="66"/>
      <c r="Z4" s="66"/>
      <c r="AA4" s="66"/>
      <c r="AB4" s="66"/>
      <c r="AC4" s="66"/>
      <c r="AD4" s="66"/>
      <c r="AE4" s="66"/>
      <c r="AF4" s="66"/>
      <c r="AG4" s="66"/>
      <c r="AH4" s="66"/>
      <c r="AI4" s="66"/>
      <c r="AJ4" s="66"/>
      <c r="AK4" s="66"/>
      <c r="AL4" s="66"/>
      <c r="AM4" s="66"/>
      <c r="AN4" s="66"/>
      <c r="AO4" s="66"/>
      <c r="AP4" s="66"/>
      <c r="AQ4" s="65"/>
    </row>
    <row r="5" spans="1:43" ht="45.75" customHeight="1" x14ac:dyDescent="0.15">
      <c r="A5" s="6"/>
      <c r="B5" s="40"/>
      <c r="C5" s="51">
        <v>1</v>
      </c>
      <c r="D5" s="40">
        <v>2</v>
      </c>
      <c r="E5" s="51">
        <v>3</v>
      </c>
      <c r="F5" s="51">
        <v>4</v>
      </c>
      <c r="G5" s="40">
        <v>5</v>
      </c>
      <c r="H5" s="51">
        <v>6</v>
      </c>
      <c r="I5" s="41">
        <v>7</v>
      </c>
      <c r="J5" s="52">
        <v>8</v>
      </c>
      <c r="K5" s="53" t="s">
        <v>71</v>
      </c>
      <c r="L5" s="51">
        <v>10</v>
      </c>
      <c r="M5" s="40">
        <v>11</v>
      </c>
      <c r="N5" s="51">
        <v>12</v>
      </c>
      <c r="O5" s="51">
        <v>13</v>
      </c>
      <c r="P5" s="40" t="s">
        <v>72</v>
      </c>
      <c r="Q5" s="51">
        <v>15</v>
      </c>
      <c r="R5" s="51" t="s">
        <v>73</v>
      </c>
      <c r="S5" s="40">
        <v>17</v>
      </c>
      <c r="T5" s="41">
        <v>18</v>
      </c>
      <c r="U5" s="54">
        <v>19</v>
      </c>
      <c r="V5" s="55" t="s">
        <v>74</v>
      </c>
      <c r="W5" s="51" t="s">
        <v>75</v>
      </c>
      <c r="X5" s="51">
        <v>22</v>
      </c>
      <c r="Y5" s="40" t="s">
        <v>76</v>
      </c>
      <c r="Z5" s="51">
        <v>24</v>
      </c>
      <c r="AA5" s="51">
        <v>25</v>
      </c>
      <c r="AB5" s="40">
        <v>26</v>
      </c>
      <c r="AC5" s="51">
        <v>27</v>
      </c>
      <c r="AD5" s="51">
        <v>28</v>
      </c>
      <c r="AE5" s="40">
        <v>29</v>
      </c>
      <c r="AF5" s="51">
        <v>30</v>
      </c>
      <c r="AG5" s="51">
        <v>31</v>
      </c>
      <c r="AH5" s="40" t="s">
        <v>77</v>
      </c>
      <c r="AI5" s="51" t="s">
        <v>78</v>
      </c>
      <c r="AJ5" s="51" t="s">
        <v>79</v>
      </c>
      <c r="AK5" s="40" t="s">
        <v>80</v>
      </c>
      <c r="AL5" s="51">
        <v>36</v>
      </c>
      <c r="AM5" s="51">
        <v>37</v>
      </c>
      <c r="AN5" s="40">
        <v>38</v>
      </c>
      <c r="AO5" s="51">
        <v>39</v>
      </c>
      <c r="AP5" s="51" t="s">
        <v>81</v>
      </c>
      <c r="AQ5" s="58" t="s">
        <v>90</v>
      </c>
    </row>
    <row r="6" spans="1:43" ht="22.5" customHeight="1" x14ac:dyDescent="0.15">
      <c r="A6" s="6">
        <v>1</v>
      </c>
      <c r="B6" s="26" t="s">
        <v>22</v>
      </c>
      <c r="C6" s="27" t="s">
        <v>46</v>
      </c>
      <c r="D6" s="35" t="s">
        <v>20</v>
      </c>
      <c r="E6" s="28" t="s">
        <v>21</v>
      </c>
      <c r="F6" s="10">
        <v>98303047</v>
      </c>
      <c r="G6" s="10">
        <v>121359871</v>
      </c>
      <c r="H6" s="10">
        <v>1355610</v>
      </c>
      <c r="I6" s="12">
        <v>1199732333</v>
      </c>
      <c r="J6" s="14">
        <v>15.1</v>
      </c>
      <c r="K6" s="13">
        <v>1420750862</v>
      </c>
      <c r="L6" s="10"/>
      <c r="M6" s="10"/>
      <c r="N6" s="10"/>
      <c r="O6" s="10"/>
      <c r="P6" s="10"/>
      <c r="Q6" s="10"/>
      <c r="R6" s="10"/>
      <c r="S6" s="10"/>
      <c r="T6" s="12"/>
      <c r="U6" s="16"/>
      <c r="V6" s="13"/>
      <c r="W6" s="10">
        <v>1420750862</v>
      </c>
      <c r="X6" s="10"/>
      <c r="Y6" s="17" t="s">
        <v>134</v>
      </c>
      <c r="Z6" s="18" t="s">
        <v>50</v>
      </c>
      <c r="AA6" s="10">
        <v>811</v>
      </c>
      <c r="AB6" s="4"/>
      <c r="AC6" s="10"/>
      <c r="AD6" s="4"/>
      <c r="AE6" s="10"/>
      <c r="AF6" s="4"/>
      <c r="AG6" s="10"/>
      <c r="AH6" s="10">
        <v>1751850</v>
      </c>
      <c r="AI6" s="10"/>
      <c r="AJ6" s="10"/>
      <c r="AK6" s="10"/>
      <c r="AL6" s="10">
        <v>11</v>
      </c>
      <c r="AM6" s="10">
        <v>3892468</v>
      </c>
      <c r="AN6" s="10">
        <v>93933941</v>
      </c>
      <c r="AO6" s="10"/>
      <c r="AP6" s="19" t="s">
        <v>134</v>
      </c>
      <c r="AQ6" s="22">
        <v>6.92</v>
      </c>
    </row>
    <row r="7" spans="1:43" ht="22.5" customHeight="1" x14ac:dyDescent="0.15">
      <c r="A7" s="6">
        <v>2</v>
      </c>
      <c r="B7" s="26" t="s">
        <v>22</v>
      </c>
      <c r="C7" s="27" t="s">
        <v>47</v>
      </c>
      <c r="D7" s="35" t="s">
        <v>20</v>
      </c>
      <c r="E7" s="28" t="s">
        <v>21</v>
      </c>
      <c r="F7" s="10"/>
      <c r="G7" s="10"/>
      <c r="H7" s="10"/>
      <c r="I7" s="12"/>
      <c r="J7" s="14"/>
      <c r="K7" s="13"/>
      <c r="L7" s="10"/>
      <c r="M7" s="10"/>
      <c r="N7" s="10"/>
      <c r="O7" s="10"/>
      <c r="P7" s="10"/>
      <c r="Q7" s="10"/>
      <c r="R7" s="10"/>
      <c r="S7" s="10"/>
      <c r="T7" s="12"/>
      <c r="U7" s="15"/>
      <c r="V7" s="13"/>
      <c r="W7" s="10"/>
      <c r="X7" s="10"/>
      <c r="Y7" s="17"/>
      <c r="Z7" s="5" t="s">
        <v>51</v>
      </c>
      <c r="AA7" s="10"/>
      <c r="AB7" s="4"/>
      <c r="AC7" s="10"/>
      <c r="AD7" s="4"/>
      <c r="AE7" s="10"/>
      <c r="AF7" s="4"/>
      <c r="AG7" s="10"/>
      <c r="AH7" s="10"/>
      <c r="AI7" s="10"/>
      <c r="AJ7" s="10"/>
      <c r="AK7" s="10"/>
      <c r="AL7" s="10"/>
      <c r="AM7" s="10"/>
      <c r="AN7" s="10"/>
      <c r="AO7" s="10"/>
      <c r="AP7" s="19" t="s">
        <v>134</v>
      </c>
      <c r="AQ7" s="22" t="s">
        <v>134</v>
      </c>
    </row>
    <row r="8" spans="1:43" ht="22.5" customHeight="1" x14ac:dyDescent="0.15">
      <c r="A8" s="6">
        <v>3</v>
      </c>
      <c r="B8" s="26" t="s">
        <v>22</v>
      </c>
      <c r="C8" s="27" t="s">
        <v>45</v>
      </c>
      <c r="D8" s="35" t="s">
        <v>20</v>
      </c>
      <c r="E8" s="28" t="s">
        <v>21</v>
      </c>
      <c r="F8" s="10"/>
      <c r="G8" s="10"/>
      <c r="H8" s="10"/>
      <c r="I8" s="12"/>
      <c r="J8" s="14"/>
      <c r="K8" s="13"/>
      <c r="L8" s="10"/>
      <c r="M8" s="10"/>
      <c r="N8" s="10"/>
      <c r="O8" s="10"/>
      <c r="P8" s="10"/>
      <c r="Q8" s="10"/>
      <c r="R8" s="10"/>
      <c r="S8" s="10"/>
      <c r="T8" s="12"/>
      <c r="U8" s="15"/>
      <c r="V8" s="13"/>
      <c r="W8" s="10"/>
      <c r="X8" s="10"/>
      <c r="Y8" s="17"/>
      <c r="Z8" s="32" t="s">
        <v>51</v>
      </c>
      <c r="AA8" s="10"/>
      <c r="AB8" s="4"/>
      <c r="AC8" s="10"/>
      <c r="AD8" s="4"/>
      <c r="AE8" s="10"/>
      <c r="AF8" s="4"/>
      <c r="AG8" s="10"/>
      <c r="AH8" s="10"/>
      <c r="AI8" s="10"/>
      <c r="AJ8" s="10"/>
      <c r="AK8" s="10"/>
      <c r="AL8" s="10"/>
      <c r="AM8" s="10"/>
      <c r="AN8" s="10"/>
      <c r="AO8" s="10"/>
      <c r="AP8" s="19" t="s">
        <v>134</v>
      </c>
      <c r="AQ8" s="22" t="s">
        <v>134</v>
      </c>
    </row>
    <row r="9" spans="1:43" ht="22.5" customHeight="1" x14ac:dyDescent="0.15">
      <c r="A9" s="6">
        <v>4</v>
      </c>
      <c r="B9" s="26" t="s">
        <v>22</v>
      </c>
      <c r="C9" s="27" t="s">
        <v>49</v>
      </c>
      <c r="D9" s="35" t="s">
        <v>20</v>
      </c>
      <c r="E9" s="28" t="s">
        <v>21</v>
      </c>
      <c r="F9" s="10">
        <v>54594750</v>
      </c>
      <c r="G9" s="10">
        <v>56462428</v>
      </c>
      <c r="H9" s="10"/>
      <c r="I9" s="12">
        <v>28184933708</v>
      </c>
      <c r="J9" s="14">
        <v>8.4</v>
      </c>
      <c r="K9" s="13">
        <v>28295990886</v>
      </c>
      <c r="L9" s="10"/>
      <c r="M9" s="10"/>
      <c r="N9" s="10"/>
      <c r="O9" s="10"/>
      <c r="P9" s="10"/>
      <c r="Q9" s="10"/>
      <c r="R9" s="10"/>
      <c r="S9" s="10"/>
      <c r="T9" s="12"/>
      <c r="U9" s="15"/>
      <c r="V9" s="13"/>
      <c r="W9" s="10">
        <v>28295990886</v>
      </c>
      <c r="X9" s="10"/>
      <c r="Y9" s="17" t="s">
        <v>134</v>
      </c>
      <c r="Z9" s="5" t="s">
        <v>52</v>
      </c>
      <c r="AA9" s="10">
        <v>3</v>
      </c>
      <c r="AB9" s="4"/>
      <c r="AC9" s="10"/>
      <c r="AD9" s="4"/>
      <c r="AE9" s="10"/>
      <c r="AF9" s="4"/>
      <c r="AG9" s="10"/>
      <c r="AH9" s="10">
        <v>9431996962</v>
      </c>
      <c r="AI9" s="10"/>
      <c r="AJ9" s="10"/>
      <c r="AK9" s="10"/>
      <c r="AL9" s="10">
        <v>222</v>
      </c>
      <c r="AM9" s="10">
        <v>77523262</v>
      </c>
      <c r="AN9" s="10">
        <v>3368570343</v>
      </c>
      <c r="AO9" s="10"/>
      <c r="AP9" s="19" t="s">
        <v>134</v>
      </c>
      <c r="AQ9" s="22">
        <v>0.19</v>
      </c>
    </row>
    <row r="10" spans="1:43" ht="22.5" customHeight="1" x14ac:dyDescent="0.15">
      <c r="A10" s="6">
        <v>5</v>
      </c>
      <c r="B10" s="29" t="s">
        <v>22</v>
      </c>
      <c r="C10" s="27" t="s">
        <v>89</v>
      </c>
      <c r="D10" s="29" t="s">
        <v>86</v>
      </c>
      <c r="E10" s="29" t="s">
        <v>87</v>
      </c>
      <c r="F10" s="10">
        <v>79942312</v>
      </c>
      <c r="G10" s="10">
        <v>111086729</v>
      </c>
      <c r="H10" s="10"/>
      <c r="I10" s="12">
        <v>171018719</v>
      </c>
      <c r="J10" s="14">
        <v>12.3</v>
      </c>
      <c r="K10" s="13">
        <v>362047760</v>
      </c>
      <c r="L10" s="10"/>
      <c r="M10" s="10"/>
      <c r="N10" s="10"/>
      <c r="O10" s="10"/>
      <c r="P10" s="10"/>
      <c r="Q10" s="10"/>
      <c r="R10" s="10"/>
      <c r="S10" s="10"/>
      <c r="T10" s="12"/>
      <c r="U10" s="15"/>
      <c r="V10" s="13"/>
      <c r="W10" s="10">
        <v>362047760</v>
      </c>
      <c r="X10" s="10">
        <v>289458000</v>
      </c>
      <c r="Y10" s="17">
        <v>79.95</v>
      </c>
      <c r="Z10" s="5" t="s">
        <v>88</v>
      </c>
      <c r="AA10" s="10">
        <v>14844</v>
      </c>
      <c r="AB10" s="4"/>
      <c r="AC10" s="10"/>
      <c r="AD10" s="4"/>
      <c r="AE10" s="10"/>
      <c r="AF10" s="4"/>
      <c r="AG10" s="10"/>
      <c r="AH10" s="10">
        <v>24390</v>
      </c>
      <c r="AI10" s="10" t="s">
        <v>134</v>
      </c>
      <c r="AJ10" s="10" t="s">
        <v>134</v>
      </c>
      <c r="AK10" s="10" t="s">
        <v>134</v>
      </c>
      <c r="AL10" s="10">
        <v>2</v>
      </c>
      <c r="AM10" s="10">
        <v>991911</v>
      </c>
      <c r="AN10" s="10">
        <v>29434777</v>
      </c>
      <c r="AO10" s="10"/>
      <c r="AP10" s="19"/>
      <c r="AQ10" s="22">
        <v>22.08</v>
      </c>
    </row>
    <row r="11" spans="1:43" ht="22.5" customHeight="1" x14ac:dyDescent="0.15">
      <c r="A11" s="6">
        <v>6</v>
      </c>
      <c r="B11" s="29" t="s">
        <v>22</v>
      </c>
      <c r="C11" s="27" t="s">
        <v>140</v>
      </c>
      <c r="D11" s="29" t="s">
        <v>86</v>
      </c>
      <c r="E11" s="29" t="s">
        <v>21</v>
      </c>
      <c r="F11" s="10"/>
      <c r="G11" s="10"/>
      <c r="H11" s="10"/>
      <c r="I11" s="12"/>
      <c r="J11" s="14"/>
      <c r="K11" s="13"/>
      <c r="L11" s="10"/>
      <c r="M11" s="10"/>
      <c r="N11" s="10"/>
      <c r="O11" s="10"/>
      <c r="P11" s="10"/>
      <c r="Q11" s="10"/>
      <c r="R11" s="10"/>
      <c r="S11" s="10"/>
      <c r="T11" s="12"/>
      <c r="U11" s="15"/>
      <c r="V11" s="13"/>
      <c r="W11" s="10"/>
      <c r="X11" s="10"/>
      <c r="Y11" s="17" t="s">
        <v>134</v>
      </c>
      <c r="Z11" s="21" t="s">
        <v>91</v>
      </c>
      <c r="AA11" s="10"/>
      <c r="AB11" s="4"/>
      <c r="AC11" s="10"/>
      <c r="AD11" s="4"/>
      <c r="AE11" s="10"/>
      <c r="AF11" s="4"/>
      <c r="AG11" s="10"/>
      <c r="AH11" s="10"/>
      <c r="AI11" s="10"/>
      <c r="AJ11" s="10"/>
      <c r="AK11" s="10"/>
      <c r="AL11" s="23"/>
      <c r="AM11" s="10"/>
      <c r="AN11" s="10"/>
      <c r="AO11" s="10"/>
      <c r="AP11" s="19" t="s">
        <v>134</v>
      </c>
      <c r="AQ11" s="22"/>
    </row>
    <row r="12" spans="1:43" ht="22.5" customHeight="1" x14ac:dyDescent="0.15">
      <c r="A12" s="6">
        <v>7</v>
      </c>
      <c r="B12" s="26" t="s">
        <v>22</v>
      </c>
      <c r="C12" s="27" t="s">
        <v>43</v>
      </c>
      <c r="D12" s="35" t="s">
        <v>20</v>
      </c>
      <c r="E12" s="28" t="s">
        <v>23</v>
      </c>
      <c r="F12" s="10">
        <v>30547062</v>
      </c>
      <c r="G12" s="10">
        <v>10314177</v>
      </c>
      <c r="H12" s="10">
        <v>334250</v>
      </c>
      <c r="I12" s="12"/>
      <c r="J12" s="14">
        <v>4.7</v>
      </c>
      <c r="K12" s="13">
        <v>41195490</v>
      </c>
      <c r="L12" s="10">
        <v>633676465</v>
      </c>
      <c r="M12" s="10">
        <v>1284597450</v>
      </c>
      <c r="N12" s="10">
        <v>190695335</v>
      </c>
      <c r="O12" s="10">
        <v>127423797</v>
      </c>
      <c r="P12" s="10">
        <v>824371800</v>
      </c>
      <c r="Q12" s="10">
        <v>1124500</v>
      </c>
      <c r="R12" s="10">
        <v>1412021247</v>
      </c>
      <c r="S12" s="10">
        <v>149161299</v>
      </c>
      <c r="T12" s="12"/>
      <c r="U12" s="15">
        <v>158</v>
      </c>
      <c r="V12" s="13">
        <v>2386678846</v>
      </c>
      <c r="W12" s="10">
        <v>2427874336</v>
      </c>
      <c r="X12" s="10">
        <v>49014675</v>
      </c>
      <c r="Y12" s="17">
        <v>2.02</v>
      </c>
      <c r="Z12" s="20" t="s">
        <v>53</v>
      </c>
      <c r="AA12" s="10">
        <v>368021</v>
      </c>
      <c r="AB12" s="4"/>
      <c r="AC12" s="10"/>
      <c r="AD12" s="4"/>
      <c r="AE12" s="10"/>
      <c r="AF12" s="4"/>
      <c r="AG12" s="10"/>
      <c r="AH12" s="10">
        <v>6597.1081458694844</v>
      </c>
      <c r="AI12" s="10"/>
      <c r="AJ12" s="10"/>
      <c r="AK12" s="10"/>
      <c r="AL12" s="10">
        <v>19</v>
      </c>
      <c r="AM12" s="10">
        <v>6651710</v>
      </c>
      <c r="AN12" s="10">
        <v>14922399</v>
      </c>
      <c r="AO12" s="10"/>
      <c r="AP12" s="19" t="s">
        <v>134</v>
      </c>
      <c r="AQ12" s="22">
        <v>35.26</v>
      </c>
    </row>
    <row r="13" spans="1:43" ht="22.5" customHeight="1" x14ac:dyDescent="0.15">
      <c r="A13" s="6">
        <v>8</v>
      </c>
      <c r="B13" s="26" t="s">
        <v>22</v>
      </c>
      <c r="C13" s="27" t="s">
        <v>44</v>
      </c>
      <c r="D13" s="35" t="s">
        <v>20</v>
      </c>
      <c r="E13" s="28" t="s">
        <v>23</v>
      </c>
      <c r="F13" s="10">
        <v>3249687</v>
      </c>
      <c r="G13" s="10">
        <v>2678230</v>
      </c>
      <c r="H13" s="10"/>
      <c r="I13" s="12"/>
      <c r="J13" s="14">
        <v>0.5</v>
      </c>
      <c r="K13" s="13">
        <v>5927918</v>
      </c>
      <c r="L13" s="10">
        <v>286576332</v>
      </c>
      <c r="M13" s="10">
        <v>68697713</v>
      </c>
      <c r="N13" s="10">
        <v>49462100</v>
      </c>
      <c r="O13" s="10">
        <v>31610552</v>
      </c>
      <c r="P13" s="10">
        <v>336038432</v>
      </c>
      <c r="Q13" s="10">
        <v>204748</v>
      </c>
      <c r="R13" s="10">
        <v>100308265</v>
      </c>
      <c r="S13" s="10">
        <v>17156556</v>
      </c>
      <c r="T13" s="12"/>
      <c r="U13" s="15">
        <v>20</v>
      </c>
      <c r="V13" s="13">
        <v>453708001</v>
      </c>
      <c r="W13" s="10">
        <v>459635920</v>
      </c>
      <c r="X13" s="10"/>
      <c r="Y13" s="17" t="s">
        <v>134</v>
      </c>
      <c r="Z13" s="5" t="s">
        <v>54</v>
      </c>
      <c r="AA13" s="10">
        <v>21580</v>
      </c>
      <c r="AB13" s="4"/>
      <c r="AC13" s="10"/>
      <c r="AD13" s="4"/>
      <c r="AE13" s="10"/>
      <c r="AF13" s="4"/>
      <c r="AG13" s="10"/>
      <c r="AH13" s="10">
        <v>21299</v>
      </c>
      <c r="AI13" s="10"/>
      <c r="AJ13" s="10"/>
      <c r="AK13" s="10"/>
      <c r="AL13" s="10">
        <v>3</v>
      </c>
      <c r="AM13" s="10">
        <v>1259276</v>
      </c>
      <c r="AN13" s="10">
        <v>22421264</v>
      </c>
      <c r="AO13" s="10"/>
      <c r="AP13" s="19" t="s">
        <v>134</v>
      </c>
      <c r="AQ13" s="22">
        <v>73.86</v>
      </c>
    </row>
    <row r="14" spans="1:43" ht="22.5" customHeight="1" x14ac:dyDescent="0.15">
      <c r="A14" s="6">
        <v>9</v>
      </c>
      <c r="B14" s="26" t="s">
        <v>22</v>
      </c>
      <c r="C14" s="27" t="s">
        <v>30</v>
      </c>
      <c r="D14" s="35" t="s">
        <v>29</v>
      </c>
      <c r="E14" s="28" t="s">
        <v>21</v>
      </c>
      <c r="F14" s="10">
        <v>38996250</v>
      </c>
      <c r="G14" s="10">
        <v>6730790</v>
      </c>
      <c r="H14" s="10">
        <v>11480391</v>
      </c>
      <c r="I14" s="12">
        <v>64759390</v>
      </c>
      <c r="J14" s="14">
        <v>6</v>
      </c>
      <c r="K14" s="13">
        <v>121966821</v>
      </c>
      <c r="L14" s="10"/>
      <c r="M14" s="10"/>
      <c r="N14" s="10"/>
      <c r="O14" s="10"/>
      <c r="P14" s="10"/>
      <c r="Q14" s="10"/>
      <c r="R14" s="10"/>
      <c r="S14" s="10"/>
      <c r="T14" s="12"/>
      <c r="U14" s="15"/>
      <c r="V14" s="13"/>
      <c r="W14" s="10">
        <v>121966821</v>
      </c>
      <c r="X14" s="10"/>
      <c r="Y14" s="17" t="s">
        <v>134</v>
      </c>
      <c r="Z14" s="34" t="s">
        <v>55</v>
      </c>
      <c r="AA14" s="10">
        <v>590</v>
      </c>
      <c r="AB14" s="4"/>
      <c r="AC14" s="10"/>
      <c r="AD14" s="4"/>
      <c r="AE14" s="10"/>
      <c r="AF14" s="4"/>
      <c r="AG14" s="10"/>
      <c r="AH14" s="10">
        <v>206723</v>
      </c>
      <c r="AI14" s="10"/>
      <c r="AJ14" s="10"/>
      <c r="AK14" s="10"/>
      <c r="AL14" s="23">
        <v>0.9</v>
      </c>
      <c r="AM14" s="10">
        <v>334155</v>
      </c>
      <c r="AN14" s="10">
        <v>20327803</v>
      </c>
      <c r="AO14" s="10">
        <v>1235510365</v>
      </c>
      <c r="AP14" s="19">
        <v>9.8699999999999992</v>
      </c>
      <c r="AQ14" s="22">
        <v>31.97</v>
      </c>
    </row>
    <row r="15" spans="1:43" ht="18" customHeight="1" x14ac:dyDescent="0.15">
      <c r="A15" s="6"/>
      <c r="B15" s="57" t="s">
        <v>142</v>
      </c>
      <c r="C15" s="3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row>
    <row r="16" spans="1:43" x14ac:dyDescent="0.15">
      <c r="X16" s="3"/>
      <c r="Y16" s="7"/>
      <c r="AO16" s="3"/>
      <c r="AP16" s="7"/>
      <c r="AQ16" s="7"/>
    </row>
    <row r="17" spans="5:43" x14ac:dyDescent="0.15">
      <c r="X17" s="3"/>
      <c r="Y17" s="7"/>
      <c r="AO17" s="3"/>
      <c r="AP17" s="7"/>
      <c r="AQ17" s="7"/>
    </row>
    <row r="18" spans="5:43" x14ac:dyDescent="0.15">
      <c r="X18" s="3"/>
      <c r="Y18" s="7"/>
      <c r="AO18" s="3"/>
      <c r="AP18" s="7"/>
      <c r="AQ18" s="7"/>
    </row>
    <row r="22" spans="5:43" x14ac:dyDescent="0.15">
      <c r="X22" s="3"/>
      <c r="Y22" s="7"/>
      <c r="AO22" s="3"/>
      <c r="AP22" s="7"/>
      <c r="AQ22" s="7"/>
    </row>
    <row r="23" spans="5:43" x14ac:dyDescent="0.15">
      <c r="F23" s="1"/>
      <c r="G23" s="1"/>
      <c r="H23" s="1"/>
      <c r="X23" s="3"/>
      <c r="Y23" s="7"/>
      <c r="AO23" s="3"/>
      <c r="AP23" s="7"/>
      <c r="AQ23" s="7"/>
    </row>
    <row r="24" spans="5:43" x14ac:dyDescent="0.15">
      <c r="E24" s="3"/>
      <c r="F24" s="7"/>
      <c r="G24" s="7"/>
      <c r="H24" s="7"/>
      <c r="X24" s="3"/>
      <c r="Y24" s="7"/>
      <c r="AO24" s="3"/>
      <c r="AP24" s="7"/>
      <c r="AQ24" s="7"/>
    </row>
    <row r="25" spans="5:43" x14ac:dyDescent="0.15">
      <c r="E25" s="3"/>
      <c r="F25" s="7"/>
      <c r="G25" s="7"/>
      <c r="H25" s="7"/>
      <c r="X25" s="3"/>
      <c r="Y25" s="7"/>
      <c r="AO25" s="3"/>
      <c r="AP25" s="7"/>
      <c r="AQ25" s="7"/>
    </row>
    <row r="26" spans="5:43" x14ac:dyDescent="0.15">
      <c r="E26" s="3"/>
      <c r="F26" s="7"/>
      <c r="G26" s="7"/>
      <c r="H26" s="7"/>
      <c r="X26" s="3"/>
      <c r="Y26" s="7"/>
      <c r="AO26" s="3"/>
      <c r="AP26" s="7"/>
      <c r="AQ26" s="7"/>
    </row>
    <row r="27" spans="5:43" x14ac:dyDescent="0.15">
      <c r="E27" s="3"/>
      <c r="F27" s="7"/>
      <c r="G27" s="7"/>
      <c r="H27" s="7"/>
      <c r="X27" s="3"/>
      <c r="Y27" s="7"/>
      <c r="AO27" s="3"/>
      <c r="AP27" s="7"/>
      <c r="AQ27" s="7"/>
    </row>
    <row r="28" spans="5:43" x14ac:dyDescent="0.15">
      <c r="X28" s="3"/>
      <c r="Y28" s="7"/>
      <c r="AO28" s="3"/>
      <c r="AP28" s="7"/>
      <c r="AQ28" s="7"/>
    </row>
  </sheetData>
  <sortState ref="A5:AY71">
    <sortCondition ref="A5:A71"/>
  </sortState>
  <mergeCells count="27">
    <mergeCell ref="AI3:AI4"/>
    <mergeCell ref="AJ3:AJ4"/>
    <mergeCell ref="AK3:AK4"/>
    <mergeCell ref="AQ3:AQ4"/>
    <mergeCell ref="AL3:AL4"/>
    <mergeCell ref="AM3:AM4"/>
    <mergeCell ref="AN3:AN4"/>
    <mergeCell ref="AO3:AO4"/>
    <mergeCell ref="AP3:AP4"/>
    <mergeCell ref="B3:B4"/>
    <mergeCell ref="C3:C4"/>
    <mergeCell ref="D3:D4"/>
    <mergeCell ref="E3:E4"/>
    <mergeCell ref="F3:K3"/>
    <mergeCell ref="L3:V3"/>
    <mergeCell ref="W3:W4"/>
    <mergeCell ref="X3:X4"/>
    <mergeCell ref="Y3:Y4"/>
    <mergeCell ref="AH3:AH4"/>
    <mergeCell ref="Z3:Z4"/>
    <mergeCell ref="AA3:AA4"/>
    <mergeCell ref="AB3:AB4"/>
    <mergeCell ref="AC3:AC4"/>
    <mergeCell ref="AD3:AD4"/>
    <mergeCell ref="AE3:AE4"/>
    <mergeCell ref="AF3:AF4"/>
    <mergeCell ref="AG3:AG4"/>
  </mergeCells>
  <phoneticPr fontId="2"/>
  <pageMargins left="0.11811023622047245" right="0" top="0.35433070866141736" bottom="0.35433070866141736" header="0.31496062992125984" footer="0.31496062992125984"/>
  <pageSetup paperSize="8"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D26"/>
  <sheetViews>
    <sheetView showGridLines="0" view="pageBreakPreview" zoomScale="70" zoomScaleNormal="85" zoomScaleSheetLayoutView="70" workbookViewId="0"/>
  </sheetViews>
  <sheetFormatPr defaultRowHeight="13.5" x14ac:dyDescent="0.15"/>
  <cols>
    <col min="1" max="2" width="2.75" customWidth="1"/>
    <col min="3" max="3" width="2" customWidth="1"/>
    <col min="4" max="4" width="105.75" customWidth="1"/>
    <col min="5" max="5" width="3.25" customWidth="1"/>
  </cols>
  <sheetData>
    <row r="2" spans="3:4" ht="14.25" x14ac:dyDescent="0.15">
      <c r="C2" s="8"/>
      <c r="D2" s="8"/>
    </row>
    <row r="3" spans="3:4" ht="14.25" x14ac:dyDescent="0.15">
      <c r="C3" s="8"/>
      <c r="D3" s="8"/>
    </row>
    <row r="4" spans="3:4" ht="18" customHeight="1" x14ac:dyDescent="0.15">
      <c r="C4" s="9"/>
      <c r="D4" s="25" t="s">
        <v>147</v>
      </c>
    </row>
    <row r="5" spans="3:4" ht="18" customHeight="1" x14ac:dyDescent="0.15">
      <c r="C5" s="9"/>
      <c r="D5" s="8"/>
    </row>
    <row r="6" spans="3:4" ht="18" customHeight="1" x14ac:dyDescent="0.15">
      <c r="C6" s="9" t="s">
        <v>148</v>
      </c>
      <c r="D6" s="8" t="s">
        <v>149</v>
      </c>
    </row>
    <row r="7" spans="3:4" ht="18" customHeight="1" x14ac:dyDescent="0.15">
      <c r="C7" s="9"/>
      <c r="D7" s="8" t="s">
        <v>150</v>
      </c>
    </row>
    <row r="8" spans="3:4" ht="18" customHeight="1" x14ac:dyDescent="0.15">
      <c r="C8" s="9"/>
      <c r="D8" s="8"/>
    </row>
    <row r="9" spans="3:4" ht="18" customHeight="1" x14ac:dyDescent="0.15">
      <c r="C9" s="9" t="s">
        <v>148</v>
      </c>
      <c r="D9" s="8" t="s">
        <v>151</v>
      </c>
    </row>
    <row r="10" spans="3:4" ht="18" customHeight="1" x14ac:dyDescent="0.15">
      <c r="C10" s="9"/>
      <c r="D10" s="8"/>
    </row>
    <row r="11" spans="3:4" ht="18" customHeight="1" x14ac:dyDescent="0.15">
      <c r="C11" s="9" t="s">
        <v>148</v>
      </c>
      <c r="D11" s="24" t="s">
        <v>152</v>
      </c>
    </row>
    <row r="12" spans="3:4" ht="18" customHeight="1" x14ac:dyDescent="0.15">
      <c r="C12" s="9"/>
      <c r="D12" s="8"/>
    </row>
    <row r="13" spans="3:4" ht="18" customHeight="1" x14ac:dyDescent="0.15">
      <c r="C13" s="9" t="s">
        <v>148</v>
      </c>
      <c r="D13" s="24" t="s">
        <v>153</v>
      </c>
    </row>
    <row r="14" spans="3:4" ht="18" customHeight="1" x14ac:dyDescent="0.15">
      <c r="C14" s="9"/>
      <c r="D14" s="8" t="s">
        <v>154</v>
      </c>
    </row>
    <row r="15" spans="3:4" ht="18" customHeight="1" x14ac:dyDescent="0.15">
      <c r="C15" s="9"/>
      <c r="D15" s="8" t="s">
        <v>155</v>
      </c>
    </row>
    <row r="16" spans="3:4" ht="18" customHeight="1" x14ac:dyDescent="0.15">
      <c r="C16" s="9"/>
      <c r="D16" s="8" t="s">
        <v>156</v>
      </c>
    </row>
    <row r="17" spans="3:4" ht="18" customHeight="1" x14ac:dyDescent="0.15">
      <c r="C17" s="9"/>
      <c r="D17" s="8"/>
    </row>
    <row r="18" spans="3:4" ht="18" customHeight="1" x14ac:dyDescent="0.15">
      <c r="C18" s="9" t="s">
        <v>159</v>
      </c>
      <c r="D18" s="24" t="s">
        <v>157</v>
      </c>
    </row>
    <row r="19" spans="3:4" ht="18" customHeight="1" x14ac:dyDescent="0.15">
      <c r="C19" s="9"/>
      <c r="D19" s="8" t="s">
        <v>158</v>
      </c>
    </row>
    <row r="20" spans="3:4" ht="18" customHeight="1" x14ac:dyDescent="0.15">
      <c r="C20" s="9"/>
      <c r="D20" s="8"/>
    </row>
    <row r="21" spans="3:4" ht="18" customHeight="1" x14ac:dyDescent="0.15">
      <c r="C21" s="9"/>
      <c r="D21" s="8"/>
    </row>
    <row r="22" spans="3:4" ht="18" customHeight="1" x14ac:dyDescent="0.15">
      <c r="C22" s="9"/>
      <c r="D22" s="8"/>
    </row>
    <row r="23" spans="3:4" ht="14.25" x14ac:dyDescent="0.15">
      <c r="C23" s="8"/>
      <c r="D23" s="8"/>
    </row>
    <row r="24" spans="3:4" ht="14.25" x14ac:dyDescent="0.15">
      <c r="C24" s="8"/>
      <c r="D24" s="8"/>
    </row>
    <row r="25" spans="3:4" ht="14.25" x14ac:dyDescent="0.15">
      <c r="C25" s="8"/>
      <c r="D25" s="8"/>
    </row>
    <row r="26" spans="3:4" ht="14.25" x14ac:dyDescent="0.15">
      <c r="C26" s="8"/>
      <c r="D26" s="8"/>
    </row>
  </sheetData>
  <phoneticPr fontId="2"/>
  <pageMargins left="0.7" right="0.7" top="0.75" bottom="0.75" header="0.3" footer="0.3"/>
  <pageSetup paperSize="9" scale="7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D216"/>
  <sheetViews>
    <sheetView showGridLines="0" view="pageBreakPreview" zoomScale="85" zoomScaleNormal="100" zoomScaleSheetLayoutView="85" workbookViewId="0"/>
  </sheetViews>
  <sheetFormatPr defaultColWidth="9" defaultRowHeight="13.5" x14ac:dyDescent="0.15"/>
  <cols>
    <col min="1" max="1" width="3.75" style="59" customWidth="1"/>
    <col min="2" max="2" width="3.125" style="59" customWidth="1"/>
    <col min="3" max="3" width="3.125" style="60" customWidth="1"/>
    <col min="4" max="4" width="86.875" style="59" customWidth="1"/>
    <col min="5" max="16384" width="9" style="59"/>
  </cols>
  <sheetData>
    <row r="4" spans="2:4" ht="18" customHeight="1" x14ac:dyDescent="0.15">
      <c r="B4" s="78" t="s">
        <v>133</v>
      </c>
      <c r="C4" s="78"/>
      <c r="D4" s="78"/>
    </row>
    <row r="5" spans="2:4" ht="15" customHeight="1" x14ac:dyDescent="0.15"/>
    <row r="6" spans="2:4" ht="15" customHeight="1" x14ac:dyDescent="0.15">
      <c r="B6" s="61" t="s">
        <v>92</v>
      </c>
    </row>
    <row r="7" spans="2:4" ht="15" customHeight="1" x14ac:dyDescent="0.15">
      <c r="C7" s="60" t="s">
        <v>93</v>
      </c>
      <c r="D7" s="62" t="s">
        <v>94</v>
      </c>
    </row>
    <row r="8" spans="2:4" ht="15" customHeight="1" x14ac:dyDescent="0.15">
      <c r="D8" s="62" t="s">
        <v>95</v>
      </c>
    </row>
    <row r="9" spans="2:4" ht="15" customHeight="1" x14ac:dyDescent="0.15">
      <c r="D9" s="62" t="s">
        <v>96</v>
      </c>
    </row>
    <row r="10" spans="2:4" ht="15" customHeight="1" x14ac:dyDescent="0.15">
      <c r="D10" s="62" t="s">
        <v>97</v>
      </c>
    </row>
    <row r="11" spans="2:4" ht="15" customHeight="1" x14ac:dyDescent="0.15">
      <c r="D11" s="62" t="s">
        <v>98</v>
      </c>
    </row>
    <row r="12" spans="2:4" ht="15" customHeight="1" x14ac:dyDescent="0.15">
      <c r="D12" s="62" t="s">
        <v>99</v>
      </c>
    </row>
    <row r="13" spans="2:4" ht="15" customHeight="1" x14ac:dyDescent="0.15"/>
    <row r="14" spans="2:4" ht="15" customHeight="1" x14ac:dyDescent="0.15">
      <c r="C14" s="60" t="s">
        <v>93</v>
      </c>
      <c r="D14" s="62" t="s">
        <v>100</v>
      </c>
    </row>
    <row r="15" spans="2:4" ht="15" customHeight="1" x14ac:dyDescent="0.15">
      <c r="D15" s="62" t="s">
        <v>101</v>
      </c>
    </row>
    <row r="16" spans="2:4" ht="15" customHeight="1" x14ac:dyDescent="0.15">
      <c r="D16" s="62" t="s">
        <v>102</v>
      </c>
    </row>
    <row r="17" spans="3:4" ht="15" customHeight="1" x14ac:dyDescent="0.15">
      <c r="D17" s="62" t="s">
        <v>103</v>
      </c>
    </row>
    <row r="18" spans="3:4" ht="15" customHeight="1" x14ac:dyDescent="0.15"/>
    <row r="19" spans="3:4" ht="15" customHeight="1" x14ac:dyDescent="0.15"/>
    <row r="20" spans="3:4" ht="15" customHeight="1" x14ac:dyDescent="0.15"/>
    <row r="21" spans="3:4" ht="15" customHeight="1" x14ac:dyDescent="0.15"/>
    <row r="22" spans="3:4" ht="15" customHeight="1" x14ac:dyDescent="0.15"/>
    <row r="23" spans="3:4" ht="15" customHeight="1" x14ac:dyDescent="0.15"/>
    <row r="24" spans="3:4" ht="15" customHeight="1" x14ac:dyDescent="0.15"/>
    <row r="25" spans="3:4" ht="15" customHeight="1" x14ac:dyDescent="0.15"/>
    <row r="26" spans="3:4" ht="15" customHeight="1" x14ac:dyDescent="0.15"/>
    <row r="27" spans="3:4" ht="15" customHeight="1" x14ac:dyDescent="0.15"/>
    <row r="28" spans="3:4" ht="15" customHeight="1" x14ac:dyDescent="0.15">
      <c r="C28" s="60" t="s">
        <v>105</v>
      </c>
      <c r="D28" s="62" t="s">
        <v>104</v>
      </c>
    </row>
    <row r="29" spans="3:4" ht="15" customHeight="1" x14ac:dyDescent="0.15">
      <c r="D29" s="62" t="s">
        <v>106</v>
      </c>
    </row>
    <row r="30" spans="3:4" ht="15" customHeight="1" x14ac:dyDescent="0.15"/>
    <row r="31" spans="3:4" ht="15" customHeight="1" x14ac:dyDescent="0.15">
      <c r="C31" s="60" t="s">
        <v>105</v>
      </c>
      <c r="D31" s="62" t="s">
        <v>107</v>
      </c>
    </row>
    <row r="32" spans="3:4" ht="15" customHeight="1" x14ac:dyDescent="0.15"/>
    <row r="33" spans="3:4" ht="15" customHeight="1" x14ac:dyDescent="0.15"/>
    <row r="34" spans="3:4" ht="15" customHeight="1" x14ac:dyDescent="0.15"/>
    <row r="35" spans="3:4" ht="15" customHeight="1" x14ac:dyDescent="0.15"/>
    <row r="36" spans="3:4" ht="15" customHeight="1" x14ac:dyDescent="0.15"/>
    <row r="37" spans="3:4" ht="15" customHeight="1" x14ac:dyDescent="0.15"/>
    <row r="38" spans="3:4" ht="15" customHeight="1" x14ac:dyDescent="0.15"/>
    <row r="39" spans="3:4" ht="15" customHeight="1" x14ac:dyDescent="0.15"/>
    <row r="40" spans="3:4" ht="15" customHeight="1" x14ac:dyDescent="0.15"/>
    <row r="41" spans="3:4" ht="15" customHeight="1" x14ac:dyDescent="0.15"/>
    <row r="42" spans="3:4" ht="15" customHeight="1" x14ac:dyDescent="0.15"/>
    <row r="43" spans="3:4" ht="15" customHeight="1" x14ac:dyDescent="0.15"/>
    <row r="44" spans="3:4" ht="15" customHeight="1" x14ac:dyDescent="0.15"/>
    <row r="45" spans="3:4" ht="15" customHeight="1" x14ac:dyDescent="0.15"/>
    <row r="46" spans="3:4" ht="15" customHeight="1" x14ac:dyDescent="0.15"/>
    <row r="47" spans="3:4" ht="15" customHeight="1" x14ac:dyDescent="0.15"/>
    <row r="48" spans="3:4" ht="15" customHeight="1" x14ac:dyDescent="0.15">
      <c r="C48" s="60" t="s">
        <v>105</v>
      </c>
      <c r="D48" s="62" t="s">
        <v>108</v>
      </c>
    </row>
    <row r="49" spans="2:4" ht="15" customHeight="1" x14ac:dyDescent="0.15">
      <c r="D49" s="62" t="s">
        <v>109</v>
      </c>
    </row>
    <row r="50" spans="2:4" ht="15" customHeight="1" x14ac:dyDescent="0.15">
      <c r="D50" s="62" t="s">
        <v>110</v>
      </c>
    </row>
    <row r="51" spans="2:4" ht="15" customHeight="1" x14ac:dyDescent="0.15">
      <c r="D51" s="62" t="s">
        <v>111</v>
      </c>
    </row>
    <row r="52" spans="2:4" ht="15" customHeight="1" x14ac:dyDescent="0.15"/>
    <row r="53" spans="2:4" ht="15" customHeight="1" x14ac:dyDescent="0.15"/>
    <row r="54" spans="2:4" ht="15" customHeight="1" x14ac:dyDescent="0.15">
      <c r="B54" s="61" t="s">
        <v>112</v>
      </c>
    </row>
    <row r="55" spans="2:4" ht="15" customHeight="1" x14ac:dyDescent="0.15">
      <c r="C55" s="62" t="s">
        <v>113</v>
      </c>
    </row>
    <row r="56" spans="2:4" ht="15" customHeight="1" x14ac:dyDescent="0.15">
      <c r="D56" s="62" t="s">
        <v>114</v>
      </c>
    </row>
    <row r="57" spans="2:4" ht="15" customHeight="1" x14ac:dyDescent="0.15">
      <c r="D57" s="62" t="s">
        <v>115</v>
      </c>
    </row>
    <row r="58" spans="2:4" ht="15" customHeight="1" x14ac:dyDescent="0.15">
      <c r="D58" s="62" t="s">
        <v>116</v>
      </c>
    </row>
    <row r="59" spans="2:4" ht="15" customHeight="1" x14ac:dyDescent="0.15">
      <c r="D59" s="62" t="s">
        <v>117</v>
      </c>
    </row>
    <row r="60" spans="2:4" ht="15" customHeight="1" x14ac:dyDescent="0.15"/>
    <row r="61" spans="2:4" ht="15" customHeight="1" x14ac:dyDescent="0.15">
      <c r="C61" s="62" t="s">
        <v>118</v>
      </c>
    </row>
    <row r="62" spans="2:4" ht="15" customHeight="1" x14ac:dyDescent="0.15">
      <c r="D62" s="62" t="s">
        <v>119</v>
      </c>
    </row>
    <row r="63" spans="2:4" ht="15" customHeight="1" x14ac:dyDescent="0.15">
      <c r="D63" s="62" t="s">
        <v>120</v>
      </c>
    </row>
    <row r="64" spans="2:4" ht="15" customHeight="1" x14ac:dyDescent="0.15">
      <c r="D64" s="62" t="s">
        <v>121</v>
      </c>
    </row>
    <row r="65" spans="3:4" ht="15" customHeight="1" x14ac:dyDescent="0.15"/>
    <row r="66" spans="3:4" ht="15" customHeight="1" x14ac:dyDescent="0.15">
      <c r="C66" s="62" t="s">
        <v>174</v>
      </c>
    </row>
    <row r="67" spans="3:4" ht="15" customHeight="1" x14ac:dyDescent="0.15">
      <c r="D67" s="62" t="s">
        <v>175</v>
      </c>
    </row>
    <row r="68" spans="3:4" ht="15" customHeight="1" x14ac:dyDescent="0.15"/>
    <row r="69" spans="3:4" ht="15" customHeight="1" x14ac:dyDescent="0.15">
      <c r="C69" s="62" t="s">
        <v>122</v>
      </c>
    </row>
    <row r="70" spans="3:4" ht="15" customHeight="1" x14ac:dyDescent="0.15">
      <c r="D70" s="62" t="s">
        <v>123</v>
      </c>
    </row>
    <row r="71" spans="3:4" ht="15" customHeight="1" x14ac:dyDescent="0.15">
      <c r="D71" s="62" t="s">
        <v>124</v>
      </c>
    </row>
    <row r="72" spans="3:4" ht="15" customHeight="1" x14ac:dyDescent="0.15">
      <c r="D72" s="62" t="s">
        <v>135</v>
      </c>
    </row>
    <row r="73" spans="3:4" ht="15" customHeight="1" x14ac:dyDescent="0.15">
      <c r="D73" s="62" t="s">
        <v>136</v>
      </c>
    </row>
    <row r="74" spans="3:4" ht="15" customHeight="1" x14ac:dyDescent="0.15">
      <c r="D74" s="62" t="s">
        <v>137</v>
      </c>
    </row>
    <row r="75" spans="3:4" ht="15" customHeight="1" x14ac:dyDescent="0.15">
      <c r="D75" s="62" t="s">
        <v>138</v>
      </c>
    </row>
    <row r="76" spans="3:4" ht="15" customHeight="1" x14ac:dyDescent="0.15"/>
    <row r="77" spans="3:4" ht="15" customHeight="1" x14ac:dyDescent="0.15">
      <c r="C77" s="62" t="s">
        <v>125</v>
      </c>
    </row>
    <row r="78" spans="3:4" ht="15" customHeight="1" x14ac:dyDescent="0.15">
      <c r="D78" s="62" t="s">
        <v>126</v>
      </c>
    </row>
    <row r="79" spans="3:4" ht="15" customHeight="1" x14ac:dyDescent="0.15">
      <c r="D79" s="62" t="s">
        <v>127</v>
      </c>
    </row>
    <row r="80" spans="3:4" ht="15" customHeight="1" x14ac:dyDescent="0.15"/>
    <row r="81" spans="3:4" ht="15" customHeight="1" x14ac:dyDescent="0.15">
      <c r="C81" s="62" t="s">
        <v>128</v>
      </c>
    </row>
    <row r="82" spans="3:4" ht="15" customHeight="1" x14ac:dyDescent="0.15">
      <c r="D82" s="62" t="s">
        <v>139</v>
      </c>
    </row>
    <row r="83" spans="3:4" ht="15" customHeight="1" x14ac:dyDescent="0.15"/>
    <row r="84" spans="3:4" ht="15" customHeight="1" x14ac:dyDescent="0.15">
      <c r="C84" s="62" t="s">
        <v>129</v>
      </c>
    </row>
    <row r="85" spans="3:4" ht="15" customHeight="1" x14ac:dyDescent="0.15">
      <c r="D85" s="62" t="s">
        <v>130</v>
      </c>
    </row>
    <row r="86" spans="3:4" ht="15" customHeight="1" x14ac:dyDescent="0.15">
      <c r="D86" s="62" t="s">
        <v>131</v>
      </c>
    </row>
    <row r="87" spans="3:4" ht="15" customHeight="1" x14ac:dyDescent="0.15">
      <c r="D87" s="62" t="s">
        <v>132</v>
      </c>
    </row>
    <row r="88" spans="3:4" ht="15" customHeight="1" x14ac:dyDescent="0.15"/>
    <row r="89" spans="3:4" ht="15" customHeight="1" x14ac:dyDescent="0.15"/>
    <row r="90" spans="3:4" ht="15" customHeight="1" x14ac:dyDescent="0.15"/>
    <row r="91" spans="3:4" ht="15" customHeight="1" x14ac:dyDescent="0.15"/>
    <row r="92" spans="3:4" ht="15" customHeight="1" x14ac:dyDescent="0.15"/>
    <row r="93" spans="3:4" ht="15" customHeight="1" x14ac:dyDescent="0.15"/>
    <row r="94" spans="3:4" ht="15" customHeight="1" x14ac:dyDescent="0.15"/>
    <row r="95" spans="3:4" ht="15" customHeight="1" x14ac:dyDescent="0.15"/>
    <row r="96" spans="3:4"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sheetData>
  <mergeCells count="1">
    <mergeCell ref="B4:D4"/>
  </mergeCells>
  <phoneticPr fontId="2"/>
  <pageMargins left="0.70866141732283472" right="0.70866141732283472" top="0.74803149606299213" bottom="0.74803149606299213" header="0.31496062992125984" footer="0.31496062992125984"/>
  <pageSetup paperSize="9" scale="92" fitToHeight="0" orientation="portrait" r:id="rId1"/>
  <rowBreaks count="1" manualBreakCount="1">
    <brk id="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令和元年度</vt:lpstr>
      <vt:lpstr>平成30年度</vt:lpstr>
      <vt:lpstr>平成29年度</vt:lpstr>
      <vt:lpstr>平成28年度</vt:lpstr>
      <vt:lpstr>平成27年度</vt:lpstr>
      <vt:lpstr>平成26年度</vt:lpstr>
      <vt:lpstr>留意事項</vt:lpstr>
      <vt:lpstr>参考情報</vt:lpstr>
      <vt:lpstr>参考情報!Print_Area</vt:lpstr>
      <vt:lpstr>平成26年度!Print_Area</vt:lpstr>
      <vt:lpstr>平成27年度!Print_Area</vt:lpstr>
      <vt:lpstr>平成28年度!Print_Area</vt:lpstr>
      <vt:lpstr>平成29年度!Print_Area</vt:lpstr>
      <vt:lpstr>平成30年度!Print_Area</vt:lpstr>
      <vt:lpstr>留意事項!Print_Area</vt:lpstr>
      <vt:lpstr>令和元年度!Print_Area</vt:lpstr>
      <vt:lpstr>平成26年度!Print_Titles</vt:lpstr>
      <vt:lpstr>平成27年度!Print_Titles</vt:lpstr>
      <vt:lpstr>平成28年度!Print_Titles</vt:lpstr>
      <vt:lpstr>平成29年度!Print_Titles</vt:lpstr>
      <vt:lpstr>平成30年度!Print_Titles</vt:lpstr>
      <vt:lpstr>令和元年度!Print_Titles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2021-01-27T08:54:58Z</dcterms:created>
  <dcterms:modified xsi:type="dcterms:W3CDTF">2021-01-27T08:55:09Z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