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<sst xmlns="http://schemas.openxmlformats.org/spreadsheetml/2006/main" count="905" uniqueCount="479">
  <si>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</si>
  <si>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</si>
  <si>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</si>
  <si>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</si>
  <si>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</si>
  <si>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</si>
  <si>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</si>
  <si>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</si>
  <si>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</si>
  <si>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</si>
  <si>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</si>
  <si>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</si>
  <si>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</si>
  <si>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</si>
  <si>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</si>
  <si>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</si>
  <si>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</si>
  <si>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</si>
  <si>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</si>
  <si>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</si>
  <si>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</si>
  <si>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</si>
  <si>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</si>
  <si>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</si>
  <si>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</si>
  <si>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</si>
  <si>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</si>
  <si>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</si>
  <si>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</si>
  <si>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</si>
  <si>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</si>
  <si>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</si>
  <si>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</si>
  <si>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</si>
  <si>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</si>
  <si>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</si>
  <si>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</si>
  <si>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</si>
  <si>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</si>
  <si>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</si>
  <si>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</si>
  <si>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</si>
  <si>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</si>
  <si>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</si>
  <si>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</si>
  <si>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</si>
  <si>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</si>
  <si>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</si>
  <si>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</si>
  <si>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</si>
  <si>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</si>
  <si>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</si>
  <si>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</si>
  <si>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</si>
  <si>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</si>
  <si>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</si>
  <si>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</si>
  <si>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</si>
  <si>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</si>
  <si>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</si>
  <si>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</si>
  <si>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</si>
  <si>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</si>
  <si>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</si>
  <si>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</si>
  <si>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</si>
  <si>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</si>
  <si>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</si>
  <si>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</si>
  <si>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</si>
  <si>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</si>
  <si>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</si>
  <si>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</si>
  <si>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</si>
  <si>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</si>
  <si>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</si>
  <si>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</si>
  <si>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</si>
  <si>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</si>
  <si>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</si>
  <si>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</si>
  <si>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</si>
  <si>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</si>
  <si>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</si>
  <si>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</si>
  <si>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</si>
  <si>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</si>
  <si>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</si>
  <si>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</si>
  <si>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</si>
  <si>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</si>
  <si>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</si>
  <si>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</si>
  <si>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</si>
  <si>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</si>
  <si>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</si>
  <si>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</si>
  <si>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</si>
  <si>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</si>
  <si>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</si>
  <si>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</si>
  <si>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</si>
  <si>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</si>
  <si>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</si>
  <si>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</si>
  <si>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</si>
  <si>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</si>
  <si>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</si>
  <si>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</si>
  <si>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</si>
  <si>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</si>
  <si>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</si>
  <si>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</si>
  <si>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</si>
  <si>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</si>
  <si>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</si>
  <si>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</si>
  <si>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</si>
  <si>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</si>
  <si>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</si>
  <si>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</si>
  <si>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</si>
  <si>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</si>
  <si>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</si>
  <si>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</si>
  <si>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</si>
  <si>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</si>
  <si>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</si>
  <si>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</si>
  <si>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</si>
  <si>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</si>
  <si>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</si>
  <si>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</si>
  <si>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</si>
  <si>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</si>
  <si>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</si>
  <si>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</si>
  <si>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</si>
  <si>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</si>
  <si>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</si>
  <si>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</si>
  <si>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</si>
  <si>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</si>
  <si>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</si>
  <si>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</si>
  <si>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</si>
  <si>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</si>
  <si>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</si>
  <si>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</si>
  <si>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</si>
  <si>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</si>
  <si>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</si>
  <si>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</si>
  <si>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</si>
  <si>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</si>
  <si>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</si>
  <si>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</si>
  <si>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</si>
  <si>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</si>
  <si>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</si>
  <si>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</si>
  <si>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</si>
  <si>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</si>
  <si>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</si>
  <si>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</si>
  <si>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</si>
  <si>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</si>
  <si>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</si>
  <si>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</si>
  <si>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</si>
  <si>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</si>
  <si>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</si>
  <si>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</si>
  <si>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</si>
  <si>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</si>
  <si>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</si>
  <si>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</si>
  <si>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</si>
  <si>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</si>
  <si>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</si>
  <si>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</si>
  <si>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</si>
  <si>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</si>
  <si>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</si>
  <si>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</si>
  <si>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</si>
  <si>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</si>
  <si>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</si>
  <si>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</si>
  <si>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</si>
  <si>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</si>
  <si>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</si>
  <si>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</si>
  <si>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</si>
  <si>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</si>
  <si>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</si>
  <si>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</si>
  <si>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</si>
  <si>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</si>
  <si>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</si>
  <si>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</si>
  <si>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</si>
  <si>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</si>
  <si>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</si>
  <si>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</si>
  <si>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</si>
  <si>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</si>
  <si>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</si>
  <si>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</si>
  <si>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</si>
  <si>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</si>
  <si>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</si>
  <si>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</si>
  <si>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</si>
  <si>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</si>
  <si>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</si>
  <si>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</si>
  <si>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</si>
  <si>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</si>
  <si>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</si>
  <si>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</si>
  <si>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</si>
  <si>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</si>
  <si>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</si>
  <si>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</si>
  <si>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</si>
  <si>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</si>
  <si>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</si>
  <si>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</si>
  <si>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</si>
  <si>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</si>
  <si>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</si>
  <si>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</si>
  <si>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</si>
  <si>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</si>
  <si>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</si>
  <si>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</si>
  <si>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</si>
  <si>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</si>
  <si>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</si>
  <si>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</si>
  <si>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</si>
  <si>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</si>
  <si>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</si>
  <si>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</si>
  <si>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</si>
  <si>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</si>
  <si>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</si>
  <si>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</si>
  <si>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</si>
  <si>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</si>
  <si>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</si>
  <si>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</si>
  <si>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</si>
  <si>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</si>
  <si>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</si>
  <si>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</si>
  <si>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</si>
  <si>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</si>
  <si>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</si>
  <si>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</si>
  <si>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</si>
  <si>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</si>
  <si>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</si>
  <si>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</si>
  <si>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</si>
  <si>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</si>
  <si>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</si>
  <si>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</si>
  <si>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</si>
  <si>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</si>
  <si>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</si>
  <si>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</si>
  <si>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</si>
  <si>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</si>
  <si>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</si>
  <si>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</si>
  <si>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</si>
  <si>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</si>
  <si>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</si>
  <si>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</si>
  <si>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</si>
  <si>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</si>
  <si>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</si>
  <si>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</si>
  <si>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</si>
  <si>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</si>
  <si>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</si>
  <si>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</si>
  <si>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</si>
  <si>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</si>
  <si>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</si>
  <si>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</si>
  <si>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</si>
  <si>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</si>
  <si>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</si>
  <si>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</si>
  <si>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</si>
  <si>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</si>
  <si>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</si>
  <si>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</si>
  <si>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</si>
  <si>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</si>
  <si>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</si>
  <si>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</si>
  <si>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</si>
  <si>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</si>
  <si>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</si>
  <si>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</si>
  <si>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</si>
  <si>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</si>
  <si>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</si>
  <si>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</si>
  <si>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</si>
  <si>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</si>
  <si>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</si>
  <si>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</si>
  <si>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</si>
  <si>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</si>
  <si>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</si>
  <si>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</si>
  <si>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</si>
  <si>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</si>
  <si>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</si>
  <si>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</si>
  <si>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</si>
  <si>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</si>
  <si>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</si>
  <si>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</si>
  <si>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</si>
  <si>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</si>
  <si>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</si>
  <si>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</si>
  <si>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</si>
  <si>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</si>
  <si>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</si>
  <si>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</si>
  <si>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</si>
  <si>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</si>
  <si>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</si>
  <si>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</si>
  <si>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</si>
  <si>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</si>
  <si>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</si>
  <si>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</si>
  <si>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</si>
  <si>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</si>
  <si>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</si>
  <si>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</si>
  <si>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</si>
  <si>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</si>
  <si>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</si>
  <si>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</si>
  <si>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</si>
  <si>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</si>
  <si>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</si>
  <si>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</si>
  <si>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</si>
  <si>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</si>
  <si>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</si>
  <si>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</si>
  <si>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</si>
  <si>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H.</t>
  </si>
  <si>
    <t>A.</t>
  </si>
  <si>
    <t>B</t>
  </si>
  <si>
    <t>支　出　先</t>
  </si>
  <si>
    <t>業　務　概　要</t>
  </si>
  <si>
    <t>支　出　額
（百万円）</t>
  </si>
  <si>
    <t>C</t>
  </si>
  <si>
    <t>D</t>
  </si>
  <si>
    <t>E</t>
  </si>
  <si>
    <t>F</t>
  </si>
  <si>
    <t>G</t>
  </si>
  <si>
    <t>H</t>
  </si>
  <si>
    <t>　</t>
  </si>
  <si>
    <t>E.</t>
  </si>
  <si>
    <t>　</t>
  </si>
  <si>
    <t>福嶋　正人</t>
  </si>
  <si>
    <t>参事官（革新的研究開発推進プログラム担当）</t>
  </si>
  <si>
    <t>政策統括官（科学技術・イノベーション担当）</t>
  </si>
  <si>
    <t>革新的研究開発の推進</t>
  </si>
  <si>
    <t>○</t>
  </si>
  <si>
    <t>－</t>
  </si>
  <si>
    <t>諸謝金</t>
  </si>
  <si>
    <t>職員旅費</t>
  </si>
  <si>
    <t>委員等旅費</t>
  </si>
  <si>
    <t>庁費</t>
  </si>
  <si>
    <t>推進関係会議の開催経費／開催回数　　　　　　　　　　　　　　</t>
  </si>
  <si>
    <t>現地調査の経費／調査回数　　　　　　　　　　　　　　</t>
  </si>
  <si>
    <t>推進関係会議の開催数</t>
  </si>
  <si>
    <t>現地調査の実施数</t>
  </si>
  <si>
    <t>回</t>
  </si>
  <si>
    <t>-</t>
  </si>
  <si>
    <t>経費/回数</t>
  </si>
  <si>
    <t>千円/回</t>
  </si>
  <si>
    <t>2,895千円/24回</t>
  </si>
  <si>
    <t>1,738千円/29回</t>
  </si>
  <si>
    <t>1,474千円/39回</t>
  </si>
  <si>
    <t>393千円/10回</t>
  </si>
  <si>
    <t>-</t>
  </si>
  <si>
    <t>-</t>
  </si>
  <si>
    <t>-</t>
  </si>
  <si>
    <t>内閣府</t>
  </si>
  <si>
    <t>引き続き、革新的研究開発推進プログラムについて、経費の効果的・効率的な執行を図る。</t>
  </si>
  <si>
    <t>○</t>
  </si>
  <si>
    <t>‐</t>
  </si>
  <si>
    <t>‐</t>
  </si>
  <si>
    <t>雑役務費</t>
  </si>
  <si>
    <t>会議等における速記、議事作成</t>
  </si>
  <si>
    <t>A. (株)会議録研究所</t>
  </si>
  <si>
    <t>B. (株)早稲田大学アカデミックソリューション</t>
  </si>
  <si>
    <t>NEXT研究成果の資料作成・印刷製本</t>
  </si>
  <si>
    <t>(株)会議録研究所</t>
  </si>
  <si>
    <t>(株)早稲田大学アカデミックソリューション</t>
  </si>
  <si>
    <t>ヨシダ印刷(株)</t>
  </si>
  <si>
    <t>ミツバ綜合印刷(株)</t>
  </si>
  <si>
    <t>-</t>
  </si>
  <si>
    <t>会議等における速記、議事作成</t>
  </si>
  <si>
    <t>ImPACT関係資料の印刷製本等</t>
  </si>
  <si>
    <t>随意契約【少額】</t>
  </si>
  <si>
    <t>会議の開催に当たっては、事前に綿密な打合せを行い、限られた時間内で効率的な意見交換・議事進行ができるよう努めている。</t>
  </si>
  <si>
    <t>-</t>
  </si>
  <si>
    <t>-</t>
  </si>
  <si>
    <t>回</t>
  </si>
  <si>
    <t>-</t>
  </si>
  <si>
    <t>科学技術基本法（平７法１３０）、
内閣府設置法（平１１法８９）第２６条</t>
  </si>
  <si>
    <t>総合科学技術・イノベーション会議の司令塔機能を強化する目的で創設された施策のうちの一つであり、政策目的の達成手段として必要かつ適切な事業であり、優先度の高い事業である。</t>
  </si>
  <si>
    <t>現地調査については、効率的な調査を実施するため、必要最小限の人数・回数に絞って実施している。</t>
  </si>
  <si>
    <t>PMの活動に適切な助言等を行うのに妥当な回数の会議が行われ、適切な助言が行われており、成果目標に見合ったものとなっている。</t>
  </si>
  <si>
    <t>0132</t>
  </si>
  <si>
    <t>0135</t>
  </si>
  <si>
    <t>0050</t>
  </si>
  <si>
    <t>・「革新的研究開発推進プログラム」（実現すれば、社会や産業のあり方に大きな変革をもたらすハイリスク・ハイインパクトな挑戦的研究開発を推進。以下「ImPACT」という。）を効果的に推進する。（平成26年度～）
・「最先端研究開発支援プログラム」（３～５年で世界のトップを目指す先端的研究開発を支援。以下「FIRST」という。）及び「最先端・次世代研究開発支援プログラム」（将来、世界の科学技術をリードすることが期待される若手・女性研究者等による研究開発を支援。以下「NEXT」という。）の事後評価を効率的に実施する。</t>
  </si>
  <si>
    <t>・総合科学技術・イノベーション会議として、ImPACTを効果的に推進するため、ImPACTの進捗管理やプログラム・マネージャー（ＰＭ）のマネジメント状況の把握に資する会議の運営、現地調査、情報の収集・分析等を行う。（平成２６年度～）
・総合科学技術・イノベーション会議として、FIRST及びNEXTの事後評価等を効率的に実施するため、会議の運営、現地調査、情報の収集・分析等を行う。</t>
  </si>
  <si>
    <t>「革新的研究開発推進会議」及び「革新的研究開発推進プログラム有識者会議」の開催回数</t>
  </si>
  <si>
    <t>プログラムの推進に必要な会議や現地調査は、事前に十分な打合せや情報収集を行うことで、限られた予算・時間内で効率的に実施できるよう努めている。また会議や現地調査の結果は、PMへフィードバックされており、研究開発の改善に生かされている。</t>
  </si>
  <si>
    <t>0058</t>
  </si>
  <si>
    <t>-</t>
  </si>
  <si>
    <t>人件費</t>
  </si>
  <si>
    <t>期間業務職員賃金</t>
  </si>
  <si>
    <t>個人Ａ</t>
  </si>
  <si>
    <t>個人Ｂ</t>
  </si>
  <si>
    <t>非常勤職員給与</t>
  </si>
  <si>
    <t>個人Ｃ</t>
  </si>
  <si>
    <t>有識者会合出席謝金・旅費</t>
  </si>
  <si>
    <t>個人Ｄ</t>
  </si>
  <si>
    <t>有識者会合出席謝金・旅費</t>
  </si>
  <si>
    <t>個人Ｅ</t>
  </si>
  <si>
    <t>個人Ｆ</t>
  </si>
  <si>
    <t>個人Ｇ</t>
  </si>
  <si>
    <t>個人Ｈ</t>
  </si>
  <si>
    <t>個人Ｉ</t>
  </si>
  <si>
    <t>個人Ｊ</t>
  </si>
  <si>
    <t>－</t>
  </si>
  <si>
    <t>-</t>
  </si>
  <si>
    <t>－</t>
  </si>
  <si>
    <t>印刷製本費</t>
  </si>
  <si>
    <t>科学技術イノベーション総合戦略2014（平成26年6月24日閣議決定）、日本再興戦略改訂2014（平成26年6月24日閣議決定）、革新的研究開発推進プログラム運用基本方針（平成26年2月14日総合科学技術会議決定）など</t>
  </si>
  <si>
    <t>革新的研究開発推進プログラム（ImPACT）は、実現すれば社会や産業のあり方に大きな変革をもたらす革新的なイノベーション創出を目指す新しい研究開発プログラムである。プログラム・マネージャー（PM）が研究開発機関の選定や計画変更も含めて柔軟に各プログラムを見直すことができるなど、年度にとらわれない柔軟な運用を特徴としている。
このため、上記ImPACTの特徴が十分に生かされるよう、CSTI有識者議員等がメンバーである「革新的研究開発推進会議」及び「革新的研究開発推進プログラム有識者会議」を、毎年度同程度開催・プログラムの適切な進捗管理を確保することを成果目標とし、ひいては革新的なイノベーション創出につなげていく。</t>
  </si>
  <si>
    <t>速記業務については、一般競争入札を行っている。印刷業務については、複数の業者から見積書を徴取した上で選定しており、妥当である。</t>
  </si>
  <si>
    <t>本事業は、「国家重点プログラム」として、産学官連携の下、政府一体となって推進する「ImPACT」で選ばれた12名のPMの進捗管理等に資する経費である。ImPACTは、総合科学技術・イノベーション会議の主導の下、我が国の将来の産業や社会のあり方に大きな変革をもたらすことを目的とすることから、国主導で行う必要があり、地方自治体等に委ねることはできない。</t>
  </si>
  <si>
    <t>会議運営経費や旅費等、ImPACTの進捗管理に係る必要最小限の支出を行っている。</t>
  </si>
  <si>
    <t>事後評価結果やレビュー結果をPMや研究開発機関にフィードバックし、その後の研究開発の改善に活用している。</t>
  </si>
  <si>
    <t>随意契約</t>
  </si>
  <si>
    <t>・本事業については、総合科学技術・イノベーション会議においても進捗の確認等を行っている。
・成果実績は、各年度終了時の実績に基づき次年度の目標を設定している。このため、事業終了年度の目標値は便宜上目標を設定できる27年度の目標値を記載している。</t>
  </si>
  <si>
    <t>367千円/10回</t>
  </si>
  <si>
    <t>698千円/20回</t>
  </si>
  <si>
    <t>「国家重点プログラム」であるImPACT、FIRST、NEXTを効果的・効率的に実施すべく、進捗管理を行うことは、科学技術イノベーション創出の加速につながり、ひいては我が国の豊かさや人々の安全な暮らしの実現等につながることから、国民や社会のニーズにこたえるものである。</t>
  </si>
  <si>
    <t>D. 個人Ａ</t>
  </si>
  <si>
    <t>4,183千円/42回</t>
  </si>
  <si>
    <t>-</t>
  </si>
  <si>
    <t>ImPACTの進捗管理について、会議や現地調査の回数は、当初見込みを考慮しつつも、そのときの状況に応じて、効果的かつ柔軟な運用を行うよう努めており、活動実績として妥当である。なお、日程的に現地調査が困難な場合は、関係者と府内での意見交換を実施するなどすることにより、柔軟に対応している。</t>
  </si>
  <si>
    <t>期間業務職員賃金</t>
  </si>
  <si>
    <t>-</t>
  </si>
  <si>
    <t>点検対象外</t>
  </si>
  <si>
    <t>引き続き、事業の適切な進捗管理、予算の効率的執行に留意すべき。</t>
  </si>
  <si>
    <t>現状通り</t>
  </si>
  <si>
    <t>予算の効率的な執行に留意しつつ、引き続き事業予算の執行管理を徹底し、効率的、効果的な事業の実施に努める。</t>
  </si>
  <si>
    <t>事後評価終了に伴う謝金、庁費の減、26年度開始事業の進捗状況確認等に伴う旅費の増。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</si>
</sst>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quotePrefix="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quotePrefix="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144</xdr:row>
      <xdr:rowOff>0</xdr:rowOff>
    </xdr:from>
    <xdr:to>
      <xdr:col>27</xdr:col>
      <xdr:colOff>104775</xdr:colOff>
      <xdr:row>145</xdr:row>
      <xdr:rowOff>276225</xdr:rowOff>
    </xdr:to>
    <xdr:sp>
      <xdr:nvSpPr>
        <xdr:cNvPr id="1" name="AutoShape 1"/>
        <xdr:cNvSpPr>
          <a:spLocks/>
        </xdr:cNvSpPr>
      </xdr:nvSpPr>
      <xdr:spPr>
        <a:xfrm>
          <a:off x="2200275" y="33080325"/>
          <a:ext cx="3305175"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133350</xdr:colOff>
      <xdr:row>146</xdr:row>
      <xdr:rowOff>114300</xdr:rowOff>
    </xdr:from>
    <xdr:to>
      <xdr:col>27</xdr:col>
      <xdr:colOff>47625</xdr:colOff>
      <xdr:row>147</xdr:row>
      <xdr:rowOff>285750</xdr:rowOff>
    </xdr:to>
    <xdr:sp>
      <xdr:nvSpPr>
        <xdr:cNvPr id="2" name="大かっこ 5"/>
        <xdr:cNvSpPr>
          <a:spLocks/>
        </xdr:cNvSpPr>
      </xdr:nvSpPr>
      <xdr:spPr>
        <a:xfrm>
          <a:off x="2333625" y="33899475"/>
          <a:ext cx="31146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146</xdr:row>
      <xdr:rowOff>142875</xdr:rowOff>
    </xdr:from>
    <xdr:to>
      <xdr:col>25</xdr:col>
      <xdr:colOff>161925</xdr:colOff>
      <xdr:row>147</xdr:row>
      <xdr:rowOff>276225</xdr:rowOff>
    </xdr:to>
    <xdr:sp>
      <xdr:nvSpPr>
        <xdr:cNvPr id="3" name="テキスト ボックス 6"/>
        <xdr:cNvSpPr txBox="1">
          <a:spLocks noChangeArrowheads="1"/>
        </xdr:cNvSpPr>
      </xdr:nvSpPr>
      <xdr:spPr>
        <a:xfrm>
          <a:off x="2505075" y="33928050"/>
          <a:ext cx="2657475" cy="4857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革新的研究開発推進プログラムの進捗管理や、最先端研究開発支援プログラム及び最先端・次世代研究開発支援プログラムの事後評価の実施に係る会議の開催等</a:t>
          </a:r>
        </a:p>
      </xdr:txBody>
    </xdr:sp>
    <xdr:clientData/>
  </xdr:twoCellAnchor>
  <xdr:oneCellAnchor>
    <xdr:from>
      <xdr:col>30</xdr:col>
      <xdr:colOff>114300</xdr:colOff>
      <xdr:row>148</xdr:row>
      <xdr:rowOff>142875</xdr:rowOff>
    </xdr:from>
    <xdr:ext cx="2733675" cy="228600"/>
    <xdr:sp>
      <xdr:nvSpPr>
        <xdr:cNvPr id="4" name="テキスト ボックス 9"/>
        <xdr:cNvSpPr txBox="1">
          <a:spLocks noChangeArrowheads="1"/>
        </xdr:cNvSpPr>
      </xdr:nvSpPr>
      <xdr:spPr>
        <a:xfrm>
          <a:off x="6115050" y="34632900"/>
          <a:ext cx="27336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twoCellAnchor>
    <xdr:from>
      <xdr:col>9</xdr:col>
      <xdr:colOff>180975</xdr:colOff>
      <xdr:row>154</xdr:row>
      <xdr:rowOff>66675</xdr:rowOff>
    </xdr:from>
    <xdr:to>
      <xdr:col>17</xdr:col>
      <xdr:colOff>161925</xdr:colOff>
      <xdr:row>156</xdr:row>
      <xdr:rowOff>276225</xdr:rowOff>
    </xdr:to>
    <xdr:grpSp>
      <xdr:nvGrpSpPr>
        <xdr:cNvPr id="5" name="Group 5"/>
        <xdr:cNvGrpSpPr>
          <a:grpSpLocks/>
        </xdr:cNvGrpSpPr>
      </xdr:nvGrpSpPr>
      <xdr:grpSpPr>
        <a:xfrm>
          <a:off x="1981200" y="36671250"/>
          <a:ext cx="1581150" cy="914400"/>
          <a:chOff x="411" y="1562"/>
          <a:chExt cx="197" cy="88"/>
        </a:xfrm>
        <a:solidFill>
          <a:srgbClr val="FFFFFF"/>
        </a:solidFill>
      </xdr:grpSpPr>
      <xdr:sp>
        <xdr:nvSpPr>
          <xdr:cNvPr id="6"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AutoShape 7"/>
          <xdr:cNvSpPr>
            <a:spLocks/>
          </xdr:cNvSpPr>
        </xdr:nvSpPr>
        <xdr:spPr>
          <a:xfrm>
            <a:off x="423" y="1606"/>
            <a:ext cx="176" cy="44"/>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会議等における速記、議事作成</a:t>
            </a:r>
            <a:r>
              <a:rPr lang="en-US" cap="none" sz="800" b="0" i="0" u="none" baseline="0">
                <a:solidFill>
                  <a:srgbClr val="000000"/>
                </a:solidFill>
                <a:latin typeface="ＭＳ Ｐゴシック"/>
                <a:ea typeface="ＭＳ Ｐゴシック"/>
                <a:cs typeface="ＭＳ Ｐゴシック"/>
              </a:rPr>
              <a:t>
</a:t>
            </a:r>
          </a:p>
        </xdr:txBody>
      </xdr:sp>
      <xdr:sp>
        <xdr:nvSpPr>
          <xdr:cNvPr id="8" name="AutoShape 8"/>
          <xdr:cNvSpPr>
            <a:spLocks/>
          </xdr:cNvSpPr>
        </xdr:nvSpPr>
        <xdr:spPr>
          <a:xfrm>
            <a:off x="414" y="1610"/>
            <a:ext cx="191" cy="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47625</xdr:colOff>
      <xdr:row>153</xdr:row>
      <xdr:rowOff>133350</xdr:rowOff>
    </xdr:from>
    <xdr:to>
      <xdr:col>18</xdr:col>
      <xdr:colOff>104775</xdr:colOff>
      <xdr:row>154</xdr:row>
      <xdr:rowOff>28575</xdr:rowOff>
    </xdr:to>
    <xdr:sp>
      <xdr:nvSpPr>
        <xdr:cNvPr id="9" name="Rectangle 131"/>
        <xdr:cNvSpPr>
          <a:spLocks/>
        </xdr:cNvSpPr>
      </xdr:nvSpPr>
      <xdr:spPr>
        <a:xfrm>
          <a:off x="2047875" y="36385500"/>
          <a:ext cx="1657350"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154</xdr:row>
      <xdr:rowOff>66675</xdr:rowOff>
    </xdr:from>
    <xdr:to>
      <xdr:col>40</xdr:col>
      <xdr:colOff>57150</xdr:colOff>
      <xdr:row>157</xdr:row>
      <xdr:rowOff>9525</xdr:rowOff>
    </xdr:to>
    <xdr:grpSp>
      <xdr:nvGrpSpPr>
        <xdr:cNvPr id="10" name="Group 5"/>
        <xdr:cNvGrpSpPr>
          <a:grpSpLocks/>
        </xdr:cNvGrpSpPr>
      </xdr:nvGrpSpPr>
      <xdr:grpSpPr>
        <a:xfrm>
          <a:off x="6467475" y="36671250"/>
          <a:ext cx="1590675" cy="1000125"/>
          <a:chOff x="411" y="1562"/>
          <a:chExt cx="197" cy="96"/>
        </a:xfrm>
        <a:solidFill>
          <a:srgbClr val="FFFFFF"/>
        </a:solidFill>
      </xdr:grpSpPr>
      <xdr:sp>
        <xdr:nvSpPr>
          <xdr:cNvPr id="11"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Ｃ．印刷会社（２社）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ImPACT</a:t>
            </a:r>
            <a:r>
              <a:rPr lang="en-US" cap="none" sz="800" b="0" i="0" u="none" baseline="0">
                <a:solidFill>
                  <a:srgbClr val="000000"/>
                </a:solidFill>
                <a:latin typeface="ＭＳ Ｐゴシック"/>
                <a:ea typeface="ＭＳ Ｐゴシック"/>
                <a:cs typeface="ＭＳ Ｐゴシック"/>
              </a:rPr>
              <a:t>関係資料の印刷製本等</a:t>
            </a:r>
          </a:p>
        </xdr:txBody>
      </xdr:sp>
      <xdr:sp>
        <xdr:nvSpPr>
          <xdr:cNvPr id="13"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161925</xdr:colOff>
      <xdr:row>153</xdr:row>
      <xdr:rowOff>133350</xdr:rowOff>
    </xdr:from>
    <xdr:to>
      <xdr:col>39</xdr:col>
      <xdr:colOff>190500</xdr:colOff>
      <xdr:row>154</xdr:row>
      <xdr:rowOff>28575</xdr:rowOff>
    </xdr:to>
    <xdr:sp>
      <xdr:nvSpPr>
        <xdr:cNvPr id="14" name="Rectangle 131"/>
        <xdr:cNvSpPr>
          <a:spLocks/>
        </xdr:cNvSpPr>
      </xdr:nvSpPr>
      <xdr:spPr>
        <a:xfrm>
          <a:off x="6362700" y="36385500"/>
          <a:ext cx="162877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85725</xdr:colOff>
      <xdr:row>148</xdr:row>
      <xdr:rowOff>85725</xdr:rowOff>
    </xdr:from>
    <xdr:to>
      <xdr:col>14</xdr:col>
      <xdr:colOff>85725</xdr:colOff>
      <xdr:row>153</xdr:row>
      <xdr:rowOff>57150</xdr:rowOff>
    </xdr:to>
    <xdr:sp>
      <xdr:nvSpPr>
        <xdr:cNvPr id="15" name="直線矢印コネクタ 20"/>
        <xdr:cNvSpPr>
          <a:spLocks/>
        </xdr:cNvSpPr>
      </xdr:nvSpPr>
      <xdr:spPr>
        <a:xfrm flipH="1">
          <a:off x="2886075" y="34575750"/>
          <a:ext cx="0" cy="1733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151</xdr:row>
      <xdr:rowOff>142875</xdr:rowOff>
    </xdr:from>
    <xdr:to>
      <xdr:col>44</xdr:col>
      <xdr:colOff>123825</xdr:colOff>
      <xdr:row>151</xdr:row>
      <xdr:rowOff>152400</xdr:rowOff>
    </xdr:to>
    <xdr:sp>
      <xdr:nvSpPr>
        <xdr:cNvPr id="16" name="直線コネクタ 21"/>
        <xdr:cNvSpPr>
          <a:spLocks/>
        </xdr:cNvSpPr>
      </xdr:nvSpPr>
      <xdr:spPr>
        <a:xfrm flipV="1">
          <a:off x="2895600" y="35690175"/>
          <a:ext cx="6029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151</xdr:row>
      <xdr:rowOff>152400</xdr:rowOff>
    </xdr:from>
    <xdr:to>
      <xdr:col>23</xdr:col>
      <xdr:colOff>9525</xdr:colOff>
      <xdr:row>153</xdr:row>
      <xdr:rowOff>0</xdr:rowOff>
    </xdr:to>
    <xdr:sp>
      <xdr:nvSpPr>
        <xdr:cNvPr id="17" name="直線矢印コネクタ 22"/>
        <xdr:cNvSpPr>
          <a:spLocks/>
        </xdr:cNvSpPr>
      </xdr:nvSpPr>
      <xdr:spPr>
        <a:xfrm>
          <a:off x="4610100" y="3569970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154</xdr:row>
      <xdr:rowOff>19050</xdr:rowOff>
    </xdr:from>
    <xdr:to>
      <xdr:col>28</xdr:col>
      <xdr:colOff>171450</xdr:colOff>
      <xdr:row>157</xdr:row>
      <xdr:rowOff>209550</xdr:rowOff>
    </xdr:to>
    <xdr:grpSp>
      <xdr:nvGrpSpPr>
        <xdr:cNvPr id="18" name="Group 5"/>
        <xdr:cNvGrpSpPr>
          <a:grpSpLocks/>
        </xdr:cNvGrpSpPr>
      </xdr:nvGrpSpPr>
      <xdr:grpSpPr>
        <a:xfrm>
          <a:off x="4181475" y="36623625"/>
          <a:ext cx="1590675" cy="1247775"/>
          <a:chOff x="411" y="1562"/>
          <a:chExt cx="197" cy="119"/>
        </a:xfrm>
        <a:solidFill>
          <a:srgbClr val="FFFFFF"/>
        </a:solidFill>
      </xdr:grpSpPr>
      <xdr:sp>
        <xdr:nvSpPr>
          <xdr:cNvPr id="19" name="AutoShape 6"/>
          <xdr:cNvSpPr>
            <a:spLocks/>
          </xdr:cNvSpPr>
        </xdr:nvSpPr>
        <xdr:spPr>
          <a:xfrm>
            <a:off x="411" y="1562"/>
            <a:ext cx="197" cy="5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Ｂ．㈱早稲田大学アカデミックソリューション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３．６百万円</a:t>
            </a:r>
          </a:p>
        </xdr:txBody>
      </xdr:sp>
      <xdr:sp>
        <xdr:nvSpPr>
          <xdr:cNvPr id="20" name="AutoShape 7"/>
          <xdr:cNvSpPr>
            <a:spLocks/>
          </xdr:cNvSpPr>
        </xdr:nvSpPr>
        <xdr:spPr>
          <a:xfrm>
            <a:off x="423" y="1629"/>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NEXT</a:t>
            </a:r>
            <a:r>
              <a:rPr lang="en-US" cap="none" sz="800" b="0" i="0" u="none" baseline="0">
                <a:solidFill>
                  <a:srgbClr val="000000"/>
                </a:solidFill>
                <a:latin typeface="ＭＳ Ｐゴシック"/>
                <a:ea typeface="ＭＳ Ｐゴシック"/>
                <a:cs typeface="ＭＳ Ｐゴシック"/>
              </a:rPr>
              <a:t>研究成果の資料作成・印刷製本</a:t>
            </a:r>
          </a:p>
        </xdr:txBody>
      </xdr:sp>
      <xdr:sp>
        <xdr:nvSpPr>
          <xdr:cNvPr id="21" name="AutoShape 8"/>
          <xdr:cNvSpPr>
            <a:spLocks/>
          </xdr:cNvSpPr>
        </xdr:nvSpPr>
        <xdr:spPr>
          <a:xfrm>
            <a:off x="414" y="1639"/>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38100</xdr:colOff>
      <xdr:row>153</xdr:row>
      <xdr:rowOff>123825</xdr:rowOff>
    </xdr:from>
    <xdr:to>
      <xdr:col>27</xdr:col>
      <xdr:colOff>66675</xdr:colOff>
      <xdr:row>154</xdr:row>
      <xdr:rowOff>19050</xdr:rowOff>
    </xdr:to>
    <xdr:sp>
      <xdr:nvSpPr>
        <xdr:cNvPr id="22" name="Rectangle 131"/>
        <xdr:cNvSpPr>
          <a:spLocks/>
        </xdr:cNvSpPr>
      </xdr:nvSpPr>
      <xdr:spPr>
        <a:xfrm>
          <a:off x="3838575" y="36375975"/>
          <a:ext cx="162877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85725</xdr:colOff>
      <xdr:row>151</xdr:row>
      <xdr:rowOff>161925</xdr:rowOff>
    </xdr:from>
    <xdr:to>
      <xdr:col>35</xdr:col>
      <xdr:colOff>85725</xdr:colOff>
      <xdr:row>153</xdr:row>
      <xdr:rowOff>9525</xdr:rowOff>
    </xdr:to>
    <xdr:sp>
      <xdr:nvSpPr>
        <xdr:cNvPr id="23" name="直線矢印コネクタ 30"/>
        <xdr:cNvSpPr>
          <a:spLocks/>
        </xdr:cNvSpPr>
      </xdr:nvSpPr>
      <xdr:spPr>
        <a:xfrm>
          <a:off x="7086600" y="357092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171450</xdr:colOff>
      <xdr:row>154</xdr:row>
      <xdr:rowOff>28575</xdr:rowOff>
    </xdr:from>
    <xdr:to>
      <xdr:col>49</xdr:col>
      <xdr:colOff>142875</xdr:colOff>
      <xdr:row>157</xdr:row>
      <xdr:rowOff>114300</xdr:rowOff>
    </xdr:to>
    <xdr:grpSp>
      <xdr:nvGrpSpPr>
        <xdr:cNvPr id="24" name="Group 5"/>
        <xdr:cNvGrpSpPr>
          <a:grpSpLocks/>
        </xdr:cNvGrpSpPr>
      </xdr:nvGrpSpPr>
      <xdr:grpSpPr>
        <a:xfrm>
          <a:off x="8372475" y="36633150"/>
          <a:ext cx="1571625" cy="1143000"/>
          <a:chOff x="411" y="1562"/>
          <a:chExt cx="197" cy="110"/>
        </a:xfrm>
        <a:solidFill>
          <a:srgbClr val="FFFFFF"/>
        </a:solidFill>
      </xdr:grpSpPr>
      <xdr:sp>
        <xdr:nvSpPr>
          <xdr:cNvPr id="25"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１０．４百万円</a:t>
            </a:r>
          </a:p>
        </xdr:txBody>
      </xdr:sp>
      <xdr:sp>
        <xdr:nvSpPr>
          <xdr:cNvPr id="26" name="AutoShape 7"/>
          <xdr:cNvSpPr>
            <a:spLocks/>
          </xdr:cNvSpPr>
        </xdr:nvSpPr>
        <xdr:spPr>
          <a:xfrm>
            <a:off x="423" y="1606"/>
            <a:ext cx="174" cy="66"/>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有識者会議開催に伴う有識者出席旅費、職員の出張旅費、期間業務職員等の賃金等　</a:t>
            </a:r>
          </a:p>
        </xdr:txBody>
      </xdr:sp>
      <xdr:sp>
        <xdr:nvSpPr>
          <xdr:cNvPr id="27" name="AutoShape 8"/>
          <xdr:cNvSpPr>
            <a:spLocks/>
          </xdr:cNvSpPr>
        </xdr:nvSpPr>
        <xdr:spPr>
          <a:xfrm>
            <a:off x="414" y="1610"/>
            <a:ext cx="186" cy="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152400</xdr:colOff>
      <xdr:row>151</xdr:row>
      <xdr:rowOff>142875</xdr:rowOff>
    </xdr:from>
    <xdr:to>
      <xdr:col>44</xdr:col>
      <xdr:colOff>152400</xdr:colOff>
      <xdr:row>152</xdr:row>
      <xdr:rowOff>342900</xdr:rowOff>
    </xdr:to>
    <xdr:sp>
      <xdr:nvSpPr>
        <xdr:cNvPr id="28" name="直線矢印コネクタ 35"/>
        <xdr:cNvSpPr>
          <a:spLocks/>
        </xdr:cNvSpPr>
      </xdr:nvSpPr>
      <xdr:spPr>
        <a:xfrm>
          <a:off x="8953500" y="3569017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X105" sqref="X10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19.5" thickBot="1">
      <c r="AJ2" s="429" t="s">
        <v>0</v>
      </c>
      <c r="AK2" s="429"/>
      <c r="AL2" s="429"/>
      <c r="AM2" s="429"/>
      <c r="AN2" s="429"/>
      <c r="AO2" s="429"/>
      <c r="AP2" s="429"/>
      <c r="AQ2" s="681" t="s">
        <v>376</v>
      </c>
      <c r="AR2" s="681"/>
      <c r="AS2" s="59">
        <f>IF(OR(AQ2="　",AQ2=""),"","-")</f>
      </c>
      <c r="AT2" s="682">
        <v>145</v>
      </c>
      <c r="AU2" s="682"/>
      <c r="AV2" s="60">
        <f>IF(AW2="","","-")</f>
      </c>
      <c r="AW2" s="683"/>
      <c r="AX2" s="683"/>
    </row>
    <row r="3" spans="1:50" ht="19.5"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402</v>
      </c>
      <c r="AK3" s="641"/>
      <c r="AL3" s="641"/>
      <c r="AM3" s="641"/>
      <c r="AN3" s="641"/>
      <c r="AO3" s="641"/>
      <c r="AP3" s="641"/>
      <c r="AQ3" s="641"/>
      <c r="AR3" s="641"/>
      <c r="AS3" s="641"/>
      <c r="AT3" s="641"/>
      <c r="AU3" s="641"/>
      <c r="AV3" s="641"/>
      <c r="AW3" s="641"/>
      <c r="AX3" s="36" t="s">
        <v>91</v>
      </c>
    </row>
    <row r="4" spans="1:50" ht="24.75" customHeight="1">
      <c r="A4" s="456" t="s">
        <v>30</v>
      </c>
      <c r="B4" s="457"/>
      <c r="C4" s="457"/>
      <c r="D4" s="457"/>
      <c r="E4" s="457"/>
      <c r="F4" s="457"/>
      <c r="G4" s="430" t="s">
        <v>380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379</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5" t="s">
        <v>211</v>
      </c>
      <c r="H5" s="616"/>
      <c r="I5" s="616"/>
      <c r="J5" s="616"/>
      <c r="K5" s="616"/>
      <c r="L5" s="616"/>
      <c r="M5" s="656" t="s">
        <v>92</v>
      </c>
      <c r="N5" s="657"/>
      <c r="O5" s="657"/>
      <c r="P5" s="657"/>
      <c r="Q5" s="657"/>
      <c r="R5" s="658"/>
      <c r="S5" s="615" t="s">
        <v>157</v>
      </c>
      <c r="T5" s="616"/>
      <c r="U5" s="616"/>
      <c r="V5" s="616"/>
      <c r="W5" s="616"/>
      <c r="X5" s="617"/>
      <c r="Y5" s="447" t="s">
        <v>3</v>
      </c>
      <c r="Z5" s="448"/>
      <c r="AA5" s="448"/>
      <c r="AB5" s="448"/>
      <c r="AC5" s="448"/>
      <c r="AD5" s="449"/>
      <c r="AE5" s="450" t="s">
        <v>378</v>
      </c>
      <c r="AF5" s="451"/>
      <c r="AG5" s="451"/>
      <c r="AH5" s="451"/>
      <c r="AI5" s="451"/>
      <c r="AJ5" s="451"/>
      <c r="AK5" s="451"/>
      <c r="AL5" s="451"/>
      <c r="AM5" s="451"/>
      <c r="AN5" s="451"/>
      <c r="AO5" s="451"/>
      <c r="AP5" s="452"/>
      <c r="AQ5" s="453" t="s">
        <v>377</v>
      </c>
      <c r="AR5" s="454"/>
      <c r="AS5" s="454"/>
      <c r="AT5" s="454"/>
      <c r="AU5" s="454"/>
      <c r="AV5" s="454"/>
      <c r="AW5" s="454"/>
      <c r="AX5" s="455"/>
    </row>
    <row r="6" spans="1:50" ht="21.75"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382</v>
      </c>
      <c r="AF6" s="465"/>
      <c r="AG6" s="465"/>
      <c r="AH6" s="465"/>
      <c r="AI6" s="465"/>
      <c r="AJ6" s="465"/>
      <c r="AK6" s="465"/>
      <c r="AL6" s="465"/>
      <c r="AM6" s="465"/>
      <c r="AN6" s="465"/>
      <c r="AO6" s="465"/>
      <c r="AP6" s="465"/>
      <c r="AQ6" s="466"/>
      <c r="AR6" s="466"/>
      <c r="AS6" s="466"/>
      <c r="AT6" s="466"/>
      <c r="AU6" s="466"/>
      <c r="AV6" s="466"/>
      <c r="AW6" s="466"/>
      <c r="AX6" s="467"/>
    </row>
    <row r="7" spans="1:50" ht="63" customHeight="1">
      <c r="A7" s="482" t="s">
        <v>25</v>
      </c>
      <c r="B7" s="483"/>
      <c r="C7" s="483"/>
      <c r="D7" s="483"/>
      <c r="E7" s="483"/>
      <c r="F7" s="483"/>
      <c r="G7" s="484" t="s">
        <v>425</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457</v>
      </c>
      <c r="AF7" s="489"/>
      <c r="AG7" s="489"/>
      <c r="AH7" s="489"/>
      <c r="AI7" s="489"/>
      <c r="AJ7" s="489"/>
      <c r="AK7" s="489"/>
      <c r="AL7" s="489"/>
      <c r="AM7" s="489"/>
      <c r="AN7" s="489"/>
      <c r="AO7" s="489"/>
      <c r="AP7" s="489"/>
      <c r="AQ7" s="489"/>
      <c r="AR7" s="489"/>
      <c r="AS7" s="489"/>
      <c r="AT7" s="489"/>
      <c r="AU7" s="489"/>
      <c r="AV7" s="489"/>
      <c r="AW7" s="489"/>
      <c r="AX7" s="490"/>
    </row>
    <row r="8" spans="1:50" ht="21.75" customHeight="1">
      <c r="A8" s="636" t="s">
        <v>308</v>
      </c>
      <c r="B8" s="637"/>
      <c r="C8" s="637"/>
      <c r="D8" s="637"/>
      <c r="E8" s="637"/>
      <c r="F8" s="638"/>
      <c r="G8" s="633" t="str">
        <f>'入力規則等'!A26</f>
        <v>科学技術・イノベーション</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3.75" customHeight="1">
      <c r="A9" s="184" t="s">
        <v>26</v>
      </c>
      <c r="B9" s="185"/>
      <c r="C9" s="185"/>
      <c r="D9" s="185"/>
      <c r="E9" s="185"/>
      <c r="F9" s="185"/>
      <c r="G9" s="186" t="s">
        <v>432</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51.75" customHeight="1">
      <c r="A10" s="184" t="s">
        <v>36</v>
      </c>
      <c r="B10" s="185"/>
      <c r="C10" s="185"/>
      <c r="D10" s="185"/>
      <c r="E10" s="185"/>
      <c r="F10" s="185"/>
      <c r="G10" s="186" t="s">
        <v>433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75" customHeight="1">
      <c r="A11" s="184" t="s">
        <v>6</v>
      </c>
      <c r="B11" s="185"/>
      <c r="C11" s="185"/>
      <c r="D11" s="185"/>
      <c r="E11" s="185"/>
      <c r="F11" s="491"/>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15" customHeight="1">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15" customHeight="1">
      <c r="A13" s="398"/>
      <c r="B13" s="399"/>
      <c r="C13" s="399"/>
      <c r="D13" s="399"/>
      <c r="E13" s="399"/>
      <c r="F13" s="400"/>
      <c r="G13" s="501" t="s">
        <v>7</v>
      </c>
      <c r="H13" s="502"/>
      <c r="I13" s="507" t="s">
        <v>8</v>
      </c>
      <c r="J13" s="508"/>
      <c r="K13" s="508"/>
      <c r="L13" s="508"/>
      <c r="M13" s="508"/>
      <c r="N13" s="508"/>
      <c r="O13" s="509"/>
      <c r="P13" s="175">
        <v>12</v>
      </c>
      <c r="Q13" s="176"/>
      <c r="R13" s="176"/>
      <c r="S13" s="176"/>
      <c r="T13" s="176"/>
      <c r="U13" s="176"/>
      <c r="V13" s="177"/>
      <c r="W13" s="175">
        <v>11</v>
      </c>
      <c r="X13" s="176"/>
      <c r="Y13" s="176"/>
      <c r="Z13" s="176"/>
      <c r="AA13" s="176"/>
      <c r="AB13" s="176"/>
      <c r="AC13" s="177"/>
      <c r="AD13" s="175">
        <v>20</v>
      </c>
      <c r="AE13" s="176"/>
      <c r="AF13" s="176"/>
      <c r="AG13" s="176"/>
      <c r="AH13" s="176"/>
      <c r="AI13" s="176"/>
      <c r="AJ13" s="177"/>
      <c r="AK13" s="175">
        <v>13</v>
      </c>
      <c r="AL13" s="176"/>
      <c r="AM13" s="176"/>
      <c r="AN13" s="176"/>
      <c r="AO13" s="176"/>
      <c r="AP13" s="176"/>
      <c r="AQ13" s="177"/>
      <c r="AR13" s="189">
        <v>11</v>
      </c>
      <c r="AS13" s="190"/>
      <c r="AT13" s="190"/>
      <c r="AU13" s="190"/>
      <c r="AV13" s="190"/>
      <c r="AW13" s="190"/>
      <c r="AX13" s="191"/>
    </row>
    <row r="14" spans="1:50" ht="15" customHeight="1">
      <c r="A14" s="398"/>
      <c r="B14" s="399"/>
      <c r="C14" s="399"/>
      <c r="D14" s="399"/>
      <c r="E14" s="399"/>
      <c r="F14" s="400"/>
      <c r="G14" s="503"/>
      <c r="H14" s="504"/>
      <c r="I14" s="179" t="s">
        <v>9</v>
      </c>
      <c r="J14" s="180"/>
      <c r="K14" s="180"/>
      <c r="L14" s="180"/>
      <c r="M14" s="180"/>
      <c r="N14" s="180"/>
      <c r="O14" s="181"/>
      <c r="P14" s="175" t="s">
        <v>392</v>
      </c>
      <c r="Q14" s="176"/>
      <c r="R14" s="176"/>
      <c r="S14" s="176"/>
      <c r="T14" s="176"/>
      <c r="U14" s="176"/>
      <c r="V14" s="177"/>
      <c r="W14" s="175" t="s">
        <v>392</v>
      </c>
      <c r="X14" s="176"/>
      <c r="Y14" s="176"/>
      <c r="Z14" s="176"/>
      <c r="AA14" s="176"/>
      <c r="AB14" s="176"/>
      <c r="AC14" s="177"/>
      <c r="AD14" s="175" t="s">
        <v>392</v>
      </c>
      <c r="AE14" s="176"/>
      <c r="AF14" s="176"/>
      <c r="AG14" s="176"/>
      <c r="AH14" s="176"/>
      <c r="AI14" s="176"/>
      <c r="AJ14" s="177"/>
      <c r="AK14" s="175" t="s">
        <v>392</v>
      </c>
      <c r="AL14" s="176"/>
      <c r="AM14" s="176"/>
      <c r="AN14" s="176"/>
      <c r="AO14" s="176"/>
      <c r="AP14" s="176"/>
      <c r="AQ14" s="177"/>
      <c r="AR14" s="182"/>
      <c r="AS14" s="182"/>
      <c r="AT14" s="182"/>
      <c r="AU14" s="182"/>
      <c r="AV14" s="182"/>
      <c r="AW14" s="182"/>
      <c r="AX14" s="183"/>
    </row>
    <row r="15" spans="1:50" ht="15" customHeight="1">
      <c r="A15" s="398"/>
      <c r="B15" s="399"/>
      <c r="C15" s="399"/>
      <c r="D15" s="399"/>
      <c r="E15" s="399"/>
      <c r="F15" s="400"/>
      <c r="G15" s="503"/>
      <c r="H15" s="504"/>
      <c r="I15" s="179" t="s">
        <v>62</v>
      </c>
      <c r="J15" s="427"/>
      <c r="K15" s="427"/>
      <c r="L15" s="427"/>
      <c r="M15" s="427"/>
      <c r="N15" s="427"/>
      <c r="O15" s="428"/>
      <c r="P15" s="175" t="s">
        <v>392</v>
      </c>
      <c r="Q15" s="176"/>
      <c r="R15" s="176"/>
      <c r="S15" s="176"/>
      <c r="T15" s="176"/>
      <c r="U15" s="176"/>
      <c r="V15" s="177"/>
      <c r="W15" s="175" t="s">
        <v>392</v>
      </c>
      <c r="X15" s="176"/>
      <c r="Y15" s="176"/>
      <c r="Z15" s="176"/>
      <c r="AA15" s="176"/>
      <c r="AB15" s="176"/>
      <c r="AC15" s="177"/>
      <c r="AD15" s="175" t="s">
        <v>392</v>
      </c>
      <c r="AE15" s="176"/>
      <c r="AF15" s="176"/>
      <c r="AG15" s="176"/>
      <c r="AH15" s="176"/>
      <c r="AI15" s="176"/>
      <c r="AJ15" s="177"/>
      <c r="AK15" s="175" t="s">
        <v>392</v>
      </c>
      <c r="AL15" s="176"/>
      <c r="AM15" s="176"/>
      <c r="AN15" s="176"/>
      <c r="AO15" s="176"/>
      <c r="AP15" s="176"/>
      <c r="AQ15" s="177"/>
      <c r="AR15" s="175"/>
      <c r="AS15" s="176"/>
      <c r="AT15" s="176"/>
      <c r="AU15" s="176"/>
      <c r="AV15" s="176"/>
      <c r="AW15" s="176"/>
      <c r="AX15" s="178"/>
    </row>
    <row r="16" spans="1:50" ht="15" customHeight="1">
      <c r="A16" s="398"/>
      <c r="B16" s="399"/>
      <c r="C16" s="399"/>
      <c r="D16" s="399"/>
      <c r="E16" s="399"/>
      <c r="F16" s="400"/>
      <c r="G16" s="503"/>
      <c r="H16" s="504"/>
      <c r="I16" s="179" t="s">
        <v>63</v>
      </c>
      <c r="J16" s="427"/>
      <c r="K16" s="427"/>
      <c r="L16" s="427"/>
      <c r="M16" s="427"/>
      <c r="N16" s="427"/>
      <c r="O16" s="428"/>
      <c r="P16" s="175" t="s">
        <v>392</v>
      </c>
      <c r="Q16" s="176"/>
      <c r="R16" s="176"/>
      <c r="S16" s="176"/>
      <c r="T16" s="176"/>
      <c r="U16" s="176"/>
      <c r="V16" s="177"/>
      <c r="W16" s="175" t="s">
        <v>392</v>
      </c>
      <c r="X16" s="176"/>
      <c r="Y16" s="176"/>
      <c r="Z16" s="176"/>
      <c r="AA16" s="176"/>
      <c r="AB16" s="176"/>
      <c r="AC16" s="177"/>
      <c r="AD16" s="175" t="s">
        <v>392</v>
      </c>
      <c r="AE16" s="176"/>
      <c r="AF16" s="176"/>
      <c r="AG16" s="176"/>
      <c r="AH16" s="176"/>
      <c r="AI16" s="176"/>
      <c r="AJ16" s="177"/>
      <c r="AK16" s="175" t="s">
        <v>473</v>
      </c>
      <c r="AL16" s="176"/>
      <c r="AM16" s="176"/>
      <c r="AN16" s="176"/>
      <c r="AO16" s="176"/>
      <c r="AP16" s="176"/>
      <c r="AQ16" s="177"/>
      <c r="AR16" s="477"/>
      <c r="AS16" s="478"/>
      <c r="AT16" s="478"/>
      <c r="AU16" s="478"/>
      <c r="AV16" s="478"/>
      <c r="AW16" s="478"/>
      <c r="AX16" s="479"/>
    </row>
    <row r="17" spans="1:50" ht="15" customHeight="1">
      <c r="A17" s="398"/>
      <c r="B17" s="399"/>
      <c r="C17" s="399"/>
      <c r="D17" s="399"/>
      <c r="E17" s="399"/>
      <c r="F17" s="400"/>
      <c r="G17" s="503"/>
      <c r="H17" s="504"/>
      <c r="I17" s="179" t="s">
        <v>61</v>
      </c>
      <c r="J17" s="180"/>
      <c r="K17" s="180"/>
      <c r="L17" s="180"/>
      <c r="M17" s="180"/>
      <c r="N17" s="180"/>
      <c r="O17" s="181"/>
      <c r="P17" s="175" t="s">
        <v>392</v>
      </c>
      <c r="Q17" s="176"/>
      <c r="R17" s="176"/>
      <c r="S17" s="176"/>
      <c r="T17" s="176"/>
      <c r="U17" s="176"/>
      <c r="V17" s="177"/>
      <c r="W17" s="175" t="s">
        <v>392</v>
      </c>
      <c r="X17" s="176"/>
      <c r="Y17" s="176"/>
      <c r="Z17" s="176"/>
      <c r="AA17" s="176"/>
      <c r="AB17" s="176"/>
      <c r="AC17" s="177"/>
      <c r="AD17" s="175" t="s">
        <v>392</v>
      </c>
      <c r="AE17" s="176"/>
      <c r="AF17" s="176"/>
      <c r="AG17" s="176"/>
      <c r="AH17" s="176"/>
      <c r="AI17" s="176"/>
      <c r="AJ17" s="177"/>
      <c r="AK17" s="175" t="s">
        <v>473</v>
      </c>
      <c r="AL17" s="176"/>
      <c r="AM17" s="176"/>
      <c r="AN17" s="176"/>
      <c r="AO17" s="176"/>
      <c r="AP17" s="176"/>
      <c r="AQ17" s="177"/>
      <c r="AR17" s="480"/>
      <c r="AS17" s="480"/>
      <c r="AT17" s="480"/>
      <c r="AU17" s="480"/>
      <c r="AV17" s="480"/>
      <c r="AW17" s="480"/>
      <c r="AX17" s="481"/>
    </row>
    <row r="18" spans="1:50" ht="15" customHeight="1">
      <c r="A18" s="398"/>
      <c r="B18" s="399"/>
      <c r="C18" s="399"/>
      <c r="D18" s="399"/>
      <c r="E18" s="399"/>
      <c r="F18" s="400"/>
      <c r="G18" s="505"/>
      <c r="H18" s="506"/>
      <c r="I18" s="628" t="s">
        <v>22</v>
      </c>
      <c r="J18" s="629"/>
      <c r="K18" s="629"/>
      <c r="L18" s="629"/>
      <c r="M18" s="629"/>
      <c r="N18" s="629"/>
      <c r="O18" s="630"/>
      <c r="P18" s="650">
        <f>SUM(P13:V17)</f>
        <v>12</v>
      </c>
      <c r="Q18" s="651"/>
      <c r="R18" s="651"/>
      <c r="S18" s="651"/>
      <c r="T18" s="651"/>
      <c r="U18" s="651"/>
      <c r="V18" s="652"/>
      <c r="W18" s="650">
        <f>SUM(W13:AC17)</f>
        <v>11</v>
      </c>
      <c r="X18" s="651"/>
      <c r="Y18" s="651"/>
      <c r="Z18" s="651"/>
      <c r="AA18" s="651"/>
      <c r="AB18" s="651"/>
      <c r="AC18" s="652"/>
      <c r="AD18" s="650">
        <f>SUM(AD13:AJ17)</f>
        <v>20</v>
      </c>
      <c r="AE18" s="651"/>
      <c r="AF18" s="651"/>
      <c r="AG18" s="651"/>
      <c r="AH18" s="651"/>
      <c r="AI18" s="651"/>
      <c r="AJ18" s="652"/>
      <c r="AK18" s="650">
        <f>SUM(AK13:AQ17)</f>
        <v>13</v>
      </c>
      <c r="AL18" s="651"/>
      <c r="AM18" s="651"/>
      <c r="AN18" s="651"/>
      <c r="AO18" s="651"/>
      <c r="AP18" s="651"/>
      <c r="AQ18" s="652"/>
      <c r="AR18" s="650">
        <f>SUM(AR13:AX17)</f>
        <v>11</v>
      </c>
      <c r="AS18" s="651"/>
      <c r="AT18" s="651"/>
      <c r="AU18" s="651"/>
      <c r="AV18" s="651"/>
      <c r="AW18" s="651"/>
      <c r="AX18" s="653"/>
    </row>
    <row r="19" spans="1:50" ht="15" customHeight="1">
      <c r="A19" s="398"/>
      <c r="B19" s="399"/>
      <c r="C19" s="399"/>
      <c r="D19" s="399"/>
      <c r="E19" s="399"/>
      <c r="F19" s="400"/>
      <c r="G19" s="648" t="s">
        <v>10</v>
      </c>
      <c r="H19" s="649"/>
      <c r="I19" s="649"/>
      <c r="J19" s="649"/>
      <c r="K19" s="649"/>
      <c r="L19" s="649"/>
      <c r="M19" s="649"/>
      <c r="N19" s="649"/>
      <c r="O19" s="649"/>
      <c r="P19" s="175">
        <v>11</v>
      </c>
      <c r="Q19" s="176"/>
      <c r="R19" s="176"/>
      <c r="S19" s="176"/>
      <c r="T19" s="176"/>
      <c r="U19" s="176"/>
      <c r="V19" s="177"/>
      <c r="W19" s="175">
        <v>10</v>
      </c>
      <c r="X19" s="176"/>
      <c r="Y19" s="176"/>
      <c r="Z19" s="176"/>
      <c r="AA19" s="176"/>
      <c r="AB19" s="176"/>
      <c r="AC19" s="177"/>
      <c r="AD19" s="175">
        <v>17</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15" customHeight="1">
      <c r="A20" s="495"/>
      <c r="B20" s="496"/>
      <c r="C20" s="496"/>
      <c r="D20" s="496"/>
      <c r="E20" s="496"/>
      <c r="F20" s="497"/>
      <c r="G20" s="648" t="s">
        <v>11</v>
      </c>
      <c r="H20" s="649"/>
      <c r="I20" s="649"/>
      <c r="J20" s="649"/>
      <c r="K20" s="649"/>
      <c r="L20" s="649"/>
      <c r="M20" s="649"/>
      <c r="N20" s="649"/>
      <c r="O20" s="649"/>
      <c r="P20" s="654">
        <f>IF(P18=0,"-",P19/P18)</f>
        <v>0.9166666666666666</v>
      </c>
      <c r="Q20" s="654"/>
      <c r="R20" s="654"/>
      <c r="S20" s="654"/>
      <c r="T20" s="654"/>
      <c r="U20" s="654"/>
      <c r="V20" s="654"/>
      <c r="W20" s="654">
        <f>IF(W18=0,"-",W19/W18)</f>
        <v>0.9090909090909091</v>
      </c>
      <c r="X20" s="654"/>
      <c r="Y20" s="654"/>
      <c r="Z20" s="654"/>
      <c r="AA20" s="654"/>
      <c r="AB20" s="654"/>
      <c r="AC20" s="654"/>
      <c r="AD20" s="654">
        <f>IF(AD18=0,"-",AD19/AD18)</f>
        <v>0.85</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3.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437</v>
      </c>
      <c r="AV22" s="71"/>
      <c r="AW22" s="72" t="s">
        <v>355</v>
      </c>
      <c r="AX22" s="73"/>
    </row>
    <row r="23" spans="1:50" ht="120" customHeight="1">
      <c r="A23" s="130"/>
      <c r="B23" s="128"/>
      <c r="C23" s="128"/>
      <c r="D23" s="128"/>
      <c r="E23" s="128"/>
      <c r="F23" s="129"/>
      <c r="G23" s="74" t="s">
        <v>458</v>
      </c>
      <c r="H23" s="75"/>
      <c r="I23" s="75"/>
      <c r="J23" s="75"/>
      <c r="K23" s="75"/>
      <c r="L23" s="75"/>
      <c r="M23" s="75"/>
      <c r="N23" s="75"/>
      <c r="O23" s="76"/>
      <c r="P23" s="218" t="s">
        <v>434</v>
      </c>
      <c r="Q23" s="232"/>
      <c r="R23" s="232"/>
      <c r="S23" s="232"/>
      <c r="T23" s="232"/>
      <c r="U23" s="232"/>
      <c r="V23" s="232"/>
      <c r="W23" s="232"/>
      <c r="X23" s="233"/>
      <c r="Y23" s="227" t="s">
        <v>14</v>
      </c>
      <c r="Z23" s="228"/>
      <c r="AA23" s="229"/>
      <c r="AB23" s="167" t="s">
        <v>391</v>
      </c>
      <c r="AC23" s="168"/>
      <c r="AD23" s="168"/>
      <c r="AE23" s="88" t="s">
        <v>399</v>
      </c>
      <c r="AF23" s="89"/>
      <c r="AG23" s="89"/>
      <c r="AH23" s="89"/>
      <c r="AI23" s="90"/>
      <c r="AJ23" s="88" t="s">
        <v>399</v>
      </c>
      <c r="AK23" s="89"/>
      <c r="AL23" s="89"/>
      <c r="AM23" s="89"/>
      <c r="AN23" s="90"/>
      <c r="AO23" s="88">
        <v>17</v>
      </c>
      <c r="AP23" s="89"/>
      <c r="AQ23" s="89"/>
      <c r="AR23" s="89"/>
      <c r="AS23" s="90"/>
      <c r="AT23" s="195"/>
      <c r="AU23" s="195"/>
      <c r="AV23" s="195"/>
      <c r="AW23" s="195"/>
      <c r="AX23" s="196"/>
    </row>
    <row r="24" spans="1:50" ht="120" customHeight="1">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65</v>
      </c>
      <c r="Z24" s="84"/>
      <c r="AA24" s="85"/>
      <c r="AB24" s="621" t="s">
        <v>391</v>
      </c>
      <c r="AC24" s="622"/>
      <c r="AD24" s="622"/>
      <c r="AE24" s="88" t="s">
        <v>399</v>
      </c>
      <c r="AF24" s="89"/>
      <c r="AG24" s="89"/>
      <c r="AH24" s="89"/>
      <c r="AI24" s="90"/>
      <c r="AJ24" s="88" t="s">
        <v>399</v>
      </c>
      <c r="AK24" s="89"/>
      <c r="AL24" s="89"/>
      <c r="AM24" s="89"/>
      <c r="AN24" s="90"/>
      <c r="AO24" s="88" t="s">
        <v>399</v>
      </c>
      <c r="AP24" s="89"/>
      <c r="AQ24" s="89"/>
      <c r="AR24" s="89"/>
      <c r="AS24" s="90"/>
      <c r="AT24" s="88">
        <v>17</v>
      </c>
      <c r="AU24" s="89"/>
      <c r="AV24" s="89"/>
      <c r="AW24" s="89"/>
      <c r="AX24" s="350"/>
    </row>
    <row r="25" spans="1:50" ht="120" customHeight="1">
      <c r="A25" s="134"/>
      <c r="B25" s="135"/>
      <c r="C25" s="135"/>
      <c r="D25" s="135"/>
      <c r="E25" s="135"/>
      <c r="F25" s="136"/>
      <c r="G25" s="80"/>
      <c r="H25" s="81"/>
      <c r="I25" s="81"/>
      <c r="J25" s="81"/>
      <c r="K25" s="81"/>
      <c r="L25" s="81"/>
      <c r="M25" s="81"/>
      <c r="N25" s="81"/>
      <c r="O25" s="82"/>
      <c r="P25" s="291"/>
      <c r="Q25" s="291"/>
      <c r="R25" s="291"/>
      <c r="S25" s="291"/>
      <c r="T25" s="291"/>
      <c r="U25" s="291"/>
      <c r="V25" s="291"/>
      <c r="W25" s="291"/>
      <c r="X25" s="292"/>
      <c r="Y25" s="83" t="s">
        <v>15</v>
      </c>
      <c r="Z25" s="84"/>
      <c r="AA25" s="85"/>
      <c r="AB25" s="86" t="s">
        <v>358</v>
      </c>
      <c r="AC25" s="87"/>
      <c r="AD25" s="87"/>
      <c r="AE25" s="88" t="s">
        <v>399</v>
      </c>
      <c r="AF25" s="89"/>
      <c r="AG25" s="89"/>
      <c r="AH25" s="89"/>
      <c r="AI25" s="90"/>
      <c r="AJ25" s="88" t="s">
        <v>399</v>
      </c>
      <c r="AK25" s="89"/>
      <c r="AL25" s="89"/>
      <c r="AM25" s="89"/>
      <c r="AN25" s="90"/>
      <c r="AO25" s="88" t="s">
        <v>399</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437</v>
      </c>
      <c r="AV27" s="71"/>
      <c r="AW27" s="72" t="s">
        <v>355</v>
      </c>
      <c r="AX27" s="73"/>
    </row>
    <row r="28" spans="1:50" ht="22.5" customHeight="1" hidden="1">
      <c r="A28" s="130"/>
      <c r="B28" s="128"/>
      <c r="C28" s="128"/>
      <c r="D28" s="128"/>
      <c r="E28" s="128"/>
      <c r="F28" s="129"/>
      <c r="G28" s="74" t="s">
        <v>392</v>
      </c>
      <c r="H28" s="75"/>
      <c r="I28" s="75"/>
      <c r="J28" s="75"/>
      <c r="K28" s="75"/>
      <c r="L28" s="75"/>
      <c r="M28" s="75"/>
      <c r="N28" s="75"/>
      <c r="O28" s="76"/>
      <c r="P28" s="218" t="s">
        <v>392</v>
      </c>
      <c r="Q28" s="232"/>
      <c r="R28" s="232"/>
      <c r="S28" s="232"/>
      <c r="T28" s="232"/>
      <c r="U28" s="232"/>
      <c r="V28" s="232"/>
      <c r="W28" s="232"/>
      <c r="X28" s="233"/>
      <c r="Y28" s="227" t="s">
        <v>14</v>
      </c>
      <c r="Z28" s="228"/>
      <c r="AA28" s="229"/>
      <c r="AB28" s="167" t="s">
        <v>399</v>
      </c>
      <c r="AC28" s="168"/>
      <c r="AD28" s="168"/>
      <c r="AE28" s="88" t="s">
        <v>399</v>
      </c>
      <c r="AF28" s="89"/>
      <c r="AG28" s="89"/>
      <c r="AH28" s="89"/>
      <c r="AI28" s="90"/>
      <c r="AJ28" s="88" t="s">
        <v>399</v>
      </c>
      <c r="AK28" s="89"/>
      <c r="AL28" s="89"/>
      <c r="AM28" s="89"/>
      <c r="AN28" s="90"/>
      <c r="AO28" s="88" t="s">
        <v>399</v>
      </c>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621" t="s">
        <v>399</v>
      </c>
      <c r="AC29" s="622"/>
      <c r="AD29" s="622"/>
      <c r="AE29" s="88" t="s">
        <v>399</v>
      </c>
      <c r="AF29" s="89"/>
      <c r="AG29" s="89"/>
      <c r="AH29" s="89"/>
      <c r="AI29" s="90"/>
      <c r="AJ29" s="88" t="s">
        <v>399</v>
      </c>
      <c r="AK29" s="89"/>
      <c r="AL29" s="89"/>
      <c r="AM29" s="89"/>
      <c r="AN29" s="90"/>
      <c r="AO29" s="88" t="s">
        <v>399</v>
      </c>
      <c r="AP29" s="89"/>
      <c r="AQ29" s="89"/>
      <c r="AR29" s="89"/>
      <c r="AS29" s="90"/>
      <c r="AT29" s="88" t="s">
        <v>400</v>
      </c>
      <c r="AU29" s="89"/>
      <c r="AV29" s="89"/>
      <c r="AW29" s="89"/>
      <c r="AX29" s="350"/>
    </row>
    <row r="30" spans="1:50" ht="22.5" customHeight="1" hidden="1">
      <c r="A30" s="134"/>
      <c r="B30" s="135"/>
      <c r="C30" s="135"/>
      <c r="D30" s="135"/>
      <c r="E30" s="135"/>
      <c r="F30" s="136"/>
      <c r="G30" s="80"/>
      <c r="H30" s="81"/>
      <c r="I30" s="81"/>
      <c r="J30" s="81"/>
      <c r="K30" s="81"/>
      <c r="L30" s="81"/>
      <c r="M30" s="81"/>
      <c r="N30" s="81"/>
      <c r="O30" s="82"/>
      <c r="P30" s="291"/>
      <c r="Q30" s="291"/>
      <c r="R30" s="291"/>
      <c r="S30" s="291"/>
      <c r="T30" s="291"/>
      <c r="U30" s="291"/>
      <c r="V30" s="291"/>
      <c r="W30" s="291"/>
      <c r="X30" s="292"/>
      <c r="Y30" s="83" t="s">
        <v>15</v>
      </c>
      <c r="Z30" s="84"/>
      <c r="AA30" s="85"/>
      <c r="AB30" s="87" t="s">
        <v>16</v>
      </c>
      <c r="AC30" s="87"/>
      <c r="AD30" s="87"/>
      <c r="AE30" s="88" t="s">
        <v>399</v>
      </c>
      <c r="AF30" s="89"/>
      <c r="AG30" s="89"/>
      <c r="AH30" s="89"/>
      <c r="AI30" s="90"/>
      <c r="AJ30" s="88" t="s">
        <v>399</v>
      </c>
      <c r="AK30" s="89"/>
      <c r="AL30" s="89"/>
      <c r="AM30" s="89"/>
      <c r="AN30" s="90"/>
      <c r="AO30" s="88" t="s">
        <v>399</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437</v>
      </c>
      <c r="AV32" s="71"/>
      <c r="AW32" s="72" t="s">
        <v>355</v>
      </c>
      <c r="AX32" s="73"/>
    </row>
    <row r="33" spans="1:50" ht="22.5" customHeight="1" hidden="1">
      <c r="A33" s="130"/>
      <c r="B33" s="128"/>
      <c r="C33" s="128"/>
      <c r="D33" s="128"/>
      <c r="E33" s="128"/>
      <c r="F33" s="129"/>
      <c r="G33" s="74" t="s">
        <v>392</v>
      </c>
      <c r="H33" s="75"/>
      <c r="I33" s="75"/>
      <c r="J33" s="75"/>
      <c r="K33" s="75"/>
      <c r="L33" s="75"/>
      <c r="M33" s="75"/>
      <c r="N33" s="75"/>
      <c r="O33" s="76"/>
      <c r="P33" s="218" t="s">
        <v>392</v>
      </c>
      <c r="Q33" s="232"/>
      <c r="R33" s="232"/>
      <c r="S33" s="232"/>
      <c r="T33" s="232"/>
      <c r="U33" s="232"/>
      <c r="V33" s="232"/>
      <c r="W33" s="232"/>
      <c r="X33" s="233"/>
      <c r="Y33" s="227" t="s">
        <v>14</v>
      </c>
      <c r="Z33" s="228"/>
      <c r="AA33" s="229"/>
      <c r="AB33" s="167" t="s">
        <v>399</v>
      </c>
      <c r="AC33" s="168"/>
      <c r="AD33" s="168"/>
      <c r="AE33" s="88" t="s">
        <v>400</v>
      </c>
      <c r="AF33" s="89"/>
      <c r="AG33" s="89"/>
      <c r="AH33" s="89"/>
      <c r="AI33" s="90"/>
      <c r="AJ33" s="88" t="s">
        <v>400</v>
      </c>
      <c r="AK33" s="89"/>
      <c r="AL33" s="89"/>
      <c r="AM33" s="89"/>
      <c r="AN33" s="90"/>
      <c r="AO33" s="88" t="s">
        <v>400</v>
      </c>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67" t="s">
        <v>399</v>
      </c>
      <c r="AC34" s="168"/>
      <c r="AD34" s="168"/>
      <c r="AE34" s="88" t="s">
        <v>400</v>
      </c>
      <c r="AF34" s="89"/>
      <c r="AG34" s="89"/>
      <c r="AH34" s="89"/>
      <c r="AI34" s="90"/>
      <c r="AJ34" s="88" t="s">
        <v>400</v>
      </c>
      <c r="AK34" s="89"/>
      <c r="AL34" s="89"/>
      <c r="AM34" s="89"/>
      <c r="AN34" s="90"/>
      <c r="AO34" s="88" t="s">
        <v>400</v>
      </c>
      <c r="AP34" s="89"/>
      <c r="AQ34" s="89"/>
      <c r="AR34" s="89"/>
      <c r="AS34" s="90"/>
      <c r="AT34" s="88" t="s">
        <v>400</v>
      </c>
      <c r="AU34" s="89"/>
      <c r="AV34" s="89"/>
      <c r="AW34" s="89"/>
      <c r="AX34" s="350"/>
    </row>
    <row r="35" spans="1:50" ht="22.5" customHeight="1" hidden="1">
      <c r="A35" s="134"/>
      <c r="B35" s="135"/>
      <c r="C35" s="135"/>
      <c r="D35" s="135"/>
      <c r="E35" s="135"/>
      <c r="F35" s="136"/>
      <c r="G35" s="80"/>
      <c r="H35" s="81"/>
      <c r="I35" s="81"/>
      <c r="J35" s="81"/>
      <c r="K35" s="81"/>
      <c r="L35" s="81"/>
      <c r="M35" s="81"/>
      <c r="N35" s="81"/>
      <c r="O35" s="82"/>
      <c r="P35" s="291"/>
      <c r="Q35" s="291"/>
      <c r="R35" s="291"/>
      <c r="S35" s="291"/>
      <c r="T35" s="291"/>
      <c r="U35" s="291"/>
      <c r="V35" s="291"/>
      <c r="W35" s="291"/>
      <c r="X35" s="292"/>
      <c r="Y35" s="83" t="s">
        <v>15</v>
      </c>
      <c r="Z35" s="84"/>
      <c r="AA35" s="85"/>
      <c r="AB35" s="87" t="s">
        <v>16</v>
      </c>
      <c r="AC35" s="87"/>
      <c r="AD35" s="87"/>
      <c r="AE35" s="88" t="s">
        <v>400</v>
      </c>
      <c r="AF35" s="89"/>
      <c r="AG35" s="89"/>
      <c r="AH35" s="89"/>
      <c r="AI35" s="90"/>
      <c r="AJ35" s="88" t="s">
        <v>400</v>
      </c>
      <c r="AK35" s="89"/>
      <c r="AL35" s="89"/>
      <c r="AM35" s="89"/>
      <c r="AN35" s="90"/>
      <c r="AO35" s="88" t="s">
        <v>400</v>
      </c>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437</v>
      </c>
      <c r="AV37" s="71"/>
      <c r="AW37" s="72" t="s">
        <v>355</v>
      </c>
      <c r="AX37" s="73"/>
    </row>
    <row r="38" spans="1:50" ht="22.5" customHeight="1" hidden="1">
      <c r="A38" s="130"/>
      <c r="B38" s="128"/>
      <c r="C38" s="128"/>
      <c r="D38" s="128"/>
      <c r="E38" s="128"/>
      <c r="F38" s="129"/>
      <c r="G38" s="74" t="s">
        <v>421</v>
      </c>
      <c r="H38" s="75"/>
      <c r="I38" s="75"/>
      <c r="J38" s="75"/>
      <c r="K38" s="75"/>
      <c r="L38" s="75"/>
      <c r="M38" s="75"/>
      <c r="N38" s="75"/>
      <c r="O38" s="76"/>
      <c r="P38" s="218" t="s">
        <v>421</v>
      </c>
      <c r="Q38" s="232"/>
      <c r="R38" s="232"/>
      <c r="S38" s="232"/>
      <c r="T38" s="232"/>
      <c r="U38" s="232"/>
      <c r="V38" s="232"/>
      <c r="W38" s="232"/>
      <c r="X38" s="233"/>
      <c r="Y38" s="227" t="s">
        <v>14</v>
      </c>
      <c r="Z38" s="228"/>
      <c r="AA38" s="229"/>
      <c r="AB38" s="167" t="s">
        <v>399</v>
      </c>
      <c r="AC38" s="168"/>
      <c r="AD38" s="168"/>
      <c r="AE38" s="88" t="s">
        <v>400</v>
      </c>
      <c r="AF38" s="89"/>
      <c r="AG38" s="89"/>
      <c r="AH38" s="89"/>
      <c r="AI38" s="90"/>
      <c r="AJ38" s="88" t="s">
        <v>400</v>
      </c>
      <c r="AK38" s="89"/>
      <c r="AL38" s="89"/>
      <c r="AM38" s="89"/>
      <c r="AN38" s="90"/>
      <c r="AO38" s="88" t="s">
        <v>400</v>
      </c>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67" t="s">
        <v>399</v>
      </c>
      <c r="AC39" s="168"/>
      <c r="AD39" s="168"/>
      <c r="AE39" s="88" t="s">
        <v>400</v>
      </c>
      <c r="AF39" s="89"/>
      <c r="AG39" s="89"/>
      <c r="AH39" s="89"/>
      <c r="AI39" s="90"/>
      <c r="AJ39" s="88" t="s">
        <v>400</v>
      </c>
      <c r="AK39" s="89"/>
      <c r="AL39" s="89"/>
      <c r="AM39" s="89"/>
      <c r="AN39" s="90"/>
      <c r="AO39" s="88" t="s">
        <v>400</v>
      </c>
      <c r="AP39" s="89"/>
      <c r="AQ39" s="89"/>
      <c r="AR39" s="89"/>
      <c r="AS39" s="90"/>
      <c r="AT39" s="88" t="s">
        <v>400</v>
      </c>
      <c r="AU39" s="89"/>
      <c r="AV39" s="89"/>
      <c r="AW39" s="89"/>
      <c r="AX39" s="350"/>
    </row>
    <row r="40" spans="1:50" ht="22.5" customHeight="1" hidden="1">
      <c r="A40" s="134"/>
      <c r="B40" s="135"/>
      <c r="C40" s="135"/>
      <c r="D40" s="135"/>
      <c r="E40" s="135"/>
      <c r="F40" s="136"/>
      <c r="G40" s="77"/>
      <c r="H40" s="78"/>
      <c r="I40" s="78"/>
      <c r="J40" s="78"/>
      <c r="K40" s="78"/>
      <c r="L40" s="78"/>
      <c r="M40" s="78"/>
      <c r="N40" s="78"/>
      <c r="O40" s="79"/>
      <c r="P40" s="234"/>
      <c r="Q40" s="234"/>
      <c r="R40" s="234"/>
      <c r="S40" s="234"/>
      <c r="T40" s="234"/>
      <c r="U40" s="234"/>
      <c r="V40" s="234"/>
      <c r="W40" s="234"/>
      <c r="X40" s="235"/>
      <c r="Y40" s="83" t="s">
        <v>15</v>
      </c>
      <c r="Z40" s="84"/>
      <c r="AA40" s="85"/>
      <c r="AB40" s="87" t="s">
        <v>16</v>
      </c>
      <c r="AC40" s="87"/>
      <c r="AD40" s="87"/>
      <c r="AE40" s="88" t="s">
        <v>400</v>
      </c>
      <c r="AF40" s="89"/>
      <c r="AG40" s="89"/>
      <c r="AH40" s="89"/>
      <c r="AI40" s="90"/>
      <c r="AJ40" s="88" t="s">
        <v>400</v>
      </c>
      <c r="AK40" s="89"/>
      <c r="AL40" s="89"/>
      <c r="AM40" s="89"/>
      <c r="AN40" s="90"/>
      <c r="AO40" s="88" t="s">
        <v>400</v>
      </c>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437</v>
      </c>
      <c r="AV42" s="71"/>
      <c r="AW42" s="72" t="s">
        <v>355</v>
      </c>
      <c r="AX42" s="73"/>
    </row>
    <row r="43" spans="1:50" ht="22.5" customHeight="1" hidden="1">
      <c r="A43" s="130"/>
      <c r="B43" s="128"/>
      <c r="C43" s="128"/>
      <c r="D43" s="128"/>
      <c r="E43" s="128"/>
      <c r="F43" s="129"/>
      <c r="G43" s="74" t="s">
        <v>421</v>
      </c>
      <c r="H43" s="75"/>
      <c r="I43" s="75"/>
      <c r="J43" s="75"/>
      <c r="K43" s="75"/>
      <c r="L43" s="75"/>
      <c r="M43" s="75"/>
      <c r="N43" s="75"/>
      <c r="O43" s="76"/>
      <c r="P43" s="218" t="s">
        <v>421</v>
      </c>
      <c r="Q43" s="232"/>
      <c r="R43" s="232"/>
      <c r="S43" s="232"/>
      <c r="T43" s="232"/>
      <c r="U43" s="232"/>
      <c r="V43" s="232"/>
      <c r="W43" s="232"/>
      <c r="X43" s="233"/>
      <c r="Y43" s="227" t="s">
        <v>14</v>
      </c>
      <c r="Z43" s="228"/>
      <c r="AA43" s="229"/>
      <c r="AB43" s="167" t="s">
        <v>399</v>
      </c>
      <c r="AC43" s="168"/>
      <c r="AD43" s="168"/>
      <c r="AE43" s="88" t="s">
        <v>400</v>
      </c>
      <c r="AF43" s="89"/>
      <c r="AG43" s="89"/>
      <c r="AH43" s="89"/>
      <c r="AI43" s="90"/>
      <c r="AJ43" s="88" t="s">
        <v>400</v>
      </c>
      <c r="AK43" s="89"/>
      <c r="AL43" s="89"/>
      <c r="AM43" s="89"/>
      <c r="AN43" s="90"/>
      <c r="AO43" s="88" t="s">
        <v>400</v>
      </c>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67" t="s">
        <v>399</v>
      </c>
      <c r="AC44" s="168"/>
      <c r="AD44" s="168"/>
      <c r="AE44" s="88" t="s">
        <v>400</v>
      </c>
      <c r="AF44" s="89"/>
      <c r="AG44" s="89"/>
      <c r="AH44" s="89"/>
      <c r="AI44" s="90"/>
      <c r="AJ44" s="88" t="s">
        <v>400</v>
      </c>
      <c r="AK44" s="89"/>
      <c r="AL44" s="89"/>
      <c r="AM44" s="89"/>
      <c r="AN44" s="90"/>
      <c r="AO44" s="88" t="s">
        <v>400</v>
      </c>
      <c r="AP44" s="89"/>
      <c r="AQ44" s="89"/>
      <c r="AR44" s="89"/>
      <c r="AS44" s="90"/>
      <c r="AT44" s="88" t="s">
        <v>400</v>
      </c>
      <c r="AU44" s="89"/>
      <c r="AV44" s="89"/>
      <c r="AW44" s="89"/>
      <c r="AX44" s="350"/>
    </row>
    <row r="45" spans="1:50" ht="22.5" customHeight="1" hidden="1">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t="s">
        <v>400</v>
      </c>
      <c r="AF45" s="89"/>
      <c r="AG45" s="89"/>
      <c r="AH45" s="89"/>
      <c r="AI45" s="90"/>
      <c r="AJ45" s="88" t="s">
        <v>400</v>
      </c>
      <c r="AK45" s="89"/>
      <c r="AL45" s="89"/>
      <c r="AM45" s="89"/>
      <c r="AN45" s="90"/>
      <c r="AO45" s="88" t="s">
        <v>400</v>
      </c>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customHeight="1" hidden="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9"/>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23"/>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customHeight="1" hidden="1">
      <c r="A50" s="659"/>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4"/>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customHeight="1" hidden="1">
      <c r="A51" s="659"/>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5"/>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customHeight="1" hidden="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9"/>
      <c r="B54" s="100"/>
      <c r="C54" s="100"/>
      <c r="D54" s="100"/>
      <c r="E54" s="100"/>
      <c r="F54" s="101"/>
      <c r="G54" s="609"/>
      <c r="H54" s="232"/>
      <c r="I54" s="232"/>
      <c r="J54" s="232"/>
      <c r="K54" s="232"/>
      <c r="L54" s="232"/>
      <c r="M54" s="232"/>
      <c r="N54" s="232"/>
      <c r="O54" s="233"/>
      <c r="P54" s="218"/>
      <c r="Q54" s="219"/>
      <c r="R54" s="219"/>
      <c r="S54" s="219"/>
      <c r="T54" s="219"/>
      <c r="U54" s="219"/>
      <c r="V54" s="219"/>
      <c r="W54" s="219"/>
      <c r="X54" s="220"/>
      <c r="Y54" s="586" t="s">
        <v>86</v>
      </c>
      <c r="Z54" s="587"/>
      <c r="AA54" s="588"/>
      <c r="AB54" s="589" t="s">
        <v>423</v>
      </c>
      <c r="AC54" s="590"/>
      <c r="AD54" s="590"/>
      <c r="AE54" s="88" t="s">
        <v>422</v>
      </c>
      <c r="AF54" s="89"/>
      <c r="AG54" s="89"/>
      <c r="AH54" s="89"/>
      <c r="AI54" s="90"/>
      <c r="AJ54" s="88" t="s">
        <v>422</v>
      </c>
      <c r="AK54" s="89"/>
      <c r="AL54" s="89"/>
      <c r="AM54" s="89"/>
      <c r="AN54" s="90"/>
      <c r="AO54" s="88">
        <v>7</v>
      </c>
      <c r="AP54" s="89"/>
      <c r="AQ54" s="89"/>
      <c r="AR54" s="89"/>
      <c r="AS54" s="90"/>
      <c r="AT54" s="195"/>
      <c r="AU54" s="195"/>
      <c r="AV54" s="195"/>
      <c r="AW54" s="195"/>
      <c r="AX54" s="196"/>
    </row>
    <row r="55" spans="1:50" ht="22.5" customHeight="1" hidden="1">
      <c r="A55" s="659"/>
      <c r="B55" s="100"/>
      <c r="C55" s="100"/>
      <c r="D55" s="100"/>
      <c r="E55" s="100"/>
      <c r="F55" s="101"/>
      <c r="G55" s="610"/>
      <c r="H55" s="234"/>
      <c r="I55" s="234"/>
      <c r="J55" s="234"/>
      <c r="K55" s="234"/>
      <c r="L55" s="234"/>
      <c r="M55" s="234"/>
      <c r="N55" s="234"/>
      <c r="O55" s="235"/>
      <c r="P55" s="221"/>
      <c r="Q55" s="221"/>
      <c r="R55" s="221"/>
      <c r="S55" s="221"/>
      <c r="T55" s="221"/>
      <c r="U55" s="221"/>
      <c r="V55" s="221"/>
      <c r="W55" s="221"/>
      <c r="X55" s="222"/>
      <c r="Y55" s="94" t="s">
        <v>65</v>
      </c>
      <c r="Z55" s="95"/>
      <c r="AA55" s="96"/>
      <c r="AB55" s="225" t="s">
        <v>391</v>
      </c>
      <c r="AC55" s="226"/>
      <c r="AD55" s="226"/>
      <c r="AE55" s="88" t="s">
        <v>422</v>
      </c>
      <c r="AF55" s="89"/>
      <c r="AG55" s="89"/>
      <c r="AH55" s="89"/>
      <c r="AI55" s="90"/>
      <c r="AJ55" s="88" t="s">
        <v>422</v>
      </c>
      <c r="AK55" s="89"/>
      <c r="AL55" s="89"/>
      <c r="AM55" s="89"/>
      <c r="AN55" s="90"/>
      <c r="AO55" s="88">
        <v>9</v>
      </c>
      <c r="AP55" s="89"/>
      <c r="AQ55" s="89"/>
      <c r="AR55" s="89"/>
      <c r="AS55" s="90"/>
      <c r="AT55" s="88" t="s">
        <v>424</v>
      </c>
      <c r="AU55" s="89"/>
      <c r="AV55" s="89"/>
      <c r="AW55" s="89"/>
      <c r="AX55" s="350"/>
    </row>
    <row r="56" spans="1:50" ht="22.5" customHeight="1" hidden="1">
      <c r="A56" s="659"/>
      <c r="B56" s="103"/>
      <c r="C56" s="103"/>
      <c r="D56" s="103"/>
      <c r="E56" s="103"/>
      <c r="F56" s="104"/>
      <c r="G56" s="611"/>
      <c r="H56" s="291"/>
      <c r="I56" s="291"/>
      <c r="J56" s="291"/>
      <c r="K56" s="291"/>
      <c r="L56" s="291"/>
      <c r="M56" s="291"/>
      <c r="N56" s="291"/>
      <c r="O56" s="292"/>
      <c r="P56" s="223"/>
      <c r="Q56" s="223"/>
      <c r="R56" s="223"/>
      <c r="S56" s="223"/>
      <c r="T56" s="223"/>
      <c r="U56" s="223"/>
      <c r="V56" s="223"/>
      <c r="W56" s="223"/>
      <c r="X56" s="224"/>
      <c r="Y56" s="137" t="s">
        <v>15</v>
      </c>
      <c r="Z56" s="95"/>
      <c r="AA56" s="96"/>
      <c r="AB56" s="138" t="s">
        <v>16</v>
      </c>
      <c r="AC56" s="138"/>
      <c r="AD56" s="138"/>
      <c r="AE56" s="88" t="s">
        <v>424</v>
      </c>
      <c r="AF56" s="89"/>
      <c r="AG56" s="89"/>
      <c r="AH56" s="89"/>
      <c r="AI56" s="90"/>
      <c r="AJ56" s="88" t="s">
        <v>424</v>
      </c>
      <c r="AK56" s="89"/>
      <c r="AL56" s="89"/>
      <c r="AM56" s="89"/>
      <c r="AN56" s="90"/>
      <c r="AO56" s="88">
        <v>78</v>
      </c>
      <c r="AP56" s="89"/>
      <c r="AQ56" s="89"/>
      <c r="AR56" s="89"/>
      <c r="AS56" s="90"/>
      <c r="AT56" s="192"/>
      <c r="AU56" s="193"/>
      <c r="AV56" s="193"/>
      <c r="AW56" s="193"/>
      <c r="AX56" s="194"/>
    </row>
    <row r="57" spans="1:50" ht="18.75" customHeight="1" hidden="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9"/>
      <c r="B59" s="100"/>
      <c r="C59" s="100"/>
      <c r="D59" s="100"/>
      <c r="E59" s="100"/>
      <c r="F59" s="101"/>
      <c r="G59" s="609"/>
      <c r="H59" s="232"/>
      <c r="I59" s="232"/>
      <c r="J59" s="232"/>
      <c r="K59" s="232"/>
      <c r="L59" s="232"/>
      <c r="M59" s="232"/>
      <c r="N59" s="232"/>
      <c r="O59" s="233"/>
      <c r="P59" s="218"/>
      <c r="Q59" s="219"/>
      <c r="R59" s="219"/>
      <c r="S59" s="219"/>
      <c r="T59" s="219"/>
      <c r="U59" s="219"/>
      <c r="V59" s="219"/>
      <c r="W59" s="219"/>
      <c r="X59" s="220"/>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9"/>
      <c r="B60" s="100"/>
      <c r="C60" s="100"/>
      <c r="D60" s="100"/>
      <c r="E60" s="100"/>
      <c r="F60" s="101"/>
      <c r="G60" s="610"/>
      <c r="H60" s="234"/>
      <c r="I60" s="234"/>
      <c r="J60" s="234"/>
      <c r="K60" s="234"/>
      <c r="L60" s="234"/>
      <c r="M60" s="234"/>
      <c r="N60" s="234"/>
      <c r="O60" s="235"/>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50"/>
    </row>
    <row r="61" spans="1:50" ht="22.5" customHeight="1" hidden="1">
      <c r="A61" s="659"/>
      <c r="B61" s="103"/>
      <c r="C61" s="103"/>
      <c r="D61" s="103"/>
      <c r="E61" s="103"/>
      <c r="F61" s="104"/>
      <c r="G61" s="611"/>
      <c r="H61" s="291"/>
      <c r="I61" s="291"/>
      <c r="J61" s="291"/>
      <c r="K61" s="291"/>
      <c r="L61" s="291"/>
      <c r="M61" s="291"/>
      <c r="N61" s="291"/>
      <c r="O61" s="292"/>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9"/>
      <c r="B64" s="100"/>
      <c r="C64" s="100"/>
      <c r="D64" s="100"/>
      <c r="E64" s="100"/>
      <c r="F64" s="101"/>
      <c r="G64" s="609"/>
      <c r="H64" s="232"/>
      <c r="I64" s="232"/>
      <c r="J64" s="232"/>
      <c r="K64" s="232"/>
      <c r="L64" s="232"/>
      <c r="M64" s="232"/>
      <c r="N64" s="232"/>
      <c r="O64" s="233"/>
      <c r="P64" s="218"/>
      <c r="Q64" s="219"/>
      <c r="R64" s="219"/>
      <c r="S64" s="219"/>
      <c r="T64" s="219"/>
      <c r="U64" s="219"/>
      <c r="V64" s="219"/>
      <c r="W64" s="219"/>
      <c r="X64" s="220"/>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9"/>
      <c r="B65" s="100"/>
      <c r="C65" s="100"/>
      <c r="D65" s="100"/>
      <c r="E65" s="100"/>
      <c r="F65" s="101"/>
      <c r="G65" s="610"/>
      <c r="H65" s="234"/>
      <c r="I65" s="234"/>
      <c r="J65" s="234"/>
      <c r="K65" s="234"/>
      <c r="L65" s="234"/>
      <c r="M65" s="234"/>
      <c r="N65" s="234"/>
      <c r="O65" s="235"/>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50"/>
    </row>
    <row r="66" spans="1:50" ht="22.5" customHeight="1" hidden="1">
      <c r="A66" s="660"/>
      <c r="B66" s="103"/>
      <c r="C66" s="103"/>
      <c r="D66" s="103"/>
      <c r="E66" s="103"/>
      <c r="F66" s="104"/>
      <c r="G66" s="611"/>
      <c r="H66" s="291"/>
      <c r="I66" s="291"/>
      <c r="J66" s="291"/>
      <c r="K66" s="291"/>
      <c r="L66" s="291"/>
      <c r="M66" s="291"/>
      <c r="N66" s="291"/>
      <c r="O66" s="292"/>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18" customHeight="1">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0" t="s">
        <v>74</v>
      </c>
      <c r="AU67" s="261"/>
      <c r="AV67" s="261"/>
      <c r="AW67" s="261"/>
      <c r="AX67" s="262"/>
    </row>
    <row r="68" spans="1:55" ht="18" customHeight="1">
      <c r="A68" s="527"/>
      <c r="B68" s="528"/>
      <c r="C68" s="528"/>
      <c r="D68" s="528"/>
      <c r="E68" s="528"/>
      <c r="F68" s="529"/>
      <c r="G68" s="218" t="s">
        <v>389</v>
      </c>
      <c r="H68" s="232"/>
      <c r="I68" s="232"/>
      <c r="J68" s="232"/>
      <c r="K68" s="232"/>
      <c r="L68" s="232"/>
      <c r="M68" s="232"/>
      <c r="N68" s="232"/>
      <c r="O68" s="232"/>
      <c r="P68" s="232"/>
      <c r="Q68" s="232"/>
      <c r="R68" s="232"/>
      <c r="S68" s="232"/>
      <c r="T68" s="232"/>
      <c r="U68" s="232"/>
      <c r="V68" s="232"/>
      <c r="W68" s="232"/>
      <c r="X68" s="233"/>
      <c r="Y68" s="618" t="s">
        <v>66</v>
      </c>
      <c r="Z68" s="619"/>
      <c r="AA68" s="620"/>
      <c r="AB68" s="111" t="s">
        <v>391</v>
      </c>
      <c r="AC68" s="112"/>
      <c r="AD68" s="113"/>
      <c r="AE68" s="88">
        <v>24</v>
      </c>
      <c r="AF68" s="89"/>
      <c r="AG68" s="89"/>
      <c r="AH68" s="89"/>
      <c r="AI68" s="90"/>
      <c r="AJ68" s="88">
        <v>29</v>
      </c>
      <c r="AK68" s="89"/>
      <c r="AL68" s="89"/>
      <c r="AM68" s="89"/>
      <c r="AN68" s="90"/>
      <c r="AO68" s="88">
        <v>42</v>
      </c>
      <c r="AP68" s="89"/>
      <c r="AQ68" s="89"/>
      <c r="AR68" s="89"/>
      <c r="AS68" s="90"/>
      <c r="AT68" s="539"/>
      <c r="AU68" s="539"/>
      <c r="AV68" s="539"/>
      <c r="AW68" s="539"/>
      <c r="AX68" s="540"/>
      <c r="AY68" s="10"/>
      <c r="AZ68" s="10"/>
      <c r="BA68" s="10"/>
      <c r="BB68" s="10"/>
      <c r="BC68" s="10"/>
    </row>
    <row r="69" spans="1:60" ht="18" customHeight="1">
      <c r="A69" s="530"/>
      <c r="B69" s="531"/>
      <c r="C69" s="531"/>
      <c r="D69" s="531"/>
      <c r="E69" s="531"/>
      <c r="F69" s="532"/>
      <c r="G69" s="291"/>
      <c r="H69" s="291"/>
      <c r="I69" s="291"/>
      <c r="J69" s="291"/>
      <c r="K69" s="291"/>
      <c r="L69" s="291"/>
      <c r="M69" s="291"/>
      <c r="N69" s="291"/>
      <c r="O69" s="291"/>
      <c r="P69" s="291"/>
      <c r="Q69" s="291"/>
      <c r="R69" s="291"/>
      <c r="S69" s="291"/>
      <c r="T69" s="291"/>
      <c r="U69" s="291"/>
      <c r="V69" s="291"/>
      <c r="W69" s="291"/>
      <c r="X69" s="292"/>
      <c r="Y69" s="108" t="s">
        <v>67</v>
      </c>
      <c r="Z69" s="109"/>
      <c r="AA69" s="110"/>
      <c r="AB69" s="201" t="s">
        <v>391</v>
      </c>
      <c r="AC69" s="202"/>
      <c r="AD69" s="203"/>
      <c r="AE69" s="88">
        <v>10</v>
      </c>
      <c r="AF69" s="89"/>
      <c r="AG69" s="89"/>
      <c r="AH69" s="89"/>
      <c r="AI69" s="90"/>
      <c r="AJ69" s="88">
        <v>15</v>
      </c>
      <c r="AK69" s="89"/>
      <c r="AL69" s="89"/>
      <c r="AM69" s="89"/>
      <c r="AN69" s="90"/>
      <c r="AO69" s="88">
        <v>14</v>
      </c>
      <c r="AP69" s="89"/>
      <c r="AQ69" s="89"/>
      <c r="AR69" s="89"/>
      <c r="AS69" s="90"/>
      <c r="AT69" s="88">
        <v>24</v>
      </c>
      <c r="AU69" s="89"/>
      <c r="AV69" s="89"/>
      <c r="AW69" s="89"/>
      <c r="AX69" s="350"/>
      <c r="AY69" s="10"/>
      <c r="AZ69" s="10"/>
      <c r="BA69" s="10"/>
      <c r="BB69" s="10"/>
      <c r="BC69" s="10"/>
      <c r="BD69" s="10"/>
      <c r="BE69" s="10"/>
      <c r="BF69" s="10"/>
      <c r="BG69" s="10"/>
      <c r="BH69" s="10"/>
    </row>
    <row r="70" spans="1:50" ht="18" customHeight="1">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0" t="s">
        <v>74</v>
      </c>
      <c r="AU70" s="261"/>
      <c r="AV70" s="261"/>
      <c r="AW70" s="261"/>
      <c r="AX70" s="262"/>
    </row>
    <row r="71" spans="1:55" ht="18" customHeight="1">
      <c r="A71" s="527"/>
      <c r="B71" s="528"/>
      <c r="C71" s="528"/>
      <c r="D71" s="528"/>
      <c r="E71" s="528"/>
      <c r="F71" s="529"/>
      <c r="G71" s="218" t="s">
        <v>390</v>
      </c>
      <c r="H71" s="232"/>
      <c r="I71" s="232"/>
      <c r="J71" s="232"/>
      <c r="K71" s="232"/>
      <c r="L71" s="232"/>
      <c r="M71" s="232"/>
      <c r="N71" s="232"/>
      <c r="O71" s="232"/>
      <c r="P71" s="232"/>
      <c r="Q71" s="232"/>
      <c r="R71" s="232"/>
      <c r="S71" s="232"/>
      <c r="T71" s="232"/>
      <c r="U71" s="232"/>
      <c r="V71" s="232"/>
      <c r="W71" s="232"/>
      <c r="X71" s="233"/>
      <c r="Y71" s="661" t="s">
        <v>66</v>
      </c>
      <c r="Z71" s="662"/>
      <c r="AA71" s="663"/>
      <c r="AB71" s="111" t="s">
        <v>391</v>
      </c>
      <c r="AC71" s="112"/>
      <c r="AD71" s="113"/>
      <c r="AE71" s="88">
        <v>39</v>
      </c>
      <c r="AF71" s="89"/>
      <c r="AG71" s="89"/>
      <c r="AH71" s="89"/>
      <c r="AI71" s="90"/>
      <c r="AJ71" s="88">
        <v>10</v>
      </c>
      <c r="AK71" s="89"/>
      <c r="AL71" s="89"/>
      <c r="AM71" s="89"/>
      <c r="AN71" s="90"/>
      <c r="AO71" s="88">
        <v>10</v>
      </c>
      <c r="AP71" s="89"/>
      <c r="AQ71" s="89"/>
      <c r="AR71" s="89"/>
      <c r="AS71" s="90"/>
      <c r="AT71" s="539"/>
      <c r="AU71" s="539"/>
      <c r="AV71" s="539"/>
      <c r="AW71" s="539"/>
      <c r="AX71" s="540"/>
      <c r="AY71" s="10"/>
      <c r="AZ71" s="10"/>
      <c r="BA71" s="10"/>
      <c r="BB71" s="10"/>
      <c r="BC71" s="10"/>
    </row>
    <row r="72" spans="1:60" ht="18" customHeight="1">
      <c r="A72" s="530"/>
      <c r="B72" s="531"/>
      <c r="C72" s="531"/>
      <c r="D72" s="531"/>
      <c r="E72" s="531"/>
      <c r="F72" s="532"/>
      <c r="G72" s="291"/>
      <c r="H72" s="291"/>
      <c r="I72" s="291"/>
      <c r="J72" s="291"/>
      <c r="K72" s="291"/>
      <c r="L72" s="291"/>
      <c r="M72" s="291"/>
      <c r="N72" s="291"/>
      <c r="O72" s="291"/>
      <c r="P72" s="291"/>
      <c r="Q72" s="291"/>
      <c r="R72" s="291"/>
      <c r="S72" s="291"/>
      <c r="T72" s="291"/>
      <c r="U72" s="291"/>
      <c r="V72" s="291"/>
      <c r="W72" s="291"/>
      <c r="X72" s="292"/>
      <c r="Y72" s="108" t="s">
        <v>67</v>
      </c>
      <c r="Z72" s="664"/>
      <c r="AA72" s="665"/>
      <c r="AB72" s="201" t="s">
        <v>391</v>
      </c>
      <c r="AC72" s="202"/>
      <c r="AD72" s="203"/>
      <c r="AE72" s="88">
        <v>40</v>
      </c>
      <c r="AF72" s="89"/>
      <c r="AG72" s="89"/>
      <c r="AH72" s="89"/>
      <c r="AI72" s="90"/>
      <c r="AJ72" s="88">
        <v>55</v>
      </c>
      <c r="AK72" s="89"/>
      <c r="AL72" s="89"/>
      <c r="AM72" s="89"/>
      <c r="AN72" s="90"/>
      <c r="AO72" s="88">
        <v>26</v>
      </c>
      <c r="AP72" s="89"/>
      <c r="AQ72" s="89"/>
      <c r="AR72" s="89"/>
      <c r="AS72" s="90"/>
      <c r="AT72" s="88">
        <v>20</v>
      </c>
      <c r="AU72" s="89"/>
      <c r="AV72" s="89"/>
      <c r="AW72" s="89"/>
      <c r="AX72" s="350"/>
      <c r="AY72" s="10"/>
      <c r="AZ72" s="10"/>
      <c r="BA72" s="10"/>
      <c r="BB72" s="10"/>
      <c r="BC72" s="10"/>
      <c r="BD72" s="10"/>
      <c r="BE72" s="10"/>
      <c r="BF72" s="10"/>
      <c r="BG72" s="10"/>
      <c r="BH72" s="10"/>
    </row>
    <row r="73" spans="1:50" ht="31.5" customHeight="1" hidden="1">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0" t="s">
        <v>74</v>
      </c>
      <c r="AU73" s="261"/>
      <c r="AV73" s="261"/>
      <c r="AW73" s="261"/>
      <c r="AX73" s="262"/>
    </row>
    <row r="74" spans="1:55" ht="22.5" customHeight="1" hidden="1">
      <c r="A74" s="527"/>
      <c r="B74" s="528"/>
      <c r="C74" s="528"/>
      <c r="D74" s="528"/>
      <c r="E74" s="528"/>
      <c r="F74" s="529"/>
      <c r="G74" s="218" t="s">
        <v>401</v>
      </c>
      <c r="H74" s="232"/>
      <c r="I74" s="232"/>
      <c r="J74" s="232"/>
      <c r="K74" s="232"/>
      <c r="L74" s="232"/>
      <c r="M74" s="232"/>
      <c r="N74" s="232"/>
      <c r="O74" s="232"/>
      <c r="P74" s="232"/>
      <c r="Q74" s="232"/>
      <c r="R74" s="232"/>
      <c r="S74" s="232"/>
      <c r="T74" s="232"/>
      <c r="U74" s="232"/>
      <c r="V74" s="232"/>
      <c r="W74" s="232"/>
      <c r="X74" s="233"/>
      <c r="Y74" s="661" t="s">
        <v>66</v>
      </c>
      <c r="Z74" s="662"/>
      <c r="AA74" s="663"/>
      <c r="AB74" s="111" t="s">
        <v>401</v>
      </c>
      <c r="AC74" s="112"/>
      <c r="AD74" s="113"/>
      <c r="AE74" s="88" t="s">
        <v>401</v>
      </c>
      <c r="AF74" s="89"/>
      <c r="AG74" s="89"/>
      <c r="AH74" s="89"/>
      <c r="AI74" s="90"/>
      <c r="AJ74" s="88" t="s">
        <v>401</v>
      </c>
      <c r="AK74" s="89"/>
      <c r="AL74" s="89"/>
      <c r="AM74" s="89"/>
      <c r="AN74" s="90"/>
      <c r="AO74" s="88" t="s">
        <v>401</v>
      </c>
      <c r="AP74" s="89"/>
      <c r="AQ74" s="89"/>
      <c r="AR74" s="89"/>
      <c r="AS74" s="90"/>
      <c r="AT74" s="539"/>
      <c r="AU74" s="539"/>
      <c r="AV74" s="539"/>
      <c r="AW74" s="539"/>
      <c r="AX74" s="540"/>
      <c r="AY74" s="10"/>
      <c r="AZ74" s="10"/>
      <c r="BA74" s="10"/>
      <c r="BB74" s="10"/>
      <c r="BC74" s="10"/>
    </row>
    <row r="75" spans="1:60" ht="22.5" customHeight="1" hidden="1">
      <c r="A75" s="530"/>
      <c r="B75" s="531"/>
      <c r="C75" s="531"/>
      <c r="D75" s="531"/>
      <c r="E75" s="531"/>
      <c r="F75" s="532"/>
      <c r="G75" s="291"/>
      <c r="H75" s="291"/>
      <c r="I75" s="291"/>
      <c r="J75" s="291"/>
      <c r="K75" s="291"/>
      <c r="L75" s="291"/>
      <c r="M75" s="291"/>
      <c r="N75" s="291"/>
      <c r="O75" s="291"/>
      <c r="P75" s="291"/>
      <c r="Q75" s="291"/>
      <c r="R75" s="291"/>
      <c r="S75" s="291"/>
      <c r="T75" s="291"/>
      <c r="U75" s="291"/>
      <c r="V75" s="291"/>
      <c r="W75" s="291"/>
      <c r="X75" s="292"/>
      <c r="Y75" s="108" t="s">
        <v>67</v>
      </c>
      <c r="Z75" s="664"/>
      <c r="AA75" s="665"/>
      <c r="AB75" s="201" t="s">
        <v>401</v>
      </c>
      <c r="AC75" s="202"/>
      <c r="AD75" s="203"/>
      <c r="AE75" s="88" t="s">
        <v>401</v>
      </c>
      <c r="AF75" s="89"/>
      <c r="AG75" s="89"/>
      <c r="AH75" s="89"/>
      <c r="AI75" s="90"/>
      <c r="AJ75" s="88" t="s">
        <v>401</v>
      </c>
      <c r="AK75" s="89"/>
      <c r="AL75" s="89"/>
      <c r="AM75" s="89"/>
      <c r="AN75" s="90"/>
      <c r="AO75" s="88" t="s">
        <v>401</v>
      </c>
      <c r="AP75" s="89"/>
      <c r="AQ75" s="89"/>
      <c r="AR75" s="89"/>
      <c r="AS75" s="90"/>
      <c r="AT75" s="88" t="s">
        <v>401</v>
      </c>
      <c r="AU75" s="89"/>
      <c r="AV75" s="89"/>
      <c r="AW75" s="89"/>
      <c r="AX75" s="350"/>
      <c r="AY75" s="10"/>
      <c r="AZ75" s="10"/>
      <c r="BA75" s="10"/>
      <c r="BB75" s="10"/>
      <c r="BC75" s="10"/>
      <c r="BD75" s="10"/>
      <c r="BE75" s="10"/>
      <c r="BF75" s="10"/>
      <c r="BG75" s="10"/>
      <c r="BH75" s="10"/>
    </row>
    <row r="76" spans="1:50" ht="31.5" customHeight="1" hidden="1">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0" t="s">
        <v>74</v>
      </c>
      <c r="AU76" s="261"/>
      <c r="AV76" s="261"/>
      <c r="AW76" s="261"/>
      <c r="AX76" s="262"/>
    </row>
    <row r="77" spans="1:55" ht="22.5" customHeight="1" hidden="1">
      <c r="A77" s="527"/>
      <c r="B77" s="528"/>
      <c r="C77" s="528"/>
      <c r="D77" s="528"/>
      <c r="E77" s="528"/>
      <c r="F77" s="529"/>
      <c r="G77" s="218" t="s">
        <v>401</v>
      </c>
      <c r="H77" s="232"/>
      <c r="I77" s="232"/>
      <c r="J77" s="232"/>
      <c r="K77" s="232"/>
      <c r="L77" s="232"/>
      <c r="M77" s="232"/>
      <c r="N77" s="232"/>
      <c r="O77" s="232"/>
      <c r="P77" s="232"/>
      <c r="Q77" s="232"/>
      <c r="R77" s="232"/>
      <c r="S77" s="232"/>
      <c r="T77" s="232"/>
      <c r="U77" s="232"/>
      <c r="V77" s="232"/>
      <c r="W77" s="232"/>
      <c r="X77" s="233"/>
      <c r="Y77" s="661" t="s">
        <v>66</v>
      </c>
      <c r="Z77" s="662"/>
      <c r="AA77" s="663"/>
      <c r="AB77" s="111" t="s">
        <v>401</v>
      </c>
      <c r="AC77" s="112"/>
      <c r="AD77" s="113"/>
      <c r="AE77" s="88" t="s">
        <v>401</v>
      </c>
      <c r="AF77" s="89"/>
      <c r="AG77" s="89"/>
      <c r="AH77" s="89"/>
      <c r="AI77" s="90"/>
      <c r="AJ77" s="88" t="s">
        <v>401</v>
      </c>
      <c r="AK77" s="89"/>
      <c r="AL77" s="89"/>
      <c r="AM77" s="89"/>
      <c r="AN77" s="90"/>
      <c r="AO77" s="88" t="s">
        <v>401</v>
      </c>
      <c r="AP77" s="89"/>
      <c r="AQ77" s="89"/>
      <c r="AR77" s="89"/>
      <c r="AS77" s="90"/>
      <c r="AT77" s="539"/>
      <c r="AU77" s="539"/>
      <c r="AV77" s="539"/>
      <c r="AW77" s="539"/>
      <c r="AX77" s="540"/>
      <c r="AY77" s="10"/>
      <c r="AZ77" s="10"/>
      <c r="BA77" s="10"/>
      <c r="BB77" s="10"/>
      <c r="BC77" s="10"/>
    </row>
    <row r="78" spans="1:60" ht="22.5" customHeight="1" hidden="1">
      <c r="A78" s="530"/>
      <c r="B78" s="531"/>
      <c r="C78" s="531"/>
      <c r="D78" s="531"/>
      <c r="E78" s="531"/>
      <c r="F78" s="532"/>
      <c r="G78" s="291"/>
      <c r="H78" s="291"/>
      <c r="I78" s="291"/>
      <c r="J78" s="291"/>
      <c r="K78" s="291"/>
      <c r="L78" s="291"/>
      <c r="M78" s="291"/>
      <c r="N78" s="291"/>
      <c r="O78" s="291"/>
      <c r="P78" s="291"/>
      <c r="Q78" s="291"/>
      <c r="R78" s="291"/>
      <c r="S78" s="291"/>
      <c r="T78" s="291"/>
      <c r="U78" s="291"/>
      <c r="V78" s="291"/>
      <c r="W78" s="291"/>
      <c r="X78" s="292"/>
      <c r="Y78" s="108" t="s">
        <v>67</v>
      </c>
      <c r="Z78" s="664"/>
      <c r="AA78" s="665"/>
      <c r="AB78" s="201" t="s">
        <v>401</v>
      </c>
      <c r="AC78" s="202"/>
      <c r="AD78" s="203"/>
      <c r="AE78" s="88" t="s">
        <v>401</v>
      </c>
      <c r="AF78" s="89"/>
      <c r="AG78" s="89"/>
      <c r="AH78" s="89"/>
      <c r="AI78" s="90"/>
      <c r="AJ78" s="88" t="s">
        <v>401</v>
      </c>
      <c r="AK78" s="89"/>
      <c r="AL78" s="89"/>
      <c r="AM78" s="89"/>
      <c r="AN78" s="90"/>
      <c r="AO78" s="88" t="s">
        <v>401</v>
      </c>
      <c r="AP78" s="89"/>
      <c r="AQ78" s="89"/>
      <c r="AR78" s="89"/>
      <c r="AS78" s="90"/>
      <c r="AT78" s="88" t="s">
        <v>401</v>
      </c>
      <c r="AU78" s="89"/>
      <c r="AV78" s="89"/>
      <c r="AW78" s="89"/>
      <c r="AX78" s="350"/>
      <c r="AY78" s="10"/>
      <c r="AZ78" s="10"/>
      <c r="BA78" s="10"/>
      <c r="BB78" s="10"/>
      <c r="BC78" s="10"/>
      <c r="BD78" s="10"/>
      <c r="BE78" s="10"/>
      <c r="BF78" s="10"/>
      <c r="BG78" s="10"/>
      <c r="BH78" s="10"/>
    </row>
    <row r="79" spans="1:50" ht="31.5" customHeight="1" hidden="1">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0" t="s">
        <v>74</v>
      </c>
      <c r="AU79" s="261"/>
      <c r="AV79" s="261"/>
      <c r="AW79" s="261"/>
      <c r="AX79" s="262"/>
    </row>
    <row r="80" spans="1:55" ht="22.5" customHeight="1" hidden="1">
      <c r="A80" s="527"/>
      <c r="B80" s="528"/>
      <c r="C80" s="528"/>
      <c r="D80" s="528"/>
      <c r="E80" s="528"/>
      <c r="F80" s="529"/>
      <c r="G80" s="218" t="s">
        <v>401</v>
      </c>
      <c r="H80" s="232"/>
      <c r="I80" s="232"/>
      <c r="J80" s="232"/>
      <c r="K80" s="232"/>
      <c r="L80" s="232"/>
      <c r="M80" s="232"/>
      <c r="N80" s="232"/>
      <c r="O80" s="232"/>
      <c r="P80" s="232"/>
      <c r="Q80" s="232"/>
      <c r="R80" s="232"/>
      <c r="S80" s="232"/>
      <c r="T80" s="232"/>
      <c r="U80" s="232"/>
      <c r="V80" s="232"/>
      <c r="W80" s="232"/>
      <c r="X80" s="233"/>
      <c r="Y80" s="661" t="s">
        <v>66</v>
      </c>
      <c r="Z80" s="662"/>
      <c r="AA80" s="663"/>
      <c r="AB80" s="111" t="s">
        <v>401</v>
      </c>
      <c r="AC80" s="112"/>
      <c r="AD80" s="113"/>
      <c r="AE80" s="88" t="s">
        <v>401</v>
      </c>
      <c r="AF80" s="89"/>
      <c r="AG80" s="89"/>
      <c r="AH80" s="89"/>
      <c r="AI80" s="90"/>
      <c r="AJ80" s="88" t="s">
        <v>401</v>
      </c>
      <c r="AK80" s="89"/>
      <c r="AL80" s="89"/>
      <c r="AM80" s="89"/>
      <c r="AN80" s="90"/>
      <c r="AO80" s="88" t="s">
        <v>401</v>
      </c>
      <c r="AP80" s="89"/>
      <c r="AQ80" s="89"/>
      <c r="AR80" s="89"/>
      <c r="AS80" s="90"/>
      <c r="AT80" s="539"/>
      <c r="AU80" s="539"/>
      <c r="AV80" s="539"/>
      <c r="AW80" s="539"/>
      <c r="AX80" s="540"/>
      <c r="AY80" s="10"/>
      <c r="AZ80" s="10"/>
      <c r="BA80" s="10"/>
      <c r="BB80" s="10"/>
      <c r="BC80" s="10"/>
    </row>
    <row r="81" spans="1:60" ht="22.5" customHeight="1" hidden="1">
      <c r="A81" s="530"/>
      <c r="B81" s="531"/>
      <c r="C81" s="531"/>
      <c r="D81" s="531"/>
      <c r="E81" s="531"/>
      <c r="F81" s="532"/>
      <c r="G81" s="291"/>
      <c r="H81" s="291"/>
      <c r="I81" s="291"/>
      <c r="J81" s="291"/>
      <c r="K81" s="291"/>
      <c r="L81" s="291"/>
      <c r="M81" s="291"/>
      <c r="N81" s="291"/>
      <c r="O81" s="291"/>
      <c r="P81" s="291"/>
      <c r="Q81" s="291"/>
      <c r="R81" s="291"/>
      <c r="S81" s="291"/>
      <c r="T81" s="291"/>
      <c r="U81" s="291"/>
      <c r="V81" s="291"/>
      <c r="W81" s="291"/>
      <c r="X81" s="292"/>
      <c r="Y81" s="108" t="s">
        <v>67</v>
      </c>
      <c r="Z81" s="664"/>
      <c r="AA81" s="665"/>
      <c r="AB81" s="201" t="s">
        <v>401</v>
      </c>
      <c r="AC81" s="202"/>
      <c r="AD81" s="203"/>
      <c r="AE81" s="88" t="s">
        <v>401</v>
      </c>
      <c r="AF81" s="89"/>
      <c r="AG81" s="89"/>
      <c r="AH81" s="89"/>
      <c r="AI81" s="90"/>
      <c r="AJ81" s="88" t="s">
        <v>401</v>
      </c>
      <c r="AK81" s="89"/>
      <c r="AL81" s="89"/>
      <c r="AM81" s="89"/>
      <c r="AN81" s="90"/>
      <c r="AO81" s="88" t="s">
        <v>401</v>
      </c>
      <c r="AP81" s="89"/>
      <c r="AQ81" s="89"/>
      <c r="AR81" s="89"/>
      <c r="AS81" s="90"/>
      <c r="AT81" s="88" t="s">
        <v>401</v>
      </c>
      <c r="AU81" s="89"/>
      <c r="AV81" s="89"/>
      <c r="AW81" s="89"/>
      <c r="AX81" s="350"/>
      <c r="AY81" s="10"/>
      <c r="AZ81" s="10"/>
      <c r="BA81" s="10"/>
      <c r="BB81" s="10"/>
      <c r="BC81" s="10"/>
      <c r="BD81" s="10"/>
      <c r="BE81" s="10"/>
      <c r="BF81" s="10"/>
      <c r="BG81" s="10"/>
      <c r="BH81" s="10"/>
    </row>
    <row r="82" spans="1:50" ht="18"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0" t="s">
        <v>75</v>
      </c>
      <c r="AU82" s="261"/>
      <c r="AV82" s="261"/>
      <c r="AW82" s="261"/>
      <c r="AX82" s="262"/>
    </row>
    <row r="83" spans="1:50" ht="18" customHeight="1">
      <c r="A83" s="120"/>
      <c r="B83" s="121"/>
      <c r="C83" s="121"/>
      <c r="D83" s="121"/>
      <c r="E83" s="121"/>
      <c r="F83" s="122"/>
      <c r="G83" s="293" t="s">
        <v>387</v>
      </c>
      <c r="H83" s="293"/>
      <c r="I83" s="293"/>
      <c r="J83" s="293"/>
      <c r="K83" s="293"/>
      <c r="L83" s="293"/>
      <c r="M83" s="293"/>
      <c r="N83" s="293"/>
      <c r="O83" s="293"/>
      <c r="P83" s="293"/>
      <c r="Q83" s="293"/>
      <c r="R83" s="293"/>
      <c r="S83" s="293"/>
      <c r="T83" s="293"/>
      <c r="U83" s="293"/>
      <c r="V83" s="293"/>
      <c r="W83" s="293"/>
      <c r="X83" s="293"/>
      <c r="Y83" s="536" t="s">
        <v>17</v>
      </c>
      <c r="Z83" s="537"/>
      <c r="AA83" s="538"/>
      <c r="AB83" s="114" t="s">
        <v>394</v>
      </c>
      <c r="AC83" s="115"/>
      <c r="AD83" s="116"/>
      <c r="AE83" s="204">
        <v>120</v>
      </c>
      <c r="AF83" s="205"/>
      <c r="AG83" s="205"/>
      <c r="AH83" s="205"/>
      <c r="AI83" s="205"/>
      <c r="AJ83" s="204">
        <v>60</v>
      </c>
      <c r="AK83" s="205"/>
      <c r="AL83" s="205"/>
      <c r="AM83" s="205"/>
      <c r="AN83" s="205"/>
      <c r="AO83" s="204">
        <v>100</v>
      </c>
      <c r="AP83" s="205"/>
      <c r="AQ83" s="205"/>
      <c r="AR83" s="205"/>
      <c r="AS83" s="205"/>
      <c r="AT83" s="88" t="s">
        <v>422</v>
      </c>
      <c r="AU83" s="89"/>
      <c r="AV83" s="89"/>
      <c r="AW83" s="89"/>
      <c r="AX83" s="350"/>
    </row>
    <row r="84" spans="1:50" ht="18" customHeight="1">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7" t="s">
        <v>59</v>
      </c>
      <c r="Z84" s="109"/>
      <c r="AA84" s="110"/>
      <c r="AB84" s="91" t="s">
        <v>393</v>
      </c>
      <c r="AC84" s="92"/>
      <c r="AD84" s="93"/>
      <c r="AE84" s="91" t="s">
        <v>395</v>
      </c>
      <c r="AF84" s="92"/>
      <c r="AG84" s="92"/>
      <c r="AH84" s="92"/>
      <c r="AI84" s="93"/>
      <c r="AJ84" s="91" t="s">
        <v>396</v>
      </c>
      <c r="AK84" s="92"/>
      <c r="AL84" s="92"/>
      <c r="AM84" s="92"/>
      <c r="AN84" s="93"/>
      <c r="AO84" s="91" t="s">
        <v>469</v>
      </c>
      <c r="AP84" s="92"/>
      <c r="AQ84" s="92"/>
      <c r="AR84" s="92"/>
      <c r="AS84" s="93"/>
      <c r="AT84" s="91" t="s">
        <v>422</v>
      </c>
      <c r="AU84" s="92"/>
      <c r="AV84" s="92"/>
      <c r="AW84" s="92"/>
      <c r="AX84" s="259"/>
    </row>
    <row r="85" spans="1:50" ht="18"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0" t="s">
        <v>75</v>
      </c>
      <c r="AU85" s="261"/>
      <c r="AV85" s="261"/>
      <c r="AW85" s="261"/>
      <c r="AX85" s="262"/>
    </row>
    <row r="86" spans="1:50" ht="18" customHeight="1">
      <c r="A86" s="120"/>
      <c r="B86" s="121"/>
      <c r="C86" s="121"/>
      <c r="D86" s="121"/>
      <c r="E86" s="121"/>
      <c r="F86" s="122"/>
      <c r="G86" s="293" t="s">
        <v>388</v>
      </c>
      <c r="H86" s="293"/>
      <c r="I86" s="293"/>
      <c r="J86" s="293"/>
      <c r="K86" s="293"/>
      <c r="L86" s="293"/>
      <c r="M86" s="293"/>
      <c r="N86" s="293"/>
      <c r="O86" s="293"/>
      <c r="P86" s="293"/>
      <c r="Q86" s="293"/>
      <c r="R86" s="293"/>
      <c r="S86" s="293"/>
      <c r="T86" s="293"/>
      <c r="U86" s="293"/>
      <c r="V86" s="293"/>
      <c r="W86" s="293"/>
      <c r="X86" s="293"/>
      <c r="Y86" s="536" t="s">
        <v>17</v>
      </c>
      <c r="Z86" s="537"/>
      <c r="AA86" s="538"/>
      <c r="AB86" s="114" t="s">
        <v>394</v>
      </c>
      <c r="AC86" s="115"/>
      <c r="AD86" s="116"/>
      <c r="AE86" s="204">
        <v>38</v>
      </c>
      <c r="AF86" s="205"/>
      <c r="AG86" s="205"/>
      <c r="AH86" s="205"/>
      <c r="AI86" s="205"/>
      <c r="AJ86" s="204">
        <v>39</v>
      </c>
      <c r="AK86" s="205"/>
      <c r="AL86" s="205"/>
      <c r="AM86" s="205"/>
      <c r="AN86" s="205"/>
      <c r="AO86" s="204">
        <v>37</v>
      </c>
      <c r="AP86" s="205"/>
      <c r="AQ86" s="205"/>
      <c r="AR86" s="205"/>
      <c r="AS86" s="205"/>
      <c r="AT86" s="88">
        <v>35</v>
      </c>
      <c r="AU86" s="89"/>
      <c r="AV86" s="89"/>
      <c r="AW86" s="89"/>
      <c r="AX86" s="350"/>
    </row>
    <row r="87" spans="1:50" ht="18" customHeight="1">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7" t="s">
        <v>59</v>
      </c>
      <c r="Z87" s="109"/>
      <c r="AA87" s="110"/>
      <c r="AB87" s="91" t="s">
        <v>393</v>
      </c>
      <c r="AC87" s="92"/>
      <c r="AD87" s="93"/>
      <c r="AE87" s="91" t="s">
        <v>397</v>
      </c>
      <c r="AF87" s="92"/>
      <c r="AG87" s="92"/>
      <c r="AH87" s="92"/>
      <c r="AI87" s="93"/>
      <c r="AJ87" s="91" t="s">
        <v>398</v>
      </c>
      <c r="AK87" s="92"/>
      <c r="AL87" s="92"/>
      <c r="AM87" s="92"/>
      <c r="AN87" s="93"/>
      <c r="AO87" s="91" t="s">
        <v>465</v>
      </c>
      <c r="AP87" s="92"/>
      <c r="AQ87" s="92"/>
      <c r="AR87" s="92"/>
      <c r="AS87" s="93"/>
      <c r="AT87" s="91" t="s">
        <v>466</v>
      </c>
      <c r="AU87" s="92"/>
      <c r="AV87" s="92"/>
      <c r="AW87" s="92"/>
      <c r="AX87" s="259"/>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0" t="s">
        <v>75</v>
      </c>
      <c r="AU88" s="261"/>
      <c r="AV88" s="261"/>
      <c r="AW88" s="261"/>
      <c r="AX88" s="262"/>
    </row>
    <row r="89" spans="1:50" ht="22.5" customHeight="1" hidden="1">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6" t="s">
        <v>17</v>
      </c>
      <c r="Z89" s="537"/>
      <c r="AA89" s="538"/>
      <c r="AB89" s="666"/>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50"/>
    </row>
    <row r="90" spans="1:50" ht="46.5" customHeight="1" hidden="1">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9"/>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0" t="s">
        <v>75</v>
      </c>
      <c r="AU91" s="261"/>
      <c r="AV91" s="261"/>
      <c r="AW91" s="261"/>
      <c r="AX91" s="262"/>
    </row>
    <row r="92" spans="1:50" ht="22.5" customHeight="1" hidden="1">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7"/>
      <c r="Y92" s="536" t="s">
        <v>17</v>
      </c>
      <c r="Z92" s="537"/>
      <c r="AA92" s="538"/>
      <c r="AB92" s="666"/>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50"/>
    </row>
    <row r="93" spans="1:50" ht="46.5" customHeight="1" hidden="1">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8"/>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9"/>
    </row>
    <row r="94" spans="1:50" ht="32.25" customHeight="1" hidden="1">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50" ht="22.5" customHeight="1" hidden="1">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6" t="s">
        <v>17</v>
      </c>
      <c r="Z95" s="537"/>
      <c r="AA95" s="538"/>
      <c r="AB95" s="666"/>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50"/>
    </row>
    <row r="96" spans="1:50" ht="46.5" customHeight="1" hidden="1">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9"/>
    </row>
    <row r="97" spans="1:50" ht="18" customHeight="1">
      <c r="A97" s="600" t="s">
        <v>77</v>
      </c>
      <c r="B97" s="601"/>
      <c r="C97" s="631" t="s">
        <v>19</v>
      </c>
      <c r="D97" s="522"/>
      <c r="E97" s="522"/>
      <c r="F97" s="522"/>
      <c r="G97" s="522"/>
      <c r="H97" s="522"/>
      <c r="I97" s="522"/>
      <c r="J97" s="522"/>
      <c r="K97" s="632"/>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18" customHeight="1">
      <c r="A98" s="602"/>
      <c r="B98" s="603"/>
      <c r="C98" s="533" t="s">
        <v>383</v>
      </c>
      <c r="D98" s="534"/>
      <c r="E98" s="534"/>
      <c r="F98" s="534"/>
      <c r="G98" s="534"/>
      <c r="H98" s="534"/>
      <c r="I98" s="534"/>
      <c r="J98" s="534"/>
      <c r="K98" s="535"/>
      <c r="L98" s="175">
        <v>3.4</v>
      </c>
      <c r="M98" s="176"/>
      <c r="N98" s="176"/>
      <c r="O98" s="176"/>
      <c r="P98" s="176"/>
      <c r="Q98" s="177"/>
      <c r="R98" s="175">
        <v>1.43</v>
      </c>
      <c r="S98" s="176"/>
      <c r="T98" s="176"/>
      <c r="U98" s="176"/>
      <c r="V98" s="176"/>
      <c r="W98" s="177"/>
      <c r="X98" s="62" t="s">
        <v>478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 customHeight="1">
      <c r="A99" s="602"/>
      <c r="B99" s="603"/>
      <c r="C99" s="597" t="s">
        <v>384</v>
      </c>
      <c r="D99" s="598"/>
      <c r="E99" s="598"/>
      <c r="F99" s="598"/>
      <c r="G99" s="598"/>
      <c r="H99" s="598"/>
      <c r="I99" s="598"/>
      <c r="J99" s="598"/>
      <c r="K99" s="599"/>
      <c r="L99" s="175">
        <v>0.2</v>
      </c>
      <c r="M99" s="176"/>
      <c r="N99" s="176"/>
      <c r="O99" s="176"/>
      <c r="P99" s="176"/>
      <c r="Q99" s="177"/>
      <c r="R99" s="175">
        <v>2.84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 customHeight="1">
      <c r="A100" s="602"/>
      <c r="B100" s="603"/>
      <c r="C100" s="597" t="s">
        <v>385</v>
      </c>
      <c r="D100" s="598"/>
      <c r="E100" s="598"/>
      <c r="F100" s="598"/>
      <c r="G100" s="598"/>
      <c r="H100" s="598"/>
      <c r="I100" s="598"/>
      <c r="J100" s="598"/>
      <c r="K100" s="599"/>
      <c r="L100" s="175">
        <v>2.6</v>
      </c>
      <c r="M100" s="176"/>
      <c r="N100" s="176"/>
      <c r="O100" s="176"/>
      <c r="P100" s="176"/>
      <c r="Q100" s="177"/>
      <c r="R100" s="175">
        <v>3.48</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 customHeight="1">
      <c r="A101" s="602"/>
      <c r="B101" s="603"/>
      <c r="C101" s="597" t="s">
        <v>386</v>
      </c>
      <c r="D101" s="598"/>
      <c r="E101" s="598"/>
      <c r="F101" s="598"/>
      <c r="G101" s="598"/>
      <c r="H101" s="598"/>
      <c r="I101" s="598"/>
      <c r="J101" s="598"/>
      <c r="K101" s="599"/>
      <c r="L101" s="175">
        <v>6.3</v>
      </c>
      <c r="M101" s="176"/>
      <c r="N101" s="176"/>
      <c r="O101" s="176"/>
      <c r="P101" s="176"/>
      <c r="Q101" s="177"/>
      <c r="R101" s="175">
        <v>3.52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 customHeight="1" hidden="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 customHeight="1" hidden="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8" customHeight="1" thickBot="1">
      <c r="A104" s="604"/>
      <c r="B104" s="605"/>
      <c r="C104" s="591" t="s">
        <v>22</v>
      </c>
      <c r="D104" s="592"/>
      <c r="E104" s="592"/>
      <c r="F104" s="592"/>
      <c r="G104" s="592"/>
      <c r="H104" s="592"/>
      <c r="I104" s="592"/>
      <c r="J104" s="592"/>
      <c r="K104" s="593"/>
      <c r="L104" s="594">
        <f>SUM(L98:Q103)</f>
        <v>12.5</v>
      </c>
      <c r="M104" s="595"/>
      <c r="N104" s="595"/>
      <c r="O104" s="595"/>
      <c r="P104" s="595"/>
      <c r="Q104" s="596"/>
      <c r="R104" s="594">
        <f>SUM(R98:W103)</f>
        <v>11.27</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13.5">
      <c r="A107" s="5"/>
      <c r="B107" s="6"/>
      <c r="C107" s="331"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32"/>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71.25" customHeight="1">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404</v>
      </c>
      <c r="AE108" s="344"/>
      <c r="AF108" s="344"/>
      <c r="AG108" s="340" t="s">
        <v>467</v>
      </c>
      <c r="AH108" s="341"/>
      <c r="AI108" s="341"/>
      <c r="AJ108" s="341"/>
      <c r="AK108" s="341"/>
      <c r="AL108" s="341"/>
      <c r="AM108" s="341"/>
      <c r="AN108" s="341"/>
      <c r="AO108" s="341"/>
      <c r="AP108" s="341"/>
      <c r="AQ108" s="341"/>
      <c r="AR108" s="341"/>
      <c r="AS108" s="341"/>
      <c r="AT108" s="341"/>
      <c r="AU108" s="341"/>
      <c r="AV108" s="341"/>
      <c r="AW108" s="341"/>
      <c r="AX108" s="342"/>
    </row>
    <row r="109" spans="1:50" ht="100.5" customHeight="1">
      <c r="A109" s="644"/>
      <c r="B109" s="645"/>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338" t="s">
        <v>404</v>
      </c>
      <c r="AE109" s="290"/>
      <c r="AF109" s="290"/>
      <c r="AG109" s="269" t="s">
        <v>460</v>
      </c>
      <c r="AH109" s="246"/>
      <c r="AI109" s="246"/>
      <c r="AJ109" s="246"/>
      <c r="AK109" s="246"/>
      <c r="AL109" s="246"/>
      <c r="AM109" s="246"/>
      <c r="AN109" s="246"/>
      <c r="AO109" s="246"/>
      <c r="AP109" s="246"/>
      <c r="AQ109" s="246"/>
      <c r="AR109" s="246"/>
      <c r="AS109" s="246"/>
      <c r="AT109" s="246"/>
      <c r="AU109" s="246"/>
      <c r="AV109" s="246"/>
      <c r="AW109" s="246"/>
      <c r="AX109" s="270"/>
    </row>
    <row r="110" spans="1:50" ht="57" customHeight="1">
      <c r="A110" s="646"/>
      <c r="B110" s="647"/>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1" t="s">
        <v>381</v>
      </c>
      <c r="AE110" s="322"/>
      <c r="AF110" s="322"/>
      <c r="AG110" s="334" t="s">
        <v>426</v>
      </c>
      <c r="AH110" s="291"/>
      <c r="AI110" s="291"/>
      <c r="AJ110" s="291"/>
      <c r="AK110" s="291"/>
      <c r="AL110" s="291"/>
      <c r="AM110" s="291"/>
      <c r="AN110" s="291"/>
      <c r="AO110" s="291"/>
      <c r="AP110" s="291"/>
      <c r="AQ110" s="291"/>
      <c r="AR110" s="291"/>
      <c r="AS110" s="291"/>
      <c r="AT110" s="291"/>
      <c r="AU110" s="291"/>
      <c r="AV110" s="291"/>
      <c r="AW110" s="291"/>
      <c r="AX110" s="317"/>
    </row>
    <row r="111" spans="1:50" ht="45" customHeight="1">
      <c r="A111" s="250" t="s">
        <v>46</v>
      </c>
      <c r="B111" s="251"/>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323" t="s">
        <v>404</v>
      </c>
      <c r="AE111" s="264"/>
      <c r="AF111" s="264"/>
      <c r="AG111" s="266" t="s">
        <v>459</v>
      </c>
      <c r="AH111" s="267"/>
      <c r="AI111" s="267"/>
      <c r="AJ111" s="267"/>
      <c r="AK111" s="267"/>
      <c r="AL111" s="267"/>
      <c r="AM111" s="267"/>
      <c r="AN111" s="267"/>
      <c r="AO111" s="267"/>
      <c r="AP111" s="267"/>
      <c r="AQ111" s="267"/>
      <c r="AR111" s="267"/>
      <c r="AS111" s="267"/>
      <c r="AT111" s="267"/>
      <c r="AU111" s="267"/>
      <c r="AV111" s="267"/>
      <c r="AW111" s="267"/>
      <c r="AX111" s="268"/>
    </row>
    <row r="112" spans="1:50" ht="13.5">
      <c r="A112" s="252"/>
      <c r="B112" s="253"/>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8" t="s">
        <v>406</v>
      </c>
      <c r="AE112" s="290"/>
      <c r="AF112" s="290"/>
      <c r="AG112" s="333"/>
      <c r="AH112" s="246"/>
      <c r="AI112" s="246"/>
      <c r="AJ112" s="246"/>
      <c r="AK112" s="246"/>
      <c r="AL112" s="246"/>
      <c r="AM112" s="246"/>
      <c r="AN112" s="246"/>
      <c r="AO112" s="246"/>
      <c r="AP112" s="246"/>
      <c r="AQ112" s="246"/>
      <c r="AR112" s="246"/>
      <c r="AS112" s="246"/>
      <c r="AT112" s="246"/>
      <c r="AU112" s="246"/>
      <c r="AV112" s="246"/>
      <c r="AW112" s="246"/>
      <c r="AX112" s="270"/>
    </row>
    <row r="113" spans="1:50" ht="27" customHeight="1">
      <c r="A113" s="252"/>
      <c r="B113" s="253"/>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8" t="s">
        <v>404</v>
      </c>
      <c r="AE113" s="290"/>
      <c r="AF113" s="290"/>
      <c r="AG113" s="269" t="s">
        <v>427</v>
      </c>
      <c r="AH113" s="246"/>
      <c r="AI113" s="246"/>
      <c r="AJ113" s="246"/>
      <c r="AK113" s="246"/>
      <c r="AL113" s="246"/>
      <c r="AM113" s="246"/>
      <c r="AN113" s="246"/>
      <c r="AO113" s="246"/>
      <c r="AP113" s="246"/>
      <c r="AQ113" s="246"/>
      <c r="AR113" s="246"/>
      <c r="AS113" s="246"/>
      <c r="AT113" s="246"/>
      <c r="AU113" s="246"/>
      <c r="AV113" s="246"/>
      <c r="AW113" s="246"/>
      <c r="AX113" s="270"/>
    </row>
    <row r="114" spans="1:50" ht="13.5">
      <c r="A114" s="252"/>
      <c r="B114" s="253"/>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89" t="s">
        <v>405</v>
      </c>
      <c r="AE114" s="290"/>
      <c r="AF114" s="290"/>
      <c r="AG114" s="333"/>
      <c r="AH114" s="246"/>
      <c r="AI114" s="246"/>
      <c r="AJ114" s="246"/>
      <c r="AK114" s="246"/>
      <c r="AL114" s="246"/>
      <c r="AM114" s="246"/>
      <c r="AN114" s="246"/>
      <c r="AO114" s="246"/>
      <c r="AP114" s="246"/>
      <c r="AQ114" s="246"/>
      <c r="AR114" s="246"/>
      <c r="AS114" s="246"/>
      <c r="AT114" s="246"/>
      <c r="AU114" s="246"/>
      <c r="AV114" s="246"/>
      <c r="AW114" s="246"/>
      <c r="AX114" s="270"/>
    </row>
    <row r="115" spans="1:50" ht="27" customHeight="1">
      <c r="A115" s="252"/>
      <c r="B115" s="253"/>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9"/>
      <c r="AD115" s="289" t="s">
        <v>381</v>
      </c>
      <c r="AE115" s="290"/>
      <c r="AF115" s="290"/>
      <c r="AG115" s="269" t="s">
        <v>461</v>
      </c>
      <c r="AH115" s="246"/>
      <c r="AI115" s="246"/>
      <c r="AJ115" s="246"/>
      <c r="AK115" s="246"/>
      <c r="AL115" s="246"/>
      <c r="AM115" s="246"/>
      <c r="AN115" s="246"/>
      <c r="AO115" s="246"/>
      <c r="AP115" s="246"/>
      <c r="AQ115" s="246"/>
      <c r="AR115" s="246"/>
      <c r="AS115" s="246"/>
      <c r="AT115" s="246"/>
      <c r="AU115" s="246"/>
      <c r="AV115" s="246"/>
      <c r="AW115" s="246"/>
      <c r="AX115" s="270"/>
    </row>
    <row r="116" spans="1:64" ht="13.5">
      <c r="A116" s="252"/>
      <c r="B116" s="253"/>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9"/>
      <c r="AD116" s="248" t="s">
        <v>405</v>
      </c>
      <c r="AE116" s="249"/>
      <c r="AF116" s="249"/>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40.5" customHeight="1">
      <c r="A117" s="254"/>
      <c r="B117" s="255"/>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7" t="s">
        <v>381</v>
      </c>
      <c r="AE117" s="322"/>
      <c r="AF117" s="328"/>
      <c r="AG117" s="335" t="s">
        <v>420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45.75" customHeight="1">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3" t="s">
        <v>381</v>
      </c>
      <c r="AE118" s="264"/>
      <c r="AF118" s="265"/>
      <c r="AG118" s="266" t="s">
        <v>428</v>
      </c>
      <c r="AH118" s="267"/>
      <c r="AI118" s="267"/>
      <c r="AJ118" s="267"/>
      <c r="AK118" s="267"/>
      <c r="AL118" s="267"/>
      <c r="AM118" s="267"/>
      <c r="AN118" s="267"/>
      <c r="AO118" s="267"/>
      <c r="AP118" s="267"/>
      <c r="AQ118" s="267"/>
      <c r="AR118" s="267"/>
      <c r="AS118" s="267"/>
      <c r="AT118" s="267"/>
      <c r="AU118" s="267"/>
      <c r="AV118" s="267"/>
      <c r="AW118" s="267"/>
      <c r="AX118" s="268"/>
    </row>
    <row r="119" spans="1:50" ht="27.75" customHeight="1">
      <c r="A119" s="252"/>
      <c r="B119" s="253"/>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5" t="s">
        <v>405</v>
      </c>
      <c r="AE119" s="346"/>
      <c r="AF119" s="346"/>
      <c r="AG119" s="333"/>
      <c r="AH119" s="246"/>
      <c r="AI119" s="246"/>
      <c r="AJ119" s="246"/>
      <c r="AK119" s="246"/>
      <c r="AL119" s="246"/>
      <c r="AM119" s="246"/>
      <c r="AN119" s="246"/>
      <c r="AO119" s="246"/>
      <c r="AP119" s="246"/>
      <c r="AQ119" s="246"/>
      <c r="AR119" s="246"/>
      <c r="AS119" s="246"/>
      <c r="AT119" s="246"/>
      <c r="AU119" s="246"/>
      <c r="AV119" s="246"/>
      <c r="AW119" s="246"/>
      <c r="AX119" s="270"/>
    </row>
    <row r="120" spans="1:50" ht="84.75" customHeight="1">
      <c r="A120" s="252"/>
      <c r="B120" s="253"/>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89" t="s">
        <v>381</v>
      </c>
      <c r="AE120" s="290"/>
      <c r="AF120" s="290"/>
      <c r="AG120" s="269" t="s">
        <v>471</v>
      </c>
      <c r="AH120" s="246"/>
      <c r="AI120" s="246"/>
      <c r="AJ120" s="246"/>
      <c r="AK120" s="246"/>
      <c r="AL120" s="246"/>
      <c r="AM120" s="246"/>
      <c r="AN120" s="246"/>
      <c r="AO120" s="246"/>
      <c r="AP120" s="246"/>
      <c r="AQ120" s="246"/>
      <c r="AR120" s="246"/>
      <c r="AS120" s="246"/>
      <c r="AT120" s="246"/>
      <c r="AU120" s="246"/>
      <c r="AV120" s="246"/>
      <c r="AW120" s="246"/>
      <c r="AX120" s="270"/>
    </row>
    <row r="121" spans="1:50" ht="45" customHeight="1">
      <c r="A121" s="254"/>
      <c r="B121" s="255"/>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89" t="s">
        <v>381</v>
      </c>
      <c r="AE121" s="290"/>
      <c r="AF121" s="290"/>
      <c r="AG121" s="334" t="s">
        <v>462</v>
      </c>
      <c r="AH121" s="291"/>
      <c r="AI121" s="291"/>
      <c r="AJ121" s="291"/>
      <c r="AK121" s="291"/>
      <c r="AL121" s="291"/>
      <c r="AM121" s="291"/>
      <c r="AN121" s="291"/>
      <c r="AO121" s="291"/>
      <c r="AP121" s="291"/>
      <c r="AQ121" s="291"/>
      <c r="AR121" s="291"/>
      <c r="AS121" s="291"/>
      <c r="AT121" s="291"/>
      <c r="AU121" s="291"/>
      <c r="AV121" s="291"/>
      <c r="AW121" s="291"/>
      <c r="AX121" s="317"/>
    </row>
    <row r="122" spans="1:50" ht="33" customHeight="1">
      <c r="A122" s="236" t="s">
        <v>80</v>
      </c>
      <c r="B122" s="237"/>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3" t="s">
        <v>405</v>
      </c>
      <c r="AE122" s="264"/>
      <c r="AF122" s="264"/>
      <c r="AG122" s="312" t="s">
        <v>470</v>
      </c>
      <c r="AH122" s="232"/>
      <c r="AI122" s="232"/>
      <c r="AJ122" s="232"/>
      <c r="AK122" s="232"/>
      <c r="AL122" s="232"/>
      <c r="AM122" s="232"/>
      <c r="AN122" s="232"/>
      <c r="AO122" s="232"/>
      <c r="AP122" s="232"/>
      <c r="AQ122" s="232"/>
      <c r="AR122" s="232"/>
      <c r="AS122" s="232"/>
      <c r="AT122" s="232"/>
      <c r="AU122" s="232"/>
      <c r="AV122" s="232"/>
      <c r="AW122" s="232"/>
      <c r="AX122" s="313"/>
    </row>
    <row r="123" spans="1:50" ht="13.5">
      <c r="A123" s="238"/>
      <c r="B123" s="239"/>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4"/>
      <c r="AH123" s="234"/>
      <c r="AI123" s="234"/>
      <c r="AJ123" s="234"/>
      <c r="AK123" s="234"/>
      <c r="AL123" s="234"/>
      <c r="AM123" s="234"/>
      <c r="AN123" s="234"/>
      <c r="AO123" s="234"/>
      <c r="AP123" s="234"/>
      <c r="AQ123" s="234"/>
      <c r="AR123" s="234"/>
      <c r="AS123" s="234"/>
      <c r="AT123" s="234"/>
      <c r="AU123" s="234"/>
      <c r="AV123" s="234"/>
      <c r="AW123" s="234"/>
      <c r="AX123" s="315"/>
    </row>
    <row r="124" spans="1:50" ht="13.5">
      <c r="A124" s="238"/>
      <c r="B124" s="239"/>
      <c r="C124" s="271" t="s">
        <v>470</v>
      </c>
      <c r="D124" s="272"/>
      <c r="E124" s="272"/>
      <c r="F124" s="272"/>
      <c r="G124" s="272"/>
      <c r="H124" s="272"/>
      <c r="I124" s="272"/>
      <c r="J124" s="272"/>
      <c r="K124" s="272"/>
      <c r="L124" s="272"/>
      <c r="M124" s="272"/>
      <c r="N124" s="272"/>
      <c r="O124" s="273"/>
      <c r="P124" s="280" t="s">
        <v>470</v>
      </c>
      <c r="Q124" s="280"/>
      <c r="R124" s="280"/>
      <c r="S124" s="281"/>
      <c r="T124" s="245" t="s">
        <v>470</v>
      </c>
      <c r="U124" s="246"/>
      <c r="V124" s="246"/>
      <c r="W124" s="246"/>
      <c r="X124" s="246"/>
      <c r="Y124" s="246"/>
      <c r="Z124" s="246"/>
      <c r="AA124" s="246"/>
      <c r="AB124" s="246"/>
      <c r="AC124" s="246"/>
      <c r="AD124" s="246"/>
      <c r="AE124" s="246"/>
      <c r="AF124" s="247"/>
      <c r="AG124" s="314"/>
      <c r="AH124" s="234"/>
      <c r="AI124" s="234"/>
      <c r="AJ124" s="234"/>
      <c r="AK124" s="234"/>
      <c r="AL124" s="234"/>
      <c r="AM124" s="234"/>
      <c r="AN124" s="234"/>
      <c r="AO124" s="234"/>
      <c r="AP124" s="234"/>
      <c r="AQ124" s="234"/>
      <c r="AR124" s="234"/>
      <c r="AS124" s="234"/>
      <c r="AT124" s="234"/>
      <c r="AU124" s="234"/>
      <c r="AV124" s="234"/>
      <c r="AW124" s="234"/>
      <c r="AX124" s="315"/>
    </row>
    <row r="125" spans="1:50" ht="13.5">
      <c r="A125" s="240"/>
      <c r="B125" s="241"/>
      <c r="C125" s="274" t="s">
        <v>470</v>
      </c>
      <c r="D125" s="275"/>
      <c r="E125" s="275"/>
      <c r="F125" s="275"/>
      <c r="G125" s="275"/>
      <c r="H125" s="275"/>
      <c r="I125" s="275"/>
      <c r="J125" s="275"/>
      <c r="K125" s="275"/>
      <c r="L125" s="275"/>
      <c r="M125" s="275"/>
      <c r="N125" s="275"/>
      <c r="O125" s="276"/>
      <c r="P125" s="282" t="s">
        <v>470</v>
      </c>
      <c r="Q125" s="282"/>
      <c r="R125" s="282"/>
      <c r="S125" s="283"/>
      <c r="T125" s="554" t="s">
        <v>470</v>
      </c>
      <c r="U125" s="336"/>
      <c r="V125" s="336"/>
      <c r="W125" s="336"/>
      <c r="X125" s="336"/>
      <c r="Y125" s="336"/>
      <c r="Z125" s="336"/>
      <c r="AA125" s="336"/>
      <c r="AB125" s="336"/>
      <c r="AC125" s="336"/>
      <c r="AD125" s="336"/>
      <c r="AE125" s="336"/>
      <c r="AF125" s="555"/>
      <c r="AG125" s="316"/>
      <c r="AH125" s="291"/>
      <c r="AI125" s="291"/>
      <c r="AJ125" s="291"/>
      <c r="AK125" s="291"/>
      <c r="AL125" s="291"/>
      <c r="AM125" s="291"/>
      <c r="AN125" s="291"/>
      <c r="AO125" s="291"/>
      <c r="AP125" s="291"/>
      <c r="AQ125" s="291"/>
      <c r="AR125" s="291"/>
      <c r="AS125" s="291"/>
      <c r="AT125" s="291"/>
      <c r="AU125" s="291"/>
      <c r="AV125" s="291"/>
      <c r="AW125" s="291"/>
      <c r="AX125" s="317"/>
    </row>
    <row r="126" spans="1:50" ht="51" customHeight="1">
      <c r="A126" s="250" t="s">
        <v>58</v>
      </c>
      <c r="B126" s="386"/>
      <c r="C126" s="376" t="s">
        <v>64</v>
      </c>
      <c r="D126" s="424"/>
      <c r="E126" s="424"/>
      <c r="F126" s="425"/>
      <c r="G126" s="380" t="s">
        <v>435</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51" customHeight="1" thickBot="1">
      <c r="A127" s="387"/>
      <c r="B127" s="388"/>
      <c r="C127" s="578" t="s">
        <v>68</v>
      </c>
      <c r="D127" s="579"/>
      <c r="E127" s="579"/>
      <c r="F127" s="580"/>
      <c r="G127" s="581" t="s">
        <v>403</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14.2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9.5" customHeight="1" thickBot="1">
      <c r="A129" s="423" t="s">
        <v>474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14.2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79.5" customHeight="1" thickBot="1">
      <c r="A131" s="383" t="s">
        <v>307</v>
      </c>
      <c r="B131" s="384"/>
      <c r="C131" s="384"/>
      <c r="D131" s="384"/>
      <c r="E131" s="385"/>
      <c r="F131" s="416" t="s">
        <v>475</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14.2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79.5" customHeight="1" thickBot="1">
      <c r="A133" s="550" t="s">
        <v>476</v>
      </c>
      <c r="B133" s="551"/>
      <c r="C133" s="551"/>
      <c r="D133" s="551"/>
      <c r="E133" s="552"/>
      <c r="F133" s="419" t="s">
        <v>477</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14.2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51.75" customHeight="1" thickBot="1">
      <c r="A135" s="347" t="s">
        <v>464</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4.2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8" customHeight="1">
      <c r="A137" s="516" t="s">
        <v>224</v>
      </c>
      <c r="B137" s="309"/>
      <c r="C137" s="309"/>
      <c r="D137" s="309"/>
      <c r="E137" s="309"/>
      <c r="F137" s="309"/>
      <c r="G137" s="541" t="s">
        <v>424</v>
      </c>
      <c r="H137" s="542"/>
      <c r="I137" s="542"/>
      <c r="J137" s="542"/>
      <c r="K137" s="542"/>
      <c r="L137" s="542"/>
      <c r="M137" s="542"/>
      <c r="N137" s="542"/>
      <c r="O137" s="542"/>
      <c r="P137" s="543"/>
      <c r="Q137" s="309" t="s">
        <v>225</v>
      </c>
      <c r="R137" s="309"/>
      <c r="S137" s="309"/>
      <c r="T137" s="309"/>
      <c r="U137" s="309"/>
      <c r="V137" s="309"/>
      <c r="W137" s="553" t="s">
        <v>431</v>
      </c>
      <c r="X137" s="542"/>
      <c r="Y137" s="542"/>
      <c r="Z137" s="542"/>
      <c r="AA137" s="542"/>
      <c r="AB137" s="542"/>
      <c r="AC137" s="542"/>
      <c r="AD137" s="542"/>
      <c r="AE137" s="542"/>
      <c r="AF137" s="543"/>
      <c r="AG137" s="309" t="s">
        <v>226</v>
      </c>
      <c r="AH137" s="309"/>
      <c r="AI137" s="309"/>
      <c r="AJ137" s="309"/>
      <c r="AK137" s="309"/>
      <c r="AL137" s="309"/>
      <c r="AM137" s="513" t="s">
        <v>436</v>
      </c>
      <c r="AN137" s="514"/>
      <c r="AO137" s="514"/>
      <c r="AP137" s="514"/>
      <c r="AQ137" s="514"/>
      <c r="AR137" s="514"/>
      <c r="AS137" s="514"/>
      <c r="AT137" s="514"/>
      <c r="AU137" s="514"/>
      <c r="AV137" s="515"/>
      <c r="AW137" s="12"/>
      <c r="AX137" s="13"/>
    </row>
    <row r="138" spans="1:50" ht="18" customHeight="1" thickBot="1">
      <c r="A138" s="517" t="s">
        <v>227</v>
      </c>
      <c r="B138" s="422"/>
      <c r="C138" s="422"/>
      <c r="D138" s="422"/>
      <c r="E138" s="422"/>
      <c r="F138" s="422"/>
      <c r="G138" s="306" t="s">
        <v>430</v>
      </c>
      <c r="H138" s="307"/>
      <c r="I138" s="307"/>
      <c r="J138" s="307"/>
      <c r="K138" s="307"/>
      <c r="L138" s="307"/>
      <c r="M138" s="307"/>
      <c r="N138" s="307"/>
      <c r="O138" s="307"/>
      <c r="P138" s="308"/>
      <c r="Q138" s="422" t="s">
        <v>228</v>
      </c>
      <c r="R138" s="422"/>
      <c r="S138" s="422"/>
      <c r="T138" s="422"/>
      <c r="U138" s="422"/>
      <c r="V138" s="422"/>
      <c r="W138" s="306" t="s">
        <v>429</v>
      </c>
      <c r="X138" s="307"/>
      <c r="Y138" s="307"/>
      <c r="Z138" s="307"/>
      <c r="AA138" s="307"/>
      <c r="AB138" s="307"/>
      <c r="AC138" s="307"/>
      <c r="AD138" s="307"/>
      <c r="AE138" s="307"/>
      <c r="AF138" s="308"/>
      <c r="AG138" s="310"/>
      <c r="AH138" s="311"/>
      <c r="AI138" s="311"/>
      <c r="AJ138" s="311"/>
      <c r="AK138" s="311"/>
      <c r="AL138" s="311"/>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409</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c r="A180" s="363"/>
      <c r="B180" s="364"/>
      <c r="C180" s="364"/>
      <c r="D180" s="364"/>
      <c r="E180" s="364"/>
      <c r="F180" s="365"/>
      <c r="G180" s="354" t="s">
        <v>407</v>
      </c>
      <c r="H180" s="355"/>
      <c r="I180" s="355"/>
      <c r="J180" s="355"/>
      <c r="K180" s="356"/>
      <c r="L180" s="357" t="s">
        <v>408</v>
      </c>
      <c r="M180" s="358"/>
      <c r="N180" s="358"/>
      <c r="O180" s="358"/>
      <c r="P180" s="358"/>
      <c r="Q180" s="358"/>
      <c r="R180" s="358"/>
      <c r="S180" s="358"/>
      <c r="T180" s="358"/>
      <c r="U180" s="358"/>
      <c r="V180" s="358"/>
      <c r="W180" s="358"/>
      <c r="X180" s="359"/>
      <c r="Y180" s="389">
        <v>1.6</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1.75" customHeight="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1.75" customHeight="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1.75" customHeight="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1.75" customHeight="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1.75" customHeight="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1.75" customHeight="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1.75" customHeight="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1.75" customHeight="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1.75" customHeight="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1.6</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c r="A191" s="363"/>
      <c r="B191" s="364"/>
      <c r="C191" s="364"/>
      <c r="D191" s="364"/>
      <c r="E191" s="364"/>
      <c r="F191" s="365"/>
      <c r="G191" s="369" t="s">
        <v>410</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c r="A193" s="363"/>
      <c r="B193" s="364"/>
      <c r="C193" s="364"/>
      <c r="D193" s="364"/>
      <c r="E193" s="364"/>
      <c r="F193" s="365"/>
      <c r="G193" s="354" t="s">
        <v>456</v>
      </c>
      <c r="H193" s="355"/>
      <c r="I193" s="355"/>
      <c r="J193" s="355"/>
      <c r="K193" s="356"/>
      <c r="L193" s="357" t="s">
        <v>411</v>
      </c>
      <c r="M193" s="358"/>
      <c r="N193" s="358"/>
      <c r="O193" s="358"/>
      <c r="P193" s="358"/>
      <c r="Q193" s="358"/>
      <c r="R193" s="358"/>
      <c r="S193" s="358"/>
      <c r="T193" s="358"/>
      <c r="U193" s="358"/>
      <c r="V193" s="358"/>
      <c r="W193" s="358"/>
      <c r="X193" s="359"/>
      <c r="Y193" s="389">
        <v>3.6</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1.75" customHeight="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1.75" customHeight="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1.75" customHeight="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1.75" customHeight="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1.75" customHeight="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1.75" customHeight="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1.75" customHeight="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1.75" customHeight="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1.75" customHeight="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3.6</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c r="A204" s="363"/>
      <c r="B204" s="364"/>
      <c r="C204" s="364"/>
      <c r="D204" s="364"/>
      <c r="E204" s="364"/>
      <c r="F204" s="36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1.75" customHeight="1">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1.75" customHeight="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1.75" customHeight="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1.75" customHeight="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1.75" customHeight="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1.75" customHeight="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1.75" customHeight="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1.75" customHeight="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1.75" customHeight="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1.75" customHeight="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c r="A217" s="363"/>
      <c r="B217" s="364"/>
      <c r="C217" s="364"/>
      <c r="D217" s="364"/>
      <c r="E217" s="364"/>
      <c r="F217" s="365"/>
      <c r="G217" s="369" t="s">
        <v>468</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c r="A219" s="363"/>
      <c r="B219" s="364"/>
      <c r="C219" s="364"/>
      <c r="D219" s="364"/>
      <c r="E219" s="364"/>
      <c r="F219" s="365"/>
      <c r="G219" s="354" t="s">
        <v>438</v>
      </c>
      <c r="H219" s="355"/>
      <c r="I219" s="355"/>
      <c r="J219" s="355"/>
      <c r="K219" s="356"/>
      <c r="L219" s="357" t="s">
        <v>472</v>
      </c>
      <c r="M219" s="358"/>
      <c r="N219" s="358"/>
      <c r="O219" s="358"/>
      <c r="P219" s="358"/>
      <c r="Q219" s="358"/>
      <c r="R219" s="358"/>
      <c r="S219" s="358"/>
      <c r="T219" s="358"/>
      <c r="U219" s="358"/>
      <c r="V219" s="358"/>
      <c r="W219" s="358"/>
      <c r="X219" s="359"/>
      <c r="Y219" s="389">
        <v>3</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1.75" customHeight="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1.75" customHeight="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1.75" customHeight="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1.75" customHeight="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1.75" customHeight="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1.75" customHeight="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1.75" customHeight="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1.75" customHeight="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1.75" customHeight="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3</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3" t="s">
        <v>33</v>
      </c>
      <c r="AL235" s="231"/>
      <c r="AM235" s="231"/>
      <c r="AN235" s="231"/>
      <c r="AO235" s="231"/>
      <c r="AP235" s="231"/>
      <c r="AQ235" s="231" t="s">
        <v>23</v>
      </c>
      <c r="AR235" s="231"/>
      <c r="AS235" s="231"/>
      <c r="AT235" s="231"/>
      <c r="AU235" s="83" t="s">
        <v>24</v>
      </c>
      <c r="AV235" s="84"/>
      <c r="AW235" s="84"/>
      <c r="AX235" s="574"/>
    </row>
    <row r="236" spans="1:50" ht="24" customHeight="1">
      <c r="A236" s="567">
        <v>1</v>
      </c>
      <c r="B236" s="567">
        <v>1</v>
      </c>
      <c r="C236" s="569" t="s">
        <v>412</v>
      </c>
      <c r="D236" s="568"/>
      <c r="E236" s="568"/>
      <c r="F236" s="568"/>
      <c r="G236" s="568"/>
      <c r="H236" s="568"/>
      <c r="I236" s="568"/>
      <c r="J236" s="568"/>
      <c r="K236" s="568"/>
      <c r="L236" s="568"/>
      <c r="M236" s="569" t="s">
        <v>417</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1.6</v>
      </c>
      <c r="AL236" s="571"/>
      <c r="AM236" s="571"/>
      <c r="AN236" s="571"/>
      <c r="AO236" s="571"/>
      <c r="AP236" s="572"/>
      <c r="AQ236" s="569">
        <v>3</v>
      </c>
      <c r="AR236" s="568"/>
      <c r="AS236" s="568"/>
      <c r="AT236" s="568"/>
      <c r="AU236" s="570">
        <v>90</v>
      </c>
      <c r="AV236" s="571"/>
      <c r="AW236" s="571"/>
      <c r="AX236" s="572"/>
    </row>
    <row r="237" spans="1:50" ht="24" customHeight="1" hidden="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hidden="1">
      <c r="A238" s="567">
        <v>3</v>
      </c>
      <c r="B238" s="567">
        <v>1</v>
      </c>
      <c r="C238" s="568"/>
      <c r="D238" s="568"/>
      <c r="E238" s="568"/>
      <c r="F238" s="568"/>
      <c r="G238" s="568"/>
      <c r="H238" s="568"/>
      <c r="I238" s="568"/>
      <c r="J238" s="568"/>
      <c r="K238" s="568"/>
      <c r="L238" s="568"/>
      <c r="M238" s="678"/>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9"/>
      <c r="AK238" s="570"/>
      <c r="AL238" s="571"/>
      <c r="AM238" s="571"/>
      <c r="AN238" s="571"/>
      <c r="AO238" s="571"/>
      <c r="AP238" s="572"/>
      <c r="AQ238" s="569"/>
      <c r="AR238" s="568"/>
      <c r="AS238" s="568"/>
      <c r="AT238" s="568"/>
      <c r="AU238" s="570"/>
      <c r="AV238" s="571"/>
      <c r="AW238" s="571"/>
      <c r="AX238" s="572"/>
    </row>
    <row r="239" spans="1:50" ht="24" customHeight="1" hidden="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hidden="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hidden="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hidden="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hidden="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hidden="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hidden="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hidden="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hidden="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hidden="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hidden="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hidden="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hidden="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hidden="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hidden="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hidden="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hidden="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hidden="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hidden="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hidden="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hidden="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hidden="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hidden="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hidden="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hidden="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hidden="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customHeight="1" hidden="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1" t="s">
        <v>365</v>
      </c>
      <c r="D268" s="231"/>
      <c r="E268" s="231"/>
      <c r="F268" s="231"/>
      <c r="G268" s="231"/>
      <c r="H268" s="231"/>
      <c r="I268" s="231"/>
      <c r="J268" s="231"/>
      <c r="K268" s="231"/>
      <c r="L268" s="231"/>
      <c r="M268" s="231" t="s">
        <v>366</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3" t="s">
        <v>367</v>
      </c>
      <c r="AL268" s="231"/>
      <c r="AM268" s="231"/>
      <c r="AN268" s="231"/>
      <c r="AO268" s="231"/>
      <c r="AP268" s="231"/>
      <c r="AQ268" s="231" t="s">
        <v>23</v>
      </c>
      <c r="AR268" s="231"/>
      <c r="AS268" s="231"/>
      <c r="AT268" s="231"/>
      <c r="AU268" s="83" t="s">
        <v>24</v>
      </c>
      <c r="AV268" s="84"/>
      <c r="AW268" s="84"/>
      <c r="AX268" s="574"/>
    </row>
    <row r="269" spans="1:50" ht="24" customHeight="1">
      <c r="A269" s="567">
        <v>1</v>
      </c>
      <c r="B269" s="567">
        <v>1</v>
      </c>
      <c r="C269" s="569" t="s">
        <v>413</v>
      </c>
      <c r="D269" s="568"/>
      <c r="E269" s="568"/>
      <c r="F269" s="568"/>
      <c r="G269" s="568"/>
      <c r="H269" s="568"/>
      <c r="I269" s="568"/>
      <c r="J269" s="568"/>
      <c r="K269" s="568"/>
      <c r="L269" s="568"/>
      <c r="M269" s="569" t="s">
        <v>411</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3.6</v>
      </c>
      <c r="AL269" s="571"/>
      <c r="AM269" s="571"/>
      <c r="AN269" s="571"/>
      <c r="AO269" s="571"/>
      <c r="AP269" s="572"/>
      <c r="AQ269" s="569" t="s">
        <v>463</v>
      </c>
      <c r="AR269" s="568"/>
      <c r="AS269" s="568"/>
      <c r="AT269" s="568"/>
      <c r="AU269" s="570" t="s">
        <v>416</v>
      </c>
      <c r="AV269" s="571"/>
      <c r="AW269" s="571"/>
      <c r="AX269" s="572"/>
    </row>
    <row r="270" spans="1:50" ht="24" customHeight="1" hidden="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hidden="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hidden="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hidden="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hidden="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hidden="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hidden="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hidden="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hidden="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hidden="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hidden="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hidden="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hidden="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hidden="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hidden="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hidden="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hidden="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hidden="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hidden="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hidden="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hidden="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hidden="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hidden="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hidden="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hidden="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hidden="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hidden="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hidden="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customHeight="1" hidden="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1" t="s">
        <v>365</v>
      </c>
      <c r="D301" s="231"/>
      <c r="E301" s="231"/>
      <c r="F301" s="231"/>
      <c r="G301" s="231"/>
      <c r="H301" s="231"/>
      <c r="I301" s="231"/>
      <c r="J301" s="231"/>
      <c r="K301" s="231"/>
      <c r="L301" s="231"/>
      <c r="M301" s="231" t="s">
        <v>366</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3" t="s">
        <v>367</v>
      </c>
      <c r="AL301" s="231"/>
      <c r="AM301" s="231"/>
      <c r="AN301" s="231"/>
      <c r="AO301" s="231"/>
      <c r="AP301" s="231"/>
      <c r="AQ301" s="231" t="s">
        <v>23</v>
      </c>
      <c r="AR301" s="231"/>
      <c r="AS301" s="231"/>
      <c r="AT301" s="231"/>
      <c r="AU301" s="83" t="s">
        <v>24</v>
      </c>
      <c r="AV301" s="84"/>
      <c r="AW301" s="84"/>
      <c r="AX301" s="574"/>
    </row>
    <row r="302" spans="1:50" ht="24" customHeight="1">
      <c r="A302" s="567">
        <v>1</v>
      </c>
      <c r="B302" s="567">
        <v>1</v>
      </c>
      <c r="C302" s="569" t="s">
        <v>414</v>
      </c>
      <c r="D302" s="568"/>
      <c r="E302" s="568"/>
      <c r="F302" s="568"/>
      <c r="G302" s="568"/>
      <c r="H302" s="568"/>
      <c r="I302" s="568"/>
      <c r="J302" s="568"/>
      <c r="K302" s="568"/>
      <c r="L302" s="568"/>
      <c r="M302" s="569" t="s">
        <v>418</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0.5</v>
      </c>
      <c r="AL302" s="571"/>
      <c r="AM302" s="571"/>
      <c r="AN302" s="571"/>
      <c r="AO302" s="571"/>
      <c r="AP302" s="572"/>
      <c r="AQ302" s="569" t="s">
        <v>419</v>
      </c>
      <c r="AR302" s="568"/>
      <c r="AS302" s="568"/>
      <c r="AT302" s="568"/>
      <c r="AU302" s="570" t="s">
        <v>416</v>
      </c>
      <c r="AV302" s="571"/>
      <c r="AW302" s="571"/>
      <c r="AX302" s="572"/>
    </row>
    <row r="303" spans="1:50" ht="24" customHeight="1">
      <c r="A303" s="567">
        <v>2</v>
      </c>
      <c r="B303" s="567">
        <v>1</v>
      </c>
      <c r="C303" s="569" t="s">
        <v>415</v>
      </c>
      <c r="D303" s="568"/>
      <c r="E303" s="568"/>
      <c r="F303" s="568"/>
      <c r="G303" s="568"/>
      <c r="H303" s="568"/>
      <c r="I303" s="568"/>
      <c r="J303" s="568"/>
      <c r="K303" s="568"/>
      <c r="L303" s="568"/>
      <c r="M303" s="569" t="s">
        <v>418</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v>0.4</v>
      </c>
      <c r="AL303" s="571"/>
      <c r="AM303" s="571"/>
      <c r="AN303" s="571"/>
      <c r="AO303" s="571"/>
      <c r="AP303" s="572"/>
      <c r="AQ303" s="569" t="s">
        <v>419</v>
      </c>
      <c r="AR303" s="568"/>
      <c r="AS303" s="568"/>
      <c r="AT303" s="568"/>
      <c r="AU303" s="570" t="s">
        <v>416</v>
      </c>
      <c r="AV303" s="571"/>
      <c r="AW303" s="571"/>
      <c r="AX303" s="572"/>
    </row>
    <row r="304" spans="1:50" ht="24" customHeight="1" hidden="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hidden="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hidden="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hidden="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hidden="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hidden="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hidden="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hidden="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hidden="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hidden="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hidden="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hidden="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hidden="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hidden="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hidden="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hidden="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hidden="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hidden="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hidden="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hidden="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hidden="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hidden="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hidden="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hidden="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hidden="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hidden="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hidden="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customHeight="1" hidden="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1" t="s">
        <v>365</v>
      </c>
      <c r="D334" s="231"/>
      <c r="E334" s="231"/>
      <c r="F334" s="231"/>
      <c r="G334" s="231"/>
      <c r="H334" s="231"/>
      <c r="I334" s="231"/>
      <c r="J334" s="231"/>
      <c r="K334" s="231"/>
      <c r="L334" s="231"/>
      <c r="M334" s="231" t="s">
        <v>366</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3" t="s">
        <v>367</v>
      </c>
      <c r="AL334" s="231"/>
      <c r="AM334" s="231"/>
      <c r="AN334" s="231"/>
      <c r="AO334" s="231"/>
      <c r="AP334" s="231"/>
      <c r="AQ334" s="231" t="s">
        <v>23</v>
      </c>
      <c r="AR334" s="231"/>
      <c r="AS334" s="231"/>
      <c r="AT334" s="231"/>
      <c r="AU334" s="83" t="s">
        <v>24</v>
      </c>
      <c r="AV334" s="84"/>
      <c r="AW334" s="84"/>
      <c r="AX334" s="574"/>
    </row>
    <row r="335" spans="1:50" ht="24" customHeight="1">
      <c r="A335" s="567">
        <v>1</v>
      </c>
      <c r="B335" s="567">
        <v>1</v>
      </c>
      <c r="C335" s="569" t="s">
        <v>440</v>
      </c>
      <c r="D335" s="568"/>
      <c r="E335" s="568"/>
      <c r="F335" s="568"/>
      <c r="G335" s="568"/>
      <c r="H335" s="568"/>
      <c r="I335" s="568"/>
      <c r="J335" s="568"/>
      <c r="K335" s="568"/>
      <c r="L335" s="568"/>
      <c r="M335" s="569" t="s">
        <v>439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3</v>
      </c>
      <c r="AL335" s="571"/>
      <c r="AM335" s="571"/>
      <c r="AN335" s="571"/>
      <c r="AO335" s="571"/>
      <c r="AP335" s="572"/>
      <c r="AQ335" s="680" t="s">
        <v>453</v>
      </c>
      <c r="AR335" s="568"/>
      <c r="AS335" s="568"/>
      <c r="AT335" s="568"/>
      <c r="AU335" s="570" t="s">
        <v>454</v>
      </c>
      <c r="AV335" s="571"/>
      <c r="AW335" s="571"/>
      <c r="AX335" s="572"/>
    </row>
    <row r="336" spans="1:50" ht="24" customHeight="1">
      <c r="A336" s="567">
        <v>2</v>
      </c>
      <c r="B336" s="567">
        <v>1</v>
      </c>
      <c r="C336" s="569" t="s">
        <v>441</v>
      </c>
      <c r="D336" s="568"/>
      <c r="E336" s="568"/>
      <c r="F336" s="568"/>
      <c r="G336" s="568"/>
      <c r="H336" s="568"/>
      <c r="I336" s="568"/>
      <c r="J336" s="568"/>
      <c r="K336" s="568"/>
      <c r="L336" s="568"/>
      <c r="M336" s="569" t="s">
        <v>442</v>
      </c>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v>2</v>
      </c>
      <c r="AL336" s="571"/>
      <c r="AM336" s="571"/>
      <c r="AN336" s="571"/>
      <c r="AO336" s="571"/>
      <c r="AP336" s="572"/>
      <c r="AQ336" s="680" t="s">
        <v>453</v>
      </c>
      <c r="AR336" s="568"/>
      <c r="AS336" s="568"/>
      <c r="AT336" s="568"/>
      <c r="AU336" s="570" t="s">
        <v>454</v>
      </c>
      <c r="AV336" s="571"/>
      <c r="AW336" s="571"/>
      <c r="AX336" s="572"/>
    </row>
    <row r="337" spans="1:50" ht="24" customHeight="1">
      <c r="A337" s="567">
        <v>3</v>
      </c>
      <c r="B337" s="567">
        <v>1</v>
      </c>
      <c r="C337" s="569" t="s">
        <v>443</v>
      </c>
      <c r="D337" s="568"/>
      <c r="E337" s="568"/>
      <c r="F337" s="568"/>
      <c r="G337" s="568"/>
      <c r="H337" s="568"/>
      <c r="I337" s="568"/>
      <c r="J337" s="568"/>
      <c r="K337" s="568"/>
      <c r="L337" s="568"/>
      <c r="M337" s="569" t="s">
        <v>444</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v>0.3</v>
      </c>
      <c r="AL337" s="571"/>
      <c r="AM337" s="571"/>
      <c r="AN337" s="571"/>
      <c r="AO337" s="571"/>
      <c r="AP337" s="572"/>
      <c r="AQ337" s="569" t="s">
        <v>455</v>
      </c>
      <c r="AR337" s="568"/>
      <c r="AS337" s="568"/>
      <c r="AT337" s="568"/>
      <c r="AU337" s="570" t="s">
        <v>400</v>
      </c>
      <c r="AV337" s="571"/>
      <c r="AW337" s="571"/>
      <c r="AX337" s="572"/>
    </row>
    <row r="338" spans="1:50" ht="24" customHeight="1">
      <c r="A338" s="567">
        <v>4</v>
      </c>
      <c r="B338" s="567">
        <v>1</v>
      </c>
      <c r="C338" s="569" t="s">
        <v>445</v>
      </c>
      <c r="D338" s="568"/>
      <c r="E338" s="568"/>
      <c r="F338" s="568"/>
      <c r="G338" s="568"/>
      <c r="H338" s="568"/>
      <c r="I338" s="568"/>
      <c r="J338" s="568"/>
      <c r="K338" s="568"/>
      <c r="L338" s="568"/>
      <c r="M338" s="569" t="s">
        <v>446</v>
      </c>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v>0.3</v>
      </c>
      <c r="AL338" s="571"/>
      <c r="AM338" s="571"/>
      <c r="AN338" s="571"/>
      <c r="AO338" s="571"/>
      <c r="AP338" s="572"/>
      <c r="AQ338" s="569" t="s">
        <v>455</v>
      </c>
      <c r="AR338" s="568"/>
      <c r="AS338" s="568"/>
      <c r="AT338" s="568"/>
      <c r="AU338" s="570" t="s">
        <v>400</v>
      </c>
      <c r="AV338" s="571"/>
      <c r="AW338" s="571"/>
      <c r="AX338" s="572"/>
    </row>
    <row r="339" spans="1:50" ht="24" customHeight="1">
      <c r="A339" s="567">
        <v>5</v>
      </c>
      <c r="B339" s="567">
        <v>1</v>
      </c>
      <c r="C339" s="569" t="s">
        <v>447</v>
      </c>
      <c r="D339" s="568"/>
      <c r="E339" s="568"/>
      <c r="F339" s="568"/>
      <c r="G339" s="568"/>
      <c r="H339" s="568"/>
      <c r="I339" s="568"/>
      <c r="J339" s="568"/>
      <c r="K339" s="568"/>
      <c r="L339" s="568"/>
      <c r="M339" s="569" t="s">
        <v>446</v>
      </c>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v>0.25</v>
      </c>
      <c r="AL339" s="571"/>
      <c r="AM339" s="571"/>
      <c r="AN339" s="571"/>
      <c r="AO339" s="571"/>
      <c r="AP339" s="572"/>
      <c r="AQ339" s="569" t="s">
        <v>455</v>
      </c>
      <c r="AR339" s="568"/>
      <c r="AS339" s="568"/>
      <c r="AT339" s="568"/>
      <c r="AU339" s="570" t="s">
        <v>400</v>
      </c>
      <c r="AV339" s="571"/>
      <c r="AW339" s="571"/>
      <c r="AX339" s="572"/>
    </row>
    <row r="340" spans="1:50" ht="24" customHeight="1">
      <c r="A340" s="567">
        <v>6</v>
      </c>
      <c r="B340" s="567">
        <v>1</v>
      </c>
      <c r="C340" s="569" t="s">
        <v>448</v>
      </c>
      <c r="D340" s="568"/>
      <c r="E340" s="568"/>
      <c r="F340" s="568"/>
      <c r="G340" s="568"/>
      <c r="H340" s="568"/>
      <c r="I340" s="568"/>
      <c r="J340" s="568"/>
      <c r="K340" s="568"/>
      <c r="L340" s="568"/>
      <c r="M340" s="569" t="s">
        <v>446</v>
      </c>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v>0.2</v>
      </c>
      <c r="AL340" s="571"/>
      <c r="AM340" s="571"/>
      <c r="AN340" s="571"/>
      <c r="AO340" s="571"/>
      <c r="AP340" s="572"/>
      <c r="AQ340" s="569" t="s">
        <v>455</v>
      </c>
      <c r="AR340" s="568"/>
      <c r="AS340" s="568"/>
      <c r="AT340" s="568"/>
      <c r="AU340" s="570" t="s">
        <v>400</v>
      </c>
      <c r="AV340" s="571"/>
      <c r="AW340" s="571"/>
      <c r="AX340" s="572"/>
    </row>
    <row r="341" spans="1:50" ht="24" customHeight="1">
      <c r="A341" s="567">
        <v>7</v>
      </c>
      <c r="B341" s="567">
        <v>1</v>
      </c>
      <c r="C341" s="569" t="s">
        <v>449</v>
      </c>
      <c r="D341" s="568"/>
      <c r="E341" s="568"/>
      <c r="F341" s="568"/>
      <c r="G341" s="568"/>
      <c r="H341" s="568"/>
      <c r="I341" s="568"/>
      <c r="J341" s="568"/>
      <c r="K341" s="568"/>
      <c r="L341" s="568"/>
      <c r="M341" s="569" t="s">
        <v>446</v>
      </c>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v>0.18</v>
      </c>
      <c r="AL341" s="571"/>
      <c r="AM341" s="571"/>
      <c r="AN341" s="571"/>
      <c r="AO341" s="571"/>
      <c r="AP341" s="572"/>
      <c r="AQ341" s="569" t="s">
        <v>455</v>
      </c>
      <c r="AR341" s="568"/>
      <c r="AS341" s="568"/>
      <c r="AT341" s="568"/>
      <c r="AU341" s="570" t="s">
        <v>400</v>
      </c>
      <c r="AV341" s="571"/>
      <c r="AW341" s="571"/>
      <c r="AX341" s="572"/>
    </row>
    <row r="342" spans="1:50" ht="24" customHeight="1">
      <c r="A342" s="567">
        <v>8</v>
      </c>
      <c r="B342" s="567">
        <v>1</v>
      </c>
      <c r="C342" s="569" t="s">
        <v>450</v>
      </c>
      <c r="D342" s="568"/>
      <c r="E342" s="568"/>
      <c r="F342" s="568"/>
      <c r="G342" s="568"/>
      <c r="H342" s="568"/>
      <c r="I342" s="568"/>
      <c r="J342" s="568"/>
      <c r="K342" s="568"/>
      <c r="L342" s="568"/>
      <c r="M342" s="569" t="s">
        <v>446</v>
      </c>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v>0.17</v>
      </c>
      <c r="AL342" s="571"/>
      <c r="AM342" s="571"/>
      <c r="AN342" s="571"/>
      <c r="AO342" s="571"/>
      <c r="AP342" s="572"/>
      <c r="AQ342" s="569" t="s">
        <v>455</v>
      </c>
      <c r="AR342" s="568"/>
      <c r="AS342" s="568"/>
      <c r="AT342" s="568"/>
      <c r="AU342" s="570" t="s">
        <v>400</v>
      </c>
      <c r="AV342" s="571"/>
      <c r="AW342" s="571"/>
      <c r="AX342" s="572"/>
    </row>
    <row r="343" spans="1:50" ht="24" customHeight="1">
      <c r="A343" s="567">
        <v>9</v>
      </c>
      <c r="B343" s="567">
        <v>1</v>
      </c>
      <c r="C343" s="569" t="s">
        <v>451</v>
      </c>
      <c r="D343" s="568"/>
      <c r="E343" s="568"/>
      <c r="F343" s="568"/>
      <c r="G343" s="568"/>
      <c r="H343" s="568"/>
      <c r="I343" s="568"/>
      <c r="J343" s="568"/>
      <c r="K343" s="568"/>
      <c r="L343" s="568"/>
      <c r="M343" s="569" t="s">
        <v>446</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v>0.17</v>
      </c>
      <c r="AL343" s="571"/>
      <c r="AM343" s="571"/>
      <c r="AN343" s="571"/>
      <c r="AO343" s="571"/>
      <c r="AP343" s="572"/>
      <c r="AQ343" s="569" t="s">
        <v>455</v>
      </c>
      <c r="AR343" s="568"/>
      <c r="AS343" s="568"/>
      <c r="AT343" s="568"/>
      <c r="AU343" s="570" t="s">
        <v>400</v>
      </c>
      <c r="AV343" s="571"/>
      <c r="AW343" s="571"/>
      <c r="AX343" s="572"/>
    </row>
    <row r="344" spans="1:50" ht="24" customHeight="1">
      <c r="A344" s="567">
        <v>10</v>
      </c>
      <c r="B344" s="567">
        <v>1</v>
      </c>
      <c r="C344" s="569" t="s">
        <v>452</v>
      </c>
      <c r="D344" s="568"/>
      <c r="E344" s="568"/>
      <c r="F344" s="568"/>
      <c r="G344" s="568"/>
      <c r="H344" s="568"/>
      <c r="I344" s="568"/>
      <c r="J344" s="568"/>
      <c r="K344" s="568"/>
      <c r="L344" s="568"/>
      <c r="M344" s="569" t="s">
        <v>446</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v>0.15</v>
      </c>
      <c r="AL344" s="571"/>
      <c r="AM344" s="571"/>
      <c r="AN344" s="571"/>
      <c r="AO344" s="571"/>
      <c r="AP344" s="572"/>
      <c r="AQ344" s="569" t="s">
        <v>455</v>
      </c>
      <c r="AR344" s="568"/>
      <c r="AS344" s="568"/>
      <c r="AT344" s="568"/>
      <c r="AU344" s="570" t="s">
        <v>400</v>
      </c>
      <c r="AV344" s="571"/>
      <c r="AW344" s="571"/>
      <c r="AX344" s="572"/>
    </row>
    <row r="345" spans="1:50" ht="24" customHeight="1" hidden="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hidden="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hidden="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hidden="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hidden="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hidden="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hidden="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hidden="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hidden="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hidden="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hidden="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hidden="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hidden="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hidden="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hidden="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hidden="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hidden="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hidden="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hidden="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customHeight="1" hidden="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7"/>
      <c r="B367" s="567"/>
      <c r="C367" s="231" t="s">
        <v>365</v>
      </c>
      <c r="D367" s="231"/>
      <c r="E367" s="231"/>
      <c r="F367" s="231"/>
      <c r="G367" s="231"/>
      <c r="H367" s="231"/>
      <c r="I367" s="231"/>
      <c r="J367" s="231"/>
      <c r="K367" s="231"/>
      <c r="L367" s="231"/>
      <c r="M367" s="231" t="s">
        <v>366</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3" t="s">
        <v>367</v>
      </c>
      <c r="AL367" s="231"/>
      <c r="AM367" s="231"/>
      <c r="AN367" s="231"/>
      <c r="AO367" s="231"/>
      <c r="AP367" s="231"/>
      <c r="AQ367" s="231" t="s">
        <v>23</v>
      </c>
      <c r="AR367" s="231"/>
      <c r="AS367" s="231"/>
      <c r="AT367" s="231"/>
      <c r="AU367" s="83" t="s">
        <v>24</v>
      </c>
      <c r="AV367" s="84"/>
      <c r="AW367" s="84"/>
      <c r="AX367" s="574"/>
    </row>
    <row r="368" spans="1:50" ht="24" customHeight="1" hidden="1">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customHeight="1" hidden="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hidden="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hidden="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hidden="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hidden="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hidden="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hidden="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hidden="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hidden="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hidden="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hidden="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hidden="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hidden="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hidden="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hidden="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hidden="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hidden="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hidden="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hidden="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hidden="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hidden="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hidden="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hidden="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hidden="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hidden="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hidden="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hidden="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hidden="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customHeight="1" hidden="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7"/>
      <c r="B400" s="567"/>
      <c r="C400" s="231" t="s">
        <v>365</v>
      </c>
      <c r="D400" s="231"/>
      <c r="E400" s="231"/>
      <c r="F400" s="231"/>
      <c r="G400" s="231"/>
      <c r="H400" s="231"/>
      <c r="I400" s="231"/>
      <c r="J400" s="231"/>
      <c r="K400" s="231"/>
      <c r="L400" s="231"/>
      <c r="M400" s="231" t="s">
        <v>366</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3" t="s">
        <v>367</v>
      </c>
      <c r="AL400" s="231"/>
      <c r="AM400" s="231"/>
      <c r="AN400" s="231"/>
      <c r="AO400" s="231"/>
      <c r="AP400" s="231"/>
      <c r="AQ400" s="231" t="s">
        <v>23</v>
      </c>
      <c r="AR400" s="231"/>
      <c r="AS400" s="231"/>
      <c r="AT400" s="231"/>
      <c r="AU400" s="83" t="s">
        <v>24</v>
      </c>
      <c r="AV400" s="84"/>
      <c r="AW400" s="84"/>
      <c r="AX400" s="574"/>
    </row>
    <row r="401" spans="1:50" ht="24" customHeight="1" hidden="1">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hidden="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hidden="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hidden="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hidden="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hidden="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hidden="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hidden="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hidden="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hidden="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hidden="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hidden="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hidden="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hidden="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hidden="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hidden="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hidden="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hidden="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hidden="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hidden="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hidden="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hidden="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hidden="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hidden="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hidden="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hidden="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hidden="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hidden="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hidden="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customHeight="1" hidden="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31" t="s">
        <v>365</v>
      </c>
      <c r="D433" s="231"/>
      <c r="E433" s="231"/>
      <c r="F433" s="231"/>
      <c r="G433" s="231"/>
      <c r="H433" s="231"/>
      <c r="I433" s="231"/>
      <c r="J433" s="231"/>
      <c r="K433" s="231"/>
      <c r="L433" s="231"/>
      <c r="M433" s="231" t="s">
        <v>366</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3" t="s">
        <v>367</v>
      </c>
      <c r="AL433" s="231"/>
      <c r="AM433" s="231"/>
      <c r="AN433" s="231"/>
      <c r="AO433" s="231"/>
      <c r="AP433" s="231"/>
      <c r="AQ433" s="231" t="s">
        <v>23</v>
      </c>
      <c r="AR433" s="231"/>
      <c r="AS433" s="231"/>
      <c r="AT433" s="231"/>
      <c r="AU433" s="83" t="s">
        <v>24</v>
      </c>
      <c r="AV433" s="84"/>
      <c r="AW433" s="84"/>
      <c r="AX433" s="574"/>
    </row>
    <row r="434" spans="1:50" ht="24" customHeight="1" hidden="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hidden="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hidden="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hidden="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hidden="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hidden="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hidden="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hidden="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hidden="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hidden="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hidden="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hidden="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hidden="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hidden="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hidden="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hidden="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hidden="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hidden="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hidden="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hidden="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hidden="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hidden="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hidden="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hidden="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hidden="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hidden="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hidden="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hidden="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hidden="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customHeight="1" hidden="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31" t="s">
        <v>365</v>
      </c>
      <c r="D466" s="231"/>
      <c r="E466" s="231"/>
      <c r="F466" s="231"/>
      <c r="G466" s="231"/>
      <c r="H466" s="231"/>
      <c r="I466" s="231"/>
      <c r="J466" s="231"/>
      <c r="K466" s="231"/>
      <c r="L466" s="231"/>
      <c r="M466" s="231" t="s">
        <v>366</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3" t="s">
        <v>367</v>
      </c>
      <c r="AL466" s="231"/>
      <c r="AM466" s="231"/>
      <c r="AN466" s="231"/>
      <c r="AO466" s="231"/>
      <c r="AP466" s="231"/>
      <c r="AQ466" s="231" t="s">
        <v>23</v>
      </c>
      <c r="AR466" s="231"/>
      <c r="AS466" s="231"/>
      <c r="AT466" s="231"/>
      <c r="AU466" s="83" t="s">
        <v>24</v>
      </c>
      <c r="AV466" s="84"/>
      <c r="AW466" s="84"/>
      <c r="AX466" s="574"/>
    </row>
    <row r="467" spans="1:50" ht="24" customHeight="1" hidden="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hidden="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hidden="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hidden="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hidden="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hidden="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hidden="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hidden="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hidden="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hidden="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hidden="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hidden="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hidden="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hidden="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hidden="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hidden="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hidden="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hidden="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hidden="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hidden="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hidden="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hidden="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hidden="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hidden="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hidden="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hidden="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hidden="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hidden="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hidden="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customHeight="1" hidden="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63" dxfId="1">
      <formula>IF(RIGHT(TEXT(P14,"0.#"),1)=".",FALSE,TRUE)</formula>
    </cfRule>
    <cfRule type="expression" priority="564" dxfId="0">
      <formula>IF(RIGHT(TEXT(P14,"0.#"),1)=".",TRUE,FALSE)</formula>
    </cfRule>
  </conditionalFormatting>
  <conditionalFormatting sqref="AE23:AI23">
    <cfRule type="expression" priority="553" dxfId="1">
      <formula>IF(RIGHT(TEXT(AE23,"0.#"),1)=".",FALSE,TRUE)</formula>
    </cfRule>
    <cfRule type="expression" priority="554" dxfId="0">
      <formula>IF(RIGHT(TEXT(AE23,"0.#"),1)=".",TRUE,FALSE)</formula>
    </cfRule>
  </conditionalFormatting>
  <conditionalFormatting sqref="AE69:AX69">
    <cfRule type="expression" priority="485" dxfId="1">
      <formula>IF(RIGHT(TEXT(AE69,"0.#"),1)=".",FALSE,TRUE)</formula>
    </cfRule>
    <cfRule type="expression" priority="486" dxfId="0">
      <formula>IF(RIGHT(TEXT(AE69,"0.#"),1)=".",TRUE,FALSE)</formula>
    </cfRule>
  </conditionalFormatting>
  <conditionalFormatting sqref="AE83:AI83">
    <cfRule type="expression" priority="467" dxfId="1">
      <formula>IF(RIGHT(TEXT(AE83,"0.#"),1)=".",FALSE,TRUE)</formula>
    </cfRule>
    <cfRule type="expression" priority="468" dxfId="0">
      <formula>IF(RIGHT(TEXT(AE83,"0.#"),1)=".",TRUE,FALSE)</formula>
    </cfRule>
  </conditionalFormatting>
  <conditionalFormatting sqref="AJ83:AX83">
    <cfRule type="expression" priority="465" dxfId="1">
      <formula>IF(RIGHT(TEXT(AJ83,"0.#"),1)=".",FALSE,TRUE)</formula>
    </cfRule>
    <cfRule type="expression" priority="466" dxfId="0">
      <formula>IF(RIGHT(TEXT(AJ83,"0.#"),1)=".",TRUE,FALSE)</formula>
    </cfRule>
  </conditionalFormatting>
  <conditionalFormatting sqref="L99">
    <cfRule type="expression" priority="445" dxfId="1">
      <formula>IF(RIGHT(TEXT(L99,"0.#"),1)=".",FALSE,TRUE)</formula>
    </cfRule>
    <cfRule type="expression" priority="446" dxfId="0">
      <formula>IF(RIGHT(TEXT(L99,"0.#"),1)=".",TRUE,FALSE)</formula>
    </cfRule>
  </conditionalFormatting>
  <conditionalFormatting sqref="L104">
    <cfRule type="expression" priority="443" dxfId="1">
      <formula>IF(RIGHT(TEXT(L104,"0.#"),1)=".",FALSE,TRUE)</formula>
    </cfRule>
    <cfRule type="expression" priority="444" dxfId="0">
      <formula>IF(RIGHT(TEXT(L104,"0.#"),1)=".",TRUE,FALSE)</formula>
    </cfRule>
  </conditionalFormatting>
  <conditionalFormatting sqref="R104">
    <cfRule type="expression" priority="441" dxfId="1">
      <formula>IF(RIGHT(TEXT(R104,"0.#"),1)=".",FALSE,TRUE)</formula>
    </cfRule>
    <cfRule type="expression" priority="442" dxfId="0">
      <formula>IF(RIGHT(TEXT(R104,"0.#"),1)=".",TRUE,FALSE)</formula>
    </cfRule>
  </conditionalFormatting>
  <conditionalFormatting sqref="P18:AX18">
    <cfRule type="expression" priority="439" dxfId="1">
      <formula>IF(RIGHT(TEXT(P18,"0.#"),1)=".",FALSE,TRUE)</formula>
    </cfRule>
    <cfRule type="expression" priority="440" dxfId="0">
      <formula>IF(RIGHT(TEXT(P18,"0.#"),1)=".",TRUE,FALSE)</formula>
    </cfRule>
  </conditionalFormatting>
  <conditionalFormatting sqref="Y181">
    <cfRule type="expression" priority="435" dxfId="1">
      <formula>IF(RIGHT(TEXT(Y181,"0.#"),1)=".",FALSE,TRUE)</formula>
    </cfRule>
    <cfRule type="expression" priority="436" dxfId="0">
      <formula>IF(RIGHT(TEXT(Y181,"0.#"),1)=".",TRUE,FALSE)</formula>
    </cfRule>
  </conditionalFormatting>
  <conditionalFormatting sqref="Y190">
    <cfRule type="expression" priority="431" dxfId="1">
      <formula>IF(RIGHT(TEXT(Y190,"0.#"),1)=".",FALSE,TRUE)</formula>
    </cfRule>
    <cfRule type="expression" priority="432" dxfId="0">
      <formula>IF(RIGHT(TEXT(Y190,"0.#"),1)=".",TRUE,FALSE)</formula>
    </cfRule>
  </conditionalFormatting>
  <conditionalFormatting sqref="AK236">
    <cfRule type="expression" priority="353" dxfId="1">
      <formula>IF(RIGHT(TEXT(AK236,"0.#"),1)=".",FALSE,TRUE)</formula>
    </cfRule>
    <cfRule type="expression" priority="354" dxfId="0">
      <formula>IF(RIGHT(TEXT(AK236,"0.#"),1)=".",TRUE,FALSE)</formula>
    </cfRule>
  </conditionalFormatting>
  <conditionalFormatting sqref="AE54:AI54">
    <cfRule type="expression" priority="303" dxfId="1">
      <formula>IF(RIGHT(TEXT(AE54,"0.#"),1)=".",FALSE,TRUE)</formula>
    </cfRule>
    <cfRule type="expression" priority="304" dxfId="0">
      <formula>IF(RIGHT(TEXT(AE54,"0.#"),1)=".",TRUE,FALSE)</formula>
    </cfRule>
  </conditionalFormatting>
  <conditionalFormatting sqref="P16:AQ17 P15:AX15">
    <cfRule type="expression" priority="261" dxfId="1">
      <formula>IF(RIGHT(TEXT(P15,"0.#"),1)=".",FALSE,TRUE)</formula>
    </cfRule>
    <cfRule type="expression" priority="262" dxfId="0">
      <formula>IF(RIGHT(TEXT(P15,"0.#"),1)=".",TRUE,FALSE)</formula>
    </cfRule>
  </conditionalFormatting>
  <conditionalFormatting sqref="AE55:AX55 AJ54:AS54">
    <cfRule type="expression" priority="255" dxfId="1">
      <formula>IF(RIGHT(TEXT(AE54,"0.#"),1)=".",FALSE,TRUE)</formula>
    </cfRule>
    <cfRule type="expression" priority="256" dxfId="0">
      <formula>IF(RIGHT(TEXT(AE54,"0.#"),1)=".",TRUE,FALSE)</formula>
    </cfRule>
  </conditionalFormatting>
  <conditionalFormatting sqref="AE68:AS68">
    <cfRule type="expression" priority="251" dxfId="1">
      <formula>IF(RIGHT(TEXT(AE68,"0.#"),1)=".",FALSE,TRUE)</formula>
    </cfRule>
    <cfRule type="expression" priority="252" dxfId="0">
      <formula>IF(RIGHT(TEXT(AE68,"0.#"),1)=".",TRUE,FALSE)</formula>
    </cfRule>
  </conditionalFormatting>
  <conditionalFormatting sqref="AE95:AI95 AE92:AI92 AE89:AI89 AE86:AI86">
    <cfRule type="expression" priority="249" dxfId="1">
      <formula>IF(RIGHT(TEXT(AE86,"0.#"),1)=".",FALSE,TRUE)</formula>
    </cfRule>
    <cfRule type="expression" priority="250" dxfId="0">
      <formula>IF(RIGHT(TEXT(AE86,"0.#"),1)=".",TRUE,FALSE)</formula>
    </cfRule>
  </conditionalFormatting>
  <conditionalFormatting sqref="AJ95:AX95 AJ92:AX92 AJ89:AX89 AJ86:AX86">
    <cfRule type="expression" priority="247" dxfId="1">
      <formula>IF(RIGHT(TEXT(AJ86,"0.#"),1)=".",FALSE,TRUE)</formula>
    </cfRule>
    <cfRule type="expression" priority="248" dxfId="0">
      <formula>IF(RIGHT(TEXT(AJ86,"0.#"),1)=".",TRUE,FALSE)</formula>
    </cfRule>
  </conditionalFormatting>
  <conditionalFormatting sqref="L100:L103">
    <cfRule type="expression" priority="245" dxfId="1">
      <formula>IF(RIGHT(TEXT(L100,"0.#"),1)=".",FALSE,TRUE)</formula>
    </cfRule>
    <cfRule type="expression" priority="246" dxfId="0">
      <formula>IF(RIGHT(TEXT(L100,"0.#"),1)=".",TRUE,FALSE)</formula>
    </cfRule>
  </conditionalFormatting>
  <conditionalFormatting sqref="R98">
    <cfRule type="expression" priority="241" dxfId="1">
      <formula>IF(RIGHT(TEXT(R98,"0.#"),1)=".",FALSE,TRUE)</formula>
    </cfRule>
    <cfRule type="expression" priority="242" dxfId="0">
      <formula>IF(RIGHT(TEXT(R98,"0.#"),1)=".",TRUE,FALSE)</formula>
    </cfRule>
  </conditionalFormatting>
  <conditionalFormatting sqref="R99:R103">
    <cfRule type="expression" priority="239" dxfId="1">
      <formula>IF(RIGHT(TEXT(R99,"0.#"),1)=".",FALSE,TRUE)</formula>
    </cfRule>
    <cfRule type="expression" priority="240" dxfId="0">
      <formula>IF(RIGHT(TEXT(R99,"0.#"),1)=".",TRUE,FALSE)</formula>
    </cfRule>
  </conditionalFormatting>
  <conditionalFormatting sqref="Y182:Y189 Y180">
    <cfRule type="expression" priority="237" dxfId="1">
      <formula>IF(RIGHT(TEXT(Y180,"0.#"),1)=".",FALSE,TRUE)</formula>
    </cfRule>
    <cfRule type="expression" priority="238" dxfId="0">
      <formula>IF(RIGHT(TEXT(Y180,"0.#"),1)=".",TRUE,FALSE)</formula>
    </cfRule>
  </conditionalFormatting>
  <conditionalFormatting sqref="AU181">
    <cfRule type="expression" priority="235" dxfId="1">
      <formula>IF(RIGHT(TEXT(AU181,"0.#"),1)=".",FALSE,TRUE)</formula>
    </cfRule>
    <cfRule type="expression" priority="236" dxfId="0">
      <formula>IF(RIGHT(TEXT(AU181,"0.#"),1)=".",TRUE,FALSE)</formula>
    </cfRule>
  </conditionalFormatting>
  <conditionalFormatting sqref="AU190">
    <cfRule type="expression" priority="233" dxfId="1">
      <formula>IF(RIGHT(TEXT(AU190,"0.#"),1)=".",FALSE,TRUE)</formula>
    </cfRule>
    <cfRule type="expression" priority="234" dxfId="0">
      <formula>IF(RIGHT(TEXT(AU190,"0.#"),1)=".",TRUE,FALSE)</formula>
    </cfRule>
  </conditionalFormatting>
  <conditionalFormatting sqref="AU182:AU189 AU180">
    <cfRule type="expression" priority="231" dxfId="1">
      <formula>IF(RIGHT(TEXT(AU180,"0.#"),1)=".",FALSE,TRUE)</formula>
    </cfRule>
    <cfRule type="expression" priority="232" dxfId="0">
      <formula>IF(RIGHT(TEXT(AU180,"0.#"),1)=".",TRUE,FALSE)</formula>
    </cfRule>
  </conditionalFormatting>
  <conditionalFormatting sqref="Y220 Y207 Y194">
    <cfRule type="expression" priority="217" dxfId="1">
      <formula>IF(RIGHT(TEXT(Y194,"0.#"),1)=".",FALSE,TRUE)</formula>
    </cfRule>
    <cfRule type="expression" priority="218" dxfId="0">
      <formula>IF(RIGHT(TEXT(Y194,"0.#"),1)=".",TRUE,FALSE)</formula>
    </cfRule>
  </conditionalFormatting>
  <conditionalFormatting sqref="Y229 Y216 Y203">
    <cfRule type="expression" priority="215" dxfId="1">
      <formula>IF(RIGHT(TEXT(Y203,"0.#"),1)=".",FALSE,TRUE)</formula>
    </cfRule>
    <cfRule type="expression" priority="216" dxfId="0">
      <formula>IF(RIGHT(TEXT(Y203,"0.#"),1)=".",TRUE,FALSE)</formula>
    </cfRule>
  </conditionalFormatting>
  <conditionalFormatting sqref="Y221:Y228 Y208:Y215 Y206 Y195:Y202 Y193">
    <cfRule type="expression" priority="213" dxfId="1">
      <formula>IF(RIGHT(TEXT(Y193,"0.#"),1)=".",FALSE,TRUE)</formula>
    </cfRule>
    <cfRule type="expression" priority="214" dxfId="0">
      <formula>IF(RIGHT(TEXT(Y193,"0.#"),1)=".",TRUE,FALSE)</formula>
    </cfRule>
  </conditionalFormatting>
  <conditionalFormatting sqref="AU220 AU207 AU194">
    <cfRule type="expression" priority="211" dxfId="1">
      <formula>IF(RIGHT(TEXT(AU194,"0.#"),1)=".",FALSE,TRUE)</formula>
    </cfRule>
    <cfRule type="expression" priority="212" dxfId="0">
      <formula>IF(RIGHT(TEXT(AU194,"0.#"),1)=".",TRUE,FALSE)</formula>
    </cfRule>
  </conditionalFormatting>
  <conditionalFormatting sqref="AU229 AU216 AU203">
    <cfRule type="expression" priority="209" dxfId="1">
      <formula>IF(RIGHT(TEXT(AU203,"0.#"),1)=".",FALSE,TRUE)</formula>
    </cfRule>
    <cfRule type="expression" priority="210" dxfId="0">
      <formula>IF(RIGHT(TEXT(AU203,"0.#"),1)=".",TRUE,FALSE)</formula>
    </cfRule>
  </conditionalFormatting>
  <conditionalFormatting sqref="AU221:AU228 AU219 AU208:AU215 AU206 AU195:AU202 AU193">
    <cfRule type="expression" priority="207" dxfId="1">
      <formula>IF(RIGHT(TEXT(AU193,"0.#"),1)=".",FALSE,TRUE)</formula>
    </cfRule>
    <cfRule type="expression" priority="208" dxfId="0">
      <formula>IF(RIGHT(TEXT(AU193,"0.#"),1)=".",TRUE,FALSE)</formula>
    </cfRule>
  </conditionalFormatting>
  <conditionalFormatting sqref="AE56:AI56">
    <cfRule type="expression" priority="181" dxfId="5">
      <formula>IF(AND(AE56&gt;=0,RIGHT(TEXT(AE56,"0.#"),1)&lt;&gt;"."),TRUE,FALSE)</formula>
    </cfRule>
    <cfRule type="expression" priority="182" dxfId="4">
      <formula>IF(AND(AE56&gt;=0,RIGHT(TEXT(AE56,"0.#"),1)="."),TRUE,FALSE)</formula>
    </cfRule>
    <cfRule type="expression" priority="183" dxfId="3">
      <formula>IF(AND(AE56&lt;0,RIGHT(TEXT(AE56,"0.#"),1)&lt;&gt;"."),TRUE,FALSE)</formula>
    </cfRule>
    <cfRule type="expression" priority="184" dxfId="2">
      <formula>IF(AND(AE56&lt;0,RIGHT(TEXT(AE56,"0.#"),1)="."),TRUE,FALSE)</formula>
    </cfRule>
  </conditionalFormatting>
  <conditionalFormatting sqref="AJ56:AS56">
    <cfRule type="expression" priority="177" dxfId="5">
      <formula>IF(AND(AJ56&gt;=0,RIGHT(TEXT(AJ56,"0.#"),1)&lt;&gt;"."),TRUE,FALSE)</formula>
    </cfRule>
    <cfRule type="expression" priority="178" dxfId="4">
      <formula>IF(AND(AJ56&gt;=0,RIGHT(TEXT(AJ56,"0.#"),1)="."),TRUE,FALSE)</formula>
    </cfRule>
    <cfRule type="expression" priority="179" dxfId="3">
      <formula>IF(AND(AJ56&lt;0,RIGHT(TEXT(AJ56,"0.#"),1)&lt;&gt;"."),TRUE,FALSE)</formula>
    </cfRule>
    <cfRule type="expression" priority="180" dxfId="2">
      <formula>IF(AND(AJ56&lt;0,RIGHT(TEXT(AJ56,"0.#"),1)="."),TRUE,FALSE)</formula>
    </cfRule>
  </conditionalFormatting>
  <conditionalFormatting sqref="AK237:AK265">
    <cfRule type="expression" priority="165" dxfId="1">
      <formula>IF(RIGHT(TEXT(AK237,"0.#"),1)=".",FALSE,TRUE)</formula>
    </cfRule>
    <cfRule type="expression" priority="166" dxfId="0">
      <formula>IF(RIGHT(TEXT(AK237,"0.#"),1)=".",TRUE,FALSE)</formula>
    </cfRule>
  </conditionalFormatting>
  <conditionalFormatting sqref="AU237:AX265">
    <cfRule type="expression" priority="161" dxfId="5">
      <formula>IF(AND(AU237&gt;=0,RIGHT(TEXT(AU237,"0.#"),1)&lt;&gt;"."),TRUE,FALSE)</formula>
    </cfRule>
    <cfRule type="expression" priority="162" dxfId="4">
      <formula>IF(AND(AU237&gt;=0,RIGHT(TEXT(AU237,"0.#"),1)="."),TRUE,FALSE)</formula>
    </cfRule>
    <cfRule type="expression" priority="163" dxfId="3">
      <formula>IF(AND(AU237&lt;0,RIGHT(TEXT(AU237,"0.#"),1)&lt;&gt;"."),TRUE,FALSE)</formula>
    </cfRule>
    <cfRule type="expression" priority="164" dxfId="2">
      <formula>IF(AND(AU237&lt;0,RIGHT(TEXT(AU237,"0.#"),1)="."),TRUE,FALSE)</formula>
    </cfRule>
  </conditionalFormatting>
  <conditionalFormatting sqref="AK269">
    <cfRule type="expression" priority="159" dxfId="1">
      <formula>IF(RIGHT(TEXT(AK269,"0.#"),1)=".",FALSE,TRUE)</formula>
    </cfRule>
    <cfRule type="expression" priority="160" dxfId="0">
      <formula>IF(RIGHT(TEXT(AK269,"0.#"),1)=".",TRUE,FALSE)</formula>
    </cfRule>
  </conditionalFormatting>
  <conditionalFormatting sqref="AU269:AX269">
    <cfRule type="expression" priority="155" dxfId="5">
      <formula>IF(AND(AU269&gt;=0,RIGHT(TEXT(AU269,"0.#"),1)&lt;&gt;"."),TRUE,FALSE)</formula>
    </cfRule>
    <cfRule type="expression" priority="156" dxfId="4">
      <formula>IF(AND(AU269&gt;=0,RIGHT(TEXT(AU269,"0.#"),1)="."),TRUE,FALSE)</formula>
    </cfRule>
    <cfRule type="expression" priority="157" dxfId="3">
      <formula>IF(AND(AU269&lt;0,RIGHT(TEXT(AU269,"0.#"),1)&lt;&gt;"."),TRUE,FALSE)</formula>
    </cfRule>
    <cfRule type="expression" priority="158" dxfId="2">
      <formula>IF(AND(AU269&lt;0,RIGHT(TEXT(AU269,"0.#"),1)="."),TRUE,FALSE)</formula>
    </cfRule>
  </conditionalFormatting>
  <conditionalFormatting sqref="AK270:AK298">
    <cfRule type="expression" priority="153" dxfId="1">
      <formula>IF(RIGHT(TEXT(AK270,"0.#"),1)=".",FALSE,TRUE)</formula>
    </cfRule>
    <cfRule type="expression" priority="154" dxfId="0">
      <formula>IF(RIGHT(TEXT(AK270,"0.#"),1)=".",TRUE,FALSE)</formula>
    </cfRule>
  </conditionalFormatting>
  <conditionalFormatting sqref="AU270:AX298">
    <cfRule type="expression" priority="149" dxfId="5">
      <formula>IF(AND(AU270&gt;=0,RIGHT(TEXT(AU270,"0.#"),1)&lt;&gt;"."),TRUE,FALSE)</formula>
    </cfRule>
    <cfRule type="expression" priority="150" dxfId="4">
      <formula>IF(AND(AU270&gt;=0,RIGHT(TEXT(AU270,"0.#"),1)="."),TRUE,FALSE)</formula>
    </cfRule>
    <cfRule type="expression" priority="151" dxfId="3">
      <formula>IF(AND(AU270&lt;0,RIGHT(TEXT(AU270,"0.#"),1)&lt;&gt;"."),TRUE,FALSE)</formula>
    </cfRule>
    <cfRule type="expression" priority="152" dxfId="2">
      <formula>IF(AND(AU270&lt;0,RIGHT(TEXT(AU270,"0.#"),1)="."),TRUE,FALSE)</formula>
    </cfRule>
  </conditionalFormatting>
  <conditionalFormatting sqref="AK302">
    <cfRule type="expression" priority="147" dxfId="1">
      <formula>IF(RIGHT(TEXT(AK302,"0.#"),1)=".",FALSE,TRUE)</formula>
    </cfRule>
    <cfRule type="expression" priority="148" dxfId="0">
      <formula>IF(RIGHT(TEXT(AK302,"0.#"),1)=".",TRUE,FALSE)</formula>
    </cfRule>
  </conditionalFormatting>
  <conditionalFormatting sqref="AU302:AX302">
    <cfRule type="expression" priority="143" dxfId="5">
      <formula>IF(AND(AU302&gt;=0,RIGHT(TEXT(AU302,"0.#"),1)&lt;&gt;"."),TRUE,FALSE)</formula>
    </cfRule>
    <cfRule type="expression" priority="144" dxfId="4">
      <formula>IF(AND(AU302&gt;=0,RIGHT(TEXT(AU302,"0.#"),1)="."),TRUE,FALSE)</formula>
    </cfRule>
    <cfRule type="expression" priority="145" dxfId="3">
      <formula>IF(AND(AU302&lt;0,RIGHT(TEXT(AU302,"0.#"),1)&lt;&gt;"."),TRUE,FALSE)</formula>
    </cfRule>
    <cfRule type="expression" priority="146" dxfId="2">
      <formula>IF(AND(AU302&lt;0,RIGHT(TEXT(AU302,"0.#"),1)="."),TRUE,FALSE)</formula>
    </cfRule>
  </conditionalFormatting>
  <conditionalFormatting sqref="AK303:AK331">
    <cfRule type="expression" priority="141" dxfId="1">
      <formula>IF(RIGHT(TEXT(AK303,"0.#"),1)=".",FALSE,TRUE)</formula>
    </cfRule>
    <cfRule type="expression" priority="142" dxfId="0">
      <formula>IF(RIGHT(TEXT(AK303,"0.#"),1)=".",TRUE,FALSE)</formula>
    </cfRule>
  </conditionalFormatting>
  <conditionalFormatting sqref="AU303:AX331">
    <cfRule type="expression" priority="137" dxfId="5">
      <formula>IF(AND(AU303&gt;=0,RIGHT(TEXT(AU303,"0.#"),1)&lt;&gt;"."),TRUE,FALSE)</formula>
    </cfRule>
    <cfRule type="expression" priority="138" dxfId="4">
      <formula>IF(AND(AU303&gt;=0,RIGHT(TEXT(AU303,"0.#"),1)="."),TRUE,FALSE)</formula>
    </cfRule>
    <cfRule type="expression" priority="139" dxfId="3">
      <formula>IF(AND(AU303&lt;0,RIGHT(TEXT(AU303,"0.#"),1)&lt;&gt;"."),TRUE,FALSE)</formula>
    </cfRule>
    <cfRule type="expression" priority="140" dxfId="2">
      <formula>IF(AND(AU303&lt;0,RIGHT(TEXT(AU303,"0.#"),1)="."),TRUE,FALSE)</formula>
    </cfRule>
  </conditionalFormatting>
  <conditionalFormatting sqref="AK345:AK364">
    <cfRule type="expression" priority="129" dxfId="1">
      <formula>IF(RIGHT(TEXT(AK345,"0.#"),1)=".",FALSE,TRUE)</formula>
    </cfRule>
    <cfRule type="expression" priority="130" dxfId="0">
      <formula>IF(RIGHT(TEXT(AK345,"0.#"),1)=".",TRUE,FALSE)</formula>
    </cfRule>
  </conditionalFormatting>
  <conditionalFormatting sqref="AU345:AX364">
    <cfRule type="expression" priority="125" dxfId="5">
      <formula>IF(AND(AU345&gt;=0,RIGHT(TEXT(AU345,"0.#"),1)&lt;&gt;"."),TRUE,FALSE)</formula>
    </cfRule>
    <cfRule type="expression" priority="126" dxfId="4">
      <formula>IF(AND(AU345&gt;=0,RIGHT(TEXT(AU345,"0.#"),1)="."),TRUE,FALSE)</formula>
    </cfRule>
    <cfRule type="expression" priority="127" dxfId="3">
      <formula>IF(AND(AU345&lt;0,RIGHT(TEXT(AU345,"0.#"),1)&lt;&gt;"."),TRUE,FALSE)</formula>
    </cfRule>
    <cfRule type="expression" priority="128" dxfId="2">
      <formula>IF(AND(AU345&lt;0,RIGHT(TEXT(AU345,"0.#"),1)="."),TRUE,FALSE)</formula>
    </cfRule>
  </conditionalFormatting>
  <conditionalFormatting sqref="AK368">
    <cfRule type="expression" priority="123" dxfId="1">
      <formula>IF(RIGHT(TEXT(AK368,"0.#"),1)=".",FALSE,TRUE)</formula>
    </cfRule>
    <cfRule type="expression" priority="124" dxfId="0">
      <formula>IF(RIGHT(TEXT(AK368,"0.#"),1)=".",TRUE,FALSE)</formula>
    </cfRule>
  </conditionalFormatting>
  <conditionalFormatting sqref="AU368:AX368">
    <cfRule type="expression" priority="119" dxfId="5">
      <formula>IF(AND(AU368&gt;=0,RIGHT(TEXT(AU368,"0.#"),1)&lt;&gt;"."),TRUE,FALSE)</formula>
    </cfRule>
    <cfRule type="expression" priority="120" dxfId="4">
      <formula>IF(AND(AU368&gt;=0,RIGHT(TEXT(AU368,"0.#"),1)="."),TRUE,FALSE)</formula>
    </cfRule>
    <cfRule type="expression" priority="121" dxfId="3">
      <formula>IF(AND(AU368&lt;0,RIGHT(TEXT(AU368,"0.#"),1)&lt;&gt;"."),TRUE,FALSE)</formula>
    </cfRule>
    <cfRule type="expression" priority="122" dxfId="2">
      <formula>IF(AND(AU368&lt;0,RIGHT(TEXT(AU368,"0.#"),1)="."),TRUE,FALSE)</formula>
    </cfRule>
  </conditionalFormatting>
  <conditionalFormatting sqref="AK369:AK397">
    <cfRule type="expression" priority="117" dxfId="1">
      <formula>IF(RIGHT(TEXT(AK369,"0.#"),1)=".",FALSE,TRUE)</formula>
    </cfRule>
    <cfRule type="expression" priority="118" dxfId="0">
      <formula>IF(RIGHT(TEXT(AK369,"0.#"),1)=".",TRUE,FALSE)</formula>
    </cfRule>
  </conditionalFormatting>
  <conditionalFormatting sqref="AU369:AX397">
    <cfRule type="expression" priority="113" dxfId="5">
      <formula>IF(AND(AU369&gt;=0,RIGHT(TEXT(AU369,"0.#"),1)&lt;&gt;"."),TRUE,FALSE)</formula>
    </cfRule>
    <cfRule type="expression" priority="114" dxfId="4">
      <formula>IF(AND(AU369&gt;=0,RIGHT(TEXT(AU369,"0.#"),1)="."),TRUE,FALSE)</formula>
    </cfRule>
    <cfRule type="expression" priority="115" dxfId="3">
      <formula>IF(AND(AU369&lt;0,RIGHT(TEXT(AU369,"0.#"),1)&lt;&gt;"."),TRUE,FALSE)</formula>
    </cfRule>
    <cfRule type="expression" priority="116" dxfId="2">
      <formula>IF(AND(AU369&lt;0,RIGHT(TEXT(AU369,"0.#"),1)="."),TRUE,FALSE)</formula>
    </cfRule>
  </conditionalFormatting>
  <conditionalFormatting sqref="AK401">
    <cfRule type="expression" priority="111" dxfId="1">
      <formula>IF(RIGHT(TEXT(AK401,"0.#"),1)=".",FALSE,TRUE)</formula>
    </cfRule>
    <cfRule type="expression" priority="112" dxfId="0">
      <formula>IF(RIGHT(TEXT(AK401,"0.#"),1)=".",TRUE,FALSE)</formula>
    </cfRule>
  </conditionalFormatting>
  <conditionalFormatting sqref="AU401:AX401">
    <cfRule type="expression" priority="107" dxfId="5">
      <formula>IF(AND(AU401&gt;=0,RIGHT(TEXT(AU401,"0.#"),1)&lt;&gt;"."),TRUE,FALSE)</formula>
    </cfRule>
    <cfRule type="expression" priority="108" dxfId="4">
      <formula>IF(AND(AU401&gt;=0,RIGHT(TEXT(AU401,"0.#"),1)="."),TRUE,FALSE)</formula>
    </cfRule>
    <cfRule type="expression" priority="109" dxfId="3">
      <formula>IF(AND(AU401&lt;0,RIGHT(TEXT(AU401,"0.#"),1)&lt;&gt;"."),TRUE,FALSE)</formula>
    </cfRule>
    <cfRule type="expression" priority="110" dxfId="2">
      <formula>IF(AND(AU401&lt;0,RIGHT(TEXT(AU401,"0.#"),1)="."),TRUE,FALSE)</formula>
    </cfRule>
  </conditionalFormatting>
  <conditionalFormatting sqref="AK402:AK430">
    <cfRule type="expression" priority="105" dxfId="1">
      <formula>IF(RIGHT(TEXT(AK402,"0.#"),1)=".",FALSE,TRUE)</formula>
    </cfRule>
    <cfRule type="expression" priority="106" dxfId="0">
      <formula>IF(RIGHT(TEXT(AK402,"0.#"),1)=".",TRUE,FALSE)</formula>
    </cfRule>
  </conditionalFormatting>
  <conditionalFormatting sqref="AU402:AX430">
    <cfRule type="expression" priority="101" dxfId="5">
      <formula>IF(AND(AU402&gt;=0,RIGHT(TEXT(AU402,"0.#"),1)&lt;&gt;"."),TRUE,FALSE)</formula>
    </cfRule>
    <cfRule type="expression" priority="102" dxfId="4">
      <formula>IF(AND(AU402&gt;=0,RIGHT(TEXT(AU402,"0.#"),1)="."),TRUE,FALSE)</formula>
    </cfRule>
    <cfRule type="expression" priority="103" dxfId="3">
      <formula>IF(AND(AU402&lt;0,RIGHT(TEXT(AU402,"0.#"),1)&lt;&gt;"."),TRUE,FALSE)</formula>
    </cfRule>
    <cfRule type="expression" priority="104" dxfId="2">
      <formula>IF(AND(AU402&lt;0,RIGHT(TEXT(AU402,"0.#"),1)="."),TRUE,FALSE)</formula>
    </cfRule>
  </conditionalFormatting>
  <conditionalFormatting sqref="AK434">
    <cfRule type="expression" priority="99" dxfId="1">
      <formula>IF(RIGHT(TEXT(AK434,"0.#"),1)=".",FALSE,TRUE)</formula>
    </cfRule>
    <cfRule type="expression" priority="100" dxfId="0">
      <formula>IF(RIGHT(TEXT(AK434,"0.#"),1)=".",TRUE,FALSE)</formula>
    </cfRule>
  </conditionalFormatting>
  <conditionalFormatting sqref="AU434:AX434">
    <cfRule type="expression" priority="95" dxfId="5">
      <formula>IF(AND(AU434&gt;=0,RIGHT(TEXT(AU434,"0.#"),1)&lt;&gt;"."),TRUE,FALSE)</formula>
    </cfRule>
    <cfRule type="expression" priority="96" dxfId="4">
      <formula>IF(AND(AU434&gt;=0,RIGHT(TEXT(AU434,"0.#"),1)="."),TRUE,FALSE)</formula>
    </cfRule>
    <cfRule type="expression" priority="97" dxfId="3">
      <formula>IF(AND(AU434&lt;0,RIGHT(TEXT(AU434,"0.#"),1)&lt;&gt;"."),TRUE,FALSE)</formula>
    </cfRule>
    <cfRule type="expression" priority="98" dxfId="2">
      <formula>IF(AND(AU434&lt;0,RIGHT(TEXT(AU434,"0.#"),1)="."),TRUE,FALSE)</formula>
    </cfRule>
  </conditionalFormatting>
  <conditionalFormatting sqref="AK435:AK463">
    <cfRule type="expression" priority="93" dxfId="1">
      <formula>IF(RIGHT(TEXT(AK435,"0.#"),1)=".",FALSE,TRUE)</formula>
    </cfRule>
    <cfRule type="expression" priority="94" dxfId="0">
      <formula>IF(RIGHT(TEXT(AK435,"0.#"),1)=".",TRUE,FALSE)</formula>
    </cfRule>
  </conditionalFormatting>
  <conditionalFormatting sqref="AU435:AX463">
    <cfRule type="expression" priority="89" dxfId="5">
      <formula>IF(AND(AU435&gt;=0,RIGHT(TEXT(AU435,"0.#"),1)&lt;&gt;"."),TRUE,FALSE)</formula>
    </cfRule>
    <cfRule type="expression" priority="90" dxfId="4">
      <formula>IF(AND(AU435&gt;=0,RIGHT(TEXT(AU435,"0.#"),1)="."),TRUE,FALSE)</formula>
    </cfRule>
    <cfRule type="expression" priority="91" dxfId="3">
      <formula>IF(AND(AU435&lt;0,RIGHT(TEXT(AU435,"0.#"),1)&lt;&gt;"."),TRUE,FALSE)</formula>
    </cfRule>
    <cfRule type="expression" priority="92" dxfId="2">
      <formula>IF(AND(AU435&lt;0,RIGHT(TEXT(AU435,"0.#"),1)="."),TRUE,FALSE)</formula>
    </cfRule>
  </conditionalFormatting>
  <conditionalFormatting sqref="AK467">
    <cfRule type="expression" priority="87" dxfId="1">
      <formula>IF(RIGHT(TEXT(AK467,"0.#"),1)=".",FALSE,TRUE)</formula>
    </cfRule>
    <cfRule type="expression" priority="88" dxfId="0">
      <formula>IF(RIGHT(TEXT(AK467,"0.#"),1)=".",TRUE,FALSE)</formula>
    </cfRule>
  </conditionalFormatting>
  <conditionalFormatting sqref="AU467:AX467">
    <cfRule type="expression" priority="83" dxfId="5">
      <formula>IF(AND(AU467&gt;=0,RIGHT(TEXT(AU467,"0.#"),1)&lt;&gt;"."),TRUE,FALSE)</formula>
    </cfRule>
    <cfRule type="expression" priority="84" dxfId="4">
      <formula>IF(AND(AU467&gt;=0,RIGHT(TEXT(AU467,"0.#"),1)="."),TRUE,FALSE)</formula>
    </cfRule>
    <cfRule type="expression" priority="85" dxfId="3">
      <formula>IF(AND(AU467&lt;0,RIGHT(TEXT(AU467,"0.#"),1)&lt;&gt;"."),TRUE,FALSE)</formula>
    </cfRule>
    <cfRule type="expression" priority="86" dxfId="2">
      <formula>IF(AND(AU467&lt;0,RIGHT(TEXT(AU467,"0.#"),1)="."),TRUE,FALSE)</formula>
    </cfRule>
  </conditionalFormatting>
  <conditionalFormatting sqref="AK468:AK496">
    <cfRule type="expression" priority="81" dxfId="1">
      <formula>IF(RIGHT(TEXT(AK468,"0.#"),1)=".",FALSE,TRUE)</formula>
    </cfRule>
    <cfRule type="expression" priority="82" dxfId="0">
      <formula>IF(RIGHT(TEXT(AK468,"0.#"),1)=".",TRUE,FALSE)</formula>
    </cfRule>
  </conditionalFormatting>
  <conditionalFormatting sqref="AU468:AX496">
    <cfRule type="expression" priority="77" dxfId="5">
      <formula>IF(AND(AU468&gt;=0,RIGHT(TEXT(AU468,"0.#"),1)&lt;&gt;"."),TRUE,FALSE)</formula>
    </cfRule>
    <cfRule type="expression" priority="78" dxfId="4">
      <formula>IF(AND(AU468&gt;=0,RIGHT(TEXT(AU468,"0.#"),1)="."),TRUE,FALSE)</formula>
    </cfRule>
    <cfRule type="expression" priority="79" dxfId="3">
      <formula>IF(AND(AU468&lt;0,RIGHT(TEXT(AU468,"0.#"),1)&lt;&gt;"."),TRUE,FALSE)</formula>
    </cfRule>
    <cfRule type="expression" priority="80" dxfId="2">
      <formula>IF(AND(AU468&lt;0,RIGHT(TEXT(AU468,"0.#"),1)="."),TRUE,FALSE)</formula>
    </cfRule>
  </conditionalFormatting>
  <conditionalFormatting sqref="AE24:AX24 AJ23:AN23">
    <cfRule type="expression" priority="75" dxfId="1">
      <formula>IF(RIGHT(TEXT(AE23,"0.#"),1)=".",FALSE,TRUE)</formula>
    </cfRule>
    <cfRule type="expression" priority="76" dxfId="0">
      <formula>IF(RIGHT(TEXT(AE23,"0.#"),1)=".",TRUE,FALSE)</formula>
    </cfRule>
  </conditionalFormatting>
  <conditionalFormatting sqref="AE25:AI25">
    <cfRule type="expression" priority="67" dxfId="5">
      <formula>IF(AND(AE25&gt;=0,RIGHT(TEXT(AE25,"0.#"),1)&lt;&gt;"."),TRUE,FALSE)</formula>
    </cfRule>
    <cfRule type="expression" priority="68" dxfId="4">
      <formula>IF(AND(AE25&gt;=0,RIGHT(TEXT(AE25,"0.#"),1)="."),TRUE,FALSE)</formula>
    </cfRule>
    <cfRule type="expression" priority="69" dxfId="3">
      <formula>IF(AND(AE25&lt;0,RIGHT(TEXT(AE25,"0.#"),1)&lt;&gt;"."),TRUE,FALSE)</formula>
    </cfRule>
    <cfRule type="expression" priority="70" dxfId="2">
      <formula>IF(AND(AE25&lt;0,RIGHT(TEXT(AE25,"0.#"),1)="."),TRUE,FALSE)</formula>
    </cfRule>
  </conditionalFormatting>
  <conditionalFormatting sqref="AJ25:AS25">
    <cfRule type="expression" priority="63" dxfId="5">
      <formula>IF(AND(AJ25&gt;=0,RIGHT(TEXT(AJ25,"0.#"),1)&lt;&gt;"."),TRUE,FALSE)</formula>
    </cfRule>
    <cfRule type="expression" priority="64" dxfId="4">
      <formula>IF(AND(AJ25&gt;=0,RIGHT(TEXT(AJ25,"0.#"),1)="."),TRUE,FALSE)</formula>
    </cfRule>
    <cfRule type="expression" priority="65" dxfId="3">
      <formula>IF(AND(AJ25&lt;0,RIGHT(TEXT(AJ25,"0.#"),1)&lt;&gt;"."),TRUE,FALSE)</formula>
    </cfRule>
    <cfRule type="expression" priority="66" dxfId="2">
      <formula>IF(AND(AJ25&lt;0,RIGHT(TEXT(AJ25,"0.#"),1)="."),TRUE,FALSE)</formula>
    </cfRule>
  </conditionalFormatting>
  <conditionalFormatting sqref="AU236:AX236">
    <cfRule type="expression" priority="51" dxfId="5">
      <formula>IF(AND(AU236&gt;=0,RIGHT(TEXT(AU236,"0.#"),1)&lt;&gt;"."),TRUE,FALSE)</formula>
    </cfRule>
    <cfRule type="expression" priority="52" dxfId="4">
      <formula>IF(AND(AU236&gt;=0,RIGHT(TEXT(AU236,"0.#"),1)="."),TRUE,FALSE)</formula>
    </cfRule>
    <cfRule type="expression" priority="53" dxfId="3">
      <formula>IF(AND(AU236&lt;0,RIGHT(TEXT(AU236,"0.#"),1)&lt;&gt;"."),TRUE,FALSE)</formula>
    </cfRule>
    <cfRule type="expression" priority="54" dxfId="2">
      <formula>IF(AND(AU236&lt;0,RIGHT(TEXT(AU236,"0.#"),1)="."),TRUE,FALSE)</formula>
    </cfRule>
  </conditionalFormatting>
  <conditionalFormatting sqref="AE43:AI43 AE38:AI38 AE33:AI33 AE28:AI28">
    <cfRule type="expression" priority="49" dxfId="1">
      <formula>IF(RIGHT(TEXT(AE28,"0.#"),1)=".",FALSE,TRUE)</formula>
    </cfRule>
    <cfRule type="expression" priority="50" dxfId="0">
      <formula>IF(RIGHT(TEXT(AE28,"0.#"),1)=".",TRUE,FALSE)</formula>
    </cfRule>
  </conditionalFormatting>
  <conditionalFormatting sqref="AE44:AX44 AJ43:AS43 AE39:AX39 AJ38:AS38 AE34:AX34 AJ33:AS33 AE29:AX29 AJ28:AS28">
    <cfRule type="expression" priority="47" dxfId="1">
      <formula>IF(RIGHT(TEXT(AE28,"0.#"),1)=".",FALSE,TRUE)</formula>
    </cfRule>
    <cfRule type="expression" priority="48" dxfId="0">
      <formula>IF(RIGHT(TEXT(AE28,"0.#"),1)=".",TRUE,FALSE)</formula>
    </cfRule>
  </conditionalFormatting>
  <conditionalFormatting sqref="AE45:AI45 AE40:AI40 AE35:AI35 AE30:AI30">
    <cfRule type="expression" priority="43" dxfId="5">
      <formula>IF(AND(AE30&gt;=0,RIGHT(TEXT(AE30,"0.#"),1)&lt;&gt;"."),TRUE,FALSE)</formula>
    </cfRule>
    <cfRule type="expression" priority="44" dxfId="4">
      <formula>IF(AND(AE30&gt;=0,RIGHT(TEXT(AE30,"0.#"),1)="."),TRUE,FALSE)</formula>
    </cfRule>
    <cfRule type="expression" priority="45" dxfId="3">
      <formula>IF(AND(AE30&lt;0,RIGHT(TEXT(AE30,"0.#"),1)&lt;&gt;"."),TRUE,FALSE)</formula>
    </cfRule>
    <cfRule type="expression" priority="46" dxfId="2">
      <formula>IF(AND(AE30&lt;0,RIGHT(TEXT(AE30,"0.#"),1)="."),TRUE,FALSE)</formula>
    </cfRule>
  </conditionalFormatting>
  <conditionalFormatting sqref="AJ45:AS45 AJ40:AS40 AJ35:AS35 AJ30:AS30">
    <cfRule type="expression" priority="39" dxfId="5">
      <formula>IF(AND(AJ30&gt;=0,RIGHT(TEXT(AJ30,"0.#"),1)&lt;&gt;"."),TRUE,FALSE)</formula>
    </cfRule>
    <cfRule type="expression" priority="40" dxfId="4">
      <formula>IF(AND(AJ30&gt;=0,RIGHT(TEXT(AJ30,"0.#"),1)="."),TRUE,FALSE)</formula>
    </cfRule>
    <cfRule type="expression" priority="41" dxfId="3">
      <formula>IF(AND(AJ30&lt;0,RIGHT(TEXT(AJ30,"0.#"),1)&lt;&gt;"."),TRUE,FALSE)</formula>
    </cfRule>
    <cfRule type="expression" priority="42" dxfId="2">
      <formula>IF(AND(AJ30&lt;0,RIGHT(TEXT(AJ30,"0.#"),1)="."),TRUE,FALSE)</formula>
    </cfRule>
  </conditionalFormatting>
  <conditionalFormatting sqref="AE64:AI64 AE59:AI59">
    <cfRule type="expression" priority="37" dxfId="1">
      <formula>IF(RIGHT(TEXT(AE59,"0.#"),1)=".",FALSE,TRUE)</formula>
    </cfRule>
    <cfRule type="expression" priority="38" dxfId="0">
      <formula>IF(RIGHT(TEXT(AE59,"0.#"),1)=".",TRUE,FALSE)</formula>
    </cfRule>
  </conditionalFormatting>
  <conditionalFormatting sqref="AE65:AX65 AJ64:AS64 AE60:AX60 AJ59:AS59">
    <cfRule type="expression" priority="35" dxfId="1">
      <formula>IF(RIGHT(TEXT(AE59,"0.#"),1)=".",FALSE,TRUE)</formula>
    </cfRule>
    <cfRule type="expression" priority="36" dxfId="0">
      <formula>IF(RIGHT(TEXT(AE59,"0.#"),1)=".",TRUE,FALSE)</formula>
    </cfRule>
  </conditionalFormatting>
  <conditionalFormatting sqref="AE66:AI66 AE61:AI61">
    <cfRule type="expression" priority="31" dxfId="5">
      <formula>IF(AND(AE61&gt;=0,RIGHT(TEXT(AE61,"0.#"),1)&lt;&gt;"."),TRUE,FALSE)</formula>
    </cfRule>
    <cfRule type="expression" priority="32" dxfId="4">
      <formula>IF(AND(AE61&gt;=0,RIGHT(TEXT(AE61,"0.#"),1)="."),TRUE,FALSE)</formula>
    </cfRule>
    <cfRule type="expression" priority="33" dxfId="3">
      <formula>IF(AND(AE61&lt;0,RIGHT(TEXT(AE61,"0.#"),1)&lt;&gt;"."),TRUE,FALSE)</formula>
    </cfRule>
    <cfRule type="expression" priority="34" dxfId="2">
      <formula>IF(AND(AE61&lt;0,RIGHT(TEXT(AE61,"0.#"),1)="."),TRUE,FALSE)</formula>
    </cfRule>
  </conditionalFormatting>
  <conditionalFormatting sqref="AJ66:AS66 AJ61:AS61">
    <cfRule type="expression" priority="27" dxfId="5">
      <formula>IF(AND(AJ61&gt;=0,RIGHT(TEXT(AJ61,"0.#"),1)&lt;&gt;"."),TRUE,FALSE)</formula>
    </cfRule>
    <cfRule type="expression" priority="28" dxfId="4">
      <formula>IF(AND(AJ61&gt;=0,RIGHT(TEXT(AJ61,"0.#"),1)="."),TRUE,FALSE)</formula>
    </cfRule>
    <cfRule type="expression" priority="29" dxfId="3">
      <formula>IF(AND(AJ61&lt;0,RIGHT(TEXT(AJ61,"0.#"),1)&lt;&gt;"."),TRUE,FALSE)</formula>
    </cfRule>
    <cfRule type="expression" priority="30" dxfId="2">
      <formula>IF(AND(AJ61&lt;0,RIGHT(TEXT(AJ61,"0.#"),1)="."),TRUE,FALSE)</formula>
    </cfRule>
  </conditionalFormatting>
  <conditionalFormatting sqref="AE81:AX81 AE78:AX78 AE75:AX75 AE72:AX72">
    <cfRule type="expression" priority="25" dxfId="1">
      <formula>IF(RIGHT(TEXT(AE72,"0.#"),1)=".",FALSE,TRUE)</formula>
    </cfRule>
    <cfRule type="expression" priority="26" dxfId="0">
      <formula>IF(RIGHT(TEXT(AE72,"0.#"),1)=".",TRUE,FALSE)</formula>
    </cfRule>
  </conditionalFormatting>
  <conditionalFormatting sqref="AE80:AS80 AE77:AS77 AE74:AS74 AE71:AS71">
    <cfRule type="expression" priority="23" dxfId="1">
      <formula>IF(RIGHT(TEXT(AE71,"0.#"),1)=".",FALSE,TRUE)</formula>
    </cfRule>
    <cfRule type="expression" priority="24" dxfId="0">
      <formula>IF(RIGHT(TEXT(AE71,"0.#"),1)=".",TRUE,FALSE)</formula>
    </cfRule>
  </conditionalFormatting>
  <conditionalFormatting sqref="P13:AX13">
    <cfRule type="expression" priority="21" dxfId="1">
      <formula>IF(RIGHT(TEXT(P13,"0.#"),1)=".",FALSE,TRUE)</formula>
    </cfRule>
    <cfRule type="expression" priority="22" dxfId="0">
      <formula>IF(RIGHT(TEXT(P13,"0.#"),1)=".",TRUE,FALSE)</formula>
    </cfRule>
  </conditionalFormatting>
  <conditionalFormatting sqref="P19:AJ19">
    <cfRule type="expression" priority="19" dxfId="1">
      <formula>IF(RIGHT(TEXT(P19,"0.#"),1)=".",FALSE,TRUE)</formula>
    </cfRule>
    <cfRule type="expression" priority="20" dxfId="0">
      <formula>IF(RIGHT(TEXT(P19,"0.#"),1)=".",TRUE,FALSE)</formula>
    </cfRule>
  </conditionalFormatting>
  <conditionalFormatting sqref="AO23:AS23">
    <cfRule type="expression" priority="17" dxfId="1">
      <formula>IF(RIGHT(TEXT(AO23,"0.#"),1)=".",FALSE,TRUE)</formula>
    </cfRule>
    <cfRule type="expression" priority="18" dxfId="0">
      <formula>IF(RIGHT(TEXT(AO23,"0.#"),1)=".",TRUE,FALSE)</formula>
    </cfRule>
  </conditionalFormatting>
  <conditionalFormatting sqref="Y219">
    <cfRule type="expression" priority="15" dxfId="1">
      <formula>IF(RIGHT(TEXT(Y219,"0.#"),1)=".",FALSE,TRUE)</formula>
    </cfRule>
    <cfRule type="expression" priority="16" dxfId="0">
      <formula>IF(RIGHT(TEXT(Y219,"0.#"),1)=".",TRUE,FALSE)</formula>
    </cfRule>
  </conditionalFormatting>
  <conditionalFormatting sqref="AK335">
    <cfRule type="expression" priority="13" dxfId="1">
      <formula>IF(RIGHT(TEXT(AK335,"0.#"),1)=".",FALSE,TRUE)</formula>
    </cfRule>
    <cfRule type="expression" priority="14" dxfId="0">
      <formula>IF(RIGHT(TEXT(AK335,"0.#"),1)=".",TRUE,FALSE)</formula>
    </cfRule>
  </conditionalFormatting>
  <conditionalFormatting sqref="AK336:AK344">
    <cfRule type="expression" priority="11" dxfId="1">
      <formula>IF(RIGHT(TEXT(AK336,"0.#"),1)=".",FALSE,TRUE)</formula>
    </cfRule>
    <cfRule type="expression" priority="12" dxfId="0">
      <formula>IF(RIGHT(TEXT(AK336,"0.#"),1)=".",TRUE,FALSE)</formula>
    </cfRule>
  </conditionalFormatting>
  <conditionalFormatting sqref="AU335:AX335">
    <cfRule type="expression" priority="7" dxfId="5">
      <formula>IF(AND(AU335&gt;=0,RIGHT(TEXT(AU335,"0.#"),1)&lt;&gt;"."),TRUE,FALSE)</formula>
    </cfRule>
    <cfRule type="expression" priority="8" dxfId="4">
      <formula>IF(AND(AU335&gt;=0,RIGHT(TEXT(AU335,"0.#"),1)="."),TRUE,FALSE)</formula>
    </cfRule>
    <cfRule type="expression" priority="9" dxfId="3">
      <formula>IF(AND(AU335&lt;0,RIGHT(TEXT(AU335,"0.#"),1)&lt;&gt;"."),TRUE,FALSE)</formula>
    </cfRule>
    <cfRule type="expression" priority="10" dxfId="2">
      <formula>IF(AND(AU335&lt;0,RIGHT(TEXT(AU335,"0.#"),1)="."),TRUE,FALSE)</formula>
    </cfRule>
  </conditionalFormatting>
  <conditionalFormatting sqref="AU336:AX344">
    <cfRule type="expression" priority="3" dxfId="5">
      <formula>IF(AND(AU336&gt;=0,RIGHT(TEXT(AU336,"0.#"),1)&lt;&gt;"."),TRUE,FALSE)</formula>
    </cfRule>
    <cfRule type="expression" priority="4" dxfId="4">
      <formula>IF(AND(AU336&gt;=0,RIGHT(TEXT(AU336,"0.#"),1)="."),TRUE,FALSE)</formula>
    </cfRule>
    <cfRule type="expression" priority="5" dxfId="3">
      <formula>IF(AND(AU336&lt;0,RIGHT(TEXT(AU336,"0.#"),1)&lt;&gt;"."),TRUE,FALSE)</formula>
    </cfRule>
    <cfRule type="expression" priority="6" dxfId="2">
      <formula>IF(AND(AU336&lt;0,RIGHT(TEXT(AU336,"0.#"),1)="."),TRUE,FALSE)</formula>
    </cfRule>
  </conditionalFormatting>
  <conditionalFormatting sqref="L98">
    <cfRule type="expression" priority="1" dxfId="1">
      <formula>IF(RIGHT(TEXT(L98,"0.#"),1)=".",FALSE,TRUE)</formula>
    </cfRule>
    <cfRule type="expression" priority="2" dxfId="0">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3"/>
  <rowBreaks count="3" manualBreakCount="3">
    <brk id="104" max="255" man="1"/>
    <brk id="138"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t="s">
        <v>381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381</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2015-06-24T12:19:17Z</dcterms:created>
  <dcterms:modified xsi:type="dcterms:W3CDTF">2015-09-01T05:11:18Z</dcterms:modified>
  <cp:category/>
  <cp:version/>
  <cp:contentType/>
  <cp:contentStatus/>
</cp:coreProperties>
</file>