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<sst xmlns="http://schemas.openxmlformats.org/spreadsheetml/2006/main" count="859" uniqueCount="484">
  <si>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</si>
  <si>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</si>
  <si>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</si>
  <si>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</si>
  <si>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</si>
  <si>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</si>
  <si>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</si>
  <si>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</si>
  <si>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</si>
  <si>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</si>
  <si>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</si>
  <si>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</si>
  <si>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</si>
  <si>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</si>
  <si>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</si>
  <si>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</si>
  <si>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</si>
  <si>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</si>
  <si>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</si>
  <si>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</si>
  <si>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</si>
  <si>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</si>
  <si>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</si>
  <si>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</si>
  <si>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</si>
  <si>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</si>
  <si>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</si>
  <si>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</si>
  <si>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</si>
  <si>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</si>
  <si>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</si>
  <si>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</si>
  <si>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</si>
  <si>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</si>
  <si>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</si>
  <si>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</si>
  <si>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</si>
  <si>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</si>
  <si>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</si>
  <si>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</si>
  <si>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</si>
  <si>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</si>
  <si>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</si>
  <si>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</si>
  <si>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</si>
  <si>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</si>
  <si>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</si>
  <si>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</si>
  <si>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</si>
  <si>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</si>
  <si>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</si>
  <si>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</si>
  <si>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</si>
  <si>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</si>
  <si>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</si>
  <si>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</si>
  <si>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</si>
  <si>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</si>
  <si>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</si>
  <si>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</si>
  <si>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</si>
  <si>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</si>
  <si>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</si>
  <si>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</si>
  <si>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</si>
  <si>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</si>
  <si>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</si>
  <si>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</si>
  <si>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</si>
  <si>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</si>
  <si>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</si>
  <si>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</si>
  <si>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</si>
  <si>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</si>
  <si>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</si>
  <si>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</si>
  <si>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</si>
  <si>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</si>
  <si>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</si>
  <si>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</si>
  <si>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</si>
  <si>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</si>
  <si>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</si>
  <si>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</si>
  <si>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</si>
  <si>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</si>
  <si>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</si>
  <si>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</si>
  <si>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</si>
  <si>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</si>
  <si>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</si>
  <si>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</si>
  <si>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</si>
  <si>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</si>
  <si>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</si>
  <si>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</si>
  <si>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</si>
  <si>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</si>
  <si>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</si>
  <si>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</si>
  <si>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</si>
  <si>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</si>
  <si>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</si>
  <si>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</si>
  <si>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</si>
  <si>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</si>
  <si>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</si>
  <si>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</si>
  <si>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</si>
  <si>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</si>
  <si>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</si>
  <si>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</si>
  <si>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</si>
  <si>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</si>
  <si>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</si>
  <si>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</si>
  <si>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</si>
  <si>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</si>
  <si>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</si>
  <si>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</si>
  <si>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</si>
  <si>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</si>
  <si>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</si>
  <si>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</si>
  <si>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</si>
  <si>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</si>
  <si>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</si>
  <si>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</si>
  <si>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</si>
  <si>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</si>
  <si>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</si>
  <si>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</si>
  <si>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</si>
  <si>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</si>
  <si>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</si>
  <si>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</si>
  <si>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</si>
  <si>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</si>
  <si>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</si>
  <si>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</si>
  <si>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</si>
  <si>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</si>
  <si>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</si>
  <si>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</si>
  <si>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</si>
  <si>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</si>
  <si>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</si>
  <si>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</si>
  <si>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</si>
  <si>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</si>
  <si>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</si>
  <si>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</si>
  <si>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</si>
  <si>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</si>
  <si>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</si>
  <si>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</si>
  <si>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</si>
  <si>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</si>
  <si>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</si>
  <si>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</si>
  <si>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</si>
  <si>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</si>
  <si>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</si>
  <si>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</si>
  <si>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</si>
  <si>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</si>
  <si>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</si>
  <si>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</si>
  <si>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</si>
  <si>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</si>
  <si>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</si>
  <si>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</si>
  <si>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</si>
  <si>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</si>
  <si>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</si>
  <si>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</si>
  <si>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</si>
  <si>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</si>
  <si>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</si>
  <si>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</si>
  <si>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</si>
  <si>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</si>
  <si>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</si>
  <si>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</si>
  <si>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</si>
  <si>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</si>
  <si>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</si>
  <si>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</si>
  <si>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</si>
  <si>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</si>
  <si>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</si>
  <si>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</si>
  <si>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</si>
  <si>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</si>
  <si>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</si>
  <si>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</si>
  <si>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</si>
  <si>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</si>
  <si>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</si>
  <si>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</si>
  <si>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</si>
  <si>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</si>
  <si>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</si>
  <si>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</si>
  <si>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</si>
  <si>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</si>
  <si>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</si>
  <si>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</si>
  <si>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</si>
  <si>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</si>
  <si>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</si>
  <si>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</si>
  <si>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</si>
  <si>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</si>
  <si>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</si>
  <si>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</si>
  <si>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</si>
  <si>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</si>
  <si>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</si>
  <si>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</si>
  <si>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</si>
  <si>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</si>
  <si>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</si>
  <si>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</si>
  <si>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</si>
  <si>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</si>
  <si>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</si>
  <si>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</si>
  <si>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</si>
  <si>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</si>
  <si>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</si>
  <si>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</si>
  <si>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</si>
  <si>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</si>
  <si>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</si>
  <si>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</si>
  <si>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</si>
  <si>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</si>
  <si>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</si>
  <si>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</si>
  <si>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</si>
  <si>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</si>
  <si>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</si>
  <si>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</si>
  <si>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</si>
  <si>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</si>
  <si>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</si>
  <si>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</si>
  <si>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</si>
  <si>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</si>
  <si>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</si>
  <si>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</si>
  <si>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</si>
  <si>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</si>
  <si>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</si>
  <si>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</si>
  <si>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</si>
  <si>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</si>
  <si>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</si>
  <si>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</si>
  <si>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</si>
  <si>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</si>
  <si>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</si>
  <si>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</si>
  <si>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</si>
  <si>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</si>
  <si>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</si>
  <si>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</si>
  <si>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</si>
  <si>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</si>
  <si>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</si>
  <si>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</si>
  <si>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</si>
  <si>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</si>
  <si>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</si>
  <si>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</si>
  <si>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</si>
  <si>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</si>
  <si>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</si>
  <si>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</si>
  <si>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</si>
  <si>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</si>
  <si>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</si>
  <si>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</si>
  <si>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</si>
  <si>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</si>
  <si>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</si>
  <si>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</si>
  <si>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</si>
  <si>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</si>
  <si>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</si>
  <si>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</si>
  <si>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</si>
  <si>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</si>
  <si>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</si>
  <si>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</si>
  <si>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</si>
  <si>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</si>
  <si>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</si>
  <si>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</si>
  <si>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</si>
  <si>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</si>
  <si>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</si>
  <si>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</si>
  <si>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</si>
  <si>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</si>
  <si>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</si>
  <si>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</si>
  <si>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</si>
  <si>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</si>
  <si>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</si>
  <si>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</si>
  <si>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</si>
  <si>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</si>
  <si>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</si>
  <si>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</si>
  <si>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</si>
  <si>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</si>
  <si>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</si>
  <si>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</si>
  <si>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</si>
  <si>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</si>
  <si>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</si>
  <si>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</si>
  <si>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</si>
  <si>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</si>
  <si>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</si>
  <si>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</si>
  <si>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</si>
  <si>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</si>
  <si>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</si>
  <si>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</si>
  <si>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</si>
  <si>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</si>
  <si>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</si>
  <si>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</si>
  <si>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</si>
  <si>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</si>
  <si>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</si>
  <si>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</si>
  <si>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</si>
  <si>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</si>
  <si>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</si>
  <si>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</si>
  <si>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</si>
  <si>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</si>
  <si>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</si>
  <si>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</si>
  <si>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</si>
  <si>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</si>
  <si>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</si>
  <si>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</si>
  <si>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</si>
  <si>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</si>
  <si>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</si>
  <si>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</si>
  <si>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</si>
  <si>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</si>
  <si>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 xml:space="preserve">G. </t>
  </si>
  <si>
    <t>H.</t>
  </si>
  <si>
    <t>A.</t>
  </si>
  <si>
    <t>B</t>
  </si>
  <si>
    <t>支　出　先</t>
  </si>
  <si>
    <t>業　務　概　要</t>
  </si>
  <si>
    <t>支　出　額
（百万円）</t>
  </si>
  <si>
    <t>C</t>
  </si>
  <si>
    <t>D</t>
  </si>
  <si>
    <t>E</t>
  </si>
  <si>
    <t>F</t>
  </si>
  <si>
    <t>G</t>
  </si>
  <si>
    <t>H</t>
  </si>
  <si>
    <t>　</t>
  </si>
  <si>
    <t>　</t>
  </si>
  <si>
    <t>内閣府</t>
  </si>
  <si>
    <t>○</t>
  </si>
  <si>
    <t>女性の活躍促進に向けた「見える化」推進事業</t>
  </si>
  <si>
    <t>男女共同参画局</t>
  </si>
  <si>
    <t>調査課、推進課、総務課</t>
  </si>
  <si>
    <t>調査課長　伊藤誠一
推進課長　大隈由加里
総務課長　池永肇恵</t>
  </si>
  <si>
    <t>-</t>
  </si>
  <si>
    <t>％</t>
  </si>
  <si>
    <t>-</t>
  </si>
  <si>
    <t>1.7/1</t>
  </si>
  <si>
    <t>諸謝金</t>
  </si>
  <si>
    <t>委員等旅費</t>
  </si>
  <si>
    <t>庁費</t>
  </si>
  <si>
    <t>‐</t>
  </si>
  <si>
    <t xml:space="preserve"> </t>
  </si>
  <si>
    <t>A.（株）大和総研</t>
  </si>
  <si>
    <t>諸謝金</t>
  </si>
  <si>
    <t>（株）大和総研</t>
  </si>
  <si>
    <t>-</t>
  </si>
  <si>
    <t>-</t>
  </si>
  <si>
    <t>　庁費</t>
  </si>
  <si>
    <t>有価証券報告書に基づく役員データ等の購入</t>
  </si>
  <si>
    <t>資本市場等における女性の活躍状況の「見える化」促進に関する調査等</t>
  </si>
  <si>
    <t>コーポレート・プラクティス・パートナーズ（株）</t>
  </si>
  <si>
    <t>有価証券報告書に基づく役員データ等の購入</t>
  </si>
  <si>
    <t>・政府に求める今後の取組事項について（平成25年４月26日男女共同参画会議決定）
・日本再興戦略（平成25年６月14日閣議決定）
・成長戦略進化のための今後の検討方針（平成26年１月20日産業競争力会議決定）</t>
  </si>
  <si>
    <t>-</t>
  </si>
  <si>
    <t>　全上場企業に占める「見える化」サイトでの公表上場企業の割合
※ 本事業は、上場企業3,552社（H25.4時点）のうち同意を得た企業について、役員・管理職の女性比率、女性登用の目標、勤続年数（男女別）、育児休業取得者数（男女別）等13項目を内閣府HPで公表するもので、個別企業における女性の活躍状況のデータ開示は、政府初の試みとなる。
　現在のところ、開示は企業の任意としているため、各企業の経営戦略やトップの意向のほか、こうしたデータ開示が、投資家・就業希望者・消費者等からどの程度注目・評価していただけるかにより開示率が大きく左右される。このため、根拠をもって見込みを立て得なかった。
　なお、「見える化」サイトは平成27年度中には厚労省の「女性の活躍・両立支援総合サイト」と統合し、更なる充実を図ることとしているため、内閣府としては27年度予算を計上していない。</t>
  </si>
  <si>
    <t>0.3/１</t>
  </si>
  <si>
    <t>民間企業の課長相当職以上に占める女性の割合</t>
  </si>
  <si>
    <t>　</t>
  </si>
  <si>
    <t>女性が輝く先進企業表彰</t>
  </si>
  <si>
    <t>回</t>
  </si>
  <si>
    <t>-</t>
  </si>
  <si>
    <t>0.5/1</t>
  </si>
  <si>
    <t>　</t>
  </si>
  <si>
    <t>-</t>
  </si>
  <si>
    <t>百万円</t>
  </si>
  <si>
    <t>「コーポレート・ガバナンスに関する報告書」における女性の活躍状況の調査・公表
執行額／実施回数　　　　　　　　　　　　　　</t>
  </si>
  <si>
    <t>　　執行額/実施回数</t>
  </si>
  <si>
    <t>上場企業の女性の活躍状況の公表
執行額／実施回数　　　　　　　　　　　　　　</t>
  </si>
  <si>
    <t>女性が輝く先進企業表彰
執行額／実施回数　　　　　　　　　　　　　　</t>
  </si>
  <si>
    <t>　</t>
  </si>
  <si>
    <t>民間企業の課長相当職以上に占める女性の割合は増加傾向にあり、目標達成に向け進展している状況にある。</t>
  </si>
  <si>
    <t>C</t>
  </si>
  <si>
    <t>B.コーポレート・プラクティス・パートナーズ（株）</t>
  </si>
  <si>
    <t>D.</t>
  </si>
  <si>
    <t>F.</t>
  </si>
  <si>
    <t>E.</t>
  </si>
  <si>
    <t>随意契約</t>
  </si>
  <si>
    <t>-</t>
  </si>
  <si>
    <t>・企業等における女性の活躍促進事業
　企業における役員への女性の登用状況等に関する積極的な開示を促進するため、上場企業が作成を求められる「コーポレート・ガバナンスに関する報告書」等への開示状況や開示している内容等について整理・公表。
・女性が輝く先進企業表彰
　企業における女性役員等の登用促進に向け、役員等への女性登用に関する情報開示、役員等への女性登用の実績に優れた企業に対して表彰を実施。</t>
  </si>
  <si>
    <t>％</t>
  </si>
  <si>
    <t>調査対象や分析方法等の見直しによる公表内容の充実、「コーポレート・ガバナンスに関する報告書」の記載要領の改訂に関する各金融商品取引所への要請等を通じて、「女性の活躍状況」の更なる開示促進に取り組むとともに、事業実施に当たっては、引き続き一般競争入札等の実施を通じて、限られたコストの中で、効率的・効果的な執行に努める。</t>
  </si>
  <si>
    <t>平成26年度においては、女性の登用に関する開示状況の調査対象にCSR報告書、有価証券報告書等を追加して幅広い分析を行い、開示状況等の公表内容を充実させるとともに、新たに、役員等への女性登用に関する情報開示に優れ、登用の実績を上げている企業の表彰等を行った。また、これらの事業結果の総合情報誌や内閣府ホームページにおける公表、リーフレットの作成・配布等を通じた幅広い周知により、女性の活躍状況の「見える化」の促進を図ることができた。
事業の実施に当たっては、一般競争入札や会計基準に基づく契約の実施を通じて、効率的・効果的な執行に努めた。</t>
  </si>
  <si>
    <t>女性の活躍を促進するためには、企業等における女性の活躍の推進に関する現状等を外部に公表する「見える化」の取組も必要である。
消費者、就職希望者、市場関係者に対し、企業の女性の活躍状況の「見える化」を進めるため、企業における女性の活躍状況や関連する取組等に関する情報を行政ウェブサイトで公表するとともに、企業自らによる情報開示を促進することとしている。</t>
  </si>
  <si>
    <t>　「コーポレート・ガバナンスに関する報告書」における女性の活躍状況の開示割合（調査は、全上場企業を対象としている）
※「コーポレート・ガバナンスに関する報告書」の任意記載事項について記載割合の実態調査を行い、その記載結果を活動指標としている。類似の調査等がなかったため、見込みは立てていない。</t>
  </si>
  <si>
    <t>-</t>
  </si>
  <si>
    <t>民間企業の課長相当職以上に占める女性の割合を平成27年に10％程度とする。</t>
  </si>
  <si>
    <t>71 女性の参画の拡大に向けた取組（政策15-施策⑤）</t>
  </si>
  <si>
    <t xml:space="preserve"> 5.3/1</t>
  </si>
  <si>
    <t xml:space="preserve"> 9.8/1</t>
  </si>
  <si>
    <t>9.7/1</t>
  </si>
  <si>
    <t>0.9/1</t>
  </si>
  <si>
    <r>
      <t>新2</t>
    </r>
    <r>
      <rPr>
        <sz val="11"/>
        <rFont val="ＭＳ Ｐゴシック"/>
        <family val="3"/>
      </rPr>
      <t>5-0007</t>
    </r>
  </si>
  <si>
    <t xml:space="preserve"> （株）東京証券取引所</t>
  </si>
  <si>
    <t>「コーポレート・ガバナンスに関する報告書」データのCSV形式への変換</t>
  </si>
  <si>
    <t>随意契約</t>
  </si>
  <si>
    <t>-</t>
  </si>
  <si>
    <t>朝日梱包（株）</t>
  </si>
  <si>
    <t>見える化サイトへの登録依頼文書の梱包発送</t>
  </si>
  <si>
    <t>随意契約</t>
  </si>
  <si>
    <t>（株）ムラヤマ</t>
  </si>
  <si>
    <t>女性が輝く先進企業表彰に係る副賞</t>
  </si>
  <si>
    <t>（有）善美写真</t>
  </si>
  <si>
    <t>ヨシダ印刷（株）</t>
  </si>
  <si>
    <t>女性が輝く先進企業表彰に係る記念写真撮影</t>
  </si>
  <si>
    <t>女性が輝く先進企業表彰に係る表彰状筆耕</t>
  </si>
  <si>
    <t>（株）ビデオエイベックス</t>
  </si>
  <si>
    <t>女性が輝く先進企業表彰に係る選考委員会におけるプロジェクター借上げ</t>
  </si>
  <si>
    <t>東京ケータリング（株）</t>
  </si>
  <si>
    <t>女性が輝く先進企業表彰に係る懇談会茶菓</t>
  </si>
  <si>
    <t>　</t>
  </si>
  <si>
    <t>個人A</t>
  </si>
  <si>
    <t>-</t>
  </si>
  <si>
    <t>個人B</t>
  </si>
  <si>
    <t>個人C</t>
  </si>
  <si>
    <t>個人D</t>
  </si>
  <si>
    <t>個人E</t>
  </si>
  <si>
    <t>個人F</t>
  </si>
  <si>
    <t>個人G</t>
  </si>
  <si>
    <t>個人H</t>
  </si>
  <si>
    <t>女性が輝く先進企業表彰式・選考委員会等出席謝金・旅費</t>
  </si>
  <si>
    <t>0095</t>
  </si>
  <si>
    <t>資本市場等における女性の活躍の状況の「見える化」促進に関する調査等</t>
  </si>
  <si>
    <t>点検対象外</t>
  </si>
  <si>
    <t>「日本再興戦略」において、女性の活躍は成長戦略の中核に位置付けられており、その具体的な施策の一つとして挙げられている企業における役員や管理職への女性の登用拡大及び登用状況の開示促進は、社会のニーズを反映した事業である。</t>
  </si>
  <si>
    <t>政策目的の達成手段として必要かつ適切な事業か。政策体系の中で優先度の高い事業か。</t>
  </si>
  <si>
    <t>企業等における女性の活躍促進事業における支出先の選定に当たっては、技術等審査会の実施等適切な調達手続に基づく一般競争入札（総合評価落札方式）を行い、また、企業に対する見える化サイトへの登録依頼文書の梱包発送については、見積合わせの上、随意契約により調達する等競争性を確保して事業を実施している。</t>
  </si>
  <si>
    <t>一般競争入札（総合評価落札方式）や見積合わせによる随意契約により事業を実施しており、単位当たりコスト等の水準は妥当である。</t>
  </si>
  <si>
    <t>企業等における女性の活躍促進事業実施の諸謝金等、費目・使途ともに真に必要なものに限定されている。</t>
  </si>
  <si>
    <t>男女共同参画に係る総合情報誌や内閣府ホームページでの公表、リーフレットの作成・配布等を通じて、低コストかつ効果的な周知を幅広く行っている。</t>
  </si>
  <si>
    <t>調査結果等について、男女共同参画に係る総合情報誌や内閣府ホームページでの公表、リーフレットの作成・配布等を通じて、幅広い周知を行い、女性の活躍状況の「見える化」の更なる促進に十分活用している。</t>
  </si>
  <si>
    <t>現状通り</t>
  </si>
  <si>
    <t>引き続き、事業の適切な進捗管理、予算の効率的執行に留意すべき。</t>
  </si>
  <si>
    <t>事業内容等の見直しを行いながら、引き続き、事業の適切な進捗管理、予算の効率的執行に努める。</t>
  </si>
  <si>
    <t>企業等における女性の活躍促進事業における調査対象等の見直し</t>
  </si>
  <si>
    <t>事業実施に当たり、真に必要なものに限定して支出するとともに、男女共同参画に係る総合情報誌や内閣府ホームページでの公表、リーフレットの作成・配布等を通じて、低コストかつ効果的な周知を幅広く行っている。</t>
  </si>
  <si>
    <t>「日本再興戦略」の具体的施策の一つとして挙げられている事業であり、政策目的の達成手段として必要かつ適切で、政策体系の中で優先度の高い事業である。</t>
  </si>
  <si>
    <t>女性が輝く先進企業表彰については、見込みに見合ったものとなっている。女性の活躍状況の開示割合等は増加傾向にある。</t>
  </si>
  <si>
    <t>企業における女性の活躍状況の開示割合等について全国的な調査・分析を行い、その結果を一元的に情報提供することは、国が主体的に実施する必要がある。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</si>
</sst>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right style="double"/>
      <top style="thin"/>
      <bottom style="hair"/>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34" borderId="34" xfId="0" applyNumberFormat="1" applyFont="1" applyFill="1" applyBorder="1" applyAlignment="1" applyProtection="1">
      <alignment horizontal="center" vertical="center"/>
      <protection locked="0"/>
    </xf>
    <xf numFmtId="177" fontId="0" fillId="34"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56" fontId="20" fillId="0" borderId="42" xfId="0" applyNumberFormat="1" applyFont="1" applyFill="1" applyBorder="1" applyAlignment="1" applyProtection="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34" borderId="88" xfId="0" applyNumberFormat="1" applyFont="1" applyFill="1" applyBorder="1" applyAlignment="1" applyProtection="1">
      <alignment horizontal="center" vertical="center"/>
      <protection/>
    </xf>
    <xf numFmtId="177" fontId="0" fillId="34" borderId="89" xfId="0" applyNumberFormat="1" applyFont="1" applyFill="1" applyBorder="1" applyAlignment="1" applyProtection="1">
      <alignment horizontal="center" vertical="center"/>
      <protection/>
    </xf>
    <xf numFmtId="177" fontId="0" fillId="34"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177" fontId="0" fillId="34" borderId="42" xfId="0" applyNumberFormat="1" applyFont="1" applyFill="1" applyBorder="1" applyAlignment="1" applyProtection="1">
      <alignment horizontal="center" vertical="center"/>
      <protection/>
    </xf>
    <xf numFmtId="177" fontId="0" fillId="34" borderId="20" xfId="0" applyNumberFormat="1" applyFont="1" applyFill="1" applyBorder="1" applyAlignment="1" applyProtection="1">
      <alignment horizontal="center" vertical="center"/>
      <protection/>
    </xf>
    <xf numFmtId="177" fontId="0" fillId="34"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106"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3" xfId="0" applyFont="1" applyBorder="1" applyAlignment="1">
      <alignment horizontal="center" vertical="center"/>
    </xf>
    <xf numFmtId="177" fontId="0" fillId="0" borderId="108"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01" xfId="0" applyFont="1" applyFill="1" applyBorder="1" applyAlignment="1" applyProtection="1">
      <alignment vertical="center" textRotation="255"/>
      <protection locked="0"/>
    </xf>
    <xf numFmtId="0" fontId="0" fillId="34" borderId="23" xfId="0" applyFont="1" applyFill="1" applyBorder="1" applyAlignment="1" applyProtection="1">
      <alignment vertical="center" textRotation="255"/>
      <protection locked="0"/>
    </xf>
    <xf numFmtId="0" fontId="0" fillId="34"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34" borderId="114" xfId="0" applyNumberFormat="1" applyFont="1" applyFill="1" applyBorder="1" applyAlignment="1">
      <alignment horizontal="right" vertical="center"/>
    </xf>
    <xf numFmtId="177" fontId="0" fillId="34" borderId="115" xfId="0" applyNumberFormat="1" applyFill="1" applyBorder="1" applyAlignment="1">
      <alignment horizontal="right" vertical="center"/>
    </xf>
    <xf numFmtId="177" fontId="0" fillId="34" borderId="116" xfId="0" applyNumberFormat="1" applyFill="1" applyBorder="1" applyAlignment="1">
      <alignment horizontal="right" vertical="center"/>
    </xf>
    <xf numFmtId="177" fontId="0" fillId="34" borderId="117" xfId="0" applyNumberFormat="1" applyFont="1" applyFill="1" applyBorder="1" applyAlignment="1">
      <alignment horizontal="right" vertical="center"/>
    </xf>
    <xf numFmtId="177" fontId="0" fillId="34"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7"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99" xfId="0" applyFont="1" applyFill="1" applyBorder="1" applyAlignment="1">
      <alignment vertical="center" wrapText="1"/>
    </xf>
    <xf numFmtId="0" fontId="0" fillId="34" borderId="128"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34" borderId="38" xfId="0" applyNumberFormat="1" applyFont="1" applyFill="1" applyBorder="1" applyAlignment="1" applyProtection="1">
      <alignment horizontal="center" vertical="center"/>
      <protection locked="0"/>
    </xf>
    <xf numFmtId="177" fontId="0" fillId="34" borderId="142" xfId="0" applyNumberFormat="1" applyFont="1" applyFill="1" applyBorder="1" applyAlignment="1">
      <alignment horizontal="right" vertical="center"/>
    </xf>
    <xf numFmtId="177" fontId="0" fillId="34" borderId="143" xfId="0" applyNumberFormat="1" applyFont="1" applyFill="1" applyBorder="1" applyAlignment="1">
      <alignment horizontal="right" vertical="center"/>
    </xf>
    <xf numFmtId="177" fontId="0" fillId="34" borderId="48" xfId="0" applyNumberFormat="1" applyFont="1" applyFill="1" applyBorder="1" applyAlignment="1" applyProtection="1">
      <alignment horizontal="center" vertical="center"/>
      <protection locked="0"/>
    </xf>
    <xf numFmtId="177" fontId="0" fillId="34" borderId="46" xfId="0" applyNumberFormat="1" applyFont="1" applyFill="1" applyBorder="1" applyAlignment="1" applyProtection="1">
      <alignment horizontal="center" vertical="center"/>
      <protection locked="0"/>
    </xf>
    <xf numFmtId="177" fontId="0" fillId="34" borderId="49"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4" borderId="69" xfId="0" applyFont="1" applyFill="1" applyBorder="1" applyAlignment="1" applyProtection="1">
      <alignment horizontal="left" vertical="top" wrapText="1"/>
      <protection locked="0"/>
    </xf>
    <xf numFmtId="0" fontId="0" fillId="34" borderId="60" xfId="0" applyFont="1" applyFill="1" applyBorder="1" applyAlignment="1" applyProtection="1">
      <alignment horizontal="left" vertical="top" wrapText="1"/>
      <protection locked="0"/>
    </xf>
    <xf numFmtId="0" fontId="0" fillId="34" borderId="103" xfId="0" applyFont="1" applyFill="1" applyBorder="1" applyAlignment="1" applyProtection="1">
      <alignment horizontal="left" vertical="top" wrapText="1"/>
      <protection locked="0"/>
    </xf>
    <xf numFmtId="0" fontId="0" fillId="34" borderId="61"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29" xfId="0" applyFont="1" applyFill="1" applyBorder="1" applyAlignment="1" applyProtection="1">
      <alignment horizontal="left" vertical="top" wrapText="1"/>
      <protection locked="0"/>
    </xf>
    <xf numFmtId="0" fontId="0" fillId="34" borderId="147" xfId="0" applyFont="1" applyFill="1" applyBorder="1" applyAlignment="1" applyProtection="1">
      <alignment horizontal="left" vertical="top" wrapText="1"/>
      <protection locked="0"/>
    </xf>
    <xf numFmtId="0" fontId="0" fillId="34" borderId="31"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138</xdr:row>
      <xdr:rowOff>247650</xdr:rowOff>
    </xdr:from>
    <xdr:to>
      <xdr:col>49</xdr:col>
      <xdr:colOff>142875</xdr:colOff>
      <xdr:row>157</xdr:row>
      <xdr:rowOff>19050</xdr:rowOff>
    </xdr:to>
    <xdr:pic>
      <xdr:nvPicPr>
        <xdr:cNvPr id="1" name="Object 6"/>
        <xdr:cNvPicPr preferRelativeResize="1">
          <a:picLocks noChangeAspect="1"/>
        </xdr:cNvPicPr>
      </xdr:nvPicPr>
      <xdr:blipFill>
        <a:blip r:embed="rId1"/>
        <a:stretch>
          <a:fillRect/>
        </a:stretch>
      </xdr:blipFill>
      <xdr:spPr>
        <a:xfrm>
          <a:off x="1400175" y="39557325"/>
          <a:ext cx="8543925" cy="641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85" zoomScaleSheetLayoutView="85" zoomScalePageLayoutView="85" workbookViewId="0" topLeftCell="A1">
      <selection activeCell="F131" sqref="F131:AX1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0" t="s">
        <v>0</v>
      </c>
      <c r="AK2" s="490"/>
      <c r="AL2" s="490"/>
      <c r="AM2" s="490"/>
      <c r="AN2" s="490"/>
      <c r="AO2" s="490"/>
      <c r="AP2" s="490"/>
      <c r="AQ2" s="100" t="s">
        <v>372</v>
      </c>
      <c r="AR2" s="100"/>
      <c r="AS2" s="59">
        <f>IF(OR(AQ2="　",AQ2=""),"","-")</f>
      </c>
      <c r="AT2" s="101">
        <v>102</v>
      </c>
      <c r="AU2" s="101"/>
      <c r="AV2" s="60">
        <f>IF(AW2="","","-")</f>
      </c>
      <c r="AW2" s="105"/>
      <c r="AX2" s="105"/>
    </row>
    <row r="3" spans="1:50" ht="19.5" thickBot="1">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373</v>
      </c>
      <c r="AK3" s="294"/>
      <c r="AL3" s="294"/>
      <c r="AM3" s="294"/>
      <c r="AN3" s="294"/>
      <c r="AO3" s="294"/>
      <c r="AP3" s="294"/>
      <c r="AQ3" s="294"/>
      <c r="AR3" s="294"/>
      <c r="AS3" s="294"/>
      <c r="AT3" s="294"/>
      <c r="AU3" s="294"/>
      <c r="AV3" s="294"/>
      <c r="AW3" s="294"/>
      <c r="AX3" s="36" t="s">
        <v>91</v>
      </c>
    </row>
    <row r="4" spans="1:50" ht="21.75" customHeight="1">
      <c r="A4" s="518" t="s">
        <v>30</v>
      </c>
      <c r="B4" s="519"/>
      <c r="C4" s="519"/>
      <c r="D4" s="519"/>
      <c r="E4" s="519"/>
      <c r="F4" s="519"/>
      <c r="G4" s="492" t="s">
        <v>375</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376</v>
      </c>
      <c r="AF4" s="498"/>
      <c r="AG4" s="498"/>
      <c r="AH4" s="498"/>
      <c r="AI4" s="498"/>
      <c r="AJ4" s="498"/>
      <c r="AK4" s="498"/>
      <c r="AL4" s="498"/>
      <c r="AM4" s="498"/>
      <c r="AN4" s="498"/>
      <c r="AO4" s="498"/>
      <c r="AP4" s="499"/>
      <c r="AQ4" s="500" t="s">
        <v>2</v>
      </c>
      <c r="AR4" s="495"/>
      <c r="AS4" s="495"/>
      <c r="AT4" s="495"/>
      <c r="AU4" s="495"/>
      <c r="AV4" s="495"/>
      <c r="AW4" s="495"/>
      <c r="AX4" s="501"/>
    </row>
    <row r="5" spans="1:50" ht="43.5" customHeight="1">
      <c r="A5" s="502" t="s">
        <v>93</v>
      </c>
      <c r="B5" s="503"/>
      <c r="C5" s="503"/>
      <c r="D5" s="503"/>
      <c r="E5" s="503"/>
      <c r="F5" s="504"/>
      <c r="G5" s="322" t="s">
        <v>95</v>
      </c>
      <c r="H5" s="323"/>
      <c r="I5" s="323"/>
      <c r="J5" s="323"/>
      <c r="K5" s="323"/>
      <c r="L5" s="323"/>
      <c r="M5" s="324" t="s">
        <v>92</v>
      </c>
      <c r="N5" s="325"/>
      <c r="O5" s="325"/>
      <c r="P5" s="325"/>
      <c r="Q5" s="325"/>
      <c r="R5" s="326"/>
      <c r="S5" s="327" t="s">
        <v>157</v>
      </c>
      <c r="T5" s="323"/>
      <c r="U5" s="323"/>
      <c r="V5" s="323"/>
      <c r="W5" s="323"/>
      <c r="X5" s="328"/>
      <c r="Y5" s="509" t="s">
        <v>3</v>
      </c>
      <c r="Z5" s="510"/>
      <c r="AA5" s="510"/>
      <c r="AB5" s="510"/>
      <c r="AC5" s="510"/>
      <c r="AD5" s="511"/>
      <c r="AE5" s="512" t="s">
        <v>377</v>
      </c>
      <c r="AF5" s="513"/>
      <c r="AG5" s="513"/>
      <c r="AH5" s="513"/>
      <c r="AI5" s="513"/>
      <c r="AJ5" s="513"/>
      <c r="AK5" s="513"/>
      <c r="AL5" s="513"/>
      <c r="AM5" s="513"/>
      <c r="AN5" s="513"/>
      <c r="AO5" s="513"/>
      <c r="AP5" s="514"/>
      <c r="AQ5" s="515" t="s">
        <v>378</v>
      </c>
      <c r="AR5" s="516"/>
      <c r="AS5" s="516"/>
      <c r="AT5" s="516"/>
      <c r="AU5" s="516"/>
      <c r="AV5" s="516"/>
      <c r="AW5" s="516"/>
      <c r="AX5" s="517"/>
    </row>
    <row r="6" spans="1:50" ht="21.75"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432</v>
      </c>
      <c r="AF6" s="527"/>
      <c r="AG6" s="527"/>
      <c r="AH6" s="527"/>
      <c r="AI6" s="527"/>
      <c r="AJ6" s="527"/>
      <c r="AK6" s="527"/>
      <c r="AL6" s="527"/>
      <c r="AM6" s="527"/>
      <c r="AN6" s="527"/>
      <c r="AO6" s="527"/>
      <c r="AP6" s="527"/>
      <c r="AQ6" s="118"/>
      <c r="AR6" s="118"/>
      <c r="AS6" s="118"/>
      <c r="AT6" s="118"/>
      <c r="AU6" s="118"/>
      <c r="AV6" s="118"/>
      <c r="AW6" s="118"/>
      <c r="AX6" s="528"/>
    </row>
    <row r="7" spans="1:50" ht="74.25" customHeight="1">
      <c r="A7" s="448" t="s">
        <v>25</v>
      </c>
      <c r="B7" s="449"/>
      <c r="C7" s="449"/>
      <c r="D7" s="449"/>
      <c r="E7" s="449"/>
      <c r="F7" s="449"/>
      <c r="G7" s="450" t="s">
        <v>379</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398</v>
      </c>
      <c r="AF7" s="455"/>
      <c r="AG7" s="455"/>
      <c r="AH7" s="455"/>
      <c r="AI7" s="455"/>
      <c r="AJ7" s="455"/>
      <c r="AK7" s="455"/>
      <c r="AL7" s="455"/>
      <c r="AM7" s="455"/>
      <c r="AN7" s="455"/>
      <c r="AO7" s="455"/>
      <c r="AP7" s="455"/>
      <c r="AQ7" s="455"/>
      <c r="AR7" s="455"/>
      <c r="AS7" s="455"/>
      <c r="AT7" s="455"/>
      <c r="AU7" s="455"/>
      <c r="AV7" s="455"/>
      <c r="AW7" s="455"/>
      <c r="AX7" s="456"/>
    </row>
    <row r="8" spans="1:50" ht="21.75" customHeight="1">
      <c r="A8" s="352" t="s">
        <v>308</v>
      </c>
      <c r="B8" s="353"/>
      <c r="C8" s="353"/>
      <c r="D8" s="353"/>
      <c r="E8" s="353"/>
      <c r="F8" s="354"/>
      <c r="G8" s="349" t="str">
        <f>'入力規則等'!A26</f>
        <v>男女共同参画、女性活躍、地方創生</v>
      </c>
      <c r="H8" s="350"/>
      <c r="I8" s="350"/>
      <c r="J8" s="350"/>
      <c r="K8" s="350"/>
      <c r="L8" s="350"/>
      <c r="M8" s="350"/>
      <c r="N8" s="350"/>
      <c r="O8" s="350"/>
      <c r="P8" s="350"/>
      <c r="Q8" s="350"/>
      <c r="R8" s="350"/>
      <c r="S8" s="350"/>
      <c r="T8" s="350"/>
      <c r="U8" s="350"/>
      <c r="V8" s="350"/>
      <c r="W8" s="350"/>
      <c r="X8" s="351"/>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0.75" customHeight="1">
      <c r="A9" s="457" t="s">
        <v>26</v>
      </c>
      <c r="B9" s="458"/>
      <c r="C9" s="458"/>
      <c r="D9" s="458"/>
      <c r="E9" s="458"/>
      <c r="F9" s="458"/>
      <c r="G9" s="486" t="s">
        <v>428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7.75" customHeight="1">
      <c r="A10" s="457" t="s">
        <v>36</v>
      </c>
      <c r="B10" s="458"/>
      <c r="C10" s="458"/>
      <c r="D10" s="458"/>
      <c r="E10" s="458"/>
      <c r="F10" s="458"/>
      <c r="G10" s="486" t="s">
        <v>424</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1.75" customHeight="1">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18" customHeight="1">
      <c r="A12" s="460" t="s">
        <v>27</v>
      </c>
      <c r="B12" s="461"/>
      <c r="C12" s="461"/>
      <c r="D12" s="461"/>
      <c r="E12" s="461"/>
      <c r="F12" s="462"/>
      <c r="G12" s="469"/>
      <c r="H12" s="470"/>
      <c r="I12" s="470"/>
      <c r="J12" s="470"/>
      <c r="K12" s="470"/>
      <c r="L12" s="470"/>
      <c r="M12" s="470"/>
      <c r="N12" s="470"/>
      <c r="O12" s="470"/>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73"/>
    </row>
    <row r="13" spans="1:50" ht="18" customHeight="1">
      <c r="A13" s="463"/>
      <c r="B13" s="464"/>
      <c r="C13" s="464"/>
      <c r="D13" s="464"/>
      <c r="E13" s="464"/>
      <c r="F13" s="465"/>
      <c r="G13" s="474" t="s">
        <v>7</v>
      </c>
      <c r="H13" s="475"/>
      <c r="I13" s="480" t="s">
        <v>8</v>
      </c>
      <c r="J13" s="481"/>
      <c r="K13" s="481"/>
      <c r="L13" s="481"/>
      <c r="M13" s="481"/>
      <c r="N13" s="481"/>
      <c r="O13" s="482"/>
      <c r="P13" s="84" t="s">
        <v>379</v>
      </c>
      <c r="Q13" s="85"/>
      <c r="R13" s="85"/>
      <c r="S13" s="85"/>
      <c r="T13" s="85"/>
      <c r="U13" s="85"/>
      <c r="V13" s="86"/>
      <c r="W13" s="84">
        <v>10.4</v>
      </c>
      <c r="X13" s="85"/>
      <c r="Y13" s="85"/>
      <c r="Z13" s="85"/>
      <c r="AA13" s="85"/>
      <c r="AB13" s="85"/>
      <c r="AC13" s="86"/>
      <c r="AD13" s="84">
        <v>11.2</v>
      </c>
      <c r="AE13" s="85"/>
      <c r="AF13" s="85"/>
      <c r="AG13" s="85"/>
      <c r="AH13" s="85"/>
      <c r="AI13" s="85"/>
      <c r="AJ13" s="86"/>
      <c r="AK13" s="84">
        <v>10.7</v>
      </c>
      <c r="AL13" s="85"/>
      <c r="AM13" s="85"/>
      <c r="AN13" s="85"/>
      <c r="AO13" s="85"/>
      <c r="AP13" s="85"/>
      <c r="AQ13" s="86"/>
      <c r="AR13" s="666">
        <v>5.7</v>
      </c>
      <c r="AS13" s="667"/>
      <c r="AT13" s="667"/>
      <c r="AU13" s="667"/>
      <c r="AV13" s="667"/>
      <c r="AW13" s="667"/>
      <c r="AX13" s="668"/>
    </row>
    <row r="14" spans="1:50" ht="18" customHeight="1">
      <c r="A14" s="463"/>
      <c r="B14" s="464"/>
      <c r="C14" s="464"/>
      <c r="D14" s="464"/>
      <c r="E14" s="464"/>
      <c r="F14" s="465"/>
      <c r="G14" s="476"/>
      <c r="H14" s="477"/>
      <c r="I14" s="340" t="s">
        <v>9</v>
      </c>
      <c r="J14" s="471"/>
      <c r="K14" s="471"/>
      <c r="L14" s="471"/>
      <c r="M14" s="471"/>
      <c r="N14" s="471"/>
      <c r="O14" s="472"/>
      <c r="P14" s="84" t="s">
        <v>379</v>
      </c>
      <c r="Q14" s="85"/>
      <c r="R14" s="85"/>
      <c r="S14" s="85"/>
      <c r="T14" s="85"/>
      <c r="U14" s="85"/>
      <c r="V14" s="86"/>
      <c r="W14" s="84" t="s">
        <v>379</v>
      </c>
      <c r="X14" s="85"/>
      <c r="Y14" s="85"/>
      <c r="Z14" s="85"/>
      <c r="AA14" s="85"/>
      <c r="AB14" s="85"/>
      <c r="AC14" s="86"/>
      <c r="AD14" s="84" t="s">
        <v>379</v>
      </c>
      <c r="AE14" s="85"/>
      <c r="AF14" s="85"/>
      <c r="AG14" s="85"/>
      <c r="AH14" s="85"/>
      <c r="AI14" s="85"/>
      <c r="AJ14" s="86"/>
      <c r="AK14" s="84" t="s">
        <v>379</v>
      </c>
      <c r="AL14" s="85"/>
      <c r="AM14" s="85"/>
      <c r="AN14" s="85"/>
      <c r="AO14" s="85"/>
      <c r="AP14" s="85"/>
      <c r="AQ14" s="86"/>
      <c r="AR14" s="664"/>
      <c r="AS14" s="664"/>
      <c r="AT14" s="664"/>
      <c r="AU14" s="664"/>
      <c r="AV14" s="664"/>
      <c r="AW14" s="664"/>
      <c r="AX14" s="665"/>
    </row>
    <row r="15" spans="1:50" ht="18" customHeight="1">
      <c r="A15" s="463"/>
      <c r="B15" s="464"/>
      <c r="C15" s="464"/>
      <c r="D15" s="464"/>
      <c r="E15" s="464"/>
      <c r="F15" s="465"/>
      <c r="G15" s="476"/>
      <c r="H15" s="477"/>
      <c r="I15" s="340" t="s">
        <v>62</v>
      </c>
      <c r="J15" s="341"/>
      <c r="K15" s="341"/>
      <c r="L15" s="341"/>
      <c r="M15" s="341"/>
      <c r="N15" s="341"/>
      <c r="O15" s="342"/>
      <c r="P15" s="84" t="s">
        <v>379</v>
      </c>
      <c r="Q15" s="85"/>
      <c r="R15" s="85"/>
      <c r="S15" s="85"/>
      <c r="T15" s="85"/>
      <c r="U15" s="85"/>
      <c r="V15" s="86"/>
      <c r="W15" s="84" t="s">
        <v>379</v>
      </c>
      <c r="X15" s="85"/>
      <c r="Y15" s="85"/>
      <c r="Z15" s="85"/>
      <c r="AA15" s="85"/>
      <c r="AB15" s="85"/>
      <c r="AC15" s="86"/>
      <c r="AD15" s="84" t="s">
        <v>379</v>
      </c>
      <c r="AE15" s="85"/>
      <c r="AF15" s="85"/>
      <c r="AG15" s="85"/>
      <c r="AH15" s="85"/>
      <c r="AI15" s="85"/>
      <c r="AJ15" s="86"/>
      <c r="AK15" s="84" t="s">
        <v>379</v>
      </c>
      <c r="AL15" s="85"/>
      <c r="AM15" s="85"/>
      <c r="AN15" s="85"/>
      <c r="AO15" s="85"/>
      <c r="AP15" s="85"/>
      <c r="AQ15" s="86"/>
      <c r="AR15" s="62" t="s">
        <v>430</v>
      </c>
      <c r="AS15" s="63"/>
      <c r="AT15" s="63"/>
      <c r="AU15" s="63"/>
      <c r="AV15" s="63"/>
      <c r="AW15" s="63"/>
      <c r="AX15" s="663"/>
    </row>
    <row r="16" spans="1:50" ht="18" customHeight="1">
      <c r="A16" s="463"/>
      <c r="B16" s="464"/>
      <c r="C16" s="464"/>
      <c r="D16" s="464"/>
      <c r="E16" s="464"/>
      <c r="F16" s="465"/>
      <c r="G16" s="476"/>
      <c r="H16" s="477"/>
      <c r="I16" s="340" t="s">
        <v>63</v>
      </c>
      <c r="J16" s="341"/>
      <c r="K16" s="341"/>
      <c r="L16" s="341"/>
      <c r="M16" s="341"/>
      <c r="N16" s="341"/>
      <c r="O16" s="342"/>
      <c r="P16" s="84" t="s">
        <v>379</v>
      </c>
      <c r="Q16" s="85"/>
      <c r="R16" s="85"/>
      <c r="S16" s="85"/>
      <c r="T16" s="85"/>
      <c r="U16" s="85"/>
      <c r="V16" s="86"/>
      <c r="W16" s="84" t="s">
        <v>379</v>
      </c>
      <c r="X16" s="85"/>
      <c r="Y16" s="85"/>
      <c r="Z16" s="85"/>
      <c r="AA16" s="85"/>
      <c r="AB16" s="85"/>
      <c r="AC16" s="86"/>
      <c r="AD16" s="84" t="s">
        <v>379</v>
      </c>
      <c r="AE16" s="85"/>
      <c r="AF16" s="85"/>
      <c r="AG16" s="85"/>
      <c r="AH16" s="85"/>
      <c r="AI16" s="85"/>
      <c r="AJ16" s="86"/>
      <c r="AK16" s="84" t="s">
        <v>379</v>
      </c>
      <c r="AL16" s="85"/>
      <c r="AM16" s="85"/>
      <c r="AN16" s="85"/>
      <c r="AO16" s="85"/>
      <c r="AP16" s="85"/>
      <c r="AQ16" s="86"/>
      <c r="AR16" s="443"/>
      <c r="AS16" s="444"/>
      <c r="AT16" s="444"/>
      <c r="AU16" s="444"/>
      <c r="AV16" s="444"/>
      <c r="AW16" s="444"/>
      <c r="AX16" s="445"/>
    </row>
    <row r="17" spans="1:50" ht="18" customHeight="1">
      <c r="A17" s="463"/>
      <c r="B17" s="464"/>
      <c r="C17" s="464"/>
      <c r="D17" s="464"/>
      <c r="E17" s="464"/>
      <c r="F17" s="465"/>
      <c r="G17" s="476"/>
      <c r="H17" s="477"/>
      <c r="I17" s="340" t="s">
        <v>61</v>
      </c>
      <c r="J17" s="471"/>
      <c r="K17" s="471"/>
      <c r="L17" s="471"/>
      <c r="M17" s="471"/>
      <c r="N17" s="471"/>
      <c r="O17" s="472"/>
      <c r="P17" s="84" t="s">
        <v>379</v>
      </c>
      <c r="Q17" s="85"/>
      <c r="R17" s="85"/>
      <c r="S17" s="85"/>
      <c r="T17" s="85"/>
      <c r="U17" s="85"/>
      <c r="V17" s="86"/>
      <c r="W17" s="84" t="s">
        <v>379</v>
      </c>
      <c r="X17" s="85"/>
      <c r="Y17" s="85"/>
      <c r="Z17" s="85"/>
      <c r="AA17" s="85"/>
      <c r="AB17" s="85"/>
      <c r="AC17" s="86"/>
      <c r="AD17" s="84" t="s">
        <v>379</v>
      </c>
      <c r="AE17" s="85"/>
      <c r="AF17" s="85"/>
      <c r="AG17" s="85"/>
      <c r="AH17" s="85"/>
      <c r="AI17" s="85"/>
      <c r="AJ17" s="86"/>
      <c r="AK17" s="84" t="s">
        <v>379</v>
      </c>
      <c r="AL17" s="85"/>
      <c r="AM17" s="85"/>
      <c r="AN17" s="85"/>
      <c r="AO17" s="85"/>
      <c r="AP17" s="85"/>
      <c r="AQ17" s="86"/>
      <c r="AR17" s="446"/>
      <c r="AS17" s="446"/>
      <c r="AT17" s="446"/>
      <c r="AU17" s="446"/>
      <c r="AV17" s="446"/>
      <c r="AW17" s="446"/>
      <c r="AX17" s="447"/>
    </row>
    <row r="18" spans="1:50" ht="18" customHeight="1">
      <c r="A18" s="463"/>
      <c r="B18" s="464"/>
      <c r="C18" s="464"/>
      <c r="D18" s="464"/>
      <c r="E18" s="464"/>
      <c r="F18" s="465"/>
      <c r="G18" s="478"/>
      <c r="H18" s="479"/>
      <c r="I18" s="343" t="s">
        <v>22</v>
      </c>
      <c r="J18" s="344"/>
      <c r="K18" s="344"/>
      <c r="L18" s="344"/>
      <c r="M18" s="344"/>
      <c r="N18" s="344"/>
      <c r="O18" s="345"/>
      <c r="P18" s="310">
        <f>SUM(P13:V17)</f>
        <v>0</v>
      </c>
      <c r="Q18" s="311"/>
      <c r="R18" s="311"/>
      <c r="S18" s="311"/>
      <c r="T18" s="311"/>
      <c r="U18" s="311"/>
      <c r="V18" s="312"/>
      <c r="W18" s="310">
        <f>SUM(W13:AC17)</f>
        <v>10.4</v>
      </c>
      <c r="X18" s="311"/>
      <c r="Y18" s="311"/>
      <c r="Z18" s="311"/>
      <c r="AA18" s="311"/>
      <c r="AB18" s="311"/>
      <c r="AC18" s="312"/>
      <c r="AD18" s="310">
        <f>SUM(AD13:AJ17)</f>
        <v>11.2</v>
      </c>
      <c r="AE18" s="311"/>
      <c r="AF18" s="311"/>
      <c r="AG18" s="311"/>
      <c r="AH18" s="311"/>
      <c r="AI18" s="311"/>
      <c r="AJ18" s="312"/>
      <c r="AK18" s="310">
        <f>SUM(AK13:AQ17)</f>
        <v>10.7</v>
      </c>
      <c r="AL18" s="311"/>
      <c r="AM18" s="311"/>
      <c r="AN18" s="311"/>
      <c r="AO18" s="311"/>
      <c r="AP18" s="311"/>
      <c r="AQ18" s="312"/>
      <c r="AR18" s="313">
        <f>SUM(AR13:AX17)</f>
        <v>5.7</v>
      </c>
      <c r="AS18" s="314"/>
      <c r="AT18" s="314"/>
      <c r="AU18" s="314"/>
      <c r="AV18" s="314"/>
      <c r="AW18" s="314"/>
      <c r="AX18" s="315"/>
    </row>
    <row r="19" spans="1:50" ht="18" customHeight="1">
      <c r="A19" s="463"/>
      <c r="B19" s="464"/>
      <c r="C19" s="464"/>
      <c r="D19" s="464"/>
      <c r="E19" s="464"/>
      <c r="F19" s="465"/>
      <c r="G19" s="307" t="s">
        <v>10</v>
      </c>
      <c r="H19" s="308"/>
      <c r="I19" s="308"/>
      <c r="J19" s="308"/>
      <c r="K19" s="308"/>
      <c r="L19" s="308"/>
      <c r="M19" s="308"/>
      <c r="N19" s="308"/>
      <c r="O19" s="308"/>
      <c r="P19" s="84" t="s">
        <v>379</v>
      </c>
      <c r="Q19" s="85"/>
      <c r="R19" s="85"/>
      <c r="S19" s="85"/>
      <c r="T19" s="85"/>
      <c r="U19" s="85"/>
      <c r="V19" s="86"/>
      <c r="W19" s="84">
        <v>7</v>
      </c>
      <c r="X19" s="85"/>
      <c r="Y19" s="85"/>
      <c r="Z19" s="85"/>
      <c r="AA19" s="85"/>
      <c r="AB19" s="85"/>
      <c r="AC19" s="86"/>
      <c r="AD19" s="84">
        <v>10.6</v>
      </c>
      <c r="AE19" s="85"/>
      <c r="AF19" s="85"/>
      <c r="AG19" s="85"/>
      <c r="AH19" s="85"/>
      <c r="AI19" s="85"/>
      <c r="AJ19" s="86"/>
      <c r="AK19" s="309"/>
      <c r="AL19" s="309"/>
      <c r="AM19" s="309"/>
      <c r="AN19" s="309"/>
      <c r="AO19" s="309"/>
      <c r="AP19" s="309"/>
      <c r="AQ19" s="309"/>
      <c r="AR19" s="309"/>
      <c r="AS19" s="309"/>
      <c r="AT19" s="309"/>
      <c r="AU19" s="309"/>
      <c r="AV19" s="309"/>
      <c r="AW19" s="309"/>
      <c r="AX19" s="316"/>
    </row>
    <row r="20" spans="1:50" ht="18" customHeight="1">
      <c r="A20" s="466"/>
      <c r="B20" s="467"/>
      <c r="C20" s="467"/>
      <c r="D20" s="467"/>
      <c r="E20" s="467"/>
      <c r="F20" s="468"/>
      <c r="G20" s="307" t="s">
        <v>11</v>
      </c>
      <c r="H20" s="308"/>
      <c r="I20" s="308"/>
      <c r="J20" s="308"/>
      <c r="K20" s="308"/>
      <c r="L20" s="308"/>
      <c r="M20" s="308"/>
      <c r="N20" s="308"/>
      <c r="O20" s="308"/>
      <c r="P20" s="317" t="str">
        <f>IF(P18=0,"-",P19/P18)</f>
        <v>-</v>
      </c>
      <c r="Q20" s="317"/>
      <c r="R20" s="317"/>
      <c r="S20" s="317"/>
      <c r="T20" s="317"/>
      <c r="U20" s="317"/>
      <c r="V20" s="317"/>
      <c r="W20" s="317">
        <f>IF(W18=0,"-",W19/W18)</f>
        <v>0.673076923076923</v>
      </c>
      <c r="X20" s="317"/>
      <c r="Y20" s="317"/>
      <c r="Z20" s="317"/>
      <c r="AA20" s="317"/>
      <c r="AB20" s="317"/>
      <c r="AC20" s="317"/>
      <c r="AD20" s="317">
        <f>IF(AD18=0,"-",AD19/AD18)</f>
        <v>0.9464285714285715</v>
      </c>
      <c r="AE20" s="317"/>
      <c r="AF20" s="317"/>
      <c r="AG20" s="317"/>
      <c r="AH20" s="317"/>
      <c r="AI20" s="317"/>
      <c r="AJ20" s="317"/>
      <c r="AK20" s="309"/>
      <c r="AL20" s="309"/>
      <c r="AM20" s="309"/>
      <c r="AN20" s="309"/>
      <c r="AO20" s="309"/>
      <c r="AP20" s="309"/>
      <c r="AQ20" s="309"/>
      <c r="AR20" s="309"/>
      <c r="AS20" s="309"/>
      <c r="AT20" s="309"/>
      <c r="AU20" s="309"/>
      <c r="AV20" s="309"/>
      <c r="AW20" s="309"/>
      <c r="AX20" s="316"/>
    </row>
    <row r="21" spans="1:50" ht="13.5">
      <c r="A21" s="209" t="s">
        <v>13</v>
      </c>
      <c r="B21" s="210"/>
      <c r="C21" s="210"/>
      <c r="D21" s="210"/>
      <c r="E21" s="210"/>
      <c r="F21" s="211"/>
      <c r="G21" s="216" t="s">
        <v>318</v>
      </c>
      <c r="H21" s="217"/>
      <c r="I21" s="217"/>
      <c r="J21" s="217"/>
      <c r="K21" s="217"/>
      <c r="L21" s="217"/>
      <c r="M21" s="217"/>
      <c r="N21" s="217"/>
      <c r="O21" s="218"/>
      <c r="P21" s="236" t="s">
        <v>83</v>
      </c>
      <c r="Q21" s="217"/>
      <c r="R21" s="217"/>
      <c r="S21" s="217"/>
      <c r="T21" s="217"/>
      <c r="U21" s="217"/>
      <c r="V21" s="217"/>
      <c r="W21" s="217"/>
      <c r="X21" s="218"/>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3.5">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4"/>
      <c r="Z22" s="275"/>
      <c r="AA22" s="276"/>
      <c r="AB22" s="133"/>
      <c r="AC22" s="128"/>
      <c r="AD22" s="129"/>
      <c r="AE22" s="134"/>
      <c r="AF22" s="127"/>
      <c r="AG22" s="127"/>
      <c r="AH22" s="127"/>
      <c r="AI22" s="280"/>
      <c r="AJ22" s="134"/>
      <c r="AK22" s="127"/>
      <c r="AL22" s="127"/>
      <c r="AM22" s="127"/>
      <c r="AN22" s="280"/>
      <c r="AO22" s="134"/>
      <c r="AP22" s="127"/>
      <c r="AQ22" s="127"/>
      <c r="AR22" s="127"/>
      <c r="AS22" s="280"/>
      <c r="AT22" s="58"/>
      <c r="AU22" s="104">
        <v>27</v>
      </c>
      <c r="AV22" s="104"/>
      <c r="AW22" s="102" t="s">
        <v>354</v>
      </c>
      <c r="AX22" s="103"/>
    </row>
    <row r="23" spans="1:50" ht="21.75" customHeight="1">
      <c r="A23" s="212"/>
      <c r="B23" s="210"/>
      <c r="C23" s="210"/>
      <c r="D23" s="210"/>
      <c r="E23" s="210"/>
      <c r="F23" s="211"/>
      <c r="G23" s="318" t="s">
        <v>431</v>
      </c>
      <c r="H23" s="283"/>
      <c r="I23" s="283"/>
      <c r="J23" s="283"/>
      <c r="K23" s="283"/>
      <c r="L23" s="283"/>
      <c r="M23" s="283"/>
      <c r="N23" s="283"/>
      <c r="O23" s="284"/>
      <c r="P23" s="208" t="s">
        <v>402</v>
      </c>
      <c r="Q23" s="190"/>
      <c r="R23" s="190"/>
      <c r="S23" s="190"/>
      <c r="T23" s="190"/>
      <c r="U23" s="190"/>
      <c r="V23" s="190"/>
      <c r="W23" s="190"/>
      <c r="X23" s="191"/>
      <c r="Y23" s="288" t="s">
        <v>14</v>
      </c>
      <c r="Z23" s="289"/>
      <c r="AA23" s="290"/>
      <c r="AB23" s="332" t="s">
        <v>16</v>
      </c>
      <c r="AC23" s="333"/>
      <c r="AD23" s="333"/>
      <c r="AE23" s="87" t="s">
        <v>379</v>
      </c>
      <c r="AF23" s="88"/>
      <c r="AG23" s="88"/>
      <c r="AH23" s="88"/>
      <c r="AI23" s="89"/>
      <c r="AJ23" s="87">
        <v>7.5</v>
      </c>
      <c r="AK23" s="88"/>
      <c r="AL23" s="88"/>
      <c r="AM23" s="88"/>
      <c r="AN23" s="89"/>
      <c r="AO23" s="87">
        <v>8.3</v>
      </c>
      <c r="AP23" s="88"/>
      <c r="AQ23" s="88"/>
      <c r="AR23" s="88"/>
      <c r="AS23" s="89"/>
      <c r="AT23" s="222"/>
      <c r="AU23" s="222"/>
      <c r="AV23" s="222"/>
      <c r="AW23" s="222"/>
      <c r="AX23" s="223"/>
    </row>
    <row r="24" spans="1:50" ht="21.75" customHeight="1">
      <c r="A24" s="213"/>
      <c r="B24" s="214"/>
      <c r="C24" s="214"/>
      <c r="D24" s="214"/>
      <c r="E24" s="214"/>
      <c r="F24" s="215"/>
      <c r="G24" s="285"/>
      <c r="H24" s="286"/>
      <c r="I24" s="286"/>
      <c r="J24" s="286"/>
      <c r="K24" s="286"/>
      <c r="L24" s="286"/>
      <c r="M24" s="286"/>
      <c r="N24" s="286"/>
      <c r="O24" s="287"/>
      <c r="P24" s="271"/>
      <c r="Q24" s="271"/>
      <c r="R24" s="271"/>
      <c r="S24" s="271"/>
      <c r="T24" s="271"/>
      <c r="U24" s="271"/>
      <c r="V24" s="271"/>
      <c r="W24" s="271"/>
      <c r="X24" s="272"/>
      <c r="Y24" s="169" t="s">
        <v>65</v>
      </c>
      <c r="Z24" s="115"/>
      <c r="AA24" s="165"/>
      <c r="AB24" s="332" t="s">
        <v>16</v>
      </c>
      <c r="AC24" s="333"/>
      <c r="AD24" s="333"/>
      <c r="AE24" s="87" t="s">
        <v>379</v>
      </c>
      <c r="AF24" s="88"/>
      <c r="AG24" s="88"/>
      <c r="AH24" s="88"/>
      <c r="AI24" s="89"/>
      <c r="AJ24" s="87" t="s">
        <v>379</v>
      </c>
      <c r="AK24" s="88"/>
      <c r="AL24" s="88"/>
      <c r="AM24" s="88"/>
      <c r="AN24" s="89"/>
      <c r="AO24" s="87" t="s">
        <v>391</v>
      </c>
      <c r="AP24" s="88"/>
      <c r="AQ24" s="88"/>
      <c r="AR24" s="88"/>
      <c r="AS24" s="89"/>
      <c r="AT24" s="87">
        <v>10</v>
      </c>
      <c r="AU24" s="88"/>
      <c r="AV24" s="88"/>
      <c r="AW24" s="88"/>
      <c r="AX24" s="90"/>
    </row>
    <row r="25" spans="1:50" ht="21.75" customHeight="1">
      <c r="A25" s="669"/>
      <c r="B25" s="670"/>
      <c r="C25" s="670"/>
      <c r="D25" s="670"/>
      <c r="E25" s="670"/>
      <c r="F25" s="671"/>
      <c r="G25" s="319"/>
      <c r="H25" s="320"/>
      <c r="I25" s="320"/>
      <c r="J25" s="320"/>
      <c r="K25" s="320"/>
      <c r="L25" s="320"/>
      <c r="M25" s="320"/>
      <c r="N25" s="320"/>
      <c r="O25" s="321"/>
      <c r="P25" s="192"/>
      <c r="Q25" s="192"/>
      <c r="R25" s="192"/>
      <c r="S25" s="192"/>
      <c r="T25" s="192"/>
      <c r="U25" s="192"/>
      <c r="V25" s="192"/>
      <c r="W25" s="192"/>
      <c r="X25" s="193"/>
      <c r="Y25" s="114" t="s">
        <v>15</v>
      </c>
      <c r="Z25" s="115"/>
      <c r="AA25" s="165"/>
      <c r="AB25" s="681" t="s">
        <v>357</v>
      </c>
      <c r="AC25" s="259"/>
      <c r="AD25" s="259"/>
      <c r="AE25" s="87" t="s">
        <v>379</v>
      </c>
      <c r="AF25" s="88"/>
      <c r="AG25" s="88"/>
      <c r="AH25" s="88"/>
      <c r="AI25" s="89"/>
      <c r="AJ25" s="87" t="s">
        <v>409</v>
      </c>
      <c r="AK25" s="88"/>
      <c r="AL25" s="88"/>
      <c r="AM25" s="88"/>
      <c r="AN25" s="89"/>
      <c r="AO25" s="87" t="s">
        <v>409</v>
      </c>
      <c r="AP25" s="88"/>
      <c r="AQ25" s="88"/>
      <c r="AR25" s="88"/>
      <c r="AS25" s="89"/>
      <c r="AT25" s="263"/>
      <c r="AU25" s="264"/>
      <c r="AV25" s="264"/>
      <c r="AW25" s="264"/>
      <c r="AX25" s="265"/>
    </row>
    <row r="26" spans="1:50" ht="18.75" customHeight="1" hidden="1">
      <c r="A26" s="209" t="s">
        <v>13</v>
      </c>
      <c r="B26" s="210"/>
      <c r="C26" s="210"/>
      <c r="D26" s="210"/>
      <c r="E26" s="210"/>
      <c r="F26" s="211"/>
      <c r="G26" s="216" t="s">
        <v>318</v>
      </c>
      <c r="H26" s="217"/>
      <c r="I26" s="217"/>
      <c r="J26" s="217"/>
      <c r="K26" s="217"/>
      <c r="L26" s="217"/>
      <c r="M26" s="217"/>
      <c r="N26" s="217"/>
      <c r="O26" s="218"/>
      <c r="P26" s="236" t="s">
        <v>83</v>
      </c>
      <c r="Q26" s="217"/>
      <c r="R26" s="217"/>
      <c r="S26" s="217"/>
      <c r="T26" s="217"/>
      <c r="U26" s="217"/>
      <c r="V26" s="217"/>
      <c r="W26" s="217"/>
      <c r="X26" s="218"/>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60" t="s">
        <v>303</v>
      </c>
      <c r="AU26" s="661"/>
      <c r="AV26" s="661"/>
      <c r="AW26" s="661"/>
      <c r="AX26" s="662"/>
    </row>
    <row r="27" spans="1:50" ht="18.75" customHeight="1" hidden="1">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4"/>
      <c r="Z27" s="275"/>
      <c r="AA27" s="276"/>
      <c r="AB27" s="133"/>
      <c r="AC27" s="128"/>
      <c r="AD27" s="129"/>
      <c r="AE27" s="134"/>
      <c r="AF27" s="127"/>
      <c r="AG27" s="127"/>
      <c r="AH27" s="127"/>
      <c r="AI27" s="280"/>
      <c r="AJ27" s="134"/>
      <c r="AK27" s="127"/>
      <c r="AL27" s="127"/>
      <c r="AM27" s="127"/>
      <c r="AN27" s="280"/>
      <c r="AO27" s="134"/>
      <c r="AP27" s="127"/>
      <c r="AQ27" s="127"/>
      <c r="AR27" s="127"/>
      <c r="AS27" s="280"/>
      <c r="AT27" s="58"/>
      <c r="AU27" s="104"/>
      <c r="AV27" s="104"/>
      <c r="AW27" s="102" t="s">
        <v>354</v>
      </c>
      <c r="AX27" s="103"/>
    </row>
    <row r="28" spans="1:50" ht="22.5" customHeight="1" hidden="1">
      <c r="A28" s="212"/>
      <c r="B28" s="210"/>
      <c r="C28" s="210"/>
      <c r="D28" s="210"/>
      <c r="E28" s="210"/>
      <c r="F28" s="211"/>
      <c r="G28" s="318"/>
      <c r="H28" s="283"/>
      <c r="I28" s="283"/>
      <c r="J28" s="283"/>
      <c r="K28" s="283"/>
      <c r="L28" s="283"/>
      <c r="M28" s="283"/>
      <c r="N28" s="283"/>
      <c r="O28" s="284"/>
      <c r="P28" s="208"/>
      <c r="Q28" s="190"/>
      <c r="R28" s="190"/>
      <c r="S28" s="190"/>
      <c r="T28" s="190"/>
      <c r="U28" s="190"/>
      <c r="V28" s="190"/>
      <c r="W28" s="190"/>
      <c r="X28" s="191"/>
      <c r="Y28" s="288" t="s">
        <v>14</v>
      </c>
      <c r="Z28" s="289"/>
      <c r="AA28" s="290"/>
      <c r="AB28" s="291"/>
      <c r="AC28" s="291"/>
      <c r="AD28" s="291"/>
      <c r="AE28" s="87"/>
      <c r="AF28" s="88"/>
      <c r="AG28" s="88"/>
      <c r="AH28" s="88"/>
      <c r="AI28" s="89"/>
      <c r="AJ28" s="87"/>
      <c r="AK28" s="88"/>
      <c r="AL28" s="88"/>
      <c r="AM28" s="88"/>
      <c r="AN28" s="89"/>
      <c r="AO28" s="87"/>
      <c r="AP28" s="88"/>
      <c r="AQ28" s="88"/>
      <c r="AR28" s="88"/>
      <c r="AS28" s="89"/>
      <c r="AT28" s="222"/>
      <c r="AU28" s="222"/>
      <c r="AV28" s="222"/>
      <c r="AW28" s="222"/>
      <c r="AX28" s="223"/>
    </row>
    <row r="29" spans="1:50" ht="22.5" customHeight="1" hidden="1">
      <c r="A29" s="213"/>
      <c r="B29" s="214"/>
      <c r="C29" s="214"/>
      <c r="D29" s="214"/>
      <c r="E29" s="214"/>
      <c r="F29" s="215"/>
      <c r="G29" s="285"/>
      <c r="H29" s="286"/>
      <c r="I29" s="286"/>
      <c r="J29" s="286"/>
      <c r="K29" s="286"/>
      <c r="L29" s="286"/>
      <c r="M29" s="286"/>
      <c r="N29" s="286"/>
      <c r="O29" s="287"/>
      <c r="P29" s="271"/>
      <c r="Q29" s="271"/>
      <c r="R29" s="271"/>
      <c r="S29" s="271"/>
      <c r="T29" s="271"/>
      <c r="U29" s="271"/>
      <c r="V29" s="271"/>
      <c r="W29" s="271"/>
      <c r="X29" s="272"/>
      <c r="Y29" s="169" t="s">
        <v>65</v>
      </c>
      <c r="Z29" s="115"/>
      <c r="AA29" s="165"/>
      <c r="AB29" s="281"/>
      <c r="AC29" s="281"/>
      <c r="AD29" s="281"/>
      <c r="AE29" s="87"/>
      <c r="AF29" s="88"/>
      <c r="AG29" s="88"/>
      <c r="AH29" s="88"/>
      <c r="AI29" s="89"/>
      <c r="AJ29" s="87"/>
      <c r="AK29" s="88"/>
      <c r="AL29" s="88"/>
      <c r="AM29" s="88"/>
      <c r="AN29" s="89"/>
      <c r="AO29" s="87"/>
      <c r="AP29" s="88"/>
      <c r="AQ29" s="88"/>
      <c r="AR29" s="88"/>
      <c r="AS29" s="89"/>
      <c r="AT29" s="87"/>
      <c r="AU29" s="88"/>
      <c r="AV29" s="88"/>
      <c r="AW29" s="88"/>
      <c r="AX29" s="90"/>
    </row>
    <row r="30" spans="1:50" ht="22.5" customHeight="1" hidden="1">
      <c r="A30" s="669"/>
      <c r="B30" s="670"/>
      <c r="C30" s="670"/>
      <c r="D30" s="670"/>
      <c r="E30" s="670"/>
      <c r="F30" s="671"/>
      <c r="G30" s="319"/>
      <c r="H30" s="320"/>
      <c r="I30" s="320"/>
      <c r="J30" s="320"/>
      <c r="K30" s="320"/>
      <c r="L30" s="320"/>
      <c r="M30" s="320"/>
      <c r="N30" s="320"/>
      <c r="O30" s="321"/>
      <c r="P30" s="192"/>
      <c r="Q30" s="192"/>
      <c r="R30" s="192"/>
      <c r="S30" s="192"/>
      <c r="T30" s="192"/>
      <c r="U30" s="192"/>
      <c r="V30" s="192"/>
      <c r="W30" s="192"/>
      <c r="X30" s="193"/>
      <c r="Y30" s="114" t="s">
        <v>15</v>
      </c>
      <c r="Z30" s="115"/>
      <c r="AA30" s="165"/>
      <c r="AB30" s="259" t="s">
        <v>16</v>
      </c>
      <c r="AC30" s="259"/>
      <c r="AD30" s="259"/>
      <c r="AE30" s="87"/>
      <c r="AF30" s="88"/>
      <c r="AG30" s="88"/>
      <c r="AH30" s="88"/>
      <c r="AI30" s="89"/>
      <c r="AJ30" s="87"/>
      <c r="AK30" s="88"/>
      <c r="AL30" s="88"/>
      <c r="AM30" s="88"/>
      <c r="AN30" s="89"/>
      <c r="AO30" s="87"/>
      <c r="AP30" s="88"/>
      <c r="AQ30" s="88"/>
      <c r="AR30" s="88"/>
      <c r="AS30" s="89"/>
      <c r="AT30" s="263"/>
      <c r="AU30" s="264"/>
      <c r="AV30" s="264"/>
      <c r="AW30" s="264"/>
      <c r="AX30" s="265"/>
    </row>
    <row r="31" spans="1:50" ht="18.75" customHeight="1" hidden="1">
      <c r="A31" s="209" t="s">
        <v>13</v>
      </c>
      <c r="B31" s="210"/>
      <c r="C31" s="210"/>
      <c r="D31" s="210"/>
      <c r="E31" s="210"/>
      <c r="F31" s="211"/>
      <c r="G31" s="216" t="s">
        <v>318</v>
      </c>
      <c r="H31" s="217"/>
      <c r="I31" s="217"/>
      <c r="J31" s="217"/>
      <c r="K31" s="217"/>
      <c r="L31" s="217"/>
      <c r="M31" s="217"/>
      <c r="N31" s="217"/>
      <c r="O31" s="218"/>
      <c r="P31" s="236" t="s">
        <v>83</v>
      </c>
      <c r="Q31" s="217"/>
      <c r="R31" s="217"/>
      <c r="S31" s="217"/>
      <c r="T31" s="217"/>
      <c r="U31" s="217"/>
      <c r="V31" s="217"/>
      <c r="W31" s="217"/>
      <c r="X31" s="218"/>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customHeight="1" hidden="1">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4"/>
      <c r="Z32" s="275"/>
      <c r="AA32" s="276"/>
      <c r="AB32" s="133"/>
      <c r="AC32" s="128"/>
      <c r="AD32" s="129"/>
      <c r="AE32" s="134"/>
      <c r="AF32" s="127"/>
      <c r="AG32" s="127"/>
      <c r="AH32" s="127"/>
      <c r="AI32" s="280"/>
      <c r="AJ32" s="134"/>
      <c r="AK32" s="127"/>
      <c r="AL32" s="127"/>
      <c r="AM32" s="127"/>
      <c r="AN32" s="280"/>
      <c r="AO32" s="134"/>
      <c r="AP32" s="127"/>
      <c r="AQ32" s="127"/>
      <c r="AR32" s="127"/>
      <c r="AS32" s="280"/>
      <c r="AT32" s="58"/>
      <c r="AU32" s="104"/>
      <c r="AV32" s="104"/>
      <c r="AW32" s="102" t="s">
        <v>354</v>
      </c>
      <c r="AX32" s="103"/>
    </row>
    <row r="33" spans="1:50" ht="22.5" customHeight="1" hidden="1">
      <c r="A33" s="212"/>
      <c r="B33" s="210"/>
      <c r="C33" s="210"/>
      <c r="D33" s="210"/>
      <c r="E33" s="210"/>
      <c r="F33" s="211"/>
      <c r="G33" s="282"/>
      <c r="H33" s="283"/>
      <c r="I33" s="283"/>
      <c r="J33" s="283"/>
      <c r="K33" s="283"/>
      <c r="L33" s="283"/>
      <c r="M33" s="283"/>
      <c r="N33" s="283"/>
      <c r="O33" s="284"/>
      <c r="P33" s="208"/>
      <c r="Q33" s="190"/>
      <c r="R33" s="190"/>
      <c r="S33" s="190"/>
      <c r="T33" s="190"/>
      <c r="U33" s="190"/>
      <c r="V33" s="190"/>
      <c r="W33" s="190"/>
      <c r="X33" s="191"/>
      <c r="Y33" s="288" t="s">
        <v>14</v>
      </c>
      <c r="Z33" s="289"/>
      <c r="AA33" s="290"/>
      <c r="AB33" s="291"/>
      <c r="AC33" s="291"/>
      <c r="AD33" s="291"/>
      <c r="AE33" s="87"/>
      <c r="AF33" s="88"/>
      <c r="AG33" s="88"/>
      <c r="AH33" s="88"/>
      <c r="AI33" s="89"/>
      <c r="AJ33" s="87"/>
      <c r="AK33" s="88"/>
      <c r="AL33" s="88"/>
      <c r="AM33" s="88"/>
      <c r="AN33" s="89"/>
      <c r="AO33" s="87"/>
      <c r="AP33" s="88"/>
      <c r="AQ33" s="88"/>
      <c r="AR33" s="88"/>
      <c r="AS33" s="89"/>
      <c r="AT33" s="222"/>
      <c r="AU33" s="222"/>
      <c r="AV33" s="222"/>
      <c r="AW33" s="222"/>
      <c r="AX33" s="223"/>
    </row>
    <row r="34" spans="1:50" ht="22.5" customHeight="1" hidden="1">
      <c r="A34" s="213"/>
      <c r="B34" s="214"/>
      <c r="C34" s="214"/>
      <c r="D34" s="214"/>
      <c r="E34" s="214"/>
      <c r="F34" s="215"/>
      <c r="G34" s="285"/>
      <c r="H34" s="286"/>
      <c r="I34" s="286"/>
      <c r="J34" s="286"/>
      <c r="K34" s="286"/>
      <c r="L34" s="286"/>
      <c r="M34" s="286"/>
      <c r="N34" s="286"/>
      <c r="O34" s="287"/>
      <c r="P34" s="271"/>
      <c r="Q34" s="271"/>
      <c r="R34" s="271"/>
      <c r="S34" s="271"/>
      <c r="T34" s="271"/>
      <c r="U34" s="271"/>
      <c r="V34" s="271"/>
      <c r="W34" s="271"/>
      <c r="X34" s="272"/>
      <c r="Y34" s="169" t="s">
        <v>65</v>
      </c>
      <c r="Z34" s="115"/>
      <c r="AA34" s="165"/>
      <c r="AB34" s="281"/>
      <c r="AC34" s="281"/>
      <c r="AD34" s="281"/>
      <c r="AE34" s="87"/>
      <c r="AF34" s="88"/>
      <c r="AG34" s="88"/>
      <c r="AH34" s="88"/>
      <c r="AI34" s="89"/>
      <c r="AJ34" s="87"/>
      <c r="AK34" s="88"/>
      <c r="AL34" s="88"/>
      <c r="AM34" s="88"/>
      <c r="AN34" s="89"/>
      <c r="AO34" s="87"/>
      <c r="AP34" s="88"/>
      <c r="AQ34" s="88"/>
      <c r="AR34" s="88"/>
      <c r="AS34" s="89"/>
      <c r="AT34" s="87"/>
      <c r="AU34" s="88"/>
      <c r="AV34" s="88"/>
      <c r="AW34" s="88"/>
      <c r="AX34" s="90"/>
    </row>
    <row r="35" spans="1:50" ht="22.5" customHeight="1" hidden="1">
      <c r="A35" s="669"/>
      <c r="B35" s="670"/>
      <c r="C35" s="670"/>
      <c r="D35" s="670"/>
      <c r="E35" s="670"/>
      <c r="F35" s="671"/>
      <c r="G35" s="319"/>
      <c r="H35" s="320"/>
      <c r="I35" s="320"/>
      <c r="J35" s="320"/>
      <c r="K35" s="320"/>
      <c r="L35" s="320"/>
      <c r="M35" s="320"/>
      <c r="N35" s="320"/>
      <c r="O35" s="321"/>
      <c r="P35" s="192"/>
      <c r="Q35" s="192"/>
      <c r="R35" s="192"/>
      <c r="S35" s="192"/>
      <c r="T35" s="192"/>
      <c r="U35" s="192"/>
      <c r="V35" s="192"/>
      <c r="W35" s="192"/>
      <c r="X35" s="193"/>
      <c r="Y35" s="114" t="s">
        <v>15</v>
      </c>
      <c r="Z35" s="115"/>
      <c r="AA35" s="165"/>
      <c r="AB35" s="259" t="s">
        <v>16</v>
      </c>
      <c r="AC35" s="259"/>
      <c r="AD35" s="259"/>
      <c r="AE35" s="87"/>
      <c r="AF35" s="88"/>
      <c r="AG35" s="88"/>
      <c r="AH35" s="88"/>
      <c r="AI35" s="89"/>
      <c r="AJ35" s="87"/>
      <c r="AK35" s="88"/>
      <c r="AL35" s="88"/>
      <c r="AM35" s="88"/>
      <c r="AN35" s="89"/>
      <c r="AO35" s="87"/>
      <c r="AP35" s="88"/>
      <c r="AQ35" s="88"/>
      <c r="AR35" s="88"/>
      <c r="AS35" s="89"/>
      <c r="AT35" s="263"/>
      <c r="AU35" s="264"/>
      <c r="AV35" s="264"/>
      <c r="AW35" s="264"/>
      <c r="AX35" s="265"/>
    </row>
    <row r="36" spans="1:50" ht="18.75" customHeight="1" hidden="1">
      <c r="A36" s="209" t="s">
        <v>13</v>
      </c>
      <c r="B36" s="210"/>
      <c r="C36" s="210"/>
      <c r="D36" s="210"/>
      <c r="E36" s="210"/>
      <c r="F36" s="211"/>
      <c r="G36" s="216" t="s">
        <v>318</v>
      </c>
      <c r="H36" s="217"/>
      <c r="I36" s="217"/>
      <c r="J36" s="217"/>
      <c r="K36" s="217"/>
      <c r="L36" s="217"/>
      <c r="M36" s="217"/>
      <c r="N36" s="217"/>
      <c r="O36" s="218"/>
      <c r="P36" s="236" t="s">
        <v>83</v>
      </c>
      <c r="Q36" s="217"/>
      <c r="R36" s="217"/>
      <c r="S36" s="217"/>
      <c r="T36" s="217"/>
      <c r="U36" s="217"/>
      <c r="V36" s="217"/>
      <c r="W36" s="217"/>
      <c r="X36" s="218"/>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customHeight="1" hidden="1">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4"/>
      <c r="Z37" s="275"/>
      <c r="AA37" s="276"/>
      <c r="AB37" s="133"/>
      <c r="AC37" s="128"/>
      <c r="AD37" s="129"/>
      <c r="AE37" s="134"/>
      <c r="AF37" s="127"/>
      <c r="AG37" s="127"/>
      <c r="AH37" s="127"/>
      <c r="AI37" s="280"/>
      <c r="AJ37" s="134"/>
      <c r="AK37" s="127"/>
      <c r="AL37" s="127"/>
      <c r="AM37" s="127"/>
      <c r="AN37" s="280"/>
      <c r="AO37" s="134"/>
      <c r="AP37" s="127"/>
      <c r="AQ37" s="127"/>
      <c r="AR37" s="127"/>
      <c r="AS37" s="280"/>
      <c r="AT37" s="58"/>
      <c r="AU37" s="104"/>
      <c r="AV37" s="104"/>
      <c r="AW37" s="102" t="s">
        <v>354</v>
      </c>
      <c r="AX37" s="103"/>
    </row>
    <row r="38" spans="1:50" ht="22.5" customHeight="1" hidden="1">
      <c r="A38" s="212"/>
      <c r="B38" s="210"/>
      <c r="C38" s="210"/>
      <c r="D38" s="210"/>
      <c r="E38" s="210"/>
      <c r="F38" s="211"/>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7"/>
      <c r="AF38" s="88"/>
      <c r="AG38" s="88"/>
      <c r="AH38" s="88"/>
      <c r="AI38" s="89"/>
      <c r="AJ38" s="87"/>
      <c r="AK38" s="88"/>
      <c r="AL38" s="88"/>
      <c r="AM38" s="88"/>
      <c r="AN38" s="89"/>
      <c r="AO38" s="87"/>
      <c r="AP38" s="88"/>
      <c r="AQ38" s="88"/>
      <c r="AR38" s="88"/>
      <c r="AS38" s="89"/>
      <c r="AT38" s="222"/>
      <c r="AU38" s="222"/>
      <c r="AV38" s="222"/>
      <c r="AW38" s="222"/>
      <c r="AX38" s="223"/>
    </row>
    <row r="39" spans="1:50" ht="22.5" customHeight="1" hidden="1">
      <c r="A39" s="213"/>
      <c r="B39" s="214"/>
      <c r="C39" s="214"/>
      <c r="D39" s="214"/>
      <c r="E39" s="214"/>
      <c r="F39" s="215"/>
      <c r="G39" s="285"/>
      <c r="H39" s="286"/>
      <c r="I39" s="286"/>
      <c r="J39" s="286"/>
      <c r="K39" s="286"/>
      <c r="L39" s="286"/>
      <c r="M39" s="286"/>
      <c r="N39" s="286"/>
      <c r="O39" s="287"/>
      <c r="P39" s="271"/>
      <c r="Q39" s="271"/>
      <c r="R39" s="271"/>
      <c r="S39" s="271"/>
      <c r="T39" s="271"/>
      <c r="U39" s="271"/>
      <c r="V39" s="271"/>
      <c r="W39" s="271"/>
      <c r="X39" s="272"/>
      <c r="Y39" s="169" t="s">
        <v>65</v>
      </c>
      <c r="Z39" s="115"/>
      <c r="AA39" s="165"/>
      <c r="AB39" s="281"/>
      <c r="AC39" s="281"/>
      <c r="AD39" s="281"/>
      <c r="AE39" s="87"/>
      <c r="AF39" s="88"/>
      <c r="AG39" s="88"/>
      <c r="AH39" s="88"/>
      <c r="AI39" s="89"/>
      <c r="AJ39" s="87"/>
      <c r="AK39" s="88"/>
      <c r="AL39" s="88"/>
      <c r="AM39" s="88"/>
      <c r="AN39" s="89"/>
      <c r="AO39" s="87"/>
      <c r="AP39" s="88"/>
      <c r="AQ39" s="88"/>
      <c r="AR39" s="88"/>
      <c r="AS39" s="89"/>
      <c r="AT39" s="87"/>
      <c r="AU39" s="88"/>
      <c r="AV39" s="88"/>
      <c r="AW39" s="88"/>
      <c r="AX39" s="90"/>
    </row>
    <row r="40" spans="1:50" ht="22.5" customHeight="1" hidden="1">
      <c r="A40" s="669"/>
      <c r="B40" s="670"/>
      <c r="C40" s="670"/>
      <c r="D40" s="670"/>
      <c r="E40" s="670"/>
      <c r="F40" s="671"/>
      <c r="G40" s="319"/>
      <c r="H40" s="320"/>
      <c r="I40" s="320"/>
      <c r="J40" s="320"/>
      <c r="K40" s="320"/>
      <c r="L40" s="320"/>
      <c r="M40" s="320"/>
      <c r="N40" s="320"/>
      <c r="O40" s="321"/>
      <c r="P40" s="192"/>
      <c r="Q40" s="192"/>
      <c r="R40" s="192"/>
      <c r="S40" s="192"/>
      <c r="T40" s="192"/>
      <c r="U40" s="192"/>
      <c r="V40" s="192"/>
      <c r="W40" s="192"/>
      <c r="X40" s="193"/>
      <c r="Y40" s="114" t="s">
        <v>15</v>
      </c>
      <c r="Z40" s="115"/>
      <c r="AA40" s="165"/>
      <c r="AB40" s="259" t="s">
        <v>16</v>
      </c>
      <c r="AC40" s="259"/>
      <c r="AD40" s="259"/>
      <c r="AE40" s="87"/>
      <c r="AF40" s="88"/>
      <c r="AG40" s="88"/>
      <c r="AH40" s="88"/>
      <c r="AI40" s="89"/>
      <c r="AJ40" s="87"/>
      <c r="AK40" s="88"/>
      <c r="AL40" s="88"/>
      <c r="AM40" s="88"/>
      <c r="AN40" s="89"/>
      <c r="AO40" s="87"/>
      <c r="AP40" s="88"/>
      <c r="AQ40" s="88"/>
      <c r="AR40" s="88"/>
      <c r="AS40" s="89"/>
      <c r="AT40" s="263"/>
      <c r="AU40" s="264"/>
      <c r="AV40" s="264"/>
      <c r="AW40" s="264"/>
      <c r="AX40" s="265"/>
    </row>
    <row r="41" spans="1:50" ht="18.75" customHeight="1" hidden="1">
      <c r="A41" s="209" t="s">
        <v>13</v>
      </c>
      <c r="B41" s="210"/>
      <c r="C41" s="210"/>
      <c r="D41" s="210"/>
      <c r="E41" s="210"/>
      <c r="F41" s="211"/>
      <c r="G41" s="216" t="s">
        <v>318</v>
      </c>
      <c r="H41" s="217"/>
      <c r="I41" s="217"/>
      <c r="J41" s="217"/>
      <c r="K41" s="217"/>
      <c r="L41" s="217"/>
      <c r="M41" s="217"/>
      <c r="N41" s="217"/>
      <c r="O41" s="218"/>
      <c r="P41" s="236" t="s">
        <v>83</v>
      </c>
      <c r="Q41" s="217"/>
      <c r="R41" s="217"/>
      <c r="S41" s="217"/>
      <c r="T41" s="217"/>
      <c r="U41" s="217"/>
      <c r="V41" s="217"/>
      <c r="W41" s="217"/>
      <c r="X41" s="218"/>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customHeight="1" hidden="1">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4"/>
      <c r="Z42" s="275"/>
      <c r="AA42" s="276"/>
      <c r="AB42" s="133"/>
      <c r="AC42" s="128"/>
      <c r="AD42" s="129"/>
      <c r="AE42" s="134"/>
      <c r="AF42" s="127"/>
      <c r="AG42" s="127"/>
      <c r="AH42" s="127"/>
      <c r="AI42" s="280"/>
      <c r="AJ42" s="134"/>
      <c r="AK42" s="127"/>
      <c r="AL42" s="127"/>
      <c r="AM42" s="127"/>
      <c r="AN42" s="280"/>
      <c r="AO42" s="134"/>
      <c r="AP42" s="127"/>
      <c r="AQ42" s="127"/>
      <c r="AR42" s="127"/>
      <c r="AS42" s="280"/>
      <c r="AT42" s="58"/>
      <c r="AU42" s="104"/>
      <c r="AV42" s="104"/>
      <c r="AW42" s="102" t="s">
        <v>354</v>
      </c>
      <c r="AX42" s="103"/>
    </row>
    <row r="43" spans="1:50" ht="22.5" customHeight="1" hidden="1">
      <c r="A43" s="212"/>
      <c r="B43" s="210"/>
      <c r="C43" s="210"/>
      <c r="D43" s="210"/>
      <c r="E43" s="210"/>
      <c r="F43" s="211"/>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7"/>
      <c r="AF43" s="88"/>
      <c r="AG43" s="88"/>
      <c r="AH43" s="88"/>
      <c r="AI43" s="89"/>
      <c r="AJ43" s="87"/>
      <c r="AK43" s="88"/>
      <c r="AL43" s="88"/>
      <c r="AM43" s="88"/>
      <c r="AN43" s="89"/>
      <c r="AO43" s="87"/>
      <c r="AP43" s="88"/>
      <c r="AQ43" s="88"/>
      <c r="AR43" s="88"/>
      <c r="AS43" s="89"/>
      <c r="AT43" s="222"/>
      <c r="AU43" s="222"/>
      <c r="AV43" s="222"/>
      <c r="AW43" s="222"/>
      <c r="AX43" s="223"/>
    </row>
    <row r="44" spans="1:50" ht="22.5" customHeight="1" hidden="1">
      <c r="A44" s="213"/>
      <c r="B44" s="214"/>
      <c r="C44" s="214"/>
      <c r="D44" s="214"/>
      <c r="E44" s="214"/>
      <c r="F44" s="215"/>
      <c r="G44" s="285"/>
      <c r="H44" s="286"/>
      <c r="I44" s="286"/>
      <c r="J44" s="286"/>
      <c r="K44" s="286"/>
      <c r="L44" s="286"/>
      <c r="M44" s="286"/>
      <c r="N44" s="286"/>
      <c r="O44" s="287"/>
      <c r="P44" s="271"/>
      <c r="Q44" s="271"/>
      <c r="R44" s="271"/>
      <c r="S44" s="271"/>
      <c r="T44" s="271"/>
      <c r="U44" s="271"/>
      <c r="V44" s="271"/>
      <c r="W44" s="271"/>
      <c r="X44" s="272"/>
      <c r="Y44" s="169" t="s">
        <v>65</v>
      </c>
      <c r="Z44" s="115"/>
      <c r="AA44" s="165"/>
      <c r="AB44" s="281"/>
      <c r="AC44" s="281"/>
      <c r="AD44" s="281"/>
      <c r="AE44" s="87"/>
      <c r="AF44" s="88"/>
      <c r="AG44" s="88"/>
      <c r="AH44" s="88"/>
      <c r="AI44" s="89"/>
      <c r="AJ44" s="87"/>
      <c r="AK44" s="88"/>
      <c r="AL44" s="88"/>
      <c r="AM44" s="88"/>
      <c r="AN44" s="89"/>
      <c r="AO44" s="87"/>
      <c r="AP44" s="88"/>
      <c r="AQ44" s="88"/>
      <c r="AR44" s="88"/>
      <c r="AS44" s="89"/>
      <c r="AT44" s="87"/>
      <c r="AU44" s="88"/>
      <c r="AV44" s="88"/>
      <c r="AW44" s="88"/>
      <c r="AX44" s="90"/>
    </row>
    <row r="45" spans="1:50" ht="22.5" customHeight="1" hidden="1">
      <c r="A45" s="213"/>
      <c r="B45" s="214"/>
      <c r="C45" s="214"/>
      <c r="D45" s="214"/>
      <c r="E45" s="214"/>
      <c r="F45" s="215"/>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7"/>
      <c r="AF45" s="88"/>
      <c r="AG45" s="88"/>
      <c r="AH45" s="88"/>
      <c r="AI45" s="89"/>
      <c r="AJ45" s="87"/>
      <c r="AK45" s="88"/>
      <c r="AL45" s="88"/>
      <c r="AM45" s="88"/>
      <c r="AN45" s="89"/>
      <c r="AO45" s="87"/>
      <c r="AP45" s="88"/>
      <c r="AQ45" s="88"/>
      <c r="AR45" s="88"/>
      <c r="AS45" s="89"/>
      <c r="AT45" s="263"/>
      <c r="AU45" s="264"/>
      <c r="AV45" s="264"/>
      <c r="AW45" s="264"/>
      <c r="AX45" s="265"/>
    </row>
    <row r="46" spans="1:50" ht="22.5" customHeight="1">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hidden="1">
      <c r="A47" s="230" t="s">
        <v>319</v>
      </c>
      <c r="B47" s="684" t="s">
        <v>316</v>
      </c>
      <c r="C47" s="232"/>
      <c r="D47" s="232"/>
      <c r="E47" s="232"/>
      <c r="F47" s="233"/>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customHeight="1" hidden="1">
      <c r="A48" s="230"/>
      <c r="B48" s="684"/>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230"/>
      <c r="B49" s="684"/>
      <c r="C49" s="232"/>
      <c r="D49" s="232"/>
      <c r="E49" s="232"/>
      <c r="F49" s="233"/>
      <c r="G49" s="334"/>
      <c r="H49" s="334"/>
      <c r="I49" s="334"/>
      <c r="J49" s="334"/>
      <c r="K49" s="334"/>
      <c r="L49" s="334"/>
      <c r="M49" s="334"/>
      <c r="N49" s="334"/>
      <c r="O49" s="334"/>
      <c r="P49" s="334"/>
      <c r="Q49" s="334"/>
      <c r="R49" s="334"/>
      <c r="S49" s="334"/>
      <c r="T49" s="334"/>
      <c r="U49" s="334"/>
      <c r="V49" s="334"/>
      <c r="W49" s="334"/>
      <c r="X49" s="334"/>
      <c r="Y49" s="334"/>
      <c r="Z49" s="334"/>
      <c r="AA49" s="335"/>
      <c r="AB49" s="615"/>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6"/>
    </row>
    <row r="50" spans="1:50" ht="22.5" customHeight="1" hidden="1">
      <c r="A50" s="230"/>
      <c r="B50" s="684"/>
      <c r="C50" s="232"/>
      <c r="D50" s="232"/>
      <c r="E50" s="232"/>
      <c r="F50" s="233"/>
      <c r="G50" s="336"/>
      <c r="H50" s="336"/>
      <c r="I50" s="336"/>
      <c r="J50" s="336"/>
      <c r="K50" s="336"/>
      <c r="L50" s="336"/>
      <c r="M50" s="336"/>
      <c r="N50" s="336"/>
      <c r="O50" s="336"/>
      <c r="P50" s="336"/>
      <c r="Q50" s="336"/>
      <c r="R50" s="336"/>
      <c r="S50" s="336"/>
      <c r="T50" s="336"/>
      <c r="U50" s="336"/>
      <c r="V50" s="336"/>
      <c r="W50" s="336"/>
      <c r="X50" s="336"/>
      <c r="Y50" s="336"/>
      <c r="Z50" s="336"/>
      <c r="AA50" s="337"/>
      <c r="AB50" s="617"/>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8"/>
    </row>
    <row r="51" spans="1:50" ht="22.5" customHeight="1" hidden="1">
      <c r="A51" s="230"/>
      <c r="B51" s="685"/>
      <c r="C51" s="234"/>
      <c r="D51" s="234"/>
      <c r="E51" s="234"/>
      <c r="F51" s="235"/>
      <c r="G51" s="338"/>
      <c r="H51" s="338"/>
      <c r="I51" s="338"/>
      <c r="J51" s="338"/>
      <c r="K51" s="338"/>
      <c r="L51" s="338"/>
      <c r="M51" s="338"/>
      <c r="N51" s="338"/>
      <c r="O51" s="338"/>
      <c r="P51" s="338"/>
      <c r="Q51" s="338"/>
      <c r="R51" s="338"/>
      <c r="S51" s="338"/>
      <c r="T51" s="338"/>
      <c r="U51" s="338"/>
      <c r="V51" s="338"/>
      <c r="W51" s="338"/>
      <c r="X51" s="338"/>
      <c r="Y51" s="338"/>
      <c r="Z51" s="338"/>
      <c r="AA51" s="339"/>
      <c r="AB51" s="619"/>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0"/>
    </row>
    <row r="52" spans="1:50" ht="18.75" customHeight="1" hidden="1">
      <c r="A52" s="230"/>
      <c r="B52" s="232" t="s">
        <v>317</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303</v>
      </c>
      <c r="AU52" s="267"/>
      <c r="AV52" s="267"/>
      <c r="AW52" s="267"/>
      <c r="AX52" s="268"/>
    </row>
    <row r="53" spans="1:50" ht="18.75" customHeight="1" hidden="1">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58"/>
      <c r="AU53" s="104"/>
      <c r="AV53" s="104"/>
      <c r="AW53" s="102" t="s">
        <v>354</v>
      </c>
      <c r="AX53" s="103"/>
    </row>
    <row r="54" spans="1:50" ht="22.5" customHeight="1" hidden="1">
      <c r="A54" s="230"/>
      <c r="B54" s="232"/>
      <c r="C54" s="232"/>
      <c r="D54" s="232"/>
      <c r="E54" s="232"/>
      <c r="F54" s="233"/>
      <c r="G54" s="269"/>
      <c r="H54" s="190"/>
      <c r="I54" s="190"/>
      <c r="J54" s="190"/>
      <c r="K54" s="190"/>
      <c r="L54" s="190"/>
      <c r="M54" s="190"/>
      <c r="N54" s="190"/>
      <c r="O54" s="191"/>
      <c r="P54" s="208"/>
      <c r="Q54" s="250"/>
      <c r="R54" s="250"/>
      <c r="S54" s="250"/>
      <c r="T54" s="250"/>
      <c r="U54" s="250"/>
      <c r="V54" s="250"/>
      <c r="W54" s="250"/>
      <c r="X54" s="251"/>
      <c r="Y54" s="256" t="s">
        <v>86</v>
      </c>
      <c r="Z54" s="257"/>
      <c r="AA54" s="258"/>
      <c r="AB54" s="366"/>
      <c r="AC54" s="221"/>
      <c r="AD54" s="221"/>
      <c r="AE54" s="87"/>
      <c r="AF54" s="88"/>
      <c r="AG54" s="88"/>
      <c r="AH54" s="88"/>
      <c r="AI54" s="89"/>
      <c r="AJ54" s="87"/>
      <c r="AK54" s="88"/>
      <c r="AL54" s="88"/>
      <c r="AM54" s="88"/>
      <c r="AN54" s="89"/>
      <c r="AO54" s="87"/>
      <c r="AP54" s="88"/>
      <c r="AQ54" s="88"/>
      <c r="AR54" s="88"/>
      <c r="AS54" s="89"/>
      <c r="AT54" s="222"/>
      <c r="AU54" s="222"/>
      <c r="AV54" s="222"/>
      <c r="AW54" s="222"/>
      <c r="AX54" s="223"/>
    </row>
    <row r="55" spans="1:50" ht="22.5" customHeight="1" hidden="1">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658"/>
      <c r="AC55" s="227"/>
      <c r="AD55" s="227"/>
      <c r="AE55" s="87"/>
      <c r="AF55" s="88"/>
      <c r="AG55" s="88"/>
      <c r="AH55" s="88"/>
      <c r="AI55" s="89"/>
      <c r="AJ55" s="87"/>
      <c r="AK55" s="88"/>
      <c r="AL55" s="88"/>
      <c r="AM55" s="88"/>
      <c r="AN55" s="89"/>
      <c r="AO55" s="87"/>
      <c r="AP55" s="88"/>
      <c r="AQ55" s="88"/>
      <c r="AR55" s="88"/>
      <c r="AS55" s="89"/>
      <c r="AT55" s="87"/>
      <c r="AU55" s="88"/>
      <c r="AV55" s="88"/>
      <c r="AW55" s="88"/>
      <c r="AX55" s="90"/>
    </row>
    <row r="56" spans="1:50" ht="22.5" customHeight="1" hidden="1">
      <c r="A56" s="230"/>
      <c r="B56" s="234"/>
      <c r="C56" s="234"/>
      <c r="D56" s="234"/>
      <c r="E56" s="234"/>
      <c r="F56" s="235"/>
      <c r="G56" s="273"/>
      <c r="H56" s="192"/>
      <c r="I56" s="192"/>
      <c r="J56" s="192"/>
      <c r="K56" s="192"/>
      <c r="L56" s="192"/>
      <c r="M56" s="192"/>
      <c r="N56" s="192"/>
      <c r="O56" s="193"/>
      <c r="P56" s="254"/>
      <c r="Q56" s="254"/>
      <c r="R56" s="254"/>
      <c r="S56" s="254"/>
      <c r="T56" s="254"/>
      <c r="U56" s="254"/>
      <c r="V56" s="254"/>
      <c r="W56" s="254"/>
      <c r="X56" s="255"/>
      <c r="Y56" s="228" t="s">
        <v>15</v>
      </c>
      <c r="Z56" s="225"/>
      <c r="AA56" s="226"/>
      <c r="AB56" s="229" t="s">
        <v>16</v>
      </c>
      <c r="AC56" s="229"/>
      <c r="AD56" s="229"/>
      <c r="AE56" s="87"/>
      <c r="AF56" s="88"/>
      <c r="AG56" s="88"/>
      <c r="AH56" s="88"/>
      <c r="AI56" s="89"/>
      <c r="AJ56" s="87"/>
      <c r="AK56" s="88"/>
      <c r="AL56" s="88"/>
      <c r="AM56" s="88"/>
      <c r="AN56" s="89"/>
      <c r="AO56" s="87"/>
      <c r="AP56" s="88"/>
      <c r="AQ56" s="88"/>
      <c r="AR56" s="88"/>
      <c r="AS56" s="89"/>
      <c r="AT56" s="263"/>
      <c r="AU56" s="264"/>
      <c r="AV56" s="264"/>
      <c r="AW56" s="264"/>
      <c r="AX56" s="265"/>
    </row>
    <row r="57" spans="1:50" ht="18.75" customHeight="1" hidden="1">
      <c r="A57" s="230"/>
      <c r="B57" s="232" t="s">
        <v>317</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303</v>
      </c>
      <c r="AU57" s="267"/>
      <c r="AV57" s="267"/>
      <c r="AW57" s="267"/>
      <c r="AX57" s="268"/>
    </row>
    <row r="58" spans="1:50" ht="18.75" customHeight="1" hidden="1">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58"/>
      <c r="AU58" s="104"/>
      <c r="AV58" s="104"/>
      <c r="AW58" s="102" t="s">
        <v>354</v>
      </c>
      <c r="AX58" s="103"/>
    </row>
    <row r="59" spans="1:50" ht="22.5" customHeight="1" hidden="1">
      <c r="A59" s="230"/>
      <c r="B59" s="232"/>
      <c r="C59" s="232"/>
      <c r="D59" s="232"/>
      <c r="E59" s="232"/>
      <c r="F59" s="233"/>
      <c r="G59" s="269"/>
      <c r="H59" s="190"/>
      <c r="I59" s="190"/>
      <c r="J59" s="190"/>
      <c r="K59" s="190"/>
      <c r="L59" s="190"/>
      <c r="M59" s="190"/>
      <c r="N59" s="190"/>
      <c r="O59" s="191"/>
      <c r="P59" s="208"/>
      <c r="Q59" s="250"/>
      <c r="R59" s="250"/>
      <c r="S59" s="250"/>
      <c r="T59" s="250"/>
      <c r="U59" s="250"/>
      <c r="V59" s="250"/>
      <c r="W59" s="250"/>
      <c r="X59" s="251"/>
      <c r="Y59" s="256" t="s">
        <v>86</v>
      </c>
      <c r="Z59" s="257"/>
      <c r="AA59" s="258"/>
      <c r="AB59" s="221"/>
      <c r="AC59" s="221"/>
      <c r="AD59" s="221"/>
      <c r="AE59" s="87"/>
      <c r="AF59" s="88"/>
      <c r="AG59" s="88"/>
      <c r="AH59" s="88"/>
      <c r="AI59" s="89"/>
      <c r="AJ59" s="87"/>
      <c r="AK59" s="88"/>
      <c r="AL59" s="88"/>
      <c r="AM59" s="88"/>
      <c r="AN59" s="89"/>
      <c r="AO59" s="87"/>
      <c r="AP59" s="88"/>
      <c r="AQ59" s="88"/>
      <c r="AR59" s="88"/>
      <c r="AS59" s="89"/>
      <c r="AT59" s="222"/>
      <c r="AU59" s="222"/>
      <c r="AV59" s="222"/>
      <c r="AW59" s="222"/>
      <c r="AX59" s="223"/>
    </row>
    <row r="60" spans="1:50" ht="22.5" customHeight="1" hidden="1">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27"/>
      <c r="AC60" s="227"/>
      <c r="AD60" s="227"/>
      <c r="AE60" s="87"/>
      <c r="AF60" s="88"/>
      <c r="AG60" s="88"/>
      <c r="AH60" s="88"/>
      <c r="AI60" s="89"/>
      <c r="AJ60" s="87"/>
      <c r="AK60" s="88"/>
      <c r="AL60" s="88"/>
      <c r="AM60" s="88"/>
      <c r="AN60" s="89"/>
      <c r="AO60" s="87"/>
      <c r="AP60" s="88"/>
      <c r="AQ60" s="88"/>
      <c r="AR60" s="88"/>
      <c r="AS60" s="89"/>
      <c r="AT60" s="87"/>
      <c r="AU60" s="88"/>
      <c r="AV60" s="88"/>
      <c r="AW60" s="88"/>
      <c r="AX60" s="90"/>
    </row>
    <row r="61" spans="1:50" ht="22.5" customHeight="1" hidden="1">
      <c r="A61" s="230"/>
      <c r="B61" s="234"/>
      <c r="C61" s="234"/>
      <c r="D61" s="234"/>
      <c r="E61" s="234"/>
      <c r="F61" s="235"/>
      <c r="G61" s="273"/>
      <c r="H61" s="192"/>
      <c r="I61" s="192"/>
      <c r="J61" s="192"/>
      <c r="K61" s="192"/>
      <c r="L61" s="192"/>
      <c r="M61" s="192"/>
      <c r="N61" s="192"/>
      <c r="O61" s="193"/>
      <c r="P61" s="254"/>
      <c r="Q61" s="254"/>
      <c r="R61" s="254"/>
      <c r="S61" s="254"/>
      <c r="T61" s="254"/>
      <c r="U61" s="254"/>
      <c r="V61" s="254"/>
      <c r="W61" s="254"/>
      <c r="X61" s="255"/>
      <c r="Y61" s="228" t="s">
        <v>15</v>
      </c>
      <c r="Z61" s="225"/>
      <c r="AA61" s="226"/>
      <c r="AB61" s="229" t="s">
        <v>16</v>
      </c>
      <c r="AC61" s="229"/>
      <c r="AD61" s="229"/>
      <c r="AE61" s="87"/>
      <c r="AF61" s="88"/>
      <c r="AG61" s="88"/>
      <c r="AH61" s="88"/>
      <c r="AI61" s="89"/>
      <c r="AJ61" s="87"/>
      <c r="AK61" s="88"/>
      <c r="AL61" s="88"/>
      <c r="AM61" s="88"/>
      <c r="AN61" s="89"/>
      <c r="AO61" s="87"/>
      <c r="AP61" s="88"/>
      <c r="AQ61" s="88"/>
      <c r="AR61" s="88"/>
      <c r="AS61" s="89"/>
      <c r="AT61" s="263"/>
      <c r="AU61" s="264"/>
      <c r="AV61" s="264"/>
      <c r="AW61" s="264"/>
      <c r="AX61" s="265"/>
    </row>
    <row r="62" spans="1:50" ht="18.75" customHeight="1" hidden="1">
      <c r="A62" s="230"/>
      <c r="B62" s="232" t="s">
        <v>317</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303</v>
      </c>
      <c r="AU62" s="267"/>
      <c r="AV62" s="267"/>
      <c r="AW62" s="267"/>
      <c r="AX62" s="268"/>
    </row>
    <row r="63" spans="1:50" ht="18.75" customHeight="1" hidden="1">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58"/>
      <c r="AU63" s="104"/>
      <c r="AV63" s="104"/>
      <c r="AW63" s="102" t="s">
        <v>354</v>
      </c>
      <c r="AX63" s="103"/>
    </row>
    <row r="64" spans="1:50" ht="22.5" customHeight="1" hidden="1">
      <c r="A64" s="230"/>
      <c r="B64" s="232"/>
      <c r="C64" s="232"/>
      <c r="D64" s="232"/>
      <c r="E64" s="232"/>
      <c r="F64" s="233"/>
      <c r="G64" s="269"/>
      <c r="H64" s="190"/>
      <c r="I64" s="190"/>
      <c r="J64" s="190"/>
      <c r="K64" s="190"/>
      <c r="L64" s="190"/>
      <c r="M64" s="190"/>
      <c r="N64" s="190"/>
      <c r="O64" s="191"/>
      <c r="P64" s="208"/>
      <c r="Q64" s="250"/>
      <c r="R64" s="250"/>
      <c r="S64" s="250"/>
      <c r="T64" s="250"/>
      <c r="U64" s="250"/>
      <c r="V64" s="250"/>
      <c r="W64" s="250"/>
      <c r="X64" s="251"/>
      <c r="Y64" s="256" t="s">
        <v>86</v>
      </c>
      <c r="Z64" s="257"/>
      <c r="AA64" s="258"/>
      <c r="AB64" s="221"/>
      <c r="AC64" s="221"/>
      <c r="AD64" s="221"/>
      <c r="AE64" s="87"/>
      <c r="AF64" s="88"/>
      <c r="AG64" s="88"/>
      <c r="AH64" s="88"/>
      <c r="AI64" s="89"/>
      <c r="AJ64" s="87"/>
      <c r="AK64" s="88"/>
      <c r="AL64" s="88"/>
      <c r="AM64" s="88"/>
      <c r="AN64" s="89"/>
      <c r="AO64" s="87"/>
      <c r="AP64" s="88"/>
      <c r="AQ64" s="88"/>
      <c r="AR64" s="88"/>
      <c r="AS64" s="89"/>
      <c r="AT64" s="222"/>
      <c r="AU64" s="222"/>
      <c r="AV64" s="222"/>
      <c r="AW64" s="222"/>
      <c r="AX64" s="223"/>
    </row>
    <row r="65" spans="1:50" ht="22.5" customHeight="1" hidden="1">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7"/>
      <c r="AF65" s="88"/>
      <c r="AG65" s="88"/>
      <c r="AH65" s="88"/>
      <c r="AI65" s="89"/>
      <c r="AJ65" s="87"/>
      <c r="AK65" s="88"/>
      <c r="AL65" s="88"/>
      <c r="AM65" s="88"/>
      <c r="AN65" s="89"/>
      <c r="AO65" s="87"/>
      <c r="AP65" s="88"/>
      <c r="AQ65" s="88"/>
      <c r="AR65" s="88"/>
      <c r="AS65" s="89"/>
      <c r="AT65" s="87"/>
      <c r="AU65" s="88"/>
      <c r="AV65" s="88"/>
      <c r="AW65" s="88"/>
      <c r="AX65" s="90"/>
    </row>
    <row r="66" spans="1:50" ht="22.5" customHeight="1" hidden="1">
      <c r="A66" s="231"/>
      <c r="B66" s="234"/>
      <c r="C66" s="234"/>
      <c r="D66" s="234"/>
      <c r="E66" s="234"/>
      <c r="F66" s="235"/>
      <c r="G66" s="273"/>
      <c r="H66" s="192"/>
      <c r="I66" s="192"/>
      <c r="J66" s="192"/>
      <c r="K66" s="192"/>
      <c r="L66" s="192"/>
      <c r="M66" s="192"/>
      <c r="N66" s="192"/>
      <c r="O66" s="193"/>
      <c r="P66" s="254"/>
      <c r="Q66" s="254"/>
      <c r="R66" s="254"/>
      <c r="S66" s="254"/>
      <c r="T66" s="254"/>
      <c r="U66" s="254"/>
      <c r="V66" s="254"/>
      <c r="W66" s="254"/>
      <c r="X66" s="255"/>
      <c r="Y66" s="228" t="s">
        <v>15</v>
      </c>
      <c r="Z66" s="225"/>
      <c r="AA66" s="226"/>
      <c r="AB66" s="229" t="s">
        <v>16</v>
      </c>
      <c r="AC66" s="229"/>
      <c r="AD66" s="229"/>
      <c r="AE66" s="87"/>
      <c r="AF66" s="88"/>
      <c r="AG66" s="88"/>
      <c r="AH66" s="88"/>
      <c r="AI66" s="89"/>
      <c r="AJ66" s="87"/>
      <c r="AK66" s="88"/>
      <c r="AL66" s="88"/>
      <c r="AM66" s="88"/>
      <c r="AN66" s="89"/>
      <c r="AO66" s="87"/>
      <c r="AP66" s="88"/>
      <c r="AQ66" s="88"/>
      <c r="AR66" s="88"/>
      <c r="AS66" s="89"/>
      <c r="AT66" s="263"/>
      <c r="AU66" s="264"/>
      <c r="AV66" s="264"/>
      <c r="AW66" s="264"/>
      <c r="AX66" s="265"/>
    </row>
    <row r="67" spans="1:50" ht="21.75" customHeight="1">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4" t="s">
        <v>12</v>
      </c>
      <c r="AC67" s="115"/>
      <c r="AD67" s="165"/>
      <c r="AE67" s="659" t="s">
        <v>69</v>
      </c>
      <c r="AF67" s="112"/>
      <c r="AG67" s="112"/>
      <c r="AH67" s="112"/>
      <c r="AI67" s="112"/>
      <c r="AJ67" s="659" t="s">
        <v>70</v>
      </c>
      <c r="AK67" s="112"/>
      <c r="AL67" s="112"/>
      <c r="AM67" s="112"/>
      <c r="AN67" s="112"/>
      <c r="AO67" s="659" t="s">
        <v>71</v>
      </c>
      <c r="AP67" s="112"/>
      <c r="AQ67" s="112"/>
      <c r="AR67" s="112"/>
      <c r="AS67" s="112"/>
      <c r="AT67" s="170" t="s">
        <v>74</v>
      </c>
      <c r="AU67" s="171"/>
      <c r="AV67" s="171"/>
      <c r="AW67" s="171"/>
      <c r="AX67" s="172"/>
    </row>
    <row r="68" spans="1:55" ht="76.5" customHeight="1">
      <c r="A68" s="180"/>
      <c r="B68" s="181"/>
      <c r="C68" s="181"/>
      <c r="D68" s="181"/>
      <c r="E68" s="181"/>
      <c r="F68" s="182"/>
      <c r="G68" s="208" t="s">
        <v>429</v>
      </c>
      <c r="H68" s="190"/>
      <c r="I68" s="190"/>
      <c r="J68" s="190"/>
      <c r="K68" s="190"/>
      <c r="L68" s="190"/>
      <c r="M68" s="190"/>
      <c r="N68" s="190"/>
      <c r="O68" s="190"/>
      <c r="P68" s="190"/>
      <c r="Q68" s="190"/>
      <c r="R68" s="190"/>
      <c r="S68" s="190"/>
      <c r="T68" s="190"/>
      <c r="U68" s="190"/>
      <c r="V68" s="190"/>
      <c r="W68" s="190"/>
      <c r="X68" s="191"/>
      <c r="Y68" s="329" t="s">
        <v>66</v>
      </c>
      <c r="Z68" s="330"/>
      <c r="AA68" s="331"/>
      <c r="AB68" s="197" t="s">
        <v>380</v>
      </c>
      <c r="AC68" s="198"/>
      <c r="AD68" s="199"/>
      <c r="AE68" s="87" t="s">
        <v>381</v>
      </c>
      <c r="AF68" s="88"/>
      <c r="AG68" s="88"/>
      <c r="AH68" s="88"/>
      <c r="AI68" s="89"/>
      <c r="AJ68" s="87">
        <v>17.6</v>
      </c>
      <c r="AK68" s="88"/>
      <c r="AL68" s="88"/>
      <c r="AM68" s="88"/>
      <c r="AN68" s="89"/>
      <c r="AO68" s="87">
        <v>20.1</v>
      </c>
      <c r="AP68" s="88"/>
      <c r="AQ68" s="88"/>
      <c r="AR68" s="88"/>
      <c r="AS68" s="89"/>
      <c r="AT68" s="200"/>
      <c r="AU68" s="200"/>
      <c r="AV68" s="200"/>
      <c r="AW68" s="200"/>
      <c r="AX68" s="201"/>
      <c r="AY68" s="10"/>
      <c r="AZ68" s="10"/>
      <c r="BA68" s="10"/>
      <c r="BB68" s="10"/>
      <c r="BC68" s="10"/>
    </row>
    <row r="69" spans="1:60" ht="22.5" customHeight="1">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9"/>
      <c r="AA69" s="150"/>
      <c r="AB69" s="205" t="s">
        <v>16</v>
      </c>
      <c r="AC69" s="206"/>
      <c r="AD69" s="207"/>
      <c r="AE69" s="87" t="s">
        <v>381</v>
      </c>
      <c r="AF69" s="88"/>
      <c r="AG69" s="88"/>
      <c r="AH69" s="88"/>
      <c r="AI69" s="89"/>
      <c r="AJ69" s="87" t="s">
        <v>381</v>
      </c>
      <c r="AK69" s="88"/>
      <c r="AL69" s="88"/>
      <c r="AM69" s="88"/>
      <c r="AN69" s="89"/>
      <c r="AO69" s="87" t="s">
        <v>379</v>
      </c>
      <c r="AP69" s="88"/>
      <c r="AQ69" s="88"/>
      <c r="AR69" s="88"/>
      <c r="AS69" s="89"/>
      <c r="AT69" s="87" t="s">
        <v>399</v>
      </c>
      <c r="AU69" s="88"/>
      <c r="AV69" s="88"/>
      <c r="AW69" s="88"/>
      <c r="AX69" s="90"/>
      <c r="AY69" s="10"/>
      <c r="AZ69" s="10"/>
      <c r="BA69" s="10"/>
      <c r="BB69" s="10"/>
      <c r="BC69" s="10"/>
      <c r="BD69" s="10"/>
      <c r="BE69" s="10"/>
      <c r="BF69" s="10"/>
      <c r="BG69" s="10"/>
      <c r="BH69" s="10"/>
    </row>
    <row r="70" spans="1:50" ht="21.75" customHeight="1">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4" t="s">
        <v>12</v>
      </c>
      <c r="AC70" s="115"/>
      <c r="AD70" s="165"/>
      <c r="AE70" s="169" t="s">
        <v>69</v>
      </c>
      <c r="AF70" s="164"/>
      <c r="AG70" s="164"/>
      <c r="AH70" s="164"/>
      <c r="AI70" s="189"/>
      <c r="AJ70" s="169" t="s">
        <v>70</v>
      </c>
      <c r="AK70" s="164"/>
      <c r="AL70" s="164"/>
      <c r="AM70" s="164"/>
      <c r="AN70" s="189"/>
      <c r="AO70" s="169" t="s">
        <v>71</v>
      </c>
      <c r="AP70" s="164"/>
      <c r="AQ70" s="164"/>
      <c r="AR70" s="164"/>
      <c r="AS70" s="189"/>
      <c r="AT70" s="170" t="s">
        <v>74</v>
      </c>
      <c r="AU70" s="171"/>
      <c r="AV70" s="171"/>
      <c r="AW70" s="171"/>
      <c r="AX70" s="172"/>
    </row>
    <row r="71" spans="1:55" ht="224.25" customHeight="1">
      <c r="A71" s="180"/>
      <c r="B71" s="181"/>
      <c r="C71" s="181"/>
      <c r="D71" s="181"/>
      <c r="E71" s="181"/>
      <c r="F71" s="182"/>
      <c r="G71" s="208" t="s">
        <v>400</v>
      </c>
      <c r="H71" s="190"/>
      <c r="I71" s="190"/>
      <c r="J71" s="190"/>
      <c r="K71" s="190"/>
      <c r="L71" s="190"/>
      <c r="M71" s="190"/>
      <c r="N71" s="190"/>
      <c r="O71" s="190"/>
      <c r="P71" s="190"/>
      <c r="Q71" s="190"/>
      <c r="R71" s="190"/>
      <c r="S71" s="190"/>
      <c r="T71" s="190"/>
      <c r="U71" s="190"/>
      <c r="V71" s="190"/>
      <c r="W71" s="190"/>
      <c r="X71" s="191"/>
      <c r="Y71" s="194" t="s">
        <v>66</v>
      </c>
      <c r="Z71" s="195"/>
      <c r="AA71" s="196"/>
      <c r="AB71" s="197" t="s">
        <v>425</v>
      </c>
      <c r="AC71" s="198"/>
      <c r="AD71" s="199"/>
      <c r="AE71" s="87" t="s">
        <v>381</v>
      </c>
      <c r="AF71" s="88"/>
      <c r="AG71" s="88"/>
      <c r="AH71" s="88"/>
      <c r="AI71" s="89"/>
      <c r="AJ71" s="87">
        <v>32.4</v>
      </c>
      <c r="AK71" s="88"/>
      <c r="AL71" s="88"/>
      <c r="AM71" s="88"/>
      <c r="AN71" s="89"/>
      <c r="AO71" s="87">
        <v>34.7</v>
      </c>
      <c r="AP71" s="88"/>
      <c r="AQ71" s="88"/>
      <c r="AR71" s="88"/>
      <c r="AS71" s="89"/>
      <c r="AT71" s="200"/>
      <c r="AU71" s="200"/>
      <c r="AV71" s="200"/>
      <c r="AW71" s="200"/>
      <c r="AX71" s="201"/>
      <c r="AY71" s="10"/>
      <c r="AZ71" s="10"/>
      <c r="BA71" s="10"/>
      <c r="BB71" s="10"/>
      <c r="BC71" s="10"/>
    </row>
    <row r="72" spans="1:60" ht="22.5" customHeight="1">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16</v>
      </c>
      <c r="AC72" s="206"/>
      <c r="AD72" s="207"/>
      <c r="AE72" s="87" t="s">
        <v>381</v>
      </c>
      <c r="AF72" s="88"/>
      <c r="AG72" s="88"/>
      <c r="AH72" s="88"/>
      <c r="AI72" s="89"/>
      <c r="AJ72" s="87" t="s">
        <v>381</v>
      </c>
      <c r="AK72" s="88"/>
      <c r="AL72" s="88"/>
      <c r="AM72" s="88"/>
      <c r="AN72" s="89"/>
      <c r="AO72" s="87" t="s">
        <v>381</v>
      </c>
      <c r="AP72" s="88"/>
      <c r="AQ72" s="88"/>
      <c r="AR72" s="88"/>
      <c r="AS72" s="89"/>
      <c r="AT72" s="87" t="s">
        <v>381</v>
      </c>
      <c r="AU72" s="88"/>
      <c r="AV72" s="88"/>
      <c r="AW72" s="88"/>
      <c r="AX72" s="89"/>
      <c r="AY72" s="10"/>
      <c r="AZ72" s="10"/>
      <c r="BA72" s="10"/>
      <c r="BB72" s="10"/>
      <c r="BC72" s="10"/>
      <c r="BD72" s="10"/>
      <c r="BE72" s="10"/>
      <c r="BF72" s="10"/>
      <c r="BG72" s="10"/>
      <c r="BH72" s="10"/>
    </row>
    <row r="73" spans="1:50" ht="31.5" customHeight="1">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4" t="s">
        <v>12</v>
      </c>
      <c r="AC73" s="115"/>
      <c r="AD73" s="165"/>
      <c r="AE73" s="169" t="s">
        <v>69</v>
      </c>
      <c r="AF73" s="164"/>
      <c r="AG73" s="164"/>
      <c r="AH73" s="164"/>
      <c r="AI73" s="189"/>
      <c r="AJ73" s="169" t="s">
        <v>70</v>
      </c>
      <c r="AK73" s="164"/>
      <c r="AL73" s="164"/>
      <c r="AM73" s="164"/>
      <c r="AN73" s="189"/>
      <c r="AO73" s="169" t="s">
        <v>71</v>
      </c>
      <c r="AP73" s="164"/>
      <c r="AQ73" s="164"/>
      <c r="AR73" s="164"/>
      <c r="AS73" s="189"/>
      <c r="AT73" s="170" t="s">
        <v>74</v>
      </c>
      <c r="AU73" s="171"/>
      <c r="AV73" s="171"/>
      <c r="AW73" s="171"/>
      <c r="AX73" s="172"/>
    </row>
    <row r="74" spans="1:55" ht="22.5" customHeight="1">
      <c r="A74" s="180"/>
      <c r="B74" s="181"/>
      <c r="C74" s="181"/>
      <c r="D74" s="181"/>
      <c r="E74" s="181"/>
      <c r="F74" s="182"/>
      <c r="G74" s="208" t="s">
        <v>404</v>
      </c>
      <c r="H74" s="190"/>
      <c r="I74" s="190"/>
      <c r="J74" s="190"/>
      <c r="K74" s="190"/>
      <c r="L74" s="190"/>
      <c r="M74" s="190"/>
      <c r="N74" s="190"/>
      <c r="O74" s="190"/>
      <c r="P74" s="190"/>
      <c r="Q74" s="190"/>
      <c r="R74" s="190"/>
      <c r="S74" s="190"/>
      <c r="T74" s="190"/>
      <c r="U74" s="190"/>
      <c r="V74" s="190"/>
      <c r="W74" s="190"/>
      <c r="X74" s="191"/>
      <c r="Y74" s="194" t="s">
        <v>66</v>
      </c>
      <c r="Z74" s="195"/>
      <c r="AA74" s="196"/>
      <c r="AB74" s="197" t="s">
        <v>405</v>
      </c>
      <c r="AC74" s="198"/>
      <c r="AD74" s="199"/>
      <c r="AE74" s="87" t="s">
        <v>406</v>
      </c>
      <c r="AF74" s="88"/>
      <c r="AG74" s="88"/>
      <c r="AH74" s="88"/>
      <c r="AI74" s="89"/>
      <c r="AJ74" s="87" t="s">
        <v>406</v>
      </c>
      <c r="AK74" s="88"/>
      <c r="AL74" s="88"/>
      <c r="AM74" s="88"/>
      <c r="AN74" s="89"/>
      <c r="AO74" s="87">
        <v>1</v>
      </c>
      <c r="AP74" s="88"/>
      <c r="AQ74" s="88"/>
      <c r="AR74" s="88"/>
      <c r="AS74" s="89"/>
      <c r="AT74" s="200"/>
      <c r="AU74" s="200"/>
      <c r="AV74" s="200"/>
      <c r="AW74" s="200"/>
      <c r="AX74" s="201"/>
      <c r="AY74" s="10"/>
      <c r="AZ74" s="10"/>
      <c r="BA74" s="10"/>
      <c r="BB74" s="10"/>
      <c r="BC74" s="10"/>
    </row>
    <row r="75" spans="1:60" ht="22.5" customHeight="1">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t="s">
        <v>405</v>
      </c>
      <c r="AC75" s="206"/>
      <c r="AD75" s="207"/>
      <c r="AE75" s="87" t="s">
        <v>406</v>
      </c>
      <c r="AF75" s="88"/>
      <c r="AG75" s="88"/>
      <c r="AH75" s="88"/>
      <c r="AI75" s="89"/>
      <c r="AJ75" s="87" t="s">
        <v>406</v>
      </c>
      <c r="AK75" s="88"/>
      <c r="AL75" s="88"/>
      <c r="AM75" s="88"/>
      <c r="AN75" s="89"/>
      <c r="AO75" s="87">
        <v>1</v>
      </c>
      <c r="AP75" s="88"/>
      <c r="AQ75" s="88"/>
      <c r="AR75" s="88"/>
      <c r="AS75" s="89"/>
      <c r="AT75" s="87">
        <v>1</v>
      </c>
      <c r="AU75" s="88"/>
      <c r="AV75" s="88"/>
      <c r="AW75" s="88"/>
      <c r="AX75" s="90"/>
      <c r="AY75" s="10"/>
      <c r="AZ75" s="10"/>
      <c r="BA75" s="10"/>
      <c r="BB75" s="10"/>
      <c r="BC75" s="10"/>
      <c r="BD75" s="10"/>
      <c r="BE75" s="10"/>
      <c r="BF75" s="10"/>
      <c r="BG75" s="10"/>
      <c r="BH75" s="10"/>
    </row>
    <row r="76" spans="1:50" ht="31.5" customHeight="1" hidden="1">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4" t="s">
        <v>12</v>
      </c>
      <c r="AC76" s="115"/>
      <c r="AD76" s="165"/>
      <c r="AE76" s="169" t="s">
        <v>69</v>
      </c>
      <c r="AF76" s="164"/>
      <c r="AG76" s="164"/>
      <c r="AH76" s="164"/>
      <c r="AI76" s="189"/>
      <c r="AJ76" s="169" t="s">
        <v>70</v>
      </c>
      <c r="AK76" s="164"/>
      <c r="AL76" s="164"/>
      <c r="AM76" s="164"/>
      <c r="AN76" s="189"/>
      <c r="AO76" s="169" t="s">
        <v>71</v>
      </c>
      <c r="AP76" s="164"/>
      <c r="AQ76" s="164"/>
      <c r="AR76" s="164"/>
      <c r="AS76" s="189"/>
      <c r="AT76" s="170" t="s">
        <v>74</v>
      </c>
      <c r="AU76" s="171"/>
      <c r="AV76" s="171"/>
      <c r="AW76" s="171"/>
      <c r="AX76" s="172"/>
    </row>
    <row r="77" spans="1:55" ht="22.5" customHeight="1" hidden="1">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7"/>
      <c r="AF77" s="88"/>
      <c r="AG77" s="88"/>
      <c r="AH77" s="88"/>
      <c r="AI77" s="89"/>
      <c r="AJ77" s="87"/>
      <c r="AK77" s="88"/>
      <c r="AL77" s="88"/>
      <c r="AM77" s="88"/>
      <c r="AN77" s="89"/>
      <c r="AO77" s="87"/>
      <c r="AP77" s="88"/>
      <c r="AQ77" s="88"/>
      <c r="AR77" s="88"/>
      <c r="AS77" s="89"/>
      <c r="AT77" s="200"/>
      <c r="AU77" s="200"/>
      <c r="AV77" s="200"/>
      <c r="AW77" s="200"/>
      <c r="AX77" s="201"/>
      <c r="AY77" s="10"/>
      <c r="AZ77" s="10"/>
      <c r="BA77" s="10"/>
      <c r="BB77" s="10"/>
      <c r="BC77" s="10"/>
    </row>
    <row r="78" spans="1:60" ht="22.5" customHeight="1" hidden="1">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50" ht="31.5" customHeight="1" hidden="1">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4" t="s">
        <v>12</v>
      </c>
      <c r="AC79" s="115"/>
      <c r="AD79" s="165"/>
      <c r="AE79" s="169" t="s">
        <v>69</v>
      </c>
      <c r="AF79" s="164"/>
      <c r="AG79" s="164"/>
      <c r="AH79" s="164"/>
      <c r="AI79" s="189"/>
      <c r="AJ79" s="169" t="s">
        <v>70</v>
      </c>
      <c r="AK79" s="164"/>
      <c r="AL79" s="164"/>
      <c r="AM79" s="164"/>
      <c r="AN79" s="189"/>
      <c r="AO79" s="169" t="s">
        <v>71</v>
      </c>
      <c r="AP79" s="164"/>
      <c r="AQ79" s="164"/>
      <c r="AR79" s="164"/>
      <c r="AS79" s="189"/>
      <c r="AT79" s="170" t="s">
        <v>74</v>
      </c>
      <c r="AU79" s="171"/>
      <c r="AV79" s="171"/>
      <c r="AW79" s="171"/>
      <c r="AX79" s="172"/>
    </row>
    <row r="80" spans="1:55" ht="22.5" customHeight="1" hidden="1">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7"/>
      <c r="AF80" s="88"/>
      <c r="AG80" s="88"/>
      <c r="AH80" s="88"/>
      <c r="AI80" s="89"/>
      <c r="AJ80" s="87"/>
      <c r="AK80" s="88"/>
      <c r="AL80" s="88"/>
      <c r="AM80" s="88"/>
      <c r="AN80" s="89"/>
      <c r="AO80" s="87"/>
      <c r="AP80" s="88"/>
      <c r="AQ80" s="88"/>
      <c r="AR80" s="88"/>
      <c r="AS80" s="89"/>
      <c r="AT80" s="200"/>
      <c r="AU80" s="200"/>
      <c r="AV80" s="200"/>
      <c r="AW80" s="200"/>
      <c r="AX80" s="201"/>
      <c r="AY80" s="10"/>
      <c r="AZ80" s="10"/>
      <c r="BA80" s="10"/>
      <c r="BB80" s="10"/>
      <c r="BC80" s="10"/>
    </row>
    <row r="81" spans="1:60" ht="22.5" customHeight="1" hidden="1">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50" ht="21.75" customHeight="1">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50" ht="21.75" customHeight="1">
      <c r="A83" s="123"/>
      <c r="B83" s="121"/>
      <c r="C83" s="121"/>
      <c r="D83" s="121"/>
      <c r="E83" s="121"/>
      <c r="F83" s="122"/>
      <c r="G83" s="138" t="s">
        <v>411</v>
      </c>
      <c r="H83" s="138"/>
      <c r="I83" s="138"/>
      <c r="J83" s="138"/>
      <c r="K83" s="138"/>
      <c r="L83" s="138"/>
      <c r="M83" s="138"/>
      <c r="N83" s="138"/>
      <c r="O83" s="138"/>
      <c r="P83" s="138"/>
      <c r="Q83" s="138"/>
      <c r="R83" s="138"/>
      <c r="S83" s="138"/>
      <c r="T83" s="138"/>
      <c r="U83" s="138"/>
      <c r="V83" s="138"/>
      <c r="W83" s="138"/>
      <c r="X83" s="138"/>
      <c r="Y83" s="140" t="s">
        <v>17</v>
      </c>
      <c r="Z83" s="141"/>
      <c r="AA83" s="142"/>
      <c r="AB83" s="175" t="s">
        <v>410</v>
      </c>
      <c r="AC83" s="144"/>
      <c r="AD83" s="145"/>
      <c r="AE83" s="146" t="s">
        <v>379</v>
      </c>
      <c r="AF83" s="147"/>
      <c r="AG83" s="147"/>
      <c r="AH83" s="147"/>
      <c r="AI83" s="147"/>
      <c r="AJ83" s="146">
        <v>5.3</v>
      </c>
      <c r="AK83" s="147"/>
      <c r="AL83" s="147"/>
      <c r="AM83" s="147"/>
      <c r="AN83" s="147"/>
      <c r="AO83" s="146">
        <v>9.8</v>
      </c>
      <c r="AP83" s="147"/>
      <c r="AQ83" s="147"/>
      <c r="AR83" s="147"/>
      <c r="AS83" s="147"/>
      <c r="AT83" s="87">
        <v>9.7</v>
      </c>
      <c r="AU83" s="88"/>
      <c r="AV83" s="88"/>
      <c r="AW83" s="88"/>
      <c r="AX83" s="90"/>
    </row>
    <row r="84" spans="1:50" ht="21.75"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412</v>
      </c>
      <c r="AC84" s="152"/>
      <c r="AD84" s="153"/>
      <c r="AE84" s="151" t="s">
        <v>379</v>
      </c>
      <c r="AF84" s="152"/>
      <c r="AG84" s="152"/>
      <c r="AH84" s="152"/>
      <c r="AI84" s="153"/>
      <c r="AJ84" s="176" t="s">
        <v>433</v>
      </c>
      <c r="AK84" s="152"/>
      <c r="AL84" s="152"/>
      <c r="AM84" s="152"/>
      <c r="AN84" s="153"/>
      <c r="AO84" s="176" t="s">
        <v>434</v>
      </c>
      <c r="AP84" s="152"/>
      <c r="AQ84" s="152"/>
      <c r="AR84" s="152"/>
      <c r="AS84" s="153"/>
      <c r="AT84" s="151" t="s">
        <v>435</v>
      </c>
      <c r="AU84" s="152"/>
      <c r="AV84" s="152"/>
      <c r="AW84" s="152"/>
      <c r="AX84" s="154"/>
    </row>
    <row r="85" spans="1:50" ht="21.75" customHeight="1">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50" ht="21.75" customHeight="1">
      <c r="A86" s="123"/>
      <c r="B86" s="121"/>
      <c r="C86" s="121"/>
      <c r="D86" s="121"/>
      <c r="E86" s="121"/>
      <c r="F86" s="122"/>
      <c r="G86" s="138" t="s">
        <v>413</v>
      </c>
      <c r="H86" s="138"/>
      <c r="I86" s="138"/>
      <c r="J86" s="138"/>
      <c r="K86" s="138"/>
      <c r="L86" s="138"/>
      <c r="M86" s="138"/>
      <c r="N86" s="138"/>
      <c r="O86" s="138"/>
      <c r="P86" s="138"/>
      <c r="Q86" s="138"/>
      <c r="R86" s="138"/>
      <c r="S86" s="138"/>
      <c r="T86" s="138"/>
      <c r="U86" s="138"/>
      <c r="V86" s="138"/>
      <c r="W86" s="138"/>
      <c r="X86" s="138"/>
      <c r="Y86" s="140" t="s">
        <v>17</v>
      </c>
      <c r="Z86" s="141"/>
      <c r="AA86" s="142"/>
      <c r="AB86" s="175" t="s">
        <v>410</v>
      </c>
      <c r="AC86" s="144"/>
      <c r="AD86" s="145"/>
      <c r="AE86" s="146" t="s">
        <v>379</v>
      </c>
      <c r="AF86" s="147"/>
      <c r="AG86" s="147"/>
      <c r="AH86" s="147"/>
      <c r="AI86" s="147"/>
      <c r="AJ86" s="146">
        <v>1.7</v>
      </c>
      <c r="AK86" s="147"/>
      <c r="AL86" s="147"/>
      <c r="AM86" s="147"/>
      <c r="AN86" s="147"/>
      <c r="AO86" s="146">
        <v>0.3</v>
      </c>
      <c r="AP86" s="147"/>
      <c r="AQ86" s="147"/>
      <c r="AR86" s="147"/>
      <c r="AS86" s="147"/>
      <c r="AT86" s="87" t="s">
        <v>379</v>
      </c>
      <c r="AU86" s="88"/>
      <c r="AV86" s="88"/>
      <c r="AW86" s="88"/>
      <c r="AX86" s="90"/>
    </row>
    <row r="87" spans="1:50" ht="21.75"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412</v>
      </c>
      <c r="AC87" s="152"/>
      <c r="AD87" s="153"/>
      <c r="AE87" s="151" t="s">
        <v>379</v>
      </c>
      <c r="AF87" s="152"/>
      <c r="AG87" s="152"/>
      <c r="AH87" s="152"/>
      <c r="AI87" s="153"/>
      <c r="AJ87" s="151" t="s">
        <v>382</v>
      </c>
      <c r="AK87" s="152"/>
      <c r="AL87" s="152"/>
      <c r="AM87" s="152"/>
      <c r="AN87" s="153"/>
      <c r="AO87" s="151" t="s">
        <v>401</v>
      </c>
      <c r="AP87" s="152"/>
      <c r="AQ87" s="152"/>
      <c r="AR87" s="152"/>
      <c r="AS87" s="153"/>
      <c r="AT87" s="151" t="s">
        <v>379</v>
      </c>
      <c r="AU87" s="152"/>
      <c r="AV87" s="152"/>
      <c r="AW87" s="152"/>
      <c r="AX87" s="154"/>
    </row>
    <row r="88" spans="1:50" ht="21.75" customHeight="1">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50" ht="21.75" customHeight="1">
      <c r="A89" s="123"/>
      <c r="B89" s="121"/>
      <c r="C89" s="121"/>
      <c r="D89" s="121"/>
      <c r="E89" s="121"/>
      <c r="F89" s="122"/>
      <c r="G89" s="138" t="s">
        <v>414</v>
      </c>
      <c r="H89" s="138"/>
      <c r="I89" s="138"/>
      <c r="J89" s="138"/>
      <c r="K89" s="138"/>
      <c r="L89" s="138"/>
      <c r="M89" s="138"/>
      <c r="N89" s="138"/>
      <c r="O89" s="138"/>
      <c r="P89" s="138"/>
      <c r="Q89" s="138"/>
      <c r="R89" s="138"/>
      <c r="S89" s="138"/>
      <c r="T89" s="138"/>
      <c r="U89" s="138"/>
      <c r="V89" s="138"/>
      <c r="W89" s="138"/>
      <c r="X89" s="173"/>
      <c r="Y89" s="140" t="s">
        <v>17</v>
      </c>
      <c r="Z89" s="141"/>
      <c r="AA89" s="142"/>
      <c r="AB89" s="175" t="s">
        <v>410</v>
      </c>
      <c r="AC89" s="144"/>
      <c r="AD89" s="145"/>
      <c r="AE89" s="146" t="s">
        <v>406</v>
      </c>
      <c r="AF89" s="147"/>
      <c r="AG89" s="147"/>
      <c r="AH89" s="147"/>
      <c r="AI89" s="147"/>
      <c r="AJ89" s="146" t="s">
        <v>406</v>
      </c>
      <c r="AK89" s="147"/>
      <c r="AL89" s="147"/>
      <c r="AM89" s="147"/>
      <c r="AN89" s="147"/>
      <c r="AO89" s="146">
        <v>0.5</v>
      </c>
      <c r="AP89" s="147"/>
      <c r="AQ89" s="147"/>
      <c r="AR89" s="147"/>
      <c r="AS89" s="147"/>
      <c r="AT89" s="87">
        <v>0.9</v>
      </c>
      <c r="AU89" s="88"/>
      <c r="AV89" s="88"/>
      <c r="AW89" s="88"/>
      <c r="AX89" s="90"/>
    </row>
    <row r="90" spans="1:50" ht="21.75"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74"/>
      <c r="Y90" s="148" t="s">
        <v>59</v>
      </c>
      <c r="Z90" s="149"/>
      <c r="AA90" s="150"/>
      <c r="AB90" s="151" t="s">
        <v>412</v>
      </c>
      <c r="AC90" s="152"/>
      <c r="AD90" s="153"/>
      <c r="AE90" s="151" t="s">
        <v>406</v>
      </c>
      <c r="AF90" s="152"/>
      <c r="AG90" s="152"/>
      <c r="AH90" s="152"/>
      <c r="AI90" s="153"/>
      <c r="AJ90" s="151" t="s">
        <v>406</v>
      </c>
      <c r="AK90" s="152"/>
      <c r="AL90" s="152"/>
      <c r="AM90" s="152"/>
      <c r="AN90" s="153"/>
      <c r="AO90" s="151" t="s">
        <v>407</v>
      </c>
      <c r="AP90" s="152"/>
      <c r="AQ90" s="152"/>
      <c r="AR90" s="152"/>
      <c r="AS90" s="153"/>
      <c r="AT90" s="151" t="s">
        <v>436</v>
      </c>
      <c r="AU90" s="152"/>
      <c r="AV90" s="152"/>
      <c r="AW90" s="152"/>
      <c r="AX90" s="154"/>
    </row>
    <row r="91" spans="1:50" ht="32.25" customHeight="1" hidden="1">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50" ht="22.5" customHeight="1" hidden="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7"/>
      <c r="AU92" s="88"/>
      <c r="AV92" s="88"/>
      <c r="AW92" s="88"/>
      <c r="AX92" s="90"/>
    </row>
    <row r="93" spans="1:50" ht="46.5" customHeight="1" hidden="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50" ht="22.5" customHeight="1" hidden="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7"/>
      <c r="AU95" s="88"/>
      <c r="AV95" s="88"/>
      <c r="AW95" s="88"/>
      <c r="AX95" s="90"/>
    </row>
    <row r="96" spans="1:50" ht="46.5" customHeight="1" hidden="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376" t="s">
        <v>77</v>
      </c>
      <c r="B97" s="377"/>
      <c r="C97" s="346" t="s">
        <v>19</v>
      </c>
      <c r="D97" s="347"/>
      <c r="E97" s="347"/>
      <c r="F97" s="347"/>
      <c r="G97" s="347"/>
      <c r="H97" s="347"/>
      <c r="I97" s="347"/>
      <c r="J97" s="347"/>
      <c r="K97" s="348"/>
      <c r="L97" s="408" t="s">
        <v>76</v>
      </c>
      <c r="M97" s="408"/>
      <c r="N97" s="408"/>
      <c r="O97" s="408"/>
      <c r="P97" s="408"/>
      <c r="Q97" s="408"/>
      <c r="R97" s="409" t="s">
        <v>73</v>
      </c>
      <c r="S97" s="410"/>
      <c r="T97" s="410"/>
      <c r="U97" s="410"/>
      <c r="V97" s="410"/>
      <c r="W97" s="410"/>
      <c r="X97" s="411"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12"/>
    </row>
    <row r="98" spans="1:50" ht="22.5" customHeight="1">
      <c r="A98" s="378"/>
      <c r="B98" s="379"/>
      <c r="C98" s="413" t="s">
        <v>383</v>
      </c>
      <c r="D98" s="414"/>
      <c r="E98" s="414"/>
      <c r="F98" s="414"/>
      <c r="G98" s="414"/>
      <c r="H98" s="414"/>
      <c r="I98" s="414"/>
      <c r="J98" s="414"/>
      <c r="K98" s="415"/>
      <c r="L98" s="84">
        <v>10</v>
      </c>
      <c r="M98" s="85"/>
      <c r="N98" s="85"/>
      <c r="O98" s="85"/>
      <c r="P98" s="85"/>
      <c r="Q98" s="86"/>
      <c r="R98" s="62">
        <v>4.7</v>
      </c>
      <c r="S98" s="63"/>
      <c r="T98" s="63"/>
      <c r="U98" s="63"/>
      <c r="V98" s="63"/>
      <c r="W98" s="64"/>
      <c r="X98" s="672" t="s">
        <v>479</v>
      </c>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2.5" customHeight="1">
      <c r="A99" s="378"/>
      <c r="B99" s="379"/>
      <c r="C99" s="155" t="s">
        <v>384</v>
      </c>
      <c r="D99" s="156"/>
      <c r="E99" s="156"/>
      <c r="F99" s="156"/>
      <c r="G99" s="156"/>
      <c r="H99" s="156"/>
      <c r="I99" s="156"/>
      <c r="J99" s="156"/>
      <c r="K99" s="157"/>
      <c r="L99" s="84">
        <v>0.5</v>
      </c>
      <c r="M99" s="85"/>
      <c r="N99" s="85"/>
      <c r="O99" s="85"/>
      <c r="P99" s="85"/>
      <c r="Q99" s="86"/>
      <c r="R99" s="62">
        <v>0.5</v>
      </c>
      <c r="S99" s="63"/>
      <c r="T99" s="63"/>
      <c r="U99" s="63"/>
      <c r="V99" s="63"/>
      <c r="W99" s="6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2.5" customHeight="1">
      <c r="A100" s="378"/>
      <c r="B100" s="379"/>
      <c r="C100" s="155" t="s">
        <v>385</v>
      </c>
      <c r="D100" s="156"/>
      <c r="E100" s="156"/>
      <c r="F100" s="156"/>
      <c r="G100" s="156"/>
      <c r="H100" s="156"/>
      <c r="I100" s="156"/>
      <c r="J100" s="156"/>
      <c r="K100" s="157"/>
      <c r="L100" s="84">
        <v>0.2</v>
      </c>
      <c r="M100" s="85"/>
      <c r="N100" s="85"/>
      <c r="O100" s="85"/>
      <c r="P100" s="85"/>
      <c r="Q100" s="86"/>
      <c r="R100" s="62">
        <v>0.5</v>
      </c>
      <c r="S100" s="63"/>
      <c r="T100" s="63"/>
      <c r="U100" s="63"/>
      <c r="V100" s="63"/>
      <c r="W100" s="6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2.5" customHeight="1">
      <c r="A101" s="378"/>
      <c r="B101" s="379"/>
      <c r="C101" s="155"/>
      <c r="D101" s="156"/>
      <c r="E101" s="156"/>
      <c r="F101" s="156"/>
      <c r="G101" s="156"/>
      <c r="H101" s="156"/>
      <c r="I101" s="156"/>
      <c r="J101" s="156"/>
      <c r="K101" s="157"/>
      <c r="L101" s="84"/>
      <c r="M101" s="85"/>
      <c r="N101" s="85"/>
      <c r="O101" s="85"/>
      <c r="P101" s="85"/>
      <c r="Q101" s="86"/>
      <c r="R101" s="62"/>
      <c r="S101" s="63"/>
      <c r="T101" s="63"/>
      <c r="U101" s="63"/>
      <c r="V101" s="63"/>
      <c r="W101" s="6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2.5" customHeight="1">
      <c r="A102" s="378"/>
      <c r="B102" s="379"/>
      <c r="C102" s="155"/>
      <c r="D102" s="156"/>
      <c r="E102" s="156"/>
      <c r="F102" s="156"/>
      <c r="G102" s="156"/>
      <c r="H102" s="156"/>
      <c r="I102" s="156"/>
      <c r="J102" s="156"/>
      <c r="K102" s="157"/>
      <c r="L102" s="84"/>
      <c r="M102" s="85"/>
      <c r="N102" s="85"/>
      <c r="O102" s="85"/>
      <c r="P102" s="85"/>
      <c r="Q102" s="86"/>
      <c r="R102" s="62"/>
      <c r="S102" s="63"/>
      <c r="T102" s="63"/>
      <c r="U102" s="63"/>
      <c r="V102" s="63"/>
      <c r="W102" s="6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2.5" customHeight="1">
      <c r="A103" s="378"/>
      <c r="B103" s="379"/>
      <c r="C103" s="382"/>
      <c r="D103" s="383"/>
      <c r="E103" s="383"/>
      <c r="F103" s="383"/>
      <c r="G103" s="383"/>
      <c r="H103" s="383"/>
      <c r="I103" s="383"/>
      <c r="J103" s="383"/>
      <c r="K103" s="384"/>
      <c r="L103" s="84"/>
      <c r="M103" s="85"/>
      <c r="N103" s="85"/>
      <c r="O103" s="85"/>
      <c r="P103" s="85"/>
      <c r="Q103" s="86"/>
      <c r="R103" s="62"/>
      <c r="S103" s="63"/>
      <c r="T103" s="63"/>
      <c r="U103" s="63"/>
      <c r="V103" s="63"/>
      <c r="W103" s="6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0"/>
      <c r="B104" s="381"/>
      <c r="C104" s="367" t="s">
        <v>22</v>
      </c>
      <c r="D104" s="368"/>
      <c r="E104" s="368"/>
      <c r="F104" s="368"/>
      <c r="G104" s="368"/>
      <c r="H104" s="368"/>
      <c r="I104" s="368"/>
      <c r="J104" s="368"/>
      <c r="K104" s="369"/>
      <c r="L104" s="370">
        <f>SUM(L98:Q103)</f>
        <v>10.7</v>
      </c>
      <c r="M104" s="371"/>
      <c r="N104" s="371"/>
      <c r="O104" s="371"/>
      <c r="P104" s="371"/>
      <c r="Q104" s="372"/>
      <c r="R104" s="373">
        <f>SUM(R98:W103)</f>
        <v>5.7</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7.25" customHeight="1">
      <c r="A108" s="301" t="s">
        <v>312</v>
      </c>
      <c r="B108" s="302"/>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374</v>
      </c>
      <c r="AE108" s="606"/>
      <c r="AF108" s="606"/>
      <c r="AG108" s="602" t="s">
        <v>469</v>
      </c>
      <c r="AH108" s="603"/>
      <c r="AI108" s="603"/>
      <c r="AJ108" s="603"/>
      <c r="AK108" s="603"/>
      <c r="AL108" s="603"/>
      <c r="AM108" s="603"/>
      <c r="AN108" s="603"/>
      <c r="AO108" s="603"/>
      <c r="AP108" s="603"/>
      <c r="AQ108" s="603"/>
      <c r="AR108" s="603"/>
      <c r="AS108" s="603"/>
      <c r="AT108" s="603"/>
      <c r="AU108" s="603"/>
      <c r="AV108" s="603"/>
      <c r="AW108" s="603"/>
      <c r="AX108" s="604"/>
    </row>
    <row r="109" spans="1:50" ht="57" customHeight="1">
      <c r="A109" s="303"/>
      <c r="B109" s="304"/>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374</v>
      </c>
      <c r="AE109" s="442"/>
      <c r="AF109" s="442"/>
      <c r="AG109" s="298" t="s">
        <v>483</v>
      </c>
      <c r="AH109" s="299"/>
      <c r="AI109" s="299"/>
      <c r="AJ109" s="299"/>
      <c r="AK109" s="299"/>
      <c r="AL109" s="299"/>
      <c r="AM109" s="299"/>
      <c r="AN109" s="299"/>
      <c r="AO109" s="299"/>
      <c r="AP109" s="299"/>
      <c r="AQ109" s="299"/>
      <c r="AR109" s="299"/>
      <c r="AS109" s="299"/>
      <c r="AT109" s="299"/>
      <c r="AU109" s="299"/>
      <c r="AV109" s="299"/>
      <c r="AW109" s="299"/>
      <c r="AX109" s="300"/>
    </row>
    <row r="110" spans="1:50" ht="57.75" customHeight="1">
      <c r="A110" s="305"/>
      <c r="B110" s="306"/>
      <c r="C110" s="426" t="s">
        <v>470</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374</v>
      </c>
      <c r="AE110" s="587"/>
      <c r="AF110" s="587"/>
      <c r="AG110" s="530" t="s">
        <v>481</v>
      </c>
      <c r="AH110" s="192"/>
      <c r="AI110" s="192"/>
      <c r="AJ110" s="192"/>
      <c r="AK110" s="192"/>
      <c r="AL110" s="192"/>
      <c r="AM110" s="192"/>
      <c r="AN110" s="192"/>
      <c r="AO110" s="192"/>
      <c r="AP110" s="192"/>
      <c r="AQ110" s="192"/>
      <c r="AR110" s="192"/>
      <c r="AS110" s="192"/>
      <c r="AT110" s="192"/>
      <c r="AU110" s="192"/>
      <c r="AV110" s="192"/>
      <c r="AW110" s="192"/>
      <c r="AX110" s="531"/>
    </row>
    <row r="111" spans="1:50" ht="96.75" customHeight="1">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374</v>
      </c>
      <c r="AE111" s="438"/>
      <c r="AF111" s="438"/>
      <c r="AG111" s="295" t="s">
        <v>471</v>
      </c>
      <c r="AH111" s="296"/>
      <c r="AI111" s="296"/>
      <c r="AJ111" s="296"/>
      <c r="AK111" s="296"/>
      <c r="AL111" s="296"/>
      <c r="AM111" s="296"/>
      <c r="AN111" s="296"/>
      <c r="AO111" s="296"/>
      <c r="AP111" s="296"/>
      <c r="AQ111" s="296"/>
      <c r="AR111" s="296"/>
      <c r="AS111" s="296"/>
      <c r="AT111" s="296"/>
      <c r="AU111" s="296"/>
      <c r="AV111" s="296"/>
      <c r="AW111" s="296"/>
      <c r="AX111" s="297"/>
    </row>
    <row r="112" spans="1:50" ht="18" customHeight="1">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386</v>
      </c>
      <c r="AE112" s="442"/>
      <c r="AF112" s="442"/>
      <c r="AG112" s="298" t="s">
        <v>387</v>
      </c>
      <c r="AH112" s="299"/>
      <c r="AI112" s="299"/>
      <c r="AJ112" s="299"/>
      <c r="AK112" s="299"/>
      <c r="AL112" s="299"/>
      <c r="AM112" s="299"/>
      <c r="AN112" s="299"/>
      <c r="AO112" s="299"/>
      <c r="AP112" s="299"/>
      <c r="AQ112" s="299"/>
      <c r="AR112" s="299"/>
      <c r="AS112" s="299"/>
      <c r="AT112" s="299"/>
      <c r="AU112" s="299"/>
      <c r="AV112" s="299"/>
      <c r="AW112" s="299"/>
      <c r="AX112" s="300"/>
    </row>
    <row r="113" spans="1:50" ht="57" customHeight="1">
      <c r="A113" s="589"/>
      <c r="B113" s="590"/>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374</v>
      </c>
      <c r="AE113" s="442"/>
      <c r="AF113" s="442"/>
      <c r="AG113" s="298" t="s">
        <v>472</v>
      </c>
      <c r="AH113" s="299"/>
      <c r="AI113" s="299"/>
      <c r="AJ113" s="299"/>
      <c r="AK113" s="299"/>
      <c r="AL113" s="299"/>
      <c r="AM113" s="299"/>
      <c r="AN113" s="299"/>
      <c r="AO113" s="299"/>
      <c r="AP113" s="299"/>
      <c r="AQ113" s="299"/>
      <c r="AR113" s="299"/>
      <c r="AS113" s="299"/>
      <c r="AT113" s="299"/>
      <c r="AU113" s="299"/>
      <c r="AV113" s="299"/>
      <c r="AW113" s="299"/>
      <c r="AX113" s="300"/>
    </row>
    <row r="114" spans="1:50" ht="18" customHeight="1">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386</v>
      </c>
      <c r="AE114" s="442"/>
      <c r="AF114" s="442"/>
      <c r="AG114" s="532"/>
      <c r="AH114" s="299"/>
      <c r="AI114" s="299"/>
      <c r="AJ114" s="299"/>
      <c r="AK114" s="299"/>
      <c r="AL114" s="299"/>
      <c r="AM114" s="299"/>
      <c r="AN114" s="299"/>
      <c r="AO114" s="299"/>
      <c r="AP114" s="299"/>
      <c r="AQ114" s="299"/>
      <c r="AR114" s="299"/>
      <c r="AS114" s="299"/>
      <c r="AT114" s="299"/>
      <c r="AU114" s="299"/>
      <c r="AV114" s="299"/>
      <c r="AW114" s="299"/>
      <c r="AX114" s="300"/>
    </row>
    <row r="115" spans="1:50" ht="36" customHeight="1">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374</v>
      </c>
      <c r="AE115" s="442"/>
      <c r="AF115" s="442"/>
      <c r="AG115" s="298" t="s">
        <v>473</v>
      </c>
      <c r="AH115" s="299"/>
      <c r="AI115" s="299"/>
      <c r="AJ115" s="299"/>
      <c r="AK115" s="299"/>
      <c r="AL115" s="299"/>
      <c r="AM115" s="299"/>
      <c r="AN115" s="299"/>
      <c r="AO115" s="299"/>
      <c r="AP115" s="299"/>
      <c r="AQ115" s="299"/>
      <c r="AR115" s="299"/>
      <c r="AS115" s="299"/>
      <c r="AT115" s="299"/>
      <c r="AU115" s="299"/>
      <c r="AV115" s="299"/>
      <c r="AW115" s="299"/>
      <c r="AX115" s="300"/>
    </row>
    <row r="116" spans="1:64" ht="18" customHeight="1">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386</v>
      </c>
      <c r="AE116" s="635"/>
      <c r="AF116" s="635"/>
      <c r="AG116" s="363" t="s">
        <v>415</v>
      </c>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69.7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374</v>
      </c>
      <c r="AE117" s="587"/>
      <c r="AF117" s="596"/>
      <c r="AG117" s="600" t="s">
        <v>480</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50" ht="36.75" customHeight="1">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374</v>
      </c>
      <c r="AE118" s="438"/>
      <c r="AF118" s="639"/>
      <c r="AG118" s="295" t="s">
        <v>416</v>
      </c>
      <c r="AH118" s="296"/>
      <c r="AI118" s="296"/>
      <c r="AJ118" s="296"/>
      <c r="AK118" s="296"/>
      <c r="AL118" s="296"/>
      <c r="AM118" s="296"/>
      <c r="AN118" s="296"/>
      <c r="AO118" s="296"/>
      <c r="AP118" s="296"/>
      <c r="AQ118" s="296"/>
      <c r="AR118" s="296"/>
      <c r="AS118" s="296"/>
      <c r="AT118" s="296"/>
      <c r="AU118" s="296"/>
      <c r="AV118" s="296"/>
      <c r="AW118" s="296"/>
      <c r="AX118" s="297"/>
    </row>
    <row r="119" spans="1:50" ht="61.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374</v>
      </c>
      <c r="AE119" s="608"/>
      <c r="AF119" s="608"/>
      <c r="AG119" s="298" t="s">
        <v>474</v>
      </c>
      <c r="AH119" s="299"/>
      <c r="AI119" s="299"/>
      <c r="AJ119" s="299"/>
      <c r="AK119" s="299"/>
      <c r="AL119" s="299"/>
      <c r="AM119" s="299"/>
      <c r="AN119" s="299"/>
      <c r="AO119" s="299"/>
      <c r="AP119" s="299"/>
      <c r="AQ119" s="299"/>
      <c r="AR119" s="299"/>
      <c r="AS119" s="299"/>
      <c r="AT119" s="299"/>
      <c r="AU119" s="299"/>
      <c r="AV119" s="299"/>
      <c r="AW119" s="299"/>
      <c r="AX119" s="300"/>
    </row>
    <row r="120" spans="1:50" ht="45" customHeight="1">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374</v>
      </c>
      <c r="AE120" s="442"/>
      <c r="AF120" s="442"/>
      <c r="AG120" s="298" t="s">
        <v>482</v>
      </c>
      <c r="AH120" s="299"/>
      <c r="AI120" s="299"/>
      <c r="AJ120" s="299"/>
      <c r="AK120" s="299"/>
      <c r="AL120" s="299"/>
      <c r="AM120" s="299"/>
      <c r="AN120" s="299"/>
      <c r="AO120" s="299"/>
      <c r="AP120" s="299"/>
      <c r="AQ120" s="299"/>
      <c r="AR120" s="299"/>
      <c r="AS120" s="299"/>
      <c r="AT120" s="299"/>
      <c r="AU120" s="299"/>
      <c r="AV120" s="299"/>
      <c r="AW120" s="299"/>
      <c r="AX120" s="300"/>
    </row>
    <row r="121" spans="1:50" ht="63.75" customHeight="1">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374</v>
      </c>
      <c r="AE121" s="442"/>
      <c r="AF121" s="442"/>
      <c r="AG121" s="530" t="s">
        <v>475</v>
      </c>
      <c r="AH121" s="192"/>
      <c r="AI121" s="192"/>
      <c r="AJ121" s="192"/>
      <c r="AK121" s="192"/>
      <c r="AL121" s="192"/>
      <c r="AM121" s="192"/>
      <c r="AN121" s="192"/>
      <c r="AO121" s="192"/>
      <c r="AP121" s="192"/>
      <c r="AQ121" s="192"/>
      <c r="AR121" s="192"/>
      <c r="AS121" s="192"/>
      <c r="AT121" s="192"/>
      <c r="AU121" s="192"/>
      <c r="AV121" s="192"/>
      <c r="AW121" s="192"/>
      <c r="AX121" s="531"/>
    </row>
    <row r="122" spans="1:50" ht="33" customHeight="1">
      <c r="A122" s="624" t="s">
        <v>80</v>
      </c>
      <c r="B122" s="625"/>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386</v>
      </c>
      <c r="AE122" s="438"/>
      <c r="AF122" s="438"/>
      <c r="AG122" s="578"/>
      <c r="AH122" s="190"/>
      <c r="AI122" s="190"/>
      <c r="AJ122" s="190"/>
      <c r="AK122" s="190"/>
      <c r="AL122" s="190"/>
      <c r="AM122" s="190"/>
      <c r="AN122" s="190"/>
      <c r="AO122" s="190"/>
      <c r="AP122" s="190"/>
      <c r="AQ122" s="190"/>
      <c r="AR122" s="190"/>
      <c r="AS122" s="190"/>
      <c r="AT122" s="190"/>
      <c r="AU122" s="190"/>
      <c r="AV122" s="190"/>
      <c r="AW122" s="190"/>
      <c r="AX122" s="579"/>
    </row>
    <row r="123" spans="1:50" ht="13.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1"/>
      <c r="AI123" s="271"/>
      <c r="AJ123" s="271"/>
      <c r="AK123" s="271"/>
      <c r="AL123" s="271"/>
      <c r="AM123" s="271"/>
      <c r="AN123" s="271"/>
      <c r="AO123" s="271"/>
      <c r="AP123" s="271"/>
      <c r="AQ123" s="271"/>
      <c r="AR123" s="271"/>
      <c r="AS123" s="271"/>
      <c r="AT123" s="271"/>
      <c r="AU123" s="271"/>
      <c r="AV123" s="271"/>
      <c r="AW123" s="271"/>
      <c r="AX123" s="581"/>
    </row>
    <row r="124" spans="1:50" ht="13.5">
      <c r="A124" s="626"/>
      <c r="B124" s="627"/>
      <c r="C124" s="640"/>
      <c r="D124" s="641"/>
      <c r="E124" s="641"/>
      <c r="F124" s="641"/>
      <c r="G124" s="641"/>
      <c r="H124" s="641"/>
      <c r="I124" s="641"/>
      <c r="J124" s="641"/>
      <c r="K124" s="641"/>
      <c r="L124" s="641"/>
      <c r="M124" s="641"/>
      <c r="N124" s="641"/>
      <c r="O124" s="642"/>
      <c r="P124" s="649"/>
      <c r="Q124" s="649"/>
      <c r="R124" s="649"/>
      <c r="S124" s="650"/>
      <c r="T124" s="632"/>
      <c r="U124" s="299"/>
      <c r="V124" s="299"/>
      <c r="W124" s="299"/>
      <c r="X124" s="299"/>
      <c r="Y124" s="299"/>
      <c r="Z124" s="299"/>
      <c r="AA124" s="299"/>
      <c r="AB124" s="299"/>
      <c r="AC124" s="299"/>
      <c r="AD124" s="299"/>
      <c r="AE124" s="299"/>
      <c r="AF124" s="633"/>
      <c r="AG124" s="580"/>
      <c r="AH124" s="271"/>
      <c r="AI124" s="271"/>
      <c r="AJ124" s="271"/>
      <c r="AK124" s="271"/>
      <c r="AL124" s="271"/>
      <c r="AM124" s="271"/>
      <c r="AN124" s="271"/>
      <c r="AO124" s="271"/>
      <c r="AP124" s="271"/>
      <c r="AQ124" s="271"/>
      <c r="AR124" s="271"/>
      <c r="AS124" s="271"/>
      <c r="AT124" s="271"/>
      <c r="AU124" s="271"/>
      <c r="AV124" s="271"/>
      <c r="AW124" s="271"/>
      <c r="AX124" s="581"/>
    </row>
    <row r="125" spans="1:50" ht="13.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2"/>
      <c r="AH125" s="192"/>
      <c r="AI125" s="192"/>
      <c r="AJ125" s="192"/>
      <c r="AK125" s="192"/>
      <c r="AL125" s="192"/>
      <c r="AM125" s="192"/>
      <c r="AN125" s="192"/>
      <c r="AO125" s="192"/>
      <c r="AP125" s="192"/>
      <c r="AQ125" s="192"/>
      <c r="AR125" s="192"/>
      <c r="AS125" s="192"/>
      <c r="AT125" s="192"/>
      <c r="AU125" s="192"/>
      <c r="AV125" s="192"/>
      <c r="AW125" s="192"/>
      <c r="AX125" s="531"/>
    </row>
    <row r="126" spans="1:50" ht="75" customHeight="1">
      <c r="A126" s="550" t="s">
        <v>58</v>
      </c>
      <c r="B126" s="551"/>
      <c r="C126" s="392" t="s">
        <v>64</v>
      </c>
      <c r="D126" s="573"/>
      <c r="E126" s="573"/>
      <c r="F126" s="574"/>
      <c r="G126" s="544" t="s">
        <v>427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75" customHeight="1" thickBot="1">
      <c r="A127" s="552"/>
      <c r="B127" s="553"/>
      <c r="C127" s="358" t="s">
        <v>68</v>
      </c>
      <c r="D127" s="359"/>
      <c r="E127" s="359"/>
      <c r="F127" s="360"/>
      <c r="G127" s="361" t="s">
        <v>426</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20" customHeight="1" thickBot="1">
      <c r="A129" s="572" t="s">
        <v>468</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t="s">
        <v>307</v>
      </c>
      <c r="B131" s="548"/>
      <c r="C131" s="548"/>
      <c r="D131" s="548"/>
      <c r="E131" s="549"/>
      <c r="F131" s="566" t="s">
        <v>477</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75" customHeight="1" thickBot="1">
      <c r="A133" s="431" t="s">
        <v>476</v>
      </c>
      <c r="B133" s="432"/>
      <c r="C133" s="432"/>
      <c r="D133" s="432"/>
      <c r="E133" s="433"/>
      <c r="F133" s="569" t="s">
        <v>478</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7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04" t="s">
        <v>224</v>
      </c>
      <c r="B137" s="405"/>
      <c r="C137" s="405"/>
      <c r="D137" s="405"/>
      <c r="E137" s="405"/>
      <c r="F137" s="405"/>
      <c r="G137" s="418" t="s">
        <v>392</v>
      </c>
      <c r="H137" s="419"/>
      <c r="I137" s="419"/>
      <c r="J137" s="419"/>
      <c r="K137" s="419"/>
      <c r="L137" s="419"/>
      <c r="M137" s="419"/>
      <c r="N137" s="419"/>
      <c r="O137" s="419"/>
      <c r="P137" s="420"/>
      <c r="Q137" s="405" t="s">
        <v>225</v>
      </c>
      <c r="R137" s="405"/>
      <c r="S137" s="405"/>
      <c r="T137" s="405"/>
      <c r="U137" s="405"/>
      <c r="V137" s="405"/>
      <c r="W137" s="418" t="s">
        <v>392</v>
      </c>
      <c r="X137" s="419"/>
      <c r="Y137" s="419"/>
      <c r="Z137" s="419"/>
      <c r="AA137" s="419"/>
      <c r="AB137" s="419"/>
      <c r="AC137" s="419"/>
      <c r="AD137" s="419"/>
      <c r="AE137" s="419"/>
      <c r="AF137" s="420"/>
      <c r="AG137" s="405" t="s">
        <v>226</v>
      </c>
      <c r="AH137" s="405"/>
      <c r="AI137" s="405"/>
      <c r="AJ137" s="405"/>
      <c r="AK137" s="405"/>
      <c r="AL137" s="405"/>
      <c r="AM137" s="401" t="s">
        <v>392</v>
      </c>
      <c r="AN137" s="402"/>
      <c r="AO137" s="402"/>
      <c r="AP137" s="402"/>
      <c r="AQ137" s="402"/>
      <c r="AR137" s="402"/>
      <c r="AS137" s="402"/>
      <c r="AT137" s="402"/>
      <c r="AU137" s="402"/>
      <c r="AV137" s="403"/>
      <c r="AW137" s="12"/>
      <c r="AX137" s="13"/>
    </row>
    <row r="138" spans="1:50" ht="19.5" customHeight="1" thickBot="1">
      <c r="A138" s="406" t="s">
        <v>227</v>
      </c>
      <c r="B138" s="407"/>
      <c r="C138" s="407"/>
      <c r="D138" s="407"/>
      <c r="E138" s="407"/>
      <c r="F138" s="407"/>
      <c r="G138" s="421" t="s">
        <v>437</v>
      </c>
      <c r="H138" s="422"/>
      <c r="I138" s="422"/>
      <c r="J138" s="422"/>
      <c r="K138" s="422"/>
      <c r="L138" s="422"/>
      <c r="M138" s="422"/>
      <c r="N138" s="422"/>
      <c r="O138" s="422"/>
      <c r="P138" s="423"/>
      <c r="Q138" s="407" t="s">
        <v>228</v>
      </c>
      <c r="R138" s="407"/>
      <c r="S138" s="407"/>
      <c r="T138" s="407"/>
      <c r="U138" s="407"/>
      <c r="V138" s="407"/>
      <c r="W138" s="575" t="s">
        <v>466</v>
      </c>
      <c r="X138" s="422"/>
      <c r="Y138" s="422"/>
      <c r="Z138" s="422"/>
      <c r="AA138" s="422"/>
      <c r="AB138" s="422"/>
      <c r="AC138" s="422"/>
      <c r="AD138" s="422"/>
      <c r="AE138" s="422"/>
      <c r="AF138" s="423"/>
      <c r="AG138" s="576"/>
      <c r="AH138" s="577"/>
      <c r="AI138" s="577"/>
      <c r="AJ138" s="577"/>
      <c r="AK138" s="577"/>
      <c r="AL138" s="577"/>
      <c r="AM138" s="612"/>
      <c r="AN138" s="613"/>
      <c r="AO138" s="613"/>
      <c r="AP138" s="613"/>
      <c r="AQ138" s="613"/>
      <c r="AR138" s="613"/>
      <c r="AS138" s="613"/>
      <c r="AT138" s="613"/>
      <c r="AU138" s="613"/>
      <c r="AV138" s="614"/>
      <c r="AW138" s="28"/>
      <c r="AX138" s="29"/>
    </row>
    <row r="139" spans="1:50" ht="23.25" customHeight="1">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88" t="s">
        <v>388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421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0"/>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30" customHeight="1">
      <c r="A180" s="120"/>
      <c r="B180" s="539"/>
      <c r="C180" s="539"/>
      <c r="D180" s="539"/>
      <c r="E180" s="539"/>
      <c r="F180" s="540"/>
      <c r="G180" s="91" t="s">
        <v>389</v>
      </c>
      <c r="H180" s="92"/>
      <c r="I180" s="92"/>
      <c r="J180" s="92"/>
      <c r="K180" s="93"/>
      <c r="L180" s="94" t="s">
        <v>467</v>
      </c>
      <c r="M180" s="95"/>
      <c r="N180" s="95"/>
      <c r="O180" s="95"/>
      <c r="P180" s="95"/>
      <c r="Q180" s="95"/>
      <c r="R180" s="95"/>
      <c r="S180" s="95"/>
      <c r="T180" s="95"/>
      <c r="U180" s="95"/>
      <c r="V180" s="95"/>
      <c r="W180" s="95"/>
      <c r="X180" s="96"/>
      <c r="Y180" s="97">
        <v>8.5</v>
      </c>
      <c r="Z180" s="98"/>
      <c r="AA180" s="98"/>
      <c r="AB180" s="400"/>
      <c r="AC180" s="91" t="s">
        <v>387</v>
      </c>
      <c r="AD180" s="92"/>
      <c r="AE180" s="92"/>
      <c r="AF180" s="92"/>
      <c r="AG180" s="93"/>
      <c r="AH180" s="94" t="s">
        <v>387</v>
      </c>
      <c r="AI180" s="95"/>
      <c r="AJ180" s="95"/>
      <c r="AK180" s="95"/>
      <c r="AL180" s="95"/>
      <c r="AM180" s="95"/>
      <c r="AN180" s="95"/>
      <c r="AO180" s="95"/>
      <c r="AP180" s="95"/>
      <c r="AQ180" s="95"/>
      <c r="AR180" s="95"/>
      <c r="AS180" s="95"/>
      <c r="AT180" s="96"/>
      <c r="AU180" s="97"/>
      <c r="AV180" s="98"/>
      <c r="AW180" s="98"/>
      <c r="AX180" s="99"/>
    </row>
    <row r="181" spans="1:50" ht="21" customHeight="1">
      <c r="A181" s="120"/>
      <c r="B181" s="539"/>
      <c r="C181" s="539"/>
      <c r="D181" s="539"/>
      <c r="E181" s="539"/>
      <c r="F181" s="54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 customHeight="1">
      <c r="A182" s="120"/>
      <c r="B182" s="539"/>
      <c r="C182" s="539"/>
      <c r="D182" s="539"/>
      <c r="E182" s="539"/>
      <c r="F182" s="54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 customHeight="1">
      <c r="A183" s="120"/>
      <c r="B183" s="539"/>
      <c r="C183" s="539"/>
      <c r="D183" s="539"/>
      <c r="E183" s="539"/>
      <c r="F183" s="54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 customHeight="1">
      <c r="A184" s="120"/>
      <c r="B184" s="539"/>
      <c r="C184" s="539"/>
      <c r="D184" s="539"/>
      <c r="E184" s="539"/>
      <c r="F184" s="54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 customHeight="1">
      <c r="A185" s="120"/>
      <c r="B185" s="539"/>
      <c r="C185" s="539"/>
      <c r="D185" s="539"/>
      <c r="E185" s="539"/>
      <c r="F185" s="54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 customHeight="1">
      <c r="A186" s="120"/>
      <c r="B186" s="539"/>
      <c r="C186" s="539"/>
      <c r="D186" s="539"/>
      <c r="E186" s="539"/>
      <c r="F186" s="54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 customHeight="1">
      <c r="A187" s="120"/>
      <c r="B187" s="539"/>
      <c r="C187" s="539"/>
      <c r="D187" s="539"/>
      <c r="E187" s="539"/>
      <c r="F187" s="54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 customHeight="1">
      <c r="A188" s="120"/>
      <c r="B188" s="539"/>
      <c r="C188" s="539"/>
      <c r="D188" s="539"/>
      <c r="E188" s="539"/>
      <c r="F188" s="54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 customHeight="1">
      <c r="A189" s="120"/>
      <c r="B189" s="539"/>
      <c r="C189" s="539"/>
      <c r="D189" s="539"/>
      <c r="E189" s="539"/>
      <c r="F189" s="54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39"/>
      <c r="C190" s="539"/>
      <c r="D190" s="539"/>
      <c r="E190" s="539"/>
      <c r="F190" s="540"/>
      <c r="G190" s="74" t="s">
        <v>22</v>
      </c>
      <c r="H190" s="75"/>
      <c r="I190" s="75"/>
      <c r="J190" s="75"/>
      <c r="K190" s="75"/>
      <c r="L190" s="76"/>
      <c r="M190" s="77"/>
      <c r="N190" s="77"/>
      <c r="O190" s="77"/>
      <c r="P190" s="77"/>
      <c r="Q190" s="77"/>
      <c r="R190" s="77"/>
      <c r="S190" s="77"/>
      <c r="T190" s="77"/>
      <c r="U190" s="77"/>
      <c r="V190" s="77"/>
      <c r="W190" s="77"/>
      <c r="X190" s="78"/>
      <c r="Y190" s="79">
        <f>SUM(Y180:AB189)</f>
        <v>8.5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0"/>
      <c r="B191" s="539"/>
      <c r="C191" s="539"/>
      <c r="D191" s="539"/>
      <c r="E191" s="539"/>
      <c r="F191" s="540"/>
      <c r="G191" s="388" t="s">
        <v>418</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420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20"/>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30" customHeight="1">
      <c r="A193" s="120"/>
      <c r="B193" s="539"/>
      <c r="C193" s="539"/>
      <c r="D193" s="539"/>
      <c r="E193" s="539"/>
      <c r="F193" s="540"/>
      <c r="G193" s="91" t="s">
        <v>393</v>
      </c>
      <c r="H193" s="92"/>
      <c r="I193" s="92"/>
      <c r="J193" s="92"/>
      <c r="K193" s="93"/>
      <c r="L193" s="94" t="s">
        <v>394</v>
      </c>
      <c r="M193" s="95"/>
      <c r="N193" s="95"/>
      <c r="O193" s="95"/>
      <c r="P193" s="95"/>
      <c r="Q193" s="95"/>
      <c r="R193" s="95"/>
      <c r="S193" s="95"/>
      <c r="T193" s="95"/>
      <c r="U193" s="95"/>
      <c r="V193" s="95"/>
      <c r="W193" s="95"/>
      <c r="X193" s="96"/>
      <c r="Y193" s="97">
        <v>1</v>
      </c>
      <c r="Z193" s="98"/>
      <c r="AA193" s="98"/>
      <c r="AB193" s="400"/>
      <c r="AC193" s="91" t="s">
        <v>387</v>
      </c>
      <c r="AD193" s="92"/>
      <c r="AE193" s="92"/>
      <c r="AF193" s="92"/>
      <c r="AG193" s="93"/>
      <c r="AH193" s="94" t="s">
        <v>387</v>
      </c>
      <c r="AI193" s="95"/>
      <c r="AJ193" s="95"/>
      <c r="AK193" s="95"/>
      <c r="AL193" s="95"/>
      <c r="AM193" s="95"/>
      <c r="AN193" s="95"/>
      <c r="AO193" s="95"/>
      <c r="AP193" s="95"/>
      <c r="AQ193" s="95"/>
      <c r="AR193" s="95"/>
      <c r="AS193" s="95"/>
      <c r="AT193" s="96"/>
      <c r="AU193" s="97"/>
      <c r="AV193" s="98"/>
      <c r="AW193" s="98"/>
      <c r="AX193" s="99"/>
    </row>
    <row r="194" spans="1:50" ht="21" customHeight="1">
      <c r="A194" s="120"/>
      <c r="B194" s="539"/>
      <c r="C194" s="539"/>
      <c r="D194" s="539"/>
      <c r="E194" s="539"/>
      <c r="F194" s="54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t="s">
        <v>343</v>
      </c>
      <c r="AD194" s="66"/>
      <c r="AE194" s="66"/>
      <c r="AF194" s="66"/>
      <c r="AG194" s="67"/>
      <c r="AH194" s="68" t="s">
        <v>343</v>
      </c>
      <c r="AI194" s="69"/>
      <c r="AJ194" s="69"/>
      <c r="AK194" s="69"/>
      <c r="AL194" s="69"/>
      <c r="AM194" s="69"/>
      <c r="AN194" s="69"/>
      <c r="AO194" s="69"/>
      <c r="AP194" s="69"/>
      <c r="AQ194" s="69"/>
      <c r="AR194" s="69"/>
      <c r="AS194" s="69"/>
      <c r="AT194" s="70"/>
      <c r="AU194" s="71"/>
      <c r="AV194" s="72"/>
      <c r="AW194" s="72"/>
      <c r="AX194" s="73"/>
    </row>
    <row r="195" spans="1:50" ht="21" customHeight="1">
      <c r="A195" s="120"/>
      <c r="B195" s="539"/>
      <c r="C195" s="539"/>
      <c r="D195" s="539"/>
      <c r="E195" s="539"/>
      <c r="F195" s="54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t="s">
        <v>408</v>
      </c>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 customHeight="1">
      <c r="A196" s="120"/>
      <c r="B196" s="539"/>
      <c r="C196" s="539"/>
      <c r="D196" s="539"/>
      <c r="E196" s="539"/>
      <c r="F196" s="54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 customHeight="1">
      <c r="A197" s="120"/>
      <c r="B197" s="539"/>
      <c r="C197" s="539"/>
      <c r="D197" s="539"/>
      <c r="E197" s="539"/>
      <c r="F197" s="54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 customHeight="1">
      <c r="A198" s="120"/>
      <c r="B198" s="539"/>
      <c r="C198" s="539"/>
      <c r="D198" s="539"/>
      <c r="E198" s="539"/>
      <c r="F198" s="54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 customHeight="1">
      <c r="A199" s="120"/>
      <c r="B199" s="539"/>
      <c r="C199" s="539"/>
      <c r="D199" s="539"/>
      <c r="E199" s="539"/>
      <c r="F199" s="54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 customHeight="1">
      <c r="A200" s="120"/>
      <c r="B200" s="539"/>
      <c r="C200" s="539"/>
      <c r="D200" s="539"/>
      <c r="E200" s="539"/>
      <c r="F200" s="54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 customHeight="1">
      <c r="A201" s="120"/>
      <c r="B201" s="539"/>
      <c r="C201" s="539"/>
      <c r="D201" s="539"/>
      <c r="E201" s="539"/>
      <c r="F201" s="54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 customHeight="1">
      <c r="A202" s="120"/>
      <c r="B202" s="539"/>
      <c r="C202" s="539"/>
      <c r="D202" s="539"/>
      <c r="E202" s="539"/>
      <c r="F202" s="54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39"/>
      <c r="C203" s="539"/>
      <c r="D203" s="539"/>
      <c r="E203" s="539"/>
      <c r="F203" s="540"/>
      <c r="G203" s="74" t="s">
        <v>22</v>
      </c>
      <c r="H203" s="75"/>
      <c r="I203" s="75"/>
      <c r="J203" s="75"/>
      <c r="K203" s="75"/>
      <c r="L203" s="76"/>
      <c r="M203" s="77"/>
      <c r="N203" s="77"/>
      <c r="O203" s="77"/>
      <c r="P203" s="77"/>
      <c r="Q203" s="77"/>
      <c r="R203" s="77"/>
      <c r="S203" s="77"/>
      <c r="T203" s="77"/>
      <c r="U203" s="77"/>
      <c r="V203" s="77"/>
      <c r="W203" s="77"/>
      <c r="X203" s="78"/>
      <c r="Y203" s="79">
        <f>SUM(Y193:AB202)</f>
        <v>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0"/>
      <c r="B204" s="539"/>
      <c r="C204" s="539"/>
      <c r="D204" s="539"/>
      <c r="E204" s="539"/>
      <c r="F204" s="540"/>
      <c r="G204" s="388" t="s">
        <v>417</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358</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20"/>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1" customHeight="1">
      <c r="A206" s="120"/>
      <c r="B206" s="539"/>
      <c r="C206" s="539"/>
      <c r="D206" s="539"/>
      <c r="E206" s="539"/>
      <c r="F206" s="540"/>
      <c r="G206" s="91" t="s">
        <v>387</v>
      </c>
      <c r="H206" s="92"/>
      <c r="I206" s="92"/>
      <c r="J206" s="92"/>
      <c r="K206" s="93"/>
      <c r="L206" s="94" t="s">
        <v>387</v>
      </c>
      <c r="M206" s="95"/>
      <c r="N206" s="95"/>
      <c r="O206" s="95"/>
      <c r="P206" s="95"/>
      <c r="Q206" s="95"/>
      <c r="R206" s="95"/>
      <c r="S206" s="95"/>
      <c r="T206" s="95"/>
      <c r="U206" s="95"/>
      <c r="V206" s="95"/>
      <c r="W206" s="95"/>
      <c r="X206" s="96"/>
      <c r="Y206" s="97"/>
      <c r="Z206" s="98"/>
      <c r="AA206" s="98"/>
      <c r="AB206" s="400"/>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99"/>
    </row>
    <row r="207" spans="1:50" ht="21" customHeight="1">
      <c r="A207" s="120"/>
      <c r="B207" s="539"/>
      <c r="C207" s="539"/>
      <c r="D207" s="539"/>
      <c r="E207" s="539"/>
      <c r="F207" s="54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c r="A208" s="120"/>
      <c r="B208" s="539"/>
      <c r="C208" s="539"/>
      <c r="D208" s="539"/>
      <c r="E208" s="539"/>
      <c r="F208" s="54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c r="A209" s="120"/>
      <c r="B209" s="539"/>
      <c r="C209" s="539"/>
      <c r="D209" s="539"/>
      <c r="E209" s="539"/>
      <c r="F209" s="54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c r="A210" s="120"/>
      <c r="B210" s="539"/>
      <c r="C210" s="539"/>
      <c r="D210" s="539"/>
      <c r="E210" s="539"/>
      <c r="F210" s="54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c r="A211" s="120"/>
      <c r="B211" s="539"/>
      <c r="C211" s="539"/>
      <c r="D211" s="539"/>
      <c r="E211" s="539"/>
      <c r="F211" s="54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c r="A212" s="120"/>
      <c r="B212" s="539"/>
      <c r="C212" s="539"/>
      <c r="D212" s="539"/>
      <c r="E212" s="539"/>
      <c r="F212" s="54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c r="A213" s="120"/>
      <c r="B213" s="539"/>
      <c r="C213" s="539"/>
      <c r="D213" s="539"/>
      <c r="E213" s="539"/>
      <c r="F213" s="54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c r="A214" s="120"/>
      <c r="B214" s="539"/>
      <c r="C214" s="539"/>
      <c r="D214" s="539"/>
      <c r="E214" s="539"/>
      <c r="F214" s="54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c r="A215" s="120"/>
      <c r="B215" s="539"/>
      <c r="C215" s="539"/>
      <c r="D215" s="539"/>
      <c r="E215" s="539"/>
      <c r="F215" s="54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39"/>
      <c r="C216" s="539"/>
      <c r="D216" s="539"/>
      <c r="E216" s="539"/>
      <c r="F216" s="54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0"/>
      <c r="B217" s="539"/>
      <c r="C217" s="539"/>
      <c r="D217" s="539"/>
      <c r="E217" s="539"/>
      <c r="F217" s="540"/>
      <c r="G217" s="388" t="s">
        <v>419</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359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20"/>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1" customHeight="1">
      <c r="A219" s="120"/>
      <c r="B219" s="539"/>
      <c r="C219" s="539"/>
      <c r="D219" s="539"/>
      <c r="E219" s="539"/>
      <c r="F219" s="540"/>
      <c r="G219" s="91" t="s">
        <v>387</v>
      </c>
      <c r="H219" s="92"/>
      <c r="I219" s="92"/>
      <c r="J219" s="92"/>
      <c r="K219" s="93"/>
      <c r="L219" s="94" t="s">
        <v>387</v>
      </c>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99"/>
    </row>
    <row r="220" spans="1:50" ht="21" customHeight="1">
      <c r="A220" s="120"/>
      <c r="B220" s="539"/>
      <c r="C220" s="539"/>
      <c r="D220" s="539"/>
      <c r="E220" s="539"/>
      <c r="F220" s="54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c r="A221" s="120"/>
      <c r="B221" s="539"/>
      <c r="C221" s="539"/>
      <c r="D221" s="539"/>
      <c r="E221" s="539"/>
      <c r="F221" s="54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c r="A222" s="120"/>
      <c r="B222" s="539"/>
      <c r="C222" s="539"/>
      <c r="D222" s="539"/>
      <c r="E222" s="539"/>
      <c r="F222" s="54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c r="A223" s="120"/>
      <c r="B223" s="539"/>
      <c r="C223" s="539"/>
      <c r="D223" s="539"/>
      <c r="E223" s="539"/>
      <c r="F223" s="54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c r="A224" s="120"/>
      <c r="B224" s="539"/>
      <c r="C224" s="539"/>
      <c r="D224" s="539"/>
      <c r="E224" s="539"/>
      <c r="F224" s="54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c r="A225" s="120"/>
      <c r="B225" s="539"/>
      <c r="C225" s="539"/>
      <c r="D225" s="539"/>
      <c r="E225" s="539"/>
      <c r="F225" s="54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c r="A226" s="120"/>
      <c r="B226" s="539"/>
      <c r="C226" s="539"/>
      <c r="D226" s="539"/>
      <c r="E226" s="539"/>
      <c r="F226" s="54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c r="A227" s="120"/>
      <c r="B227" s="539"/>
      <c r="C227" s="539"/>
      <c r="D227" s="539"/>
      <c r="E227" s="539"/>
      <c r="F227" s="54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c r="A228" s="120"/>
      <c r="B228" s="539"/>
      <c r="C228" s="539"/>
      <c r="D228" s="539"/>
      <c r="E228" s="539"/>
      <c r="F228" s="54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39"/>
      <c r="C229" s="539"/>
      <c r="D229" s="539"/>
      <c r="E229" s="539"/>
      <c r="F229" s="54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11" t="s">
        <v>390</v>
      </c>
      <c r="D236" s="107"/>
      <c r="E236" s="107"/>
      <c r="F236" s="107"/>
      <c r="G236" s="107"/>
      <c r="H236" s="107"/>
      <c r="I236" s="107"/>
      <c r="J236" s="107"/>
      <c r="K236" s="107"/>
      <c r="L236" s="107"/>
      <c r="M236" s="111" t="s">
        <v>395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8.5</v>
      </c>
      <c r="AL236" s="109"/>
      <c r="AM236" s="109"/>
      <c r="AN236" s="109"/>
      <c r="AO236" s="109"/>
      <c r="AP236" s="110"/>
      <c r="AQ236" s="111">
        <v>3</v>
      </c>
      <c r="AR236" s="107"/>
      <c r="AS236" s="107"/>
      <c r="AT236" s="107"/>
      <c r="AU236" s="108" t="s">
        <v>392</v>
      </c>
      <c r="AV236" s="109"/>
      <c r="AW236" s="109"/>
      <c r="AX236" s="110"/>
    </row>
    <row r="237" spans="1:50" ht="24" customHeight="1" hidden="1">
      <c r="A237" s="106">
        <v>2</v>
      </c>
      <c r="B237" s="106">
        <v>1</v>
      </c>
      <c r="C237" s="111" t="s">
        <v>403</v>
      </c>
      <c r="D237" s="107"/>
      <c r="E237" s="107"/>
      <c r="F237" s="107"/>
      <c r="G237" s="107"/>
      <c r="H237" s="107"/>
      <c r="I237" s="107"/>
      <c r="J237" s="107"/>
      <c r="K237" s="107"/>
      <c r="L237" s="107"/>
      <c r="M237" s="111" t="s">
        <v>403</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hidden="1">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hidden="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hidden="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hidden="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hidden="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hidden="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hidden="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hidden="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customHeight="1" hidden="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customHeight="1" hidden="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customHeight="1" hidden="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customHeight="1" hidden="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customHeight="1" hidden="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customHeight="1" hidden="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customHeight="1" hidden="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customHeight="1" hidden="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customHeight="1" hidden="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customHeight="1" hidden="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customHeight="1" hidden="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customHeight="1" hidden="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customHeight="1" hidden="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customHeight="1" hidden="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customHeight="1" hidden="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customHeight="1" hidden="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customHeight="1" hidden="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customHeight="1" hidden="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customHeight="1" hidden="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customHeight="1" hidden="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362</v>
      </c>
      <c r="D268" s="112"/>
      <c r="E268" s="112"/>
      <c r="F268" s="112"/>
      <c r="G268" s="112"/>
      <c r="H268" s="112"/>
      <c r="I268" s="112"/>
      <c r="J268" s="112"/>
      <c r="K268" s="112"/>
      <c r="L268" s="112"/>
      <c r="M268" s="112" t="s">
        <v>363</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364</v>
      </c>
      <c r="AL268" s="112"/>
      <c r="AM268" s="112"/>
      <c r="AN268" s="112"/>
      <c r="AO268" s="112"/>
      <c r="AP268" s="112"/>
      <c r="AQ268" s="112" t="s">
        <v>23</v>
      </c>
      <c r="AR268" s="112"/>
      <c r="AS268" s="112"/>
      <c r="AT268" s="112"/>
      <c r="AU268" s="114" t="s">
        <v>24</v>
      </c>
      <c r="AV268" s="115"/>
      <c r="AW268" s="115"/>
      <c r="AX268" s="116"/>
    </row>
    <row r="269" spans="1:50" ht="24" customHeight="1">
      <c r="A269" s="106">
        <v>1</v>
      </c>
      <c r="B269" s="106">
        <v>1</v>
      </c>
      <c r="C269" s="111" t="s">
        <v>396</v>
      </c>
      <c r="D269" s="107"/>
      <c r="E269" s="107"/>
      <c r="F269" s="107"/>
      <c r="G269" s="107"/>
      <c r="H269" s="107"/>
      <c r="I269" s="107"/>
      <c r="J269" s="107"/>
      <c r="K269" s="107"/>
      <c r="L269" s="107"/>
      <c r="M269" s="111" t="s">
        <v>397</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1</v>
      </c>
      <c r="AL269" s="109"/>
      <c r="AM269" s="109"/>
      <c r="AN269" s="109"/>
      <c r="AO269" s="109"/>
      <c r="AP269" s="110"/>
      <c r="AQ269" s="111" t="s">
        <v>422</v>
      </c>
      <c r="AR269" s="107"/>
      <c r="AS269" s="107"/>
      <c r="AT269" s="107"/>
      <c r="AU269" s="108" t="s">
        <v>423</v>
      </c>
      <c r="AV269" s="109"/>
      <c r="AW269" s="109"/>
      <c r="AX269" s="110"/>
    </row>
    <row r="270" spans="1:50" ht="24" customHeight="1" hidden="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customHeight="1" hidden="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customHeight="1" hidden="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hidden="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hidden="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hidden="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hidden="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hidden="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hidden="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customHeight="1" hidden="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customHeight="1" hidden="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customHeight="1" hidden="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customHeight="1" hidden="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customHeight="1" hidden="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customHeight="1" hidden="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customHeight="1" hidden="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customHeight="1" hidden="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customHeight="1" hidden="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customHeight="1" hidden="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customHeight="1" hidden="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customHeight="1" hidden="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customHeight="1" hidden="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customHeight="1" hidden="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customHeight="1" hidden="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customHeight="1" hidden="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customHeight="1" hidden="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customHeight="1" hidden="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customHeight="1" hidden="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customHeight="1" hidden="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362</v>
      </c>
      <c r="D301" s="112"/>
      <c r="E301" s="112"/>
      <c r="F301" s="112"/>
      <c r="G301" s="112"/>
      <c r="H301" s="112"/>
      <c r="I301" s="112"/>
      <c r="J301" s="112"/>
      <c r="K301" s="112"/>
      <c r="L301" s="112"/>
      <c r="M301" s="112" t="s">
        <v>363</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364</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11" t="s">
        <v>438</v>
      </c>
      <c r="D302" s="107"/>
      <c r="E302" s="107"/>
      <c r="F302" s="107"/>
      <c r="G302" s="107"/>
      <c r="H302" s="107"/>
      <c r="I302" s="107"/>
      <c r="J302" s="107"/>
      <c r="K302" s="107"/>
      <c r="L302" s="107"/>
      <c r="M302" s="111" t="s">
        <v>439</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0.3</v>
      </c>
      <c r="AL302" s="109"/>
      <c r="AM302" s="109"/>
      <c r="AN302" s="109"/>
      <c r="AO302" s="109"/>
      <c r="AP302" s="110"/>
      <c r="AQ302" s="111" t="s">
        <v>440</v>
      </c>
      <c r="AR302" s="107"/>
      <c r="AS302" s="107"/>
      <c r="AT302" s="107"/>
      <c r="AU302" s="108" t="s">
        <v>441</v>
      </c>
      <c r="AV302" s="109"/>
      <c r="AW302" s="109"/>
      <c r="AX302" s="110"/>
    </row>
    <row r="303" spans="1:50" ht="24" customHeight="1" hidden="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customHeight="1" hidden="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customHeight="1" hidden="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customHeight="1" hidden="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customHeight="1" hidden="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customHeight="1" hidden="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customHeight="1" hidden="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customHeight="1" hidden="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customHeight="1" hidden="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customHeight="1" hidden="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customHeight="1" hidden="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customHeight="1" hidden="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customHeight="1" hidden="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customHeight="1" hidden="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customHeight="1" hidden="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customHeight="1" hidden="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customHeight="1" hidden="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customHeight="1" hidden="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customHeight="1" hidden="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customHeight="1" hidden="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customHeight="1" hidden="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customHeight="1" hidden="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customHeight="1" hidden="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customHeight="1" hidden="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customHeight="1" hidden="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customHeight="1" hidden="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customHeight="1" hidden="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customHeight="1" hidden="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customHeight="1" hidden="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12" t="s">
        <v>362</v>
      </c>
      <c r="D334" s="112"/>
      <c r="E334" s="112"/>
      <c r="F334" s="112"/>
      <c r="G334" s="112"/>
      <c r="H334" s="112"/>
      <c r="I334" s="112"/>
      <c r="J334" s="112"/>
      <c r="K334" s="112"/>
      <c r="L334" s="112"/>
      <c r="M334" s="112" t="s">
        <v>363</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364</v>
      </c>
      <c r="AL334" s="112"/>
      <c r="AM334" s="112"/>
      <c r="AN334" s="112"/>
      <c r="AO334" s="112"/>
      <c r="AP334" s="112"/>
      <c r="AQ334" s="112" t="s">
        <v>23</v>
      </c>
      <c r="AR334" s="112"/>
      <c r="AS334" s="112"/>
      <c r="AT334" s="112"/>
      <c r="AU334" s="114" t="s">
        <v>24</v>
      </c>
      <c r="AV334" s="115"/>
      <c r="AW334" s="115"/>
      <c r="AX334" s="116"/>
    </row>
    <row r="335" spans="1:50" ht="24" customHeight="1">
      <c r="A335" s="106">
        <v>1</v>
      </c>
      <c r="B335" s="106">
        <v>1</v>
      </c>
      <c r="C335" s="111" t="s">
        <v>442</v>
      </c>
      <c r="D335" s="107"/>
      <c r="E335" s="107"/>
      <c r="F335" s="107"/>
      <c r="G335" s="107"/>
      <c r="H335" s="107"/>
      <c r="I335" s="107"/>
      <c r="J335" s="107"/>
      <c r="K335" s="107"/>
      <c r="L335" s="107"/>
      <c r="M335" s="111" t="s">
        <v>443</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0.3</v>
      </c>
      <c r="AL335" s="109"/>
      <c r="AM335" s="109"/>
      <c r="AN335" s="109"/>
      <c r="AO335" s="109"/>
      <c r="AP335" s="110"/>
      <c r="AQ335" s="111" t="s">
        <v>444</v>
      </c>
      <c r="AR335" s="107"/>
      <c r="AS335" s="107"/>
      <c r="AT335" s="107"/>
      <c r="AU335" s="108" t="s">
        <v>441</v>
      </c>
      <c r="AV335" s="109"/>
      <c r="AW335" s="109"/>
      <c r="AX335" s="110"/>
    </row>
    <row r="336" spans="1:50" ht="24" customHeight="1" hidden="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customHeight="1" hidden="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customHeight="1" hidden="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customHeight="1" hidden="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customHeight="1" hidden="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customHeight="1" hidden="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customHeight="1" hidden="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customHeight="1" hidden="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customHeight="1" hidden="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customHeight="1" hidden="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customHeight="1" hidden="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customHeight="1" hidden="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customHeight="1" hidden="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customHeight="1" hidden="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customHeight="1" hidden="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customHeight="1" hidden="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customHeight="1" hidden="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customHeight="1" hidden="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customHeight="1" hidden="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customHeight="1" hidden="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customHeight="1" hidden="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customHeight="1" hidden="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customHeight="1" hidden="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customHeight="1" hidden="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customHeight="1" hidden="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customHeight="1" hidden="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customHeight="1" hidden="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customHeight="1" hidden="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customHeight="1" hidden="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6"/>
      <c r="B367" s="106"/>
      <c r="C367" s="112" t="s">
        <v>362</v>
      </c>
      <c r="D367" s="112"/>
      <c r="E367" s="112"/>
      <c r="F367" s="112"/>
      <c r="G367" s="112"/>
      <c r="H367" s="112"/>
      <c r="I367" s="112"/>
      <c r="J367" s="112"/>
      <c r="K367" s="112"/>
      <c r="L367" s="112"/>
      <c r="M367" s="112" t="s">
        <v>363</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364</v>
      </c>
      <c r="AL367" s="112"/>
      <c r="AM367" s="112"/>
      <c r="AN367" s="112"/>
      <c r="AO367" s="112"/>
      <c r="AP367" s="112"/>
      <c r="AQ367" s="112" t="s">
        <v>23</v>
      </c>
      <c r="AR367" s="112"/>
      <c r="AS367" s="112"/>
      <c r="AT367" s="112"/>
      <c r="AU367" s="114" t="s">
        <v>24</v>
      </c>
      <c r="AV367" s="115"/>
      <c r="AW367" s="115"/>
      <c r="AX367" s="116"/>
    </row>
    <row r="368" spans="1:50" ht="24" customHeight="1">
      <c r="A368" s="106">
        <v>1</v>
      </c>
      <c r="B368" s="106">
        <v>1</v>
      </c>
      <c r="C368" s="111" t="s">
        <v>445</v>
      </c>
      <c r="D368" s="107"/>
      <c r="E368" s="107"/>
      <c r="F368" s="107"/>
      <c r="G368" s="107"/>
      <c r="H368" s="107"/>
      <c r="I368" s="107"/>
      <c r="J368" s="107"/>
      <c r="K368" s="107"/>
      <c r="L368" s="107"/>
      <c r="M368" s="111" t="s">
        <v>446</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0.1</v>
      </c>
      <c r="AL368" s="109"/>
      <c r="AM368" s="109"/>
      <c r="AN368" s="109"/>
      <c r="AO368" s="109"/>
      <c r="AP368" s="110"/>
      <c r="AQ368" s="111" t="s">
        <v>440</v>
      </c>
      <c r="AR368" s="107"/>
      <c r="AS368" s="107"/>
      <c r="AT368" s="107"/>
      <c r="AU368" s="108" t="s">
        <v>441</v>
      </c>
      <c r="AV368" s="109"/>
      <c r="AW368" s="109"/>
      <c r="AX368" s="110"/>
    </row>
    <row r="369" spans="1:50" ht="24" customHeight="1">
      <c r="A369" s="106">
        <v>2</v>
      </c>
      <c r="B369" s="106">
        <v>1</v>
      </c>
      <c r="C369" s="111" t="s">
        <v>447</v>
      </c>
      <c r="D369" s="107"/>
      <c r="E369" s="107"/>
      <c r="F369" s="107"/>
      <c r="G369" s="107"/>
      <c r="H369" s="107"/>
      <c r="I369" s="107"/>
      <c r="J369" s="107"/>
      <c r="K369" s="107"/>
      <c r="L369" s="107"/>
      <c r="M369" s="111" t="s">
        <v>449</v>
      </c>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v>0</v>
      </c>
      <c r="AL369" s="109"/>
      <c r="AM369" s="109"/>
      <c r="AN369" s="109"/>
      <c r="AO369" s="109"/>
      <c r="AP369" s="110"/>
      <c r="AQ369" s="111" t="s">
        <v>440</v>
      </c>
      <c r="AR369" s="107"/>
      <c r="AS369" s="107"/>
      <c r="AT369" s="107"/>
      <c r="AU369" s="108" t="s">
        <v>441</v>
      </c>
      <c r="AV369" s="109"/>
      <c r="AW369" s="109"/>
      <c r="AX369" s="110"/>
    </row>
    <row r="370" spans="1:50" ht="24" customHeight="1">
      <c r="A370" s="106">
        <v>3</v>
      </c>
      <c r="B370" s="106">
        <v>1</v>
      </c>
      <c r="C370" s="111" t="s">
        <v>448</v>
      </c>
      <c r="D370" s="107"/>
      <c r="E370" s="107"/>
      <c r="F370" s="107"/>
      <c r="G370" s="107"/>
      <c r="H370" s="107"/>
      <c r="I370" s="107"/>
      <c r="J370" s="107"/>
      <c r="K370" s="107"/>
      <c r="L370" s="107"/>
      <c r="M370" s="111" t="s">
        <v>450</v>
      </c>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v>0</v>
      </c>
      <c r="AL370" s="109"/>
      <c r="AM370" s="109"/>
      <c r="AN370" s="109"/>
      <c r="AO370" s="109"/>
      <c r="AP370" s="110"/>
      <c r="AQ370" s="111" t="s">
        <v>440</v>
      </c>
      <c r="AR370" s="107"/>
      <c r="AS370" s="107"/>
      <c r="AT370" s="107"/>
      <c r="AU370" s="108" t="s">
        <v>441</v>
      </c>
      <c r="AV370" s="109"/>
      <c r="AW370" s="109"/>
      <c r="AX370" s="110"/>
    </row>
    <row r="371" spans="1:50" ht="24" customHeight="1">
      <c r="A371" s="106">
        <v>4</v>
      </c>
      <c r="B371" s="106">
        <v>1</v>
      </c>
      <c r="C371" s="111" t="s">
        <v>451</v>
      </c>
      <c r="D371" s="107"/>
      <c r="E371" s="107"/>
      <c r="F371" s="107"/>
      <c r="G371" s="107"/>
      <c r="H371" s="107"/>
      <c r="I371" s="107"/>
      <c r="J371" s="107"/>
      <c r="K371" s="107"/>
      <c r="L371" s="107"/>
      <c r="M371" s="111" t="s">
        <v>452</v>
      </c>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v>0</v>
      </c>
      <c r="AL371" s="109"/>
      <c r="AM371" s="109"/>
      <c r="AN371" s="109"/>
      <c r="AO371" s="109"/>
      <c r="AP371" s="110"/>
      <c r="AQ371" s="111" t="s">
        <v>440</v>
      </c>
      <c r="AR371" s="107"/>
      <c r="AS371" s="107"/>
      <c r="AT371" s="107"/>
      <c r="AU371" s="108" t="s">
        <v>441</v>
      </c>
      <c r="AV371" s="109"/>
      <c r="AW371" s="109"/>
      <c r="AX371" s="110"/>
    </row>
    <row r="372" spans="1:50" ht="24" customHeight="1">
      <c r="A372" s="106">
        <v>5</v>
      </c>
      <c r="B372" s="106">
        <v>1</v>
      </c>
      <c r="C372" s="111" t="s">
        <v>453</v>
      </c>
      <c r="D372" s="107"/>
      <c r="E372" s="107"/>
      <c r="F372" s="107"/>
      <c r="G372" s="107"/>
      <c r="H372" s="107"/>
      <c r="I372" s="107"/>
      <c r="J372" s="107"/>
      <c r="K372" s="107"/>
      <c r="L372" s="107"/>
      <c r="M372" s="111" t="s">
        <v>454</v>
      </c>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v>0</v>
      </c>
      <c r="AL372" s="109"/>
      <c r="AM372" s="109"/>
      <c r="AN372" s="109"/>
      <c r="AO372" s="109"/>
      <c r="AP372" s="110"/>
      <c r="AQ372" s="111" t="s">
        <v>440</v>
      </c>
      <c r="AR372" s="107"/>
      <c r="AS372" s="107"/>
      <c r="AT372" s="107"/>
      <c r="AU372" s="108" t="s">
        <v>441</v>
      </c>
      <c r="AV372" s="109"/>
      <c r="AW372" s="109"/>
      <c r="AX372" s="110"/>
    </row>
    <row r="373" spans="1:50" ht="24" customHeight="1" hidden="1">
      <c r="A373" s="106">
        <v>6</v>
      </c>
      <c r="B373" s="106">
        <v>1</v>
      </c>
      <c r="C373" s="107"/>
      <c r="D373" s="107"/>
      <c r="E373" s="107"/>
      <c r="F373" s="107"/>
      <c r="G373" s="107"/>
      <c r="H373" s="107"/>
      <c r="I373" s="107"/>
      <c r="J373" s="107"/>
      <c r="K373" s="107"/>
      <c r="L373" s="107"/>
      <c r="M373" s="111" t="s">
        <v>455</v>
      </c>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hidden="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hidden="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hidden="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hidden="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hidden="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hidden="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hidden="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hidden="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hidden="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hidden="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hidden="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hidden="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hidden="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hidden="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hidden="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hidden="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hidden="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hidden="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hidden="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hidden="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hidden="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hidden="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hidden="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hidden="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6"/>
      <c r="B400" s="106"/>
      <c r="C400" s="112" t="s">
        <v>362</v>
      </c>
      <c r="D400" s="112"/>
      <c r="E400" s="112"/>
      <c r="F400" s="112"/>
      <c r="G400" s="112"/>
      <c r="H400" s="112"/>
      <c r="I400" s="112"/>
      <c r="J400" s="112"/>
      <c r="K400" s="112"/>
      <c r="L400" s="112"/>
      <c r="M400" s="112" t="s">
        <v>363</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364</v>
      </c>
      <c r="AL400" s="112"/>
      <c r="AM400" s="112"/>
      <c r="AN400" s="112"/>
      <c r="AO400" s="112"/>
      <c r="AP400" s="112"/>
      <c r="AQ400" s="112" t="s">
        <v>23</v>
      </c>
      <c r="AR400" s="112"/>
      <c r="AS400" s="112"/>
      <c r="AT400" s="112"/>
      <c r="AU400" s="114" t="s">
        <v>24</v>
      </c>
      <c r="AV400" s="115"/>
      <c r="AW400" s="115"/>
      <c r="AX400" s="116"/>
    </row>
    <row r="401" spans="1:50" ht="24" customHeight="1">
      <c r="A401" s="106">
        <v>1</v>
      </c>
      <c r="B401" s="106">
        <v>1</v>
      </c>
      <c r="C401" s="111" t="s">
        <v>456</v>
      </c>
      <c r="D401" s="107"/>
      <c r="E401" s="107"/>
      <c r="F401" s="107"/>
      <c r="G401" s="107"/>
      <c r="H401" s="107"/>
      <c r="I401" s="107"/>
      <c r="J401" s="107"/>
      <c r="K401" s="107"/>
      <c r="L401" s="107"/>
      <c r="M401" s="111" t="s">
        <v>465</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v>0</v>
      </c>
      <c r="AL401" s="109"/>
      <c r="AM401" s="109"/>
      <c r="AN401" s="109"/>
      <c r="AO401" s="109"/>
      <c r="AP401" s="110"/>
      <c r="AQ401" s="111" t="s">
        <v>457</v>
      </c>
      <c r="AR401" s="107"/>
      <c r="AS401" s="107"/>
      <c r="AT401" s="107"/>
      <c r="AU401" s="108" t="s">
        <v>441</v>
      </c>
      <c r="AV401" s="109"/>
      <c r="AW401" s="109"/>
      <c r="AX401" s="110"/>
    </row>
    <row r="402" spans="1:50" ht="24" customHeight="1">
      <c r="A402" s="106">
        <v>2</v>
      </c>
      <c r="B402" s="106">
        <v>1</v>
      </c>
      <c r="C402" s="111" t="s">
        <v>458</v>
      </c>
      <c r="D402" s="107"/>
      <c r="E402" s="107"/>
      <c r="F402" s="107"/>
      <c r="G402" s="107"/>
      <c r="H402" s="107"/>
      <c r="I402" s="107"/>
      <c r="J402" s="107"/>
      <c r="K402" s="107"/>
      <c r="L402" s="107"/>
      <c r="M402" s="111" t="s">
        <v>465</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v>0</v>
      </c>
      <c r="AL402" s="109"/>
      <c r="AM402" s="109"/>
      <c r="AN402" s="109"/>
      <c r="AO402" s="109"/>
      <c r="AP402" s="110"/>
      <c r="AQ402" s="111" t="s">
        <v>457</v>
      </c>
      <c r="AR402" s="107"/>
      <c r="AS402" s="107"/>
      <c r="AT402" s="107"/>
      <c r="AU402" s="108" t="s">
        <v>441</v>
      </c>
      <c r="AV402" s="109"/>
      <c r="AW402" s="109"/>
      <c r="AX402" s="110"/>
    </row>
    <row r="403" spans="1:50" ht="24" customHeight="1">
      <c r="A403" s="106">
        <v>3</v>
      </c>
      <c r="B403" s="106">
        <v>1</v>
      </c>
      <c r="C403" s="111" t="s">
        <v>459</v>
      </c>
      <c r="D403" s="107"/>
      <c r="E403" s="107"/>
      <c r="F403" s="107"/>
      <c r="G403" s="107"/>
      <c r="H403" s="107"/>
      <c r="I403" s="107"/>
      <c r="J403" s="107"/>
      <c r="K403" s="107"/>
      <c r="L403" s="107"/>
      <c r="M403" s="111" t="s">
        <v>465</v>
      </c>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v>0</v>
      </c>
      <c r="AL403" s="109"/>
      <c r="AM403" s="109"/>
      <c r="AN403" s="109"/>
      <c r="AO403" s="109"/>
      <c r="AP403" s="110"/>
      <c r="AQ403" s="111" t="s">
        <v>457</v>
      </c>
      <c r="AR403" s="107"/>
      <c r="AS403" s="107"/>
      <c r="AT403" s="107"/>
      <c r="AU403" s="108" t="s">
        <v>441</v>
      </c>
      <c r="AV403" s="109"/>
      <c r="AW403" s="109"/>
      <c r="AX403" s="110"/>
    </row>
    <row r="404" spans="1:50" ht="24" customHeight="1">
      <c r="A404" s="106">
        <v>4</v>
      </c>
      <c r="B404" s="106">
        <v>1</v>
      </c>
      <c r="C404" s="111" t="s">
        <v>460</v>
      </c>
      <c r="D404" s="107"/>
      <c r="E404" s="107"/>
      <c r="F404" s="107"/>
      <c r="G404" s="107"/>
      <c r="H404" s="107"/>
      <c r="I404" s="107"/>
      <c r="J404" s="107"/>
      <c r="K404" s="107"/>
      <c r="L404" s="107"/>
      <c r="M404" s="111" t="s">
        <v>465</v>
      </c>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v>0</v>
      </c>
      <c r="AL404" s="109"/>
      <c r="AM404" s="109"/>
      <c r="AN404" s="109"/>
      <c r="AO404" s="109"/>
      <c r="AP404" s="110"/>
      <c r="AQ404" s="111" t="s">
        <v>457</v>
      </c>
      <c r="AR404" s="107"/>
      <c r="AS404" s="107"/>
      <c r="AT404" s="107"/>
      <c r="AU404" s="108" t="s">
        <v>441</v>
      </c>
      <c r="AV404" s="109"/>
      <c r="AW404" s="109"/>
      <c r="AX404" s="110"/>
    </row>
    <row r="405" spans="1:50" ht="24" customHeight="1">
      <c r="A405" s="106">
        <v>5</v>
      </c>
      <c r="B405" s="106">
        <v>1</v>
      </c>
      <c r="C405" s="111" t="s">
        <v>461</v>
      </c>
      <c r="D405" s="107"/>
      <c r="E405" s="107"/>
      <c r="F405" s="107"/>
      <c r="G405" s="107"/>
      <c r="H405" s="107"/>
      <c r="I405" s="107"/>
      <c r="J405" s="107"/>
      <c r="K405" s="107"/>
      <c r="L405" s="107"/>
      <c r="M405" s="111" t="s">
        <v>465</v>
      </c>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v>0</v>
      </c>
      <c r="AL405" s="109"/>
      <c r="AM405" s="109"/>
      <c r="AN405" s="109"/>
      <c r="AO405" s="109"/>
      <c r="AP405" s="110"/>
      <c r="AQ405" s="111" t="s">
        <v>457</v>
      </c>
      <c r="AR405" s="107"/>
      <c r="AS405" s="107"/>
      <c r="AT405" s="107"/>
      <c r="AU405" s="108" t="s">
        <v>441</v>
      </c>
      <c r="AV405" s="109"/>
      <c r="AW405" s="109"/>
      <c r="AX405" s="110"/>
    </row>
    <row r="406" spans="1:50" ht="24" customHeight="1">
      <c r="A406" s="106">
        <v>6</v>
      </c>
      <c r="B406" s="106">
        <v>1</v>
      </c>
      <c r="C406" s="111" t="s">
        <v>462</v>
      </c>
      <c r="D406" s="107"/>
      <c r="E406" s="107"/>
      <c r="F406" s="107"/>
      <c r="G406" s="107"/>
      <c r="H406" s="107"/>
      <c r="I406" s="107"/>
      <c r="J406" s="107"/>
      <c r="K406" s="107"/>
      <c r="L406" s="107"/>
      <c r="M406" s="111" t="s">
        <v>465</v>
      </c>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v>0</v>
      </c>
      <c r="AL406" s="109"/>
      <c r="AM406" s="109"/>
      <c r="AN406" s="109"/>
      <c r="AO406" s="109"/>
      <c r="AP406" s="110"/>
      <c r="AQ406" s="111" t="s">
        <v>457</v>
      </c>
      <c r="AR406" s="107"/>
      <c r="AS406" s="107"/>
      <c r="AT406" s="107"/>
      <c r="AU406" s="108" t="s">
        <v>441</v>
      </c>
      <c r="AV406" s="109"/>
      <c r="AW406" s="109"/>
      <c r="AX406" s="110"/>
    </row>
    <row r="407" spans="1:50" ht="24" customHeight="1">
      <c r="A407" s="106">
        <v>7</v>
      </c>
      <c r="B407" s="106">
        <v>1</v>
      </c>
      <c r="C407" s="111" t="s">
        <v>463</v>
      </c>
      <c r="D407" s="107"/>
      <c r="E407" s="107"/>
      <c r="F407" s="107"/>
      <c r="G407" s="107"/>
      <c r="H407" s="107"/>
      <c r="I407" s="107"/>
      <c r="J407" s="107"/>
      <c r="K407" s="107"/>
      <c r="L407" s="107"/>
      <c r="M407" s="111" t="s">
        <v>465</v>
      </c>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v>0</v>
      </c>
      <c r="AL407" s="109"/>
      <c r="AM407" s="109"/>
      <c r="AN407" s="109"/>
      <c r="AO407" s="109"/>
      <c r="AP407" s="110"/>
      <c r="AQ407" s="111" t="s">
        <v>457</v>
      </c>
      <c r="AR407" s="107"/>
      <c r="AS407" s="107"/>
      <c r="AT407" s="107"/>
      <c r="AU407" s="108" t="s">
        <v>441</v>
      </c>
      <c r="AV407" s="109"/>
      <c r="AW407" s="109"/>
      <c r="AX407" s="110"/>
    </row>
    <row r="408" spans="1:50" ht="24" customHeight="1">
      <c r="A408" s="106">
        <v>8</v>
      </c>
      <c r="B408" s="106">
        <v>1</v>
      </c>
      <c r="C408" s="111" t="s">
        <v>464</v>
      </c>
      <c r="D408" s="107"/>
      <c r="E408" s="107"/>
      <c r="F408" s="107"/>
      <c r="G408" s="107"/>
      <c r="H408" s="107"/>
      <c r="I408" s="107"/>
      <c r="J408" s="107"/>
      <c r="K408" s="107"/>
      <c r="L408" s="107"/>
      <c r="M408" s="111" t="s">
        <v>465</v>
      </c>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v>0</v>
      </c>
      <c r="AL408" s="109"/>
      <c r="AM408" s="109"/>
      <c r="AN408" s="109"/>
      <c r="AO408" s="109"/>
      <c r="AP408" s="110"/>
      <c r="AQ408" s="111" t="s">
        <v>457</v>
      </c>
      <c r="AR408" s="107"/>
      <c r="AS408" s="107"/>
      <c r="AT408" s="107"/>
      <c r="AU408" s="108" t="s">
        <v>441</v>
      </c>
      <c r="AV408" s="109"/>
      <c r="AW408" s="109"/>
      <c r="AX408" s="110"/>
    </row>
    <row r="409" spans="1:50" ht="24" customHeight="1" hidden="1">
      <c r="A409" s="106">
        <v>9</v>
      </c>
      <c r="B409" s="106">
        <v>1</v>
      </c>
      <c r="C409" s="111" t="s">
        <v>343</v>
      </c>
      <c r="D409" s="107"/>
      <c r="E409" s="107"/>
      <c r="F409" s="107"/>
      <c r="G409" s="107"/>
      <c r="H409" s="107"/>
      <c r="I409" s="107"/>
      <c r="J409" s="107"/>
      <c r="K409" s="107"/>
      <c r="L409" s="107"/>
      <c r="M409" s="111" t="s">
        <v>343</v>
      </c>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hidden="1">
      <c r="A410" s="106">
        <v>10</v>
      </c>
      <c r="B410" s="106">
        <v>1</v>
      </c>
      <c r="C410" s="111" t="s">
        <v>343</v>
      </c>
      <c r="D410" s="107"/>
      <c r="E410" s="107"/>
      <c r="F410" s="107"/>
      <c r="G410" s="107"/>
      <c r="H410" s="107"/>
      <c r="I410" s="107"/>
      <c r="J410" s="107"/>
      <c r="K410" s="107"/>
      <c r="L410" s="107"/>
      <c r="M410" s="111" t="s">
        <v>343</v>
      </c>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hidden="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hidden="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hidden="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hidden="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hidden="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hidden="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hidden="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hidden="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hidden="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hidden="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hidden="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hidden="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hidden="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hidden="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hidden="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hidden="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hidden="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hidden="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hidden="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hidden="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2" spans="1:50" ht="13.5"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12" t="s">
        <v>362</v>
      </c>
      <c r="D433" s="112"/>
      <c r="E433" s="112"/>
      <c r="F433" s="112"/>
      <c r="G433" s="112"/>
      <c r="H433" s="112"/>
      <c r="I433" s="112"/>
      <c r="J433" s="112"/>
      <c r="K433" s="112"/>
      <c r="L433" s="112"/>
      <c r="M433" s="112" t="s">
        <v>363</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364</v>
      </c>
      <c r="AL433" s="112"/>
      <c r="AM433" s="112"/>
      <c r="AN433" s="112"/>
      <c r="AO433" s="112"/>
      <c r="AP433" s="112"/>
      <c r="AQ433" s="112" t="s">
        <v>23</v>
      </c>
      <c r="AR433" s="112"/>
      <c r="AS433" s="112"/>
      <c r="AT433" s="112"/>
      <c r="AU433" s="114" t="s">
        <v>24</v>
      </c>
      <c r="AV433" s="115"/>
      <c r="AW433" s="115"/>
      <c r="AX433" s="116"/>
    </row>
    <row r="434" spans="1:50" ht="24" customHeight="1" hidden="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hidden="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hidden="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hidden="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hidden="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hidden="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hidden="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hidden="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hidden="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hidden="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hidden="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hidden="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hidden="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hidden="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hidden="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hidden="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hidden="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hidden="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hidden="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hidden="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hidden="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hidden="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hidden="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hidden="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hidden="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hidden="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hidden="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hidden="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hidden="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hidden="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ht="13.5" hidden="1"/>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12" t="s">
        <v>362</v>
      </c>
      <c r="D466" s="112"/>
      <c r="E466" s="112"/>
      <c r="F466" s="112"/>
      <c r="G466" s="112"/>
      <c r="H466" s="112"/>
      <c r="I466" s="112"/>
      <c r="J466" s="112"/>
      <c r="K466" s="112"/>
      <c r="L466" s="112"/>
      <c r="M466" s="112" t="s">
        <v>363</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364</v>
      </c>
      <c r="AL466" s="112"/>
      <c r="AM466" s="112"/>
      <c r="AN466" s="112"/>
      <c r="AO466" s="112"/>
      <c r="AP466" s="112"/>
      <c r="AQ466" s="112" t="s">
        <v>23</v>
      </c>
      <c r="AR466" s="112"/>
      <c r="AS466" s="112"/>
      <c r="AT466" s="112"/>
      <c r="AU466" s="114" t="s">
        <v>24</v>
      </c>
      <c r="AV466" s="115"/>
      <c r="AW466" s="115"/>
      <c r="AX466" s="116"/>
    </row>
    <row r="467" spans="1:50" ht="24" customHeight="1" hidden="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hidden="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hidden="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hidden="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hidden="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hidden="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hidden="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hidden="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hidden="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hidden="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hidden="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hidden="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hidden="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hidden="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hidden="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hidden="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hidden="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hidden="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hidden="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hidden="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hidden="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hidden="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hidden="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hidden="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hidden="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hidden="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hidden="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hidden="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hidden="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hidden="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37" dxfId="5">
      <formula>IF(RIGHT(TEXT(P14,"0.#"),1)=".",FALSE,TRUE)</formula>
    </cfRule>
    <cfRule type="expression" priority="638" dxfId="4">
      <formula>IF(RIGHT(TEXT(P14,"0.#"),1)=".",TRUE,FALSE)</formula>
    </cfRule>
  </conditionalFormatting>
  <conditionalFormatting sqref="AE23:AS23">
    <cfRule type="expression" priority="627" dxfId="5">
      <formula>IF(RIGHT(TEXT(AE23,"0.#"),1)=".",FALSE,TRUE)</formula>
    </cfRule>
    <cfRule type="expression" priority="628" dxfId="4">
      <formula>IF(RIGHT(TEXT(AE23,"0.#"),1)=".",TRUE,FALSE)</formula>
    </cfRule>
  </conditionalFormatting>
  <conditionalFormatting sqref="AE69:AX69">
    <cfRule type="expression" priority="559" dxfId="5">
      <formula>IF(RIGHT(TEXT(AE69,"0.#"),1)=".",FALSE,TRUE)</formula>
    </cfRule>
    <cfRule type="expression" priority="560" dxfId="4">
      <formula>IF(RIGHT(TEXT(AE69,"0.#"),1)=".",TRUE,FALSE)</formula>
    </cfRule>
  </conditionalFormatting>
  <conditionalFormatting sqref="L99">
    <cfRule type="expression" priority="519" dxfId="5">
      <formula>IF(RIGHT(TEXT(L99,"0.#"),1)=".",FALSE,TRUE)</formula>
    </cfRule>
    <cfRule type="expression" priority="520" dxfId="4">
      <formula>IF(RIGHT(TEXT(L99,"0.#"),1)=".",TRUE,FALSE)</formula>
    </cfRule>
  </conditionalFormatting>
  <conditionalFormatting sqref="L104">
    <cfRule type="expression" priority="517" dxfId="5">
      <formula>IF(RIGHT(TEXT(L104,"0.#"),1)=".",FALSE,TRUE)</formula>
    </cfRule>
    <cfRule type="expression" priority="518" dxfId="4">
      <formula>IF(RIGHT(TEXT(L104,"0.#"),1)=".",TRUE,FALSE)</formula>
    </cfRule>
  </conditionalFormatting>
  <conditionalFormatting sqref="R104">
    <cfRule type="expression" priority="515" dxfId="5">
      <formula>IF(RIGHT(TEXT(R104,"0.#"),1)=".",FALSE,TRUE)</formula>
    </cfRule>
    <cfRule type="expression" priority="516" dxfId="4">
      <formula>IF(RIGHT(TEXT(R104,"0.#"),1)=".",TRUE,FALSE)</formula>
    </cfRule>
  </conditionalFormatting>
  <conditionalFormatting sqref="P18:AX18">
    <cfRule type="expression" priority="513" dxfId="5">
      <formula>IF(RIGHT(TEXT(P18,"0.#"),1)=".",FALSE,TRUE)</formula>
    </cfRule>
    <cfRule type="expression" priority="514" dxfId="4">
      <formula>IF(RIGHT(TEXT(P18,"0.#"),1)=".",TRUE,FALSE)</formula>
    </cfRule>
  </conditionalFormatting>
  <conditionalFormatting sqref="Y181">
    <cfRule type="expression" priority="509" dxfId="5">
      <formula>IF(RIGHT(TEXT(Y181,"0.#"),1)=".",FALSE,TRUE)</formula>
    </cfRule>
    <cfRule type="expression" priority="510" dxfId="4">
      <formula>IF(RIGHT(TEXT(Y181,"0.#"),1)=".",TRUE,FALSE)</formula>
    </cfRule>
  </conditionalFormatting>
  <conditionalFormatting sqref="Y190">
    <cfRule type="expression" priority="505" dxfId="5">
      <formula>IF(RIGHT(TEXT(Y190,"0.#"),1)=".",FALSE,TRUE)</formula>
    </cfRule>
    <cfRule type="expression" priority="506" dxfId="4">
      <formula>IF(RIGHT(TEXT(Y190,"0.#"),1)=".",TRUE,FALSE)</formula>
    </cfRule>
  </conditionalFormatting>
  <conditionalFormatting sqref="AK236">
    <cfRule type="expression" priority="427" dxfId="5">
      <formula>IF(RIGHT(TEXT(AK236,"0.#"),1)=".",FALSE,TRUE)</formula>
    </cfRule>
    <cfRule type="expression" priority="428" dxfId="4">
      <formula>IF(RIGHT(TEXT(AK236,"0.#"),1)=".",TRUE,FALSE)</formula>
    </cfRule>
  </conditionalFormatting>
  <conditionalFormatting sqref="AE54:AI54">
    <cfRule type="expression" priority="377" dxfId="5">
      <formula>IF(RIGHT(TEXT(AE54,"0.#"),1)=".",FALSE,TRUE)</formula>
    </cfRule>
    <cfRule type="expression" priority="378" dxfId="4">
      <formula>IF(RIGHT(TEXT(AE54,"0.#"),1)=".",TRUE,FALSE)</formula>
    </cfRule>
  </conditionalFormatting>
  <conditionalFormatting sqref="P16:AQ17 P15:AX15 P13:AX13">
    <cfRule type="expression" priority="335" dxfId="5">
      <formula>IF(RIGHT(TEXT(P13,"0.#"),1)=".",FALSE,TRUE)</formula>
    </cfRule>
    <cfRule type="expression" priority="336" dxfId="4">
      <formula>IF(RIGHT(TEXT(P13,"0.#"),1)=".",TRUE,FALSE)</formula>
    </cfRule>
  </conditionalFormatting>
  <conditionalFormatting sqref="P19:AJ19">
    <cfRule type="expression" priority="333" dxfId="5">
      <formula>IF(RIGHT(TEXT(P19,"0.#"),1)=".",FALSE,TRUE)</formula>
    </cfRule>
    <cfRule type="expression" priority="334" dxfId="4">
      <formula>IF(RIGHT(TEXT(P19,"0.#"),1)=".",TRUE,FALSE)</formula>
    </cfRule>
  </conditionalFormatting>
  <conditionalFormatting sqref="AE55:AX55 AJ54:AS54">
    <cfRule type="expression" priority="329" dxfId="5">
      <formula>IF(RIGHT(TEXT(AE54,"0.#"),1)=".",FALSE,TRUE)</formula>
    </cfRule>
    <cfRule type="expression" priority="330" dxfId="4">
      <formula>IF(RIGHT(TEXT(AE54,"0.#"),1)=".",TRUE,FALSE)</formula>
    </cfRule>
  </conditionalFormatting>
  <conditionalFormatting sqref="AE68:AI68 AO68:AS68">
    <cfRule type="expression" priority="325" dxfId="5">
      <formula>IF(RIGHT(TEXT(AE68,"0.#"),1)=".",FALSE,TRUE)</formula>
    </cfRule>
    <cfRule type="expression" priority="326" dxfId="4">
      <formula>IF(RIGHT(TEXT(AE68,"0.#"),1)=".",TRUE,FALSE)</formula>
    </cfRule>
  </conditionalFormatting>
  <conditionalFormatting sqref="AE95:AI95 AE92:AI92">
    <cfRule type="expression" priority="323" dxfId="5">
      <formula>IF(RIGHT(TEXT(AE92,"0.#"),1)=".",FALSE,TRUE)</formula>
    </cfRule>
    <cfRule type="expression" priority="324" dxfId="4">
      <formula>IF(RIGHT(TEXT(AE92,"0.#"),1)=".",TRUE,FALSE)</formula>
    </cfRule>
  </conditionalFormatting>
  <conditionalFormatting sqref="AJ95:AX95 AJ92:AX92">
    <cfRule type="expression" priority="321" dxfId="5">
      <formula>IF(RIGHT(TEXT(AJ92,"0.#"),1)=".",FALSE,TRUE)</formula>
    </cfRule>
    <cfRule type="expression" priority="322" dxfId="4">
      <formula>IF(RIGHT(TEXT(AJ92,"0.#"),1)=".",TRUE,FALSE)</formula>
    </cfRule>
  </conditionalFormatting>
  <conditionalFormatting sqref="L100:L103 L98">
    <cfRule type="expression" priority="319" dxfId="5">
      <formula>IF(RIGHT(TEXT(L98,"0.#"),1)=".",FALSE,TRUE)</formula>
    </cfRule>
    <cfRule type="expression" priority="320" dxfId="4">
      <formula>IF(RIGHT(TEXT(L98,"0.#"),1)=".",TRUE,FALSE)</formula>
    </cfRule>
  </conditionalFormatting>
  <conditionalFormatting sqref="R98">
    <cfRule type="expression" priority="315" dxfId="5">
      <formula>IF(RIGHT(TEXT(R98,"0.#"),1)=".",FALSE,TRUE)</formula>
    </cfRule>
    <cfRule type="expression" priority="316" dxfId="4">
      <formula>IF(RIGHT(TEXT(R98,"0.#"),1)=".",TRUE,FALSE)</formula>
    </cfRule>
  </conditionalFormatting>
  <conditionalFormatting sqref="R99:R103">
    <cfRule type="expression" priority="313" dxfId="5">
      <formula>IF(RIGHT(TEXT(R99,"0.#"),1)=".",FALSE,TRUE)</formula>
    </cfRule>
    <cfRule type="expression" priority="314" dxfId="4">
      <formula>IF(RIGHT(TEXT(R99,"0.#"),1)=".",TRUE,FALSE)</formula>
    </cfRule>
  </conditionalFormatting>
  <conditionalFormatting sqref="Y182:Y189 Y180">
    <cfRule type="expression" priority="311" dxfId="5">
      <formula>IF(RIGHT(TEXT(Y180,"0.#"),1)=".",FALSE,TRUE)</formula>
    </cfRule>
    <cfRule type="expression" priority="312" dxfId="4">
      <formula>IF(RIGHT(TEXT(Y180,"0.#"),1)=".",TRUE,FALSE)</formula>
    </cfRule>
  </conditionalFormatting>
  <conditionalFormatting sqref="AU181">
    <cfRule type="expression" priority="309" dxfId="5">
      <formula>IF(RIGHT(TEXT(AU181,"0.#"),1)=".",FALSE,TRUE)</formula>
    </cfRule>
    <cfRule type="expression" priority="310" dxfId="4">
      <formula>IF(RIGHT(TEXT(AU181,"0.#"),1)=".",TRUE,FALSE)</formula>
    </cfRule>
  </conditionalFormatting>
  <conditionalFormatting sqref="AU190">
    <cfRule type="expression" priority="307" dxfId="5">
      <formula>IF(RIGHT(TEXT(AU190,"0.#"),1)=".",FALSE,TRUE)</formula>
    </cfRule>
    <cfRule type="expression" priority="308" dxfId="4">
      <formula>IF(RIGHT(TEXT(AU190,"0.#"),1)=".",TRUE,FALSE)</formula>
    </cfRule>
  </conditionalFormatting>
  <conditionalFormatting sqref="AU182:AU189 AU180">
    <cfRule type="expression" priority="305" dxfId="5">
      <formula>IF(RIGHT(TEXT(AU180,"0.#"),1)=".",FALSE,TRUE)</formula>
    </cfRule>
    <cfRule type="expression" priority="306" dxfId="4">
      <formula>IF(RIGHT(TEXT(AU180,"0.#"),1)=".",TRUE,FALSE)</formula>
    </cfRule>
  </conditionalFormatting>
  <conditionalFormatting sqref="Y220 Y207 Y194">
    <cfRule type="expression" priority="291" dxfId="5">
      <formula>IF(RIGHT(TEXT(Y194,"0.#"),1)=".",FALSE,TRUE)</formula>
    </cfRule>
    <cfRule type="expression" priority="292" dxfId="4">
      <formula>IF(RIGHT(TEXT(Y194,"0.#"),1)=".",TRUE,FALSE)</formula>
    </cfRule>
  </conditionalFormatting>
  <conditionalFormatting sqref="Y229 Y216 Y203">
    <cfRule type="expression" priority="289" dxfId="5">
      <formula>IF(RIGHT(TEXT(Y203,"0.#"),1)=".",FALSE,TRUE)</formula>
    </cfRule>
    <cfRule type="expression" priority="290" dxfId="4">
      <formula>IF(RIGHT(TEXT(Y203,"0.#"),1)=".",TRUE,FALSE)</formula>
    </cfRule>
  </conditionalFormatting>
  <conditionalFormatting sqref="Y221:Y228 Y208:Y215 Y195:Y202">
    <cfRule type="expression" priority="287" dxfId="5">
      <formula>IF(RIGHT(TEXT(Y195,"0.#"),1)=".",FALSE,TRUE)</formula>
    </cfRule>
    <cfRule type="expression" priority="288" dxfId="4">
      <formula>IF(RIGHT(TEXT(Y195,"0.#"),1)=".",TRUE,FALSE)</formula>
    </cfRule>
  </conditionalFormatting>
  <conditionalFormatting sqref="AU220 AU207">
    <cfRule type="expression" priority="285" dxfId="5">
      <formula>IF(RIGHT(TEXT(AU207,"0.#"),1)=".",FALSE,TRUE)</formula>
    </cfRule>
    <cfRule type="expression" priority="286" dxfId="4">
      <formula>IF(RIGHT(TEXT(AU207,"0.#"),1)=".",TRUE,FALSE)</formula>
    </cfRule>
  </conditionalFormatting>
  <conditionalFormatting sqref="AU229 AU216 AU203">
    <cfRule type="expression" priority="283" dxfId="5">
      <formula>IF(RIGHT(TEXT(AU203,"0.#"),1)=".",FALSE,TRUE)</formula>
    </cfRule>
    <cfRule type="expression" priority="284" dxfId="4">
      <formula>IF(RIGHT(TEXT(AU203,"0.#"),1)=".",TRUE,FALSE)</formula>
    </cfRule>
  </conditionalFormatting>
  <conditionalFormatting sqref="AU221:AU228 AU219 AU208:AU215 AU206 AU195:AU202 AU193">
    <cfRule type="expression" priority="281" dxfId="5">
      <formula>IF(RIGHT(TEXT(AU193,"0.#"),1)=".",FALSE,TRUE)</formula>
    </cfRule>
    <cfRule type="expression" priority="282" dxfId="4">
      <formula>IF(RIGHT(TEXT(AU193,"0.#"),1)=".",TRUE,FALSE)</formula>
    </cfRule>
  </conditionalFormatting>
  <conditionalFormatting sqref="AE56:AI56">
    <cfRule type="expression" priority="255" dxfId="3">
      <formula>IF(AND(AE56&gt;=0,RIGHT(TEXT(AE56,"0.#"),1)&lt;&gt;"."),TRUE,FALSE)</formula>
    </cfRule>
    <cfRule type="expression" priority="256" dxfId="2">
      <formula>IF(AND(AE56&gt;=0,RIGHT(TEXT(AE56,"0.#"),1)="."),TRUE,FALSE)</formula>
    </cfRule>
    <cfRule type="expression" priority="257" dxfId="1">
      <formula>IF(AND(AE56&lt;0,RIGHT(TEXT(AE56,"0.#"),1)&lt;&gt;"."),TRUE,FALSE)</formula>
    </cfRule>
    <cfRule type="expression" priority="258" dxfId="0">
      <formula>IF(AND(AE56&lt;0,RIGHT(TEXT(AE56,"0.#"),1)="."),TRUE,FALSE)</formula>
    </cfRule>
  </conditionalFormatting>
  <conditionalFormatting sqref="AJ56:AS56">
    <cfRule type="expression" priority="251" dxfId="3">
      <formula>IF(AND(AJ56&gt;=0,RIGHT(TEXT(AJ56,"0.#"),1)&lt;&gt;"."),TRUE,FALSE)</formula>
    </cfRule>
    <cfRule type="expression" priority="252" dxfId="2">
      <formula>IF(AND(AJ56&gt;=0,RIGHT(TEXT(AJ56,"0.#"),1)="."),TRUE,FALSE)</formula>
    </cfRule>
    <cfRule type="expression" priority="253" dxfId="1">
      <formula>IF(AND(AJ56&lt;0,RIGHT(TEXT(AJ56,"0.#"),1)&lt;&gt;"."),TRUE,FALSE)</formula>
    </cfRule>
    <cfRule type="expression" priority="254" dxfId="0">
      <formula>IF(AND(AJ56&lt;0,RIGHT(TEXT(AJ56,"0.#"),1)="."),TRUE,FALSE)</formula>
    </cfRule>
  </conditionalFormatting>
  <conditionalFormatting sqref="AK237:AK265">
    <cfRule type="expression" priority="239" dxfId="5">
      <formula>IF(RIGHT(TEXT(AK237,"0.#"),1)=".",FALSE,TRUE)</formula>
    </cfRule>
    <cfRule type="expression" priority="240" dxfId="4">
      <formula>IF(RIGHT(TEXT(AK237,"0.#"),1)=".",TRUE,FALSE)</formula>
    </cfRule>
  </conditionalFormatting>
  <conditionalFormatting sqref="AU237:AX265">
    <cfRule type="expression" priority="235" dxfId="3">
      <formula>IF(AND(AU237&gt;=0,RIGHT(TEXT(AU237,"0.#"),1)&lt;&gt;"."),TRUE,FALSE)</formula>
    </cfRule>
    <cfRule type="expression" priority="236" dxfId="2">
      <formula>IF(AND(AU237&gt;=0,RIGHT(TEXT(AU237,"0.#"),1)="."),TRUE,FALSE)</formula>
    </cfRule>
    <cfRule type="expression" priority="237" dxfId="1">
      <formula>IF(AND(AU237&lt;0,RIGHT(TEXT(AU237,"0.#"),1)&lt;&gt;"."),TRUE,FALSE)</formula>
    </cfRule>
    <cfRule type="expression" priority="238" dxfId="0">
      <formula>IF(AND(AU237&lt;0,RIGHT(TEXT(AU237,"0.#"),1)="."),TRUE,FALSE)</formula>
    </cfRule>
  </conditionalFormatting>
  <conditionalFormatting sqref="AK270:AK298">
    <cfRule type="expression" priority="227" dxfId="5">
      <formula>IF(RIGHT(TEXT(AK270,"0.#"),1)=".",FALSE,TRUE)</formula>
    </cfRule>
    <cfRule type="expression" priority="228" dxfId="4">
      <formula>IF(RIGHT(TEXT(AK270,"0.#"),1)=".",TRUE,FALSE)</formula>
    </cfRule>
  </conditionalFormatting>
  <conditionalFormatting sqref="AU270:AX298">
    <cfRule type="expression" priority="223" dxfId="3">
      <formula>IF(AND(AU270&gt;=0,RIGHT(TEXT(AU270,"0.#"),1)&lt;&gt;"."),TRUE,FALSE)</formula>
    </cfRule>
    <cfRule type="expression" priority="224" dxfId="2">
      <formula>IF(AND(AU270&gt;=0,RIGHT(TEXT(AU270,"0.#"),1)="."),TRUE,FALSE)</formula>
    </cfRule>
    <cfRule type="expression" priority="225" dxfId="1">
      <formula>IF(AND(AU270&lt;0,RIGHT(TEXT(AU270,"0.#"),1)&lt;&gt;"."),TRUE,FALSE)</formula>
    </cfRule>
    <cfRule type="expression" priority="226" dxfId="0">
      <formula>IF(AND(AU270&lt;0,RIGHT(TEXT(AU270,"0.#"),1)="."),TRUE,FALSE)</formula>
    </cfRule>
  </conditionalFormatting>
  <conditionalFormatting sqref="AU302:AX302">
    <cfRule type="expression" priority="217" dxfId="3">
      <formula>IF(AND(AU302&gt;=0,RIGHT(TEXT(AU302,"0.#"),1)&lt;&gt;"."),TRUE,FALSE)</formula>
    </cfRule>
    <cfRule type="expression" priority="218" dxfId="2">
      <formula>IF(AND(AU302&gt;=0,RIGHT(TEXT(AU302,"0.#"),1)="."),TRUE,FALSE)</formula>
    </cfRule>
    <cfRule type="expression" priority="219" dxfId="1">
      <formula>IF(AND(AU302&lt;0,RIGHT(TEXT(AU302,"0.#"),1)&lt;&gt;"."),TRUE,FALSE)</formula>
    </cfRule>
    <cfRule type="expression" priority="220" dxfId="0">
      <formula>IF(AND(AU302&lt;0,RIGHT(TEXT(AU302,"0.#"),1)="."),TRUE,FALSE)</formula>
    </cfRule>
  </conditionalFormatting>
  <conditionalFormatting sqref="AK303:AK331">
    <cfRule type="expression" priority="215" dxfId="5">
      <formula>IF(RIGHT(TEXT(AK303,"0.#"),1)=".",FALSE,TRUE)</formula>
    </cfRule>
    <cfRule type="expression" priority="216" dxfId="4">
      <formula>IF(RIGHT(TEXT(AK303,"0.#"),1)=".",TRUE,FALSE)</formula>
    </cfRule>
  </conditionalFormatting>
  <conditionalFormatting sqref="AU303:AX331">
    <cfRule type="expression" priority="211" dxfId="3">
      <formula>IF(AND(AU303&gt;=0,RIGHT(TEXT(AU303,"0.#"),1)&lt;&gt;"."),TRUE,FALSE)</formula>
    </cfRule>
    <cfRule type="expression" priority="212" dxfId="2">
      <formula>IF(AND(AU303&gt;=0,RIGHT(TEXT(AU303,"0.#"),1)="."),TRUE,FALSE)</formula>
    </cfRule>
    <cfRule type="expression" priority="213" dxfId="1">
      <formula>IF(AND(AU303&lt;0,RIGHT(TEXT(AU303,"0.#"),1)&lt;&gt;"."),TRUE,FALSE)</formula>
    </cfRule>
    <cfRule type="expression" priority="214" dxfId="0">
      <formula>IF(AND(AU303&lt;0,RIGHT(TEXT(AU303,"0.#"),1)="."),TRUE,FALSE)</formula>
    </cfRule>
  </conditionalFormatting>
  <conditionalFormatting sqref="AU335:AX335">
    <cfRule type="expression" priority="205" dxfId="3">
      <formula>IF(AND(AU335&gt;=0,RIGHT(TEXT(AU335,"0.#"),1)&lt;&gt;"."),TRUE,FALSE)</formula>
    </cfRule>
    <cfRule type="expression" priority="206" dxfId="2">
      <formula>IF(AND(AU335&gt;=0,RIGHT(TEXT(AU335,"0.#"),1)="."),TRUE,FALSE)</formula>
    </cfRule>
    <cfRule type="expression" priority="207" dxfId="1">
      <formula>IF(AND(AU335&lt;0,RIGHT(TEXT(AU335,"0.#"),1)&lt;&gt;"."),TRUE,FALSE)</formula>
    </cfRule>
    <cfRule type="expression" priority="208" dxfId="0">
      <formula>IF(AND(AU335&lt;0,RIGHT(TEXT(AU335,"0.#"),1)="."),TRUE,FALSE)</formula>
    </cfRule>
  </conditionalFormatting>
  <conditionalFormatting sqref="AK336:AK364">
    <cfRule type="expression" priority="203" dxfId="5">
      <formula>IF(RIGHT(TEXT(AK336,"0.#"),1)=".",FALSE,TRUE)</formula>
    </cfRule>
    <cfRule type="expression" priority="204" dxfId="4">
      <formula>IF(RIGHT(TEXT(AK336,"0.#"),1)=".",TRUE,FALSE)</formula>
    </cfRule>
  </conditionalFormatting>
  <conditionalFormatting sqref="AU336:AX364">
    <cfRule type="expression" priority="199" dxfId="3">
      <formula>IF(AND(AU336&gt;=0,RIGHT(TEXT(AU336,"0.#"),1)&lt;&gt;"."),TRUE,FALSE)</formula>
    </cfRule>
    <cfRule type="expression" priority="200" dxfId="2">
      <formula>IF(AND(AU336&gt;=0,RIGHT(TEXT(AU336,"0.#"),1)="."),TRUE,FALSE)</formula>
    </cfRule>
    <cfRule type="expression" priority="201" dxfId="1">
      <formula>IF(AND(AU336&lt;0,RIGHT(TEXT(AU336,"0.#"),1)&lt;&gt;"."),TRUE,FALSE)</formula>
    </cfRule>
    <cfRule type="expression" priority="202" dxfId="0">
      <formula>IF(AND(AU336&lt;0,RIGHT(TEXT(AU336,"0.#"),1)="."),TRUE,FALSE)</formula>
    </cfRule>
  </conditionalFormatting>
  <conditionalFormatting sqref="AK368">
    <cfRule type="expression" priority="197" dxfId="5">
      <formula>IF(RIGHT(TEXT(AK368,"0.#"),1)=".",FALSE,TRUE)</formula>
    </cfRule>
    <cfRule type="expression" priority="198" dxfId="4">
      <formula>IF(RIGHT(TEXT(AK368,"0.#"),1)=".",TRUE,FALSE)</formula>
    </cfRule>
  </conditionalFormatting>
  <conditionalFormatting sqref="AU368:AX368">
    <cfRule type="expression" priority="193" dxfId="3">
      <formula>IF(AND(AU368&gt;=0,RIGHT(TEXT(AU368,"0.#"),1)&lt;&gt;"."),TRUE,FALSE)</formula>
    </cfRule>
    <cfRule type="expression" priority="194" dxfId="2">
      <formula>IF(AND(AU368&gt;=0,RIGHT(TEXT(AU368,"0.#"),1)="."),TRUE,FALSE)</formula>
    </cfRule>
    <cfRule type="expression" priority="195" dxfId="1">
      <formula>IF(AND(AU368&lt;0,RIGHT(TEXT(AU368,"0.#"),1)&lt;&gt;"."),TRUE,FALSE)</formula>
    </cfRule>
    <cfRule type="expression" priority="196" dxfId="0">
      <formula>IF(AND(AU368&lt;0,RIGHT(TEXT(AU368,"0.#"),1)="."),TRUE,FALSE)</formula>
    </cfRule>
  </conditionalFormatting>
  <conditionalFormatting sqref="AK369:AK397">
    <cfRule type="expression" priority="191" dxfId="5">
      <formula>IF(RIGHT(TEXT(AK369,"0.#"),1)=".",FALSE,TRUE)</formula>
    </cfRule>
    <cfRule type="expression" priority="192" dxfId="4">
      <formula>IF(RIGHT(TEXT(AK369,"0.#"),1)=".",TRUE,FALSE)</formula>
    </cfRule>
  </conditionalFormatting>
  <conditionalFormatting sqref="AU373:AX397">
    <cfRule type="expression" priority="187" dxfId="3">
      <formula>IF(AND(AU373&gt;=0,RIGHT(TEXT(AU373,"0.#"),1)&lt;&gt;"."),TRUE,FALSE)</formula>
    </cfRule>
    <cfRule type="expression" priority="188" dxfId="2">
      <formula>IF(AND(AU373&gt;=0,RIGHT(TEXT(AU373,"0.#"),1)="."),TRUE,FALSE)</formula>
    </cfRule>
    <cfRule type="expression" priority="189" dxfId="1">
      <formula>IF(AND(AU373&lt;0,RIGHT(TEXT(AU373,"0.#"),1)&lt;&gt;"."),TRUE,FALSE)</formula>
    </cfRule>
    <cfRule type="expression" priority="190" dxfId="0">
      <formula>IF(AND(AU373&lt;0,RIGHT(TEXT(AU373,"0.#"),1)="."),TRUE,FALSE)</formula>
    </cfRule>
  </conditionalFormatting>
  <conditionalFormatting sqref="AK401">
    <cfRule type="expression" priority="185" dxfId="5">
      <formula>IF(RIGHT(TEXT(AK401,"0.#"),1)=".",FALSE,TRUE)</formula>
    </cfRule>
    <cfRule type="expression" priority="186" dxfId="4">
      <formula>IF(RIGHT(TEXT(AK401,"0.#"),1)=".",TRUE,FALSE)</formula>
    </cfRule>
  </conditionalFormatting>
  <conditionalFormatting sqref="AU401:AX401">
    <cfRule type="expression" priority="181" dxfId="3">
      <formula>IF(AND(AU401&gt;=0,RIGHT(TEXT(AU401,"0.#"),1)&lt;&gt;"."),TRUE,FALSE)</formula>
    </cfRule>
    <cfRule type="expression" priority="182" dxfId="2">
      <formula>IF(AND(AU401&gt;=0,RIGHT(TEXT(AU401,"0.#"),1)="."),TRUE,FALSE)</formula>
    </cfRule>
    <cfRule type="expression" priority="183" dxfId="1">
      <formula>IF(AND(AU401&lt;0,RIGHT(TEXT(AU401,"0.#"),1)&lt;&gt;"."),TRUE,FALSE)</formula>
    </cfRule>
    <cfRule type="expression" priority="184" dxfId="0">
      <formula>IF(AND(AU401&lt;0,RIGHT(TEXT(AU401,"0.#"),1)="."),TRUE,FALSE)</formula>
    </cfRule>
  </conditionalFormatting>
  <conditionalFormatting sqref="AK411:AK430">
    <cfRule type="expression" priority="179" dxfId="5">
      <formula>IF(RIGHT(TEXT(AK411,"0.#"),1)=".",FALSE,TRUE)</formula>
    </cfRule>
    <cfRule type="expression" priority="180" dxfId="4">
      <formula>IF(RIGHT(TEXT(AK411,"0.#"),1)=".",TRUE,FALSE)</formula>
    </cfRule>
  </conditionalFormatting>
  <conditionalFormatting sqref="AU411:AX430">
    <cfRule type="expression" priority="175" dxfId="3">
      <formula>IF(AND(AU411&gt;=0,RIGHT(TEXT(AU411,"0.#"),1)&lt;&gt;"."),TRUE,FALSE)</formula>
    </cfRule>
    <cfRule type="expression" priority="176" dxfId="2">
      <formula>IF(AND(AU411&gt;=0,RIGHT(TEXT(AU411,"0.#"),1)="."),TRUE,FALSE)</formula>
    </cfRule>
    <cfRule type="expression" priority="177" dxfId="1">
      <formula>IF(AND(AU411&lt;0,RIGHT(TEXT(AU411,"0.#"),1)&lt;&gt;"."),TRUE,FALSE)</formula>
    </cfRule>
    <cfRule type="expression" priority="178" dxfId="0">
      <formula>IF(AND(AU411&lt;0,RIGHT(TEXT(AU411,"0.#"),1)="."),TRUE,FALSE)</formula>
    </cfRule>
  </conditionalFormatting>
  <conditionalFormatting sqref="AK434">
    <cfRule type="expression" priority="173" dxfId="5">
      <formula>IF(RIGHT(TEXT(AK434,"0.#"),1)=".",FALSE,TRUE)</formula>
    </cfRule>
    <cfRule type="expression" priority="174" dxfId="4">
      <formula>IF(RIGHT(TEXT(AK434,"0.#"),1)=".",TRUE,FALSE)</formula>
    </cfRule>
  </conditionalFormatting>
  <conditionalFormatting sqref="AU434:AX434">
    <cfRule type="expression" priority="169" dxfId="3">
      <formula>IF(AND(AU434&gt;=0,RIGHT(TEXT(AU434,"0.#"),1)&lt;&gt;"."),TRUE,FALSE)</formula>
    </cfRule>
    <cfRule type="expression" priority="170" dxfId="2">
      <formula>IF(AND(AU434&gt;=0,RIGHT(TEXT(AU434,"0.#"),1)="."),TRUE,FALSE)</formula>
    </cfRule>
    <cfRule type="expression" priority="171" dxfId="1">
      <formula>IF(AND(AU434&lt;0,RIGHT(TEXT(AU434,"0.#"),1)&lt;&gt;"."),TRUE,FALSE)</formula>
    </cfRule>
    <cfRule type="expression" priority="172" dxfId="0">
      <formula>IF(AND(AU434&lt;0,RIGHT(TEXT(AU434,"0.#"),1)="."),TRUE,FALSE)</formula>
    </cfRule>
  </conditionalFormatting>
  <conditionalFormatting sqref="AK435:AK463">
    <cfRule type="expression" priority="167" dxfId="5">
      <formula>IF(RIGHT(TEXT(AK435,"0.#"),1)=".",FALSE,TRUE)</formula>
    </cfRule>
    <cfRule type="expression" priority="168" dxfId="4">
      <formula>IF(RIGHT(TEXT(AK435,"0.#"),1)=".",TRUE,FALSE)</formula>
    </cfRule>
  </conditionalFormatting>
  <conditionalFormatting sqref="AU435:AX463">
    <cfRule type="expression" priority="163" dxfId="3">
      <formula>IF(AND(AU435&gt;=0,RIGHT(TEXT(AU435,"0.#"),1)&lt;&gt;"."),TRUE,FALSE)</formula>
    </cfRule>
    <cfRule type="expression" priority="164" dxfId="2">
      <formula>IF(AND(AU435&gt;=0,RIGHT(TEXT(AU435,"0.#"),1)="."),TRUE,FALSE)</formula>
    </cfRule>
    <cfRule type="expression" priority="165" dxfId="1">
      <formula>IF(AND(AU435&lt;0,RIGHT(TEXT(AU435,"0.#"),1)&lt;&gt;"."),TRUE,FALSE)</formula>
    </cfRule>
    <cfRule type="expression" priority="166" dxfId="0">
      <formula>IF(AND(AU435&lt;0,RIGHT(TEXT(AU435,"0.#"),1)="."),TRUE,FALSE)</formula>
    </cfRule>
  </conditionalFormatting>
  <conditionalFormatting sqref="AK467">
    <cfRule type="expression" priority="161" dxfId="5">
      <formula>IF(RIGHT(TEXT(AK467,"0.#"),1)=".",FALSE,TRUE)</formula>
    </cfRule>
    <cfRule type="expression" priority="162" dxfId="4">
      <formula>IF(RIGHT(TEXT(AK467,"0.#"),1)=".",TRUE,FALSE)</formula>
    </cfRule>
  </conditionalFormatting>
  <conditionalFormatting sqref="AU467:AX467">
    <cfRule type="expression" priority="157" dxfId="3">
      <formula>IF(AND(AU467&gt;=0,RIGHT(TEXT(AU467,"0.#"),1)&lt;&gt;"."),TRUE,FALSE)</formula>
    </cfRule>
    <cfRule type="expression" priority="158" dxfId="2">
      <formula>IF(AND(AU467&gt;=0,RIGHT(TEXT(AU467,"0.#"),1)="."),TRUE,FALSE)</formula>
    </cfRule>
    <cfRule type="expression" priority="159" dxfId="1">
      <formula>IF(AND(AU467&lt;0,RIGHT(TEXT(AU467,"0.#"),1)&lt;&gt;"."),TRUE,FALSE)</formula>
    </cfRule>
    <cfRule type="expression" priority="160" dxfId="0">
      <formula>IF(AND(AU467&lt;0,RIGHT(TEXT(AU467,"0.#"),1)="."),TRUE,FALSE)</formula>
    </cfRule>
  </conditionalFormatting>
  <conditionalFormatting sqref="AK468:AK496">
    <cfRule type="expression" priority="155" dxfId="5">
      <formula>IF(RIGHT(TEXT(AK468,"0.#"),1)=".",FALSE,TRUE)</formula>
    </cfRule>
    <cfRule type="expression" priority="156" dxfId="4">
      <formula>IF(RIGHT(TEXT(AK468,"0.#"),1)=".",TRUE,FALSE)</formula>
    </cfRule>
  </conditionalFormatting>
  <conditionalFormatting sqref="AU468:AX496">
    <cfRule type="expression" priority="151" dxfId="3">
      <formula>IF(AND(AU468&gt;=0,RIGHT(TEXT(AU468,"0.#"),1)&lt;&gt;"."),TRUE,FALSE)</formula>
    </cfRule>
    <cfRule type="expression" priority="152" dxfId="2">
      <formula>IF(AND(AU468&gt;=0,RIGHT(TEXT(AU468,"0.#"),1)="."),TRUE,FALSE)</formula>
    </cfRule>
    <cfRule type="expression" priority="153" dxfId="1">
      <formula>IF(AND(AU468&lt;0,RIGHT(TEXT(AU468,"0.#"),1)&lt;&gt;"."),TRUE,FALSE)</formula>
    </cfRule>
    <cfRule type="expression" priority="154" dxfId="0">
      <formula>IF(AND(AU468&lt;0,RIGHT(TEXT(AU468,"0.#"),1)="."),TRUE,FALSE)</formula>
    </cfRule>
  </conditionalFormatting>
  <conditionalFormatting sqref="AE24:AX24">
    <cfRule type="expression" priority="149" dxfId="5">
      <formula>IF(RIGHT(TEXT(AE24,"0.#"),1)=".",FALSE,TRUE)</formula>
    </cfRule>
    <cfRule type="expression" priority="150" dxfId="4">
      <formula>IF(RIGHT(TEXT(AE24,"0.#"),1)=".",TRUE,FALSE)</formula>
    </cfRule>
  </conditionalFormatting>
  <conditionalFormatting sqref="AE25:AI25">
    <cfRule type="expression" priority="141" dxfId="3">
      <formula>IF(AND(AE25&gt;=0,RIGHT(TEXT(AE25,"0.#"),1)&lt;&gt;"."),TRUE,FALSE)</formula>
    </cfRule>
    <cfRule type="expression" priority="142" dxfId="2">
      <formula>IF(AND(AE25&gt;=0,RIGHT(TEXT(AE25,"0.#"),1)="."),TRUE,FALSE)</formula>
    </cfRule>
    <cfRule type="expression" priority="143" dxfId="1">
      <formula>IF(AND(AE25&lt;0,RIGHT(TEXT(AE25,"0.#"),1)&lt;&gt;"."),TRUE,FALSE)</formula>
    </cfRule>
    <cfRule type="expression" priority="144" dxfId="0">
      <formula>IF(AND(AE25&lt;0,RIGHT(TEXT(AE25,"0.#"),1)="."),TRUE,FALSE)</formula>
    </cfRule>
  </conditionalFormatting>
  <conditionalFormatting sqref="AJ25:AS25">
    <cfRule type="expression" priority="137" dxfId="3">
      <formula>IF(AND(AJ25&gt;=0,RIGHT(TEXT(AJ25,"0.#"),1)&lt;&gt;"."),TRUE,FALSE)</formula>
    </cfRule>
    <cfRule type="expression" priority="138" dxfId="2">
      <formula>IF(AND(AJ25&gt;=0,RIGHT(TEXT(AJ25,"0.#"),1)="."),TRUE,FALSE)</formula>
    </cfRule>
    <cfRule type="expression" priority="139" dxfId="1">
      <formula>IF(AND(AJ25&lt;0,RIGHT(TEXT(AJ25,"0.#"),1)&lt;&gt;"."),TRUE,FALSE)</formula>
    </cfRule>
    <cfRule type="expression" priority="140" dxfId="0">
      <formula>IF(AND(AJ25&lt;0,RIGHT(TEXT(AJ25,"0.#"),1)="."),TRUE,FALSE)</formula>
    </cfRule>
  </conditionalFormatting>
  <conditionalFormatting sqref="AU236:AX236">
    <cfRule type="expression" priority="125" dxfId="3">
      <formula>IF(AND(AU236&gt;=0,RIGHT(TEXT(AU236,"0.#"),1)&lt;&gt;"."),TRUE,FALSE)</formula>
    </cfRule>
    <cfRule type="expression" priority="126" dxfId="2">
      <formula>IF(AND(AU236&gt;=0,RIGHT(TEXT(AU236,"0.#"),1)="."),TRUE,FALSE)</formula>
    </cfRule>
    <cfRule type="expression" priority="127" dxfId="1">
      <formula>IF(AND(AU236&lt;0,RIGHT(TEXT(AU236,"0.#"),1)&lt;&gt;"."),TRUE,FALSE)</formula>
    </cfRule>
    <cfRule type="expression" priority="128" dxfId="0">
      <formula>IF(AND(AU236&lt;0,RIGHT(TEXT(AU236,"0.#"),1)="."),TRUE,FALSE)</formula>
    </cfRule>
  </conditionalFormatting>
  <conditionalFormatting sqref="AE43:AI43 AE38:AI38 AE33:AI33 AE28:AI28">
    <cfRule type="expression" priority="123" dxfId="5">
      <formula>IF(RIGHT(TEXT(AE28,"0.#"),1)=".",FALSE,TRUE)</formula>
    </cfRule>
    <cfRule type="expression" priority="124" dxfId="4">
      <formula>IF(RIGHT(TEXT(AE28,"0.#"),1)=".",TRUE,FALSE)</formula>
    </cfRule>
  </conditionalFormatting>
  <conditionalFormatting sqref="AE44:AX44 AJ43:AS43 AE39:AX39 AJ38:AS38 AE34:AX34 AJ33:AS33 AE29:AX29 AJ28:AS28">
    <cfRule type="expression" priority="121" dxfId="5">
      <formula>IF(RIGHT(TEXT(AE28,"0.#"),1)=".",FALSE,TRUE)</formula>
    </cfRule>
    <cfRule type="expression" priority="122" dxfId="4">
      <formula>IF(RIGHT(TEXT(AE28,"0.#"),1)=".",TRUE,FALSE)</formula>
    </cfRule>
  </conditionalFormatting>
  <conditionalFormatting sqref="AE45:AI45 AE40:AI40 AE35:AI35 AE30:AI30">
    <cfRule type="expression" priority="117" dxfId="3">
      <formula>IF(AND(AE30&gt;=0,RIGHT(TEXT(AE30,"0.#"),1)&lt;&gt;"."),TRUE,FALSE)</formula>
    </cfRule>
    <cfRule type="expression" priority="118" dxfId="2">
      <formula>IF(AND(AE30&gt;=0,RIGHT(TEXT(AE30,"0.#"),1)="."),TRUE,FALSE)</formula>
    </cfRule>
    <cfRule type="expression" priority="119" dxfId="1">
      <formula>IF(AND(AE30&lt;0,RIGHT(TEXT(AE30,"0.#"),1)&lt;&gt;"."),TRUE,FALSE)</formula>
    </cfRule>
    <cfRule type="expression" priority="120" dxfId="0">
      <formula>IF(AND(AE30&lt;0,RIGHT(TEXT(AE30,"0.#"),1)="."),TRUE,FALSE)</formula>
    </cfRule>
  </conditionalFormatting>
  <conditionalFormatting sqref="AJ45:AS45 AJ40:AS40 AJ35:AS35 AJ30:AS30">
    <cfRule type="expression" priority="113" dxfId="3">
      <formula>IF(AND(AJ30&gt;=0,RIGHT(TEXT(AJ30,"0.#"),1)&lt;&gt;"."),TRUE,FALSE)</formula>
    </cfRule>
    <cfRule type="expression" priority="114" dxfId="2">
      <formula>IF(AND(AJ30&gt;=0,RIGHT(TEXT(AJ30,"0.#"),1)="."),TRUE,FALSE)</formula>
    </cfRule>
    <cfRule type="expression" priority="115" dxfId="1">
      <formula>IF(AND(AJ30&lt;0,RIGHT(TEXT(AJ30,"0.#"),1)&lt;&gt;"."),TRUE,FALSE)</formula>
    </cfRule>
    <cfRule type="expression" priority="116" dxfId="0">
      <formula>IF(AND(AJ30&lt;0,RIGHT(TEXT(AJ30,"0.#"),1)="."),TRUE,FALSE)</formula>
    </cfRule>
  </conditionalFormatting>
  <conditionalFormatting sqref="AE64:AI64 AE59:AI59">
    <cfRule type="expression" priority="111" dxfId="5">
      <formula>IF(RIGHT(TEXT(AE59,"0.#"),1)=".",FALSE,TRUE)</formula>
    </cfRule>
    <cfRule type="expression" priority="112" dxfId="4">
      <formula>IF(RIGHT(TEXT(AE59,"0.#"),1)=".",TRUE,FALSE)</formula>
    </cfRule>
  </conditionalFormatting>
  <conditionalFormatting sqref="AE65:AX65 AJ64:AS64 AE60:AX60 AJ59:AS59">
    <cfRule type="expression" priority="109" dxfId="5">
      <formula>IF(RIGHT(TEXT(AE59,"0.#"),1)=".",FALSE,TRUE)</formula>
    </cfRule>
    <cfRule type="expression" priority="110" dxfId="4">
      <formula>IF(RIGHT(TEXT(AE59,"0.#"),1)=".",TRUE,FALSE)</formula>
    </cfRule>
  </conditionalFormatting>
  <conditionalFormatting sqref="AE66:AI66 AE61:AI61">
    <cfRule type="expression" priority="105" dxfId="3">
      <formula>IF(AND(AE61&gt;=0,RIGHT(TEXT(AE61,"0.#"),1)&lt;&gt;"."),TRUE,FALSE)</formula>
    </cfRule>
    <cfRule type="expression" priority="106" dxfId="2">
      <formula>IF(AND(AE61&gt;=0,RIGHT(TEXT(AE61,"0.#"),1)="."),TRUE,FALSE)</formula>
    </cfRule>
    <cfRule type="expression" priority="107" dxfId="1">
      <formula>IF(AND(AE61&lt;0,RIGHT(TEXT(AE61,"0.#"),1)&lt;&gt;"."),TRUE,FALSE)</formula>
    </cfRule>
    <cfRule type="expression" priority="108" dxfId="0">
      <formula>IF(AND(AE61&lt;0,RIGHT(TEXT(AE61,"0.#"),1)="."),TRUE,FALSE)</formula>
    </cfRule>
  </conditionalFormatting>
  <conditionalFormatting sqref="AJ66:AS66 AJ61:AS61">
    <cfRule type="expression" priority="101" dxfId="3">
      <formula>IF(AND(AJ61&gt;=0,RIGHT(TEXT(AJ61,"0.#"),1)&lt;&gt;"."),TRUE,FALSE)</formula>
    </cfRule>
    <cfRule type="expression" priority="102" dxfId="2">
      <formula>IF(AND(AJ61&gt;=0,RIGHT(TEXT(AJ61,"0.#"),1)="."),TRUE,FALSE)</formula>
    </cfRule>
    <cfRule type="expression" priority="103" dxfId="1">
      <formula>IF(AND(AJ61&lt;0,RIGHT(TEXT(AJ61,"0.#"),1)&lt;&gt;"."),TRUE,FALSE)</formula>
    </cfRule>
    <cfRule type="expression" priority="104" dxfId="0">
      <formula>IF(AND(AJ61&lt;0,RIGHT(TEXT(AJ61,"0.#"),1)="."),TRUE,FALSE)</formula>
    </cfRule>
  </conditionalFormatting>
  <conditionalFormatting sqref="AE81:AX81 AE78:AX78 AE75:AX75 AE72:AX72">
    <cfRule type="expression" priority="99" dxfId="5">
      <formula>IF(RIGHT(TEXT(AE72,"0.#"),1)=".",FALSE,TRUE)</formula>
    </cfRule>
    <cfRule type="expression" priority="100" dxfId="4">
      <formula>IF(RIGHT(TEXT(AE72,"0.#"),1)=".",TRUE,FALSE)</formula>
    </cfRule>
  </conditionalFormatting>
  <conditionalFormatting sqref="AE80:AS80 AE77:AS77 AE74:AS74 AE71:AS71">
    <cfRule type="expression" priority="97" dxfId="5">
      <formula>IF(RIGHT(TEXT(AE71,"0.#"),1)=".",FALSE,TRUE)</formula>
    </cfRule>
    <cfRule type="expression" priority="98" dxfId="4">
      <formula>IF(RIGHT(TEXT(AE71,"0.#"),1)=".",TRUE,FALSE)</formula>
    </cfRule>
  </conditionalFormatting>
  <conditionalFormatting sqref="AJ68:AN68">
    <cfRule type="expression" priority="95" dxfId="5">
      <formula>IF(RIGHT(TEXT(AJ68,"0.#"),1)=".",FALSE,TRUE)</formula>
    </cfRule>
    <cfRule type="expression" priority="96" dxfId="4">
      <formula>IF(RIGHT(TEXT(AJ68,"0.#"),1)=".",TRUE,FALSE)</formula>
    </cfRule>
  </conditionalFormatting>
  <conditionalFormatting sqref="AE83:AI83">
    <cfRule type="expression" priority="89" dxfId="5">
      <formula>IF(RIGHT(TEXT(AE83,"0.#"),1)=".",FALSE,TRUE)</formula>
    </cfRule>
    <cfRule type="expression" priority="90" dxfId="4">
      <formula>IF(RIGHT(TEXT(AE83,"0.#"),1)=".",TRUE,FALSE)</formula>
    </cfRule>
  </conditionalFormatting>
  <conditionalFormatting sqref="AJ83:AX83">
    <cfRule type="expression" priority="87" dxfId="5">
      <formula>IF(RIGHT(TEXT(AJ83,"0.#"),1)=".",FALSE,TRUE)</formula>
    </cfRule>
    <cfRule type="expression" priority="88" dxfId="4">
      <formula>IF(RIGHT(TEXT(AJ83,"0.#"),1)=".",TRUE,FALSE)</formula>
    </cfRule>
  </conditionalFormatting>
  <conditionalFormatting sqref="AE86:AI86">
    <cfRule type="expression" priority="85" dxfId="5">
      <formula>IF(RIGHT(TEXT(AE86,"0.#"),1)=".",FALSE,TRUE)</formula>
    </cfRule>
    <cfRule type="expression" priority="86" dxfId="4">
      <formula>IF(RIGHT(TEXT(AE86,"0.#"),1)=".",TRUE,FALSE)</formula>
    </cfRule>
  </conditionalFormatting>
  <conditionalFormatting sqref="AJ86:AX86">
    <cfRule type="expression" priority="83" dxfId="5">
      <formula>IF(RIGHT(TEXT(AJ86,"0.#"),1)=".",FALSE,TRUE)</formula>
    </cfRule>
    <cfRule type="expression" priority="84" dxfId="4">
      <formula>IF(RIGHT(TEXT(AJ86,"0.#"),1)=".",TRUE,FALSE)</formula>
    </cfRule>
  </conditionalFormatting>
  <conditionalFormatting sqref="AE89:AI89">
    <cfRule type="expression" priority="81" dxfId="5">
      <formula>IF(RIGHT(TEXT(AE89,"0.#"),1)=".",FALSE,TRUE)</formula>
    </cfRule>
    <cfRule type="expression" priority="82" dxfId="4">
      <formula>IF(RIGHT(TEXT(AE89,"0.#"),1)=".",TRUE,FALSE)</formula>
    </cfRule>
  </conditionalFormatting>
  <conditionalFormatting sqref="AJ89:AX89">
    <cfRule type="expression" priority="79" dxfId="5">
      <formula>IF(RIGHT(TEXT(AJ89,"0.#"),1)=".",FALSE,TRUE)</formula>
    </cfRule>
    <cfRule type="expression" priority="80" dxfId="4">
      <formula>IF(RIGHT(TEXT(AJ89,"0.#"),1)=".",TRUE,FALSE)</formula>
    </cfRule>
  </conditionalFormatting>
  <conditionalFormatting sqref="Y206">
    <cfRule type="expression" priority="77" dxfId="5">
      <formula>IF(RIGHT(TEXT(Y206,"0.#"),1)=".",FALSE,TRUE)</formula>
    </cfRule>
    <cfRule type="expression" priority="78" dxfId="4">
      <formula>IF(RIGHT(TEXT(Y206,"0.#"),1)=".",TRUE,FALSE)</formula>
    </cfRule>
  </conditionalFormatting>
  <conditionalFormatting sqref="Y219">
    <cfRule type="expression" priority="75" dxfId="5">
      <formula>IF(RIGHT(TEXT(Y219,"0.#"),1)=".",FALSE,TRUE)</formula>
    </cfRule>
    <cfRule type="expression" priority="76" dxfId="4">
      <formula>IF(RIGHT(TEXT(Y219,"0.#"),1)=".",TRUE,FALSE)</formula>
    </cfRule>
  </conditionalFormatting>
  <conditionalFormatting sqref="AK302">
    <cfRule type="expression" priority="73" dxfId="5">
      <formula>IF(RIGHT(TEXT(AK302,"0.#"),1)=".",FALSE,TRUE)</formula>
    </cfRule>
    <cfRule type="expression" priority="74" dxfId="4">
      <formula>IF(RIGHT(TEXT(AK302,"0.#"),1)=".",TRUE,FALSE)</formula>
    </cfRule>
  </conditionalFormatting>
  <conditionalFormatting sqref="AK335">
    <cfRule type="expression" priority="69" dxfId="5">
      <formula>IF(RIGHT(TEXT(AK335,"0.#"),1)=".",FALSE,TRUE)</formula>
    </cfRule>
    <cfRule type="expression" priority="70" dxfId="4">
      <formula>IF(RIGHT(TEXT(AK335,"0.#"),1)=".",TRUE,FALSE)</formula>
    </cfRule>
  </conditionalFormatting>
  <conditionalFormatting sqref="AU194">
    <cfRule type="expression" priority="67" dxfId="5">
      <formula>IF(RIGHT(TEXT(AU194,"0.#"),1)=".",FALSE,TRUE)</formula>
    </cfRule>
    <cfRule type="expression" priority="68" dxfId="4">
      <formula>IF(RIGHT(TEXT(AU194,"0.#"),1)=".",TRUE,FALSE)</formula>
    </cfRule>
  </conditionalFormatting>
  <conditionalFormatting sqref="Y193">
    <cfRule type="expression" priority="65" dxfId="5">
      <formula>IF(RIGHT(TEXT(Y193,"0.#"),1)=".",FALSE,TRUE)</formula>
    </cfRule>
    <cfRule type="expression" priority="66" dxfId="4">
      <formula>IF(RIGHT(TEXT(Y193,"0.#"),1)=".",TRUE,FALSE)</formula>
    </cfRule>
  </conditionalFormatting>
  <conditionalFormatting sqref="AU269:AX269">
    <cfRule type="expression" priority="61" dxfId="3">
      <formula>IF(AND(AU269&gt;=0,RIGHT(TEXT(AU269,"0.#"),1)&lt;&gt;"."),TRUE,FALSE)</formula>
    </cfRule>
    <cfRule type="expression" priority="62" dxfId="2">
      <formula>IF(AND(AU269&gt;=0,RIGHT(TEXT(AU269,"0.#"),1)="."),TRUE,FALSE)</formula>
    </cfRule>
    <cfRule type="expression" priority="63" dxfId="1">
      <formula>IF(AND(AU269&lt;0,RIGHT(TEXT(AU269,"0.#"),1)&lt;&gt;"."),TRUE,FALSE)</formula>
    </cfRule>
    <cfRule type="expression" priority="64" dxfId="0">
      <formula>IF(AND(AU269&lt;0,RIGHT(TEXT(AU269,"0.#"),1)="."),TRUE,FALSE)</formula>
    </cfRule>
  </conditionalFormatting>
  <conditionalFormatting sqref="AK269">
    <cfRule type="expression" priority="59" dxfId="5">
      <formula>IF(RIGHT(TEXT(AK269,"0.#"),1)=".",FALSE,TRUE)</formula>
    </cfRule>
    <cfRule type="expression" priority="60" dxfId="4">
      <formula>IF(RIGHT(TEXT(AK269,"0.#"),1)=".",TRUE,FALSE)</formula>
    </cfRule>
  </conditionalFormatting>
  <conditionalFormatting sqref="AU369:AX372">
    <cfRule type="expression" priority="55" dxfId="3">
      <formula>IF(AND(AU369&gt;=0,RIGHT(TEXT(AU369,"0.#"),1)&lt;&gt;"."),TRUE,FALSE)</formula>
    </cfRule>
    <cfRule type="expression" priority="56" dxfId="2">
      <formula>IF(AND(AU369&gt;=0,RIGHT(TEXT(AU369,"0.#"),1)="."),TRUE,FALSE)</formula>
    </cfRule>
    <cfRule type="expression" priority="57" dxfId="1">
      <formula>IF(AND(AU369&lt;0,RIGHT(TEXT(AU369,"0.#"),1)&lt;&gt;"."),TRUE,FALSE)</formula>
    </cfRule>
    <cfRule type="expression" priority="58" dxfId="0">
      <formula>IF(AND(AU369&lt;0,RIGHT(TEXT(AU369,"0.#"),1)="."),TRUE,FALSE)</formula>
    </cfRule>
  </conditionalFormatting>
  <conditionalFormatting sqref="AK402">
    <cfRule type="expression" priority="53" dxfId="5">
      <formula>IF(RIGHT(TEXT(AK402,"0.#"),1)=".",FALSE,TRUE)</formula>
    </cfRule>
    <cfRule type="expression" priority="54" dxfId="4">
      <formula>IF(RIGHT(TEXT(AK402,"0.#"),1)=".",TRUE,FALSE)</formula>
    </cfRule>
  </conditionalFormatting>
  <conditionalFormatting sqref="AU402:AX402">
    <cfRule type="expression" priority="49" dxfId="3">
      <formula>IF(AND(AU402&gt;=0,RIGHT(TEXT(AU402,"0.#"),1)&lt;&gt;"."),TRUE,FALSE)</formula>
    </cfRule>
    <cfRule type="expression" priority="50" dxfId="2">
      <formula>IF(AND(AU402&gt;=0,RIGHT(TEXT(AU402,"0.#"),1)="."),TRUE,FALSE)</formula>
    </cfRule>
    <cfRule type="expression" priority="51" dxfId="1">
      <formula>IF(AND(AU402&lt;0,RIGHT(TEXT(AU402,"0.#"),1)&lt;&gt;"."),TRUE,FALSE)</formula>
    </cfRule>
    <cfRule type="expression" priority="52" dxfId="0">
      <formula>IF(AND(AU402&lt;0,RIGHT(TEXT(AU402,"0.#"),1)="."),TRUE,FALSE)</formula>
    </cfRule>
  </conditionalFormatting>
  <conditionalFormatting sqref="AK403">
    <cfRule type="expression" priority="47" dxfId="5">
      <formula>IF(RIGHT(TEXT(AK403,"0.#"),1)=".",FALSE,TRUE)</formula>
    </cfRule>
    <cfRule type="expression" priority="48" dxfId="4">
      <formula>IF(RIGHT(TEXT(AK403,"0.#"),1)=".",TRUE,FALSE)</formula>
    </cfRule>
  </conditionalFormatting>
  <conditionalFormatting sqref="AU403:AX403">
    <cfRule type="expression" priority="43" dxfId="3">
      <formula>IF(AND(AU403&gt;=0,RIGHT(TEXT(AU403,"0.#"),1)&lt;&gt;"."),TRUE,FALSE)</formula>
    </cfRule>
    <cfRule type="expression" priority="44" dxfId="2">
      <formula>IF(AND(AU403&gt;=0,RIGHT(TEXT(AU403,"0.#"),1)="."),TRUE,FALSE)</formula>
    </cfRule>
    <cfRule type="expression" priority="45" dxfId="1">
      <formula>IF(AND(AU403&lt;0,RIGHT(TEXT(AU403,"0.#"),1)&lt;&gt;"."),TRUE,FALSE)</formula>
    </cfRule>
    <cfRule type="expression" priority="46" dxfId="0">
      <formula>IF(AND(AU403&lt;0,RIGHT(TEXT(AU403,"0.#"),1)="."),TRUE,FALSE)</formula>
    </cfRule>
  </conditionalFormatting>
  <conditionalFormatting sqref="AK404">
    <cfRule type="expression" priority="41" dxfId="5">
      <formula>IF(RIGHT(TEXT(AK404,"0.#"),1)=".",FALSE,TRUE)</formula>
    </cfRule>
    <cfRule type="expression" priority="42" dxfId="4">
      <formula>IF(RIGHT(TEXT(AK404,"0.#"),1)=".",TRUE,FALSE)</formula>
    </cfRule>
  </conditionalFormatting>
  <conditionalFormatting sqref="AU404:AX404">
    <cfRule type="expression" priority="37" dxfId="3">
      <formula>IF(AND(AU404&gt;=0,RIGHT(TEXT(AU404,"0.#"),1)&lt;&gt;"."),TRUE,FALSE)</formula>
    </cfRule>
    <cfRule type="expression" priority="38" dxfId="2">
      <formula>IF(AND(AU404&gt;=0,RIGHT(TEXT(AU404,"0.#"),1)="."),TRUE,FALSE)</formula>
    </cfRule>
    <cfRule type="expression" priority="39" dxfId="1">
      <formula>IF(AND(AU404&lt;0,RIGHT(TEXT(AU404,"0.#"),1)&lt;&gt;"."),TRUE,FALSE)</formula>
    </cfRule>
    <cfRule type="expression" priority="40" dxfId="0">
      <formula>IF(AND(AU404&lt;0,RIGHT(TEXT(AU404,"0.#"),1)="."),TRUE,FALSE)</formula>
    </cfRule>
  </conditionalFormatting>
  <conditionalFormatting sqref="AK405">
    <cfRule type="expression" priority="35" dxfId="5">
      <formula>IF(RIGHT(TEXT(AK405,"0.#"),1)=".",FALSE,TRUE)</formula>
    </cfRule>
    <cfRule type="expression" priority="36" dxfId="4">
      <formula>IF(RIGHT(TEXT(AK405,"0.#"),1)=".",TRUE,FALSE)</formula>
    </cfRule>
  </conditionalFormatting>
  <conditionalFormatting sqref="AU405:AX405">
    <cfRule type="expression" priority="31" dxfId="3">
      <formula>IF(AND(AU405&gt;=0,RIGHT(TEXT(AU405,"0.#"),1)&lt;&gt;"."),TRUE,FALSE)</formula>
    </cfRule>
    <cfRule type="expression" priority="32" dxfId="2">
      <formula>IF(AND(AU405&gt;=0,RIGHT(TEXT(AU405,"0.#"),1)="."),TRUE,FALSE)</formula>
    </cfRule>
    <cfRule type="expression" priority="33" dxfId="1">
      <formula>IF(AND(AU405&lt;0,RIGHT(TEXT(AU405,"0.#"),1)&lt;&gt;"."),TRUE,FALSE)</formula>
    </cfRule>
    <cfRule type="expression" priority="34" dxfId="0">
      <formula>IF(AND(AU405&lt;0,RIGHT(TEXT(AU405,"0.#"),1)="."),TRUE,FALSE)</formula>
    </cfRule>
  </conditionalFormatting>
  <conditionalFormatting sqref="AK406">
    <cfRule type="expression" priority="29" dxfId="5">
      <formula>IF(RIGHT(TEXT(AK406,"0.#"),1)=".",FALSE,TRUE)</formula>
    </cfRule>
    <cfRule type="expression" priority="30" dxfId="4">
      <formula>IF(RIGHT(TEXT(AK406,"0.#"),1)=".",TRUE,FALSE)</formula>
    </cfRule>
  </conditionalFormatting>
  <conditionalFormatting sqref="AU406:AX406">
    <cfRule type="expression" priority="25" dxfId="3">
      <formula>IF(AND(AU406&gt;=0,RIGHT(TEXT(AU406,"0.#"),1)&lt;&gt;"."),TRUE,FALSE)</formula>
    </cfRule>
    <cfRule type="expression" priority="26" dxfId="2">
      <formula>IF(AND(AU406&gt;=0,RIGHT(TEXT(AU406,"0.#"),1)="."),TRUE,FALSE)</formula>
    </cfRule>
    <cfRule type="expression" priority="27" dxfId="1">
      <formula>IF(AND(AU406&lt;0,RIGHT(TEXT(AU406,"0.#"),1)&lt;&gt;"."),TRUE,FALSE)</formula>
    </cfRule>
    <cfRule type="expression" priority="28" dxfId="0">
      <formula>IF(AND(AU406&lt;0,RIGHT(TEXT(AU406,"0.#"),1)="."),TRUE,FALSE)</formula>
    </cfRule>
  </conditionalFormatting>
  <conditionalFormatting sqref="AK407">
    <cfRule type="expression" priority="23" dxfId="5">
      <formula>IF(RIGHT(TEXT(AK407,"0.#"),1)=".",FALSE,TRUE)</formula>
    </cfRule>
    <cfRule type="expression" priority="24" dxfId="4">
      <formula>IF(RIGHT(TEXT(AK407,"0.#"),1)=".",TRUE,FALSE)</formula>
    </cfRule>
  </conditionalFormatting>
  <conditionalFormatting sqref="AU407:AX407">
    <cfRule type="expression" priority="19" dxfId="3">
      <formula>IF(AND(AU407&gt;=0,RIGHT(TEXT(AU407,"0.#"),1)&lt;&gt;"."),TRUE,FALSE)</formula>
    </cfRule>
    <cfRule type="expression" priority="20" dxfId="2">
      <formula>IF(AND(AU407&gt;=0,RIGHT(TEXT(AU407,"0.#"),1)="."),TRUE,FALSE)</formula>
    </cfRule>
    <cfRule type="expression" priority="21" dxfId="1">
      <formula>IF(AND(AU407&lt;0,RIGHT(TEXT(AU407,"0.#"),1)&lt;&gt;"."),TRUE,FALSE)</formula>
    </cfRule>
    <cfRule type="expression" priority="22" dxfId="0">
      <formula>IF(AND(AU407&lt;0,RIGHT(TEXT(AU407,"0.#"),1)="."),TRUE,FALSE)</formula>
    </cfRule>
  </conditionalFormatting>
  <conditionalFormatting sqref="AK408">
    <cfRule type="expression" priority="17" dxfId="5">
      <formula>IF(RIGHT(TEXT(AK408,"0.#"),1)=".",FALSE,TRUE)</formula>
    </cfRule>
    <cfRule type="expression" priority="18" dxfId="4">
      <formula>IF(RIGHT(TEXT(AK408,"0.#"),1)=".",TRUE,FALSE)</formula>
    </cfRule>
  </conditionalFormatting>
  <conditionalFormatting sqref="AU408:AX408">
    <cfRule type="expression" priority="13" dxfId="3">
      <formula>IF(AND(AU408&gt;=0,RIGHT(TEXT(AU408,"0.#"),1)&lt;&gt;"."),TRUE,FALSE)</formula>
    </cfRule>
    <cfRule type="expression" priority="14" dxfId="2">
      <formula>IF(AND(AU408&gt;=0,RIGHT(TEXT(AU408,"0.#"),1)="."),TRUE,FALSE)</formula>
    </cfRule>
    <cfRule type="expression" priority="15" dxfId="1">
      <formula>IF(AND(AU408&lt;0,RIGHT(TEXT(AU408,"0.#"),1)&lt;&gt;"."),TRUE,FALSE)</formula>
    </cfRule>
    <cfRule type="expression" priority="16" dxfId="0">
      <formula>IF(AND(AU408&lt;0,RIGHT(TEXT(AU408,"0.#"),1)="."),TRUE,FALSE)</formula>
    </cfRule>
  </conditionalFormatting>
  <conditionalFormatting sqref="AK409">
    <cfRule type="expression" priority="11" dxfId="5">
      <formula>IF(RIGHT(TEXT(AK409,"0.#"),1)=".",FALSE,TRUE)</formula>
    </cfRule>
    <cfRule type="expression" priority="12" dxfId="4">
      <formula>IF(RIGHT(TEXT(AK409,"0.#"),1)=".",TRUE,FALSE)</formula>
    </cfRule>
  </conditionalFormatting>
  <conditionalFormatting sqref="AU409:AX409">
    <cfRule type="expression" priority="7" dxfId="3">
      <formula>IF(AND(AU409&gt;=0,RIGHT(TEXT(AU409,"0.#"),1)&lt;&gt;"."),TRUE,FALSE)</formula>
    </cfRule>
    <cfRule type="expression" priority="8" dxfId="2">
      <formula>IF(AND(AU409&gt;=0,RIGHT(TEXT(AU409,"0.#"),1)="."),TRUE,FALSE)</formula>
    </cfRule>
    <cfRule type="expression" priority="9" dxfId="1">
      <formula>IF(AND(AU409&lt;0,RIGHT(TEXT(AU409,"0.#"),1)&lt;&gt;"."),TRUE,FALSE)</formula>
    </cfRule>
    <cfRule type="expression" priority="10" dxfId="0">
      <formula>IF(AND(AU409&lt;0,RIGHT(TEXT(AU409,"0.#"),1)="."),TRUE,FALSE)</formula>
    </cfRule>
  </conditionalFormatting>
  <conditionalFormatting sqref="AK410">
    <cfRule type="expression" priority="5" dxfId="5">
      <formula>IF(RIGHT(TEXT(AK410,"0.#"),1)=".",FALSE,TRUE)</formula>
    </cfRule>
    <cfRule type="expression" priority="6" dxfId="4">
      <formula>IF(RIGHT(TEXT(AK410,"0.#"),1)=".",TRUE,FALSE)</formula>
    </cfRule>
  </conditionalFormatting>
  <conditionalFormatting sqref="AU410:AX410">
    <cfRule type="expression" priority="1" dxfId="3">
      <formula>IF(AND(AU410&gt;=0,RIGHT(TEXT(AU410,"0.#"),1)&lt;&gt;"."),TRUE,FALSE)</formula>
    </cfRule>
    <cfRule type="expression" priority="2" dxfId="2">
      <formula>IF(AND(AU410&gt;=0,RIGHT(TEXT(AU410,"0.#"),1)="."),TRUE,FALSE)</formula>
    </cfRule>
    <cfRule type="expression" priority="3" dxfId="1">
      <formula>IF(AND(AU410&lt;0,RIGHT(TEXT(AU410,"0.#"),1)&lt;&gt;"."),TRUE,FALSE)</formula>
    </cfRule>
    <cfRule type="expression" priority="4" dxfId="0">
      <formula>IF(AND(AU410&lt;0,RIGHT(TEXT(AU410,"0.#"),1)="."),TRUE,FALSE)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4" manualBreakCount="4">
    <brk id="81" max="255" man="1"/>
    <brk id="125" max="49"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3" sqref="A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374</v>
      </c>
      <c r="H2" s="15" t="str">
        <f>IF(G2="","",F2)</f>
        <v>一般会計</v>
      </c>
      <c r="I2" s="15" t="str">
        <f>IF(H2="","",IF(I1&lt;&gt;"",CONCATENATE(I1,"、",H2),H2))</f>
        <v>一般会計</v>
      </c>
      <c r="K2" s="16" t="s">
        <v>258</v>
      </c>
      <c r="L2" s="17"/>
      <c r="M2" s="15">
        <f>IF(L2="","",K2)</f>
      </c>
      <c r="N2" s="15">
        <f>IF(M2="","",IF(N1&lt;&gt;"",CONCATENATE(N1,"、",M2),M2))</f>
      </c>
      <c r="O2" s="15"/>
      <c r="P2" s="14" t="s">
        <v>217</v>
      </c>
      <c r="Q2" s="19" t="s">
        <v>374</v>
      </c>
      <c r="R2" s="15" t="str">
        <f>IF(Q2="","",P2)</f>
        <v>直接実施</v>
      </c>
      <c r="S2" s="15" t="str">
        <f>IF(R2="","",IF(S1&lt;&gt;"",CONCATENATE(S1,"、",R2),R2))</f>
        <v>直接実施</v>
      </c>
      <c r="T2" s="15"/>
      <c r="U2" s="44" t="s">
        <v>371</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374</v>
      </c>
      <c r="R3" s="15" t="str">
        <f aca="true" t="shared" si="3" ref="R3:R8">IF(Q3="","",P3)</f>
        <v>委託・請負</v>
      </c>
      <c r="S3" s="15" t="str">
        <f aca="true" t="shared" si="4" ref="S3:S8">IF(R3="",S2,IF(S2&lt;&gt;"",CONCATENATE(S2,"、",R3),R3))</f>
        <v>直接実施、委託・請負</v>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374</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t="s">
        <v>374</v>
      </c>
      <c r="C16" s="15" t="str">
        <f t="shared" si="0"/>
        <v>男女共同参画</v>
      </c>
      <c r="D16" s="15" t="str">
        <f t="shared" si="7"/>
        <v>男女共同参画</v>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男女共同参画</v>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男女共同参画</v>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男女共同参画</v>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男女共同参画</v>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t="s">
        <v>374</v>
      </c>
      <c r="C21" s="15" t="str">
        <f t="shared" si="0"/>
        <v>女性活躍</v>
      </c>
      <c r="D21" s="15" t="str">
        <f t="shared" si="7"/>
        <v>男女共同参画、女性活躍</v>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男女共同参画、女性活躍</v>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374</v>
      </c>
      <c r="C23" s="15" t="str">
        <f t="shared" si="0"/>
        <v>地方創生</v>
      </c>
      <c r="D23" s="15" t="str">
        <f t="shared" si="7"/>
        <v>男女共同参画、女性活躍、地方創生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男女共同参画、女性活躍、地方創生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男女共同参画、女性活躍、地方創生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2015-06-24T11:58:17Z</dcterms:created>
  <dcterms:modified xsi:type="dcterms:W3CDTF">2015-09-02T02:16:34Z</dcterms:modified>
  <cp:category/>
  <cp:version/>
  <cp:contentType/>
  <cp:contentStatus/>
</cp:coreProperties>
</file>