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<sst xmlns="http://schemas.openxmlformats.org/spreadsheetml/2006/main" count="930" uniqueCount="520">
  <si>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</si>
  <si>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</si>
  <si>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</si>
  <si>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</si>
  <si>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</si>
  <si>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</si>
  <si>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</si>
  <si>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</si>
  <si>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</si>
  <si>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</si>
  <si>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</si>
  <si>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</si>
  <si>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</si>
  <si>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</si>
  <si>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</si>
  <si>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</si>
  <si>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</si>
  <si>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</si>
  <si>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</si>
  <si>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</si>
  <si>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</si>
  <si>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</si>
  <si>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</si>
  <si>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</si>
  <si>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</si>
  <si>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</si>
  <si>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</si>
  <si>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</si>
  <si>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</si>
  <si>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</si>
  <si>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</si>
  <si>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</si>
  <si>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</si>
  <si>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</si>
  <si>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</si>
  <si>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</si>
  <si>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</si>
  <si>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</si>
  <si>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</si>
  <si>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</si>
  <si>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</si>
  <si>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</si>
  <si>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</si>
  <si>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</si>
  <si>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</si>
  <si>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</si>
  <si>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</si>
  <si>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</si>
  <si>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</si>
  <si>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</si>
  <si>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</si>
  <si>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</si>
  <si>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</si>
  <si>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</si>
  <si>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</si>
  <si>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</si>
  <si>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</si>
  <si>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</si>
  <si>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</si>
  <si>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</si>
  <si>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</si>
  <si>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</si>
  <si>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</si>
  <si>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</si>
  <si>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</si>
  <si>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</si>
  <si>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</si>
  <si>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</si>
  <si>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</si>
  <si>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</si>
  <si>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</si>
  <si>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</si>
  <si>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</si>
  <si>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</si>
  <si>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</si>
  <si>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</si>
  <si>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</si>
  <si>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</si>
  <si>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</si>
  <si>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</si>
  <si>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</si>
  <si>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</si>
  <si>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</si>
  <si>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</si>
  <si>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</si>
  <si>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</si>
  <si>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</si>
  <si>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</si>
  <si>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</si>
  <si>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</si>
  <si>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</si>
  <si>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</si>
  <si>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</si>
  <si>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</si>
  <si>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</si>
  <si>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</si>
  <si>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</si>
  <si>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</si>
  <si>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</si>
  <si>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</si>
  <si>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</si>
  <si>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</si>
  <si>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</si>
  <si>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</si>
  <si>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</si>
  <si>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</si>
  <si>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</si>
  <si>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</si>
  <si>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</si>
  <si>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</si>
  <si>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</si>
  <si>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</si>
  <si>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</si>
  <si>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</si>
  <si>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</si>
  <si>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</si>
  <si>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</si>
  <si>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</si>
  <si>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</si>
  <si>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</si>
  <si>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</si>
  <si>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</si>
  <si>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</si>
  <si>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</si>
  <si>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</si>
  <si>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</si>
  <si>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</si>
  <si>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</si>
  <si>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</si>
  <si>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</si>
  <si>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</si>
  <si>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</si>
  <si>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</si>
  <si>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</si>
  <si>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</si>
  <si>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</si>
  <si>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</si>
  <si>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</si>
  <si>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</si>
  <si>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</si>
  <si>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</si>
  <si>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</si>
  <si>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</si>
  <si>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</si>
  <si>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</si>
  <si>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</si>
  <si>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</si>
  <si>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</si>
  <si>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</si>
  <si>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</si>
  <si>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</si>
  <si>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</si>
  <si>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</si>
  <si>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</si>
  <si>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</si>
  <si>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</si>
  <si>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</si>
  <si>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</si>
  <si>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</si>
  <si>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</si>
  <si>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</si>
  <si>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</si>
  <si>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</si>
  <si>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</si>
  <si>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</si>
  <si>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</si>
  <si>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</si>
  <si>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</si>
  <si>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</si>
  <si>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</si>
  <si>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</si>
  <si>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</si>
  <si>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</si>
  <si>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</si>
  <si>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</si>
  <si>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</si>
  <si>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</si>
  <si>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</si>
  <si>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</si>
  <si>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</si>
  <si>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</si>
  <si>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</si>
  <si>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</si>
  <si>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</si>
  <si>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</si>
  <si>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</si>
  <si>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</si>
  <si>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</si>
  <si>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</si>
  <si>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</si>
  <si>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</si>
  <si>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</si>
  <si>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</si>
  <si>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</si>
  <si>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</si>
  <si>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</si>
  <si>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</si>
  <si>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</si>
  <si>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</si>
  <si>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</si>
  <si>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</si>
  <si>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</si>
  <si>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</si>
  <si>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</si>
  <si>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</si>
  <si>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</si>
  <si>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</si>
  <si>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</si>
  <si>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</si>
  <si>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</si>
  <si>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</si>
  <si>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</si>
  <si>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</si>
  <si>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</si>
  <si>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</si>
  <si>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</si>
  <si>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</si>
  <si>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</si>
  <si>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</si>
  <si>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</si>
  <si>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</si>
  <si>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</si>
  <si>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</si>
  <si>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</si>
  <si>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</si>
  <si>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</si>
  <si>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</si>
  <si>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</si>
  <si>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</si>
  <si>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</si>
  <si>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</si>
  <si>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</si>
  <si>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</si>
  <si>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</si>
  <si>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</si>
  <si>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</si>
  <si>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</si>
  <si>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</si>
  <si>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</si>
  <si>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</si>
  <si>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</si>
  <si>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</si>
  <si>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</si>
  <si>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</si>
  <si>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</si>
  <si>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</si>
  <si>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</si>
  <si>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</si>
  <si>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</si>
  <si>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</si>
  <si>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</si>
  <si>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</si>
  <si>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</si>
  <si>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</si>
  <si>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</si>
  <si>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</si>
  <si>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</si>
  <si>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</si>
  <si>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</si>
  <si>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</si>
  <si>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</si>
  <si>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</si>
  <si>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</si>
  <si>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</si>
  <si>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</si>
  <si>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</si>
  <si>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</si>
  <si>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</si>
  <si>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</si>
  <si>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</si>
  <si>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</si>
  <si>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</si>
  <si>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</si>
  <si>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</si>
  <si>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</si>
  <si>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</si>
  <si>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</si>
  <si>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</si>
  <si>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</si>
  <si>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</si>
  <si>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</si>
  <si>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</si>
  <si>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</si>
  <si>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</si>
  <si>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</si>
  <si>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</si>
  <si>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</si>
  <si>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</si>
  <si>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</si>
  <si>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</si>
  <si>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</si>
  <si>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</si>
  <si>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</si>
  <si>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</si>
  <si>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</si>
  <si>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</si>
  <si>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</si>
  <si>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</si>
  <si>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</si>
  <si>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</si>
  <si>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</si>
  <si>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</si>
  <si>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</si>
  <si>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</si>
  <si>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</si>
  <si>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</si>
  <si>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</si>
  <si>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</si>
  <si>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</si>
  <si>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</si>
  <si>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</si>
  <si>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</si>
  <si>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</si>
  <si>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</si>
  <si>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</si>
  <si>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</si>
  <si>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</si>
  <si>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</si>
  <si>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</si>
  <si>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</si>
  <si>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</si>
  <si>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</si>
  <si>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</si>
  <si>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</si>
  <si>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</si>
  <si>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</si>
  <si>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</si>
  <si>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</si>
  <si>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</si>
  <si>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</si>
  <si>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</si>
  <si>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</si>
  <si>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</si>
  <si>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</si>
  <si>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</si>
  <si>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</si>
  <si>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</si>
  <si>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</si>
  <si>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</si>
  <si>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</si>
  <si>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</si>
  <si>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</si>
  <si>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</si>
  <si>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</si>
  <si>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</si>
  <si>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</si>
  <si>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</si>
  <si>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</si>
  <si>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</si>
  <si>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</si>
  <si>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</si>
  <si>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</si>
  <si>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</si>
  <si>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</si>
  <si>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</si>
  <si>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</si>
  <si>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</si>
  <si>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H.</t>
  </si>
  <si>
    <t>支　出　先</t>
  </si>
  <si>
    <t>業　務　概　要</t>
  </si>
  <si>
    <t>支　出　額
（百万円）</t>
  </si>
  <si>
    <t>H</t>
  </si>
  <si>
    <t>　</t>
  </si>
  <si>
    <t>○</t>
  </si>
  <si>
    <t>政策統括官（共生社会政策担当）</t>
  </si>
  <si>
    <t>犯罪被害者等施策推進</t>
  </si>
  <si>
    <t>参事官　及川　京子</t>
  </si>
  <si>
    <t>国・地方公共団体・関係機関の連携・協力の促進、犯罪被害者団体等の活動の促進、犯罪被害者等に関する国民の理解の増進を図ることにより、犯罪被害者等が、その受けた被害を回復し、再び平穏な生活を営むことができる社会の実現を目指す。</t>
  </si>
  <si>
    <t>犯罪被害者等基本法及び犯罪被害者等基本計画に基づき、犯罪被害者白書を取りまとめ、公表して、国・地方公共団体及び民間被害者支援団体等の施策推進の基礎資料を提供する。
また、地域における被害者を支援する人材を育成するとともに、関係機関・団体の連携を推進し、地域における犯罪被害者等支援の体制整備を促進する。
国民が犯罪被害について考える機会として、犯罪被害者週間に合わせた啓発事業を中央及び地方において開催する。</t>
  </si>
  <si>
    <t>-</t>
  </si>
  <si>
    <t>-</t>
  </si>
  <si>
    <t>市町村における総合的な対応窓口の設置率</t>
  </si>
  <si>
    <t>犯罪被害者等施策白書の作成</t>
  </si>
  <si>
    <t>犯罪被害者週間に合わせた啓発事業</t>
  </si>
  <si>
    <t>回数</t>
  </si>
  <si>
    <t>回数</t>
  </si>
  <si>
    <t>　Ｘ/Ｙ</t>
  </si>
  <si>
    <t>　Ｘ/Ｙ</t>
  </si>
  <si>
    <t>2.0</t>
  </si>
  <si>
    <t>3.0</t>
  </si>
  <si>
    <t>(4.5百万円／1回)</t>
  </si>
  <si>
    <t>(3.9百万円／1回)</t>
  </si>
  <si>
    <t>(8.4百万円／3回）</t>
  </si>
  <si>
    <t>(8.9百万円／3回)</t>
  </si>
  <si>
    <t>(10.1百万円／5回）</t>
  </si>
  <si>
    <t>諸謝金</t>
  </si>
  <si>
    <t>職員旅費</t>
  </si>
  <si>
    <t>委員等旅費</t>
  </si>
  <si>
    <t>庁費</t>
  </si>
  <si>
    <t>○</t>
  </si>
  <si>
    <t>○</t>
  </si>
  <si>
    <t>‐</t>
  </si>
  <si>
    <t>百万円／回数</t>
  </si>
  <si>
    <t>（9.3百万円／３回）</t>
  </si>
  <si>
    <t>・支出先の選定に当たっては、基本的には一般競争入札又は見積り合わせを行うことにより競争性のある調達方式としている。</t>
  </si>
  <si>
    <t>・不用率が大きい理由として、以下の点が挙げられる。
　①当室事業の多くは地方公共団体との共催の形で行うこととしている。しかし、共催団体を募ってはいるものの、元々犯罪被害者施策に関心の低い団体が事業に参加してくれないため、予算上の回数よりも少ない実施回数になったこと
　②一般競争入札によって低価格の落札額になったこと</t>
  </si>
  <si>
    <t>・地方公共団体と共催して行う事業数を減らすなどして効率化を図っている。</t>
  </si>
  <si>
    <t>・活動実績は、全て見込みに見合ったものとなっている。</t>
  </si>
  <si>
    <t>・事業の成果物については、全都道府県・政令指定都市犯罪被害者等施策所管課へ送付しており、支援体制や経験が不十分な地方公共団体が多いなか県等で独自の研修会を開催する際などに活用されている。</t>
  </si>
  <si>
    <t>・一般競争入札などで事業者に依頼することにより、効果的かつ低コストで事業を実施できている。</t>
  </si>
  <si>
    <t>A.（株）ヒップ</t>
  </si>
  <si>
    <t>E.楽天リサーチ（株）</t>
  </si>
  <si>
    <t>B.日経印刷株式会社</t>
  </si>
  <si>
    <t>C.（株）オーエムシー</t>
  </si>
  <si>
    <t>D.（株）マルト</t>
  </si>
  <si>
    <t>印刷製本費</t>
  </si>
  <si>
    <t>犯罪被害者白書印刷経費</t>
  </si>
  <si>
    <t>その他</t>
  </si>
  <si>
    <t>消費税</t>
  </si>
  <si>
    <t>旅費</t>
  </si>
  <si>
    <t>F.横浜ハイテクプリンティング（株）</t>
  </si>
  <si>
    <t>犯罪被害者等に関する標語募集</t>
  </si>
  <si>
    <t>物品・役務</t>
  </si>
  <si>
    <t>消費税等</t>
  </si>
  <si>
    <t>（株）ヒップ</t>
  </si>
  <si>
    <t>（株）オーエムシー</t>
  </si>
  <si>
    <t>（株）マルト</t>
  </si>
  <si>
    <t>楽天リサーチ（株）</t>
  </si>
  <si>
    <t>日経印刷株式会社</t>
  </si>
  <si>
    <t>横浜ハイテクプリンティング（株）</t>
  </si>
  <si>
    <t>（株）日本翻訳センター</t>
  </si>
  <si>
    <t>扶桑速記印刷（株）</t>
  </si>
  <si>
    <t>（株）プロスパー・コーポレーション</t>
  </si>
  <si>
    <t>朝日梱包（株）</t>
  </si>
  <si>
    <t>（株）ジャパンライフ</t>
  </si>
  <si>
    <t>（株）グローバルドア</t>
  </si>
  <si>
    <t>サントリービバレッジサービス（株）</t>
  </si>
  <si>
    <t>犯罪被害者等に関する標語及びメッセージの募集、管理及び集計等の委託事業</t>
  </si>
  <si>
    <t>平成26年度 都道府県・政令指定都市犯罪被害者等施策主管課室長会議外速記</t>
  </si>
  <si>
    <t>平成２６年版犯罪被害者白書の梱包発送</t>
  </si>
  <si>
    <t>第２次犯罪被害者等基本計画見直しに向けた要望・意見聴取会会場</t>
  </si>
  <si>
    <t>平成26年度 都道府県・政令指定都市犯罪被害者等施策主管課室長会議外お茶代</t>
  </si>
  <si>
    <t>随契（少額）</t>
  </si>
  <si>
    <t>-</t>
  </si>
  <si>
    <t>平成２６年度「犯罪被害者週間」にあわせた集中的啓発事業運営業務</t>
  </si>
  <si>
    <t>平成２６年版犯罪被害者白書の印刷・製本等</t>
  </si>
  <si>
    <t>社会福祉分野における犯罪被害者支援の体制構築に向けた啓発事業運営業務　出前講座</t>
  </si>
  <si>
    <t>平成２６年度　地方公共団体職員等に対する犯罪被害者等施策に関する研修事業運営</t>
  </si>
  <si>
    <t>平成２６年度「和歌山県・北海道における犯罪被害者等支援体制の整備促進事業」運営</t>
  </si>
  <si>
    <t>平成２６年度　犯罪被害類型別調査</t>
  </si>
  <si>
    <t>（7.4百万円／６回）</t>
  </si>
  <si>
    <t>人件費</t>
  </si>
  <si>
    <t>借料及び損料</t>
  </si>
  <si>
    <t>謝金</t>
  </si>
  <si>
    <t>運営スタッフ</t>
  </si>
  <si>
    <t>運営スタッフ党交通費</t>
  </si>
  <si>
    <t>会場設営費等</t>
  </si>
  <si>
    <t>配付資料等作成経費</t>
  </si>
  <si>
    <t>会場借料等</t>
  </si>
  <si>
    <t>講演者等謝金</t>
  </si>
  <si>
    <t>一般管理費・消費税</t>
  </si>
  <si>
    <t>内閣府</t>
  </si>
  <si>
    <t>（4.6百万円／1回）</t>
  </si>
  <si>
    <t>(4.9百万円／1回)</t>
  </si>
  <si>
    <t>・真に必要なものに限定されている。</t>
  </si>
  <si>
    <t>(24百万円／7回）</t>
  </si>
  <si>
    <t>５９犯罪被害者等施策に関する広報啓発・連携推進等
　　　（政策１３－施策⑭）</t>
  </si>
  <si>
    <t>第２次犯罪被害者等基本計画（平成２３年３月２５日閣議決定）</t>
  </si>
  <si>
    <t>犯罪被害者等施策推進経費</t>
  </si>
  <si>
    <t>犯罪被害者等施策を通じて、市町村における総合的な対応窓口の設置率を80%以上とする。</t>
  </si>
  <si>
    <t>犯罪被害者等施策を通じて、犯罪被害者等について知っている人の割合を50%以上とする。</t>
  </si>
  <si>
    <t>犯罪被害者等施策を通じて、犯罪被害者等の置かれている状況について関心を持っている人の割合を50%以上とする。</t>
  </si>
  <si>
    <t>Ｘ＝7.4百万円（地域における犯罪被害者等支援体制の整備促進事業実施予定経費）
／Ｙ＝6回（実施回数）　　　　　　　　　　　　　　</t>
  </si>
  <si>
    <t>Ｘ＝9.3百万円（犯罪被害者週間に合わせた啓発事業の決算額）
／Ｙ＝３回（実施回数）　　　　　　　　　　　　　　</t>
  </si>
  <si>
    <t>Ｘ＝4.6百万円（犯罪被害者白書作成経費の決算額）
／Ｙ＝１回（作成回数）　　　　　　　　　　　　　　</t>
  </si>
  <si>
    <t>G. 職員A</t>
  </si>
  <si>
    <t>出張旅費</t>
  </si>
  <si>
    <t>2者</t>
  </si>
  <si>
    <t>4者</t>
  </si>
  <si>
    <t>2者</t>
  </si>
  <si>
    <t>海外における犯罪被害者支援の状況等に関する参考文献の翻訳作業他</t>
  </si>
  <si>
    <t>海外における犯罪被害者支援の状況等に関する参考文献の翻訳作業</t>
  </si>
  <si>
    <t>平成２６年版共生社会政策に係る白書（全８種）の概要版英訳業務</t>
  </si>
  <si>
    <t>途切れない支援を被害者と考える会</t>
  </si>
  <si>
    <t>被害者ノート</t>
  </si>
  <si>
    <t>（株）大和速記情報センタ－</t>
  </si>
  <si>
    <t>＊第２次犯罪被害者等基本計画の見直しに向けた犯罪被害者団体要望聴取会速記</t>
  </si>
  <si>
    <t>職員A</t>
  </si>
  <si>
    <t>職員B</t>
  </si>
  <si>
    <t>職員C</t>
  </si>
  <si>
    <t>職員D</t>
  </si>
  <si>
    <t>有識者A</t>
  </si>
  <si>
    <t>有識者C</t>
  </si>
  <si>
    <t>職員E</t>
  </si>
  <si>
    <t>有識者D</t>
  </si>
  <si>
    <t>第８回　犯罪被害者等施策講演会謝金及び旅費</t>
  </si>
  <si>
    <t>職員F</t>
  </si>
  <si>
    <t>職員G</t>
  </si>
  <si>
    <t>海外の犯罪被害者等支援の現状に関する有識者ヒアリング謝金及び旅費</t>
  </si>
  <si>
    <t>犯罪被害者等施策講演会謝金及び旅費</t>
  </si>
  <si>
    <t>社会福祉分野における犯罪被害者支援の体制構築に向けた啓発事業運営業務運営のための出席旅費</t>
  </si>
  <si>
    <t>2014あかしヒューマンフェスタ出席旅費</t>
  </si>
  <si>
    <t>海外の犯罪被害者等支援の現状に関する有識者ヒアリング旅費</t>
  </si>
  <si>
    <t>犯罪被害者等支援連携研修会(北海道）出席旅費</t>
  </si>
  <si>
    <t>犯罪被害者週間　熊本大会運営旅費　外</t>
  </si>
  <si>
    <t>刑法学会第92回大会出席旅費</t>
  </si>
  <si>
    <t>平成26年度犯罪被害者等施策研修会（沖縄県）出席旅費　外</t>
  </si>
  <si>
    <t>・競争入札又は見積もり合わせを行っており、単位当たりコストは妥当である。</t>
  </si>
  <si>
    <t>・犯罪被害者等について知っている人の割合については成果目標を達成できていないが、漸増しており、今後の取組によって達成が十分に期待できる。その他の成果実績は全て成果目標に見合ったものとなっている。</t>
  </si>
  <si>
    <t>地域における犯罪被害者等支援体制の整備促進事業</t>
  </si>
  <si>
    <t>・犯罪被害者等基本法に基づき策定された犯罪被害者等基本計画において、「内閣府において、地方公共団体職員を対象とする研修会を開催し、・・・」。、あるいは、「内閣府において、啓発事業を実施する」されており、国が実施すべき事業である。</t>
  </si>
  <si>
    <t>・犯罪被害者等基本計画における重点事項として、「支援等のための体制整備」及び「国民の理解の増進と配慮・協力の確保への取組」が規定されており、優先度の高い事業である。</t>
  </si>
  <si>
    <t>犯罪被害者等の置かれている状況について関心を持っている人の割合
※間接的な指標：インターネットによる共生社会に関する意識調査（H27.3調査：全国の１５歳以上の男女、割付は全国の性別・年代別の人口分布を元に標本を抽出、有効回答数5,000）</t>
  </si>
  <si>
    <t>犯罪被害者等について知っている人の割合
※間接的な指標：インターネットによる共生社会に関する意識調査（H27.3調査：全国の１５歳以上の男女、割付は全国の性別・年代別の人口分布を元に標本を抽出、有効回答数5,000）</t>
  </si>
  <si>
    <t>昨年度の行政事業レビューを踏まえ、地域における犯罪被害者等支援体制の整備促進事業の実施回数の縮減が図られるよう平成27年度予算要求において対応したところである。しかし、今回の点検結果を踏まえて、平成28年度要求においては、事業数を減らすなどして、更に縮減を行うこととする。</t>
  </si>
  <si>
    <t>2者</t>
  </si>
  <si>
    <t>3者</t>
  </si>
  <si>
    <t>4者</t>
  </si>
  <si>
    <t>平成26年度予算の不用率が大きかった要因として、地方公共団体との共催により実施する事業において、地方公共団体から応募が少なかったことが挙げられる。</t>
  </si>
  <si>
    <t>A.（株）ヒップ</t>
  </si>
  <si>
    <t>C.（株）オーエムシー</t>
  </si>
  <si>
    <t>F.民間事業者</t>
  </si>
  <si>
    <t>G.個人（有識者、個人）</t>
  </si>
  <si>
    <t>-</t>
  </si>
  <si>
    <t>点検対象外</t>
  </si>
  <si>
    <t>不用率の高さを勘案し、事業の効果を検証したうえで、より効果的・効率的な事業の実施に努めること。また、執行実績を概算要求に反映させること。</t>
  </si>
  <si>
    <t>・誰もが犯罪被害者になりうる中で、一度犯罪の被害者となっても、できるだけ速やかに平穏な生活を取り戻せるようにするために、引き続き、犯罪被害者の置かれている状況等に対する啓発、支援体制の整備を行っていく必要があり、社会のニーズを反映していると言える。</t>
  </si>
  <si>
    <t>縮減</t>
  </si>
  <si>
    <t>本行政事業レビューシートの点検結果を踏まえ、地方公共団体との共催の形で行う事業の実施数を減らすなどして、縮減を図ったため。</t>
  </si>
  <si>
    <t>本行政事業レビューシートの点検結果を踏まえ、地方公共団体と共催して行う事業の数を減らすなどして縮減を図ることとする。また、それぞれの事業が、事業目的に照らして、効果的かつ効率的に行われるよう、引き続き、企画内容とその手法等を一つ一つ精査・確認した上で、実施すること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</si>
</sst>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9" fontId="0" fillId="0" borderId="41" xfId="0" applyNumberFormat="1"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6" xfId="0" applyFont="1" applyBorder="1" applyAlignment="1">
      <alignment horizontal="right" vertical="center"/>
    </xf>
    <xf numFmtId="0" fontId="0" fillId="0" borderId="77" xfId="0" applyFont="1" applyBorder="1" applyAlignment="1">
      <alignment horizontal="right" vertical="center"/>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4"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center" vertical="center"/>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5" xfId="0" applyNumberFormat="1" applyFont="1" applyFill="1" applyBorder="1" applyAlignment="1" applyProtection="1">
      <alignment horizontal="right" vertical="center"/>
      <protection locked="0"/>
    </xf>
    <xf numFmtId="0" fontId="0" fillId="34" borderId="84"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6" xfId="0" applyFont="1" applyFill="1" applyBorder="1" applyAlignment="1">
      <alignment horizontal="right" vertical="center"/>
    </xf>
    <xf numFmtId="0" fontId="0" fillId="34" borderId="77"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4"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140</xdr:row>
      <xdr:rowOff>228600</xdr:rowOff>
    </xdr:from>
    <xdr:to>
      <xdr:col>43</xdr:col>
      <xdr:colOff>76200</xdr:colOff>
      <xdr:row>166</xdr:row>
      <xdr:rowOff>38100</xdr:rowOff>
    </xdr:to>
    <xdr:pic>
      <xdr:nvPicPr>
        <xdr:cNvPr id="1" name="図 10"/>
        <xdr:cNvPicPr preferRelativeResize="1">
          <a:picLocks noChangeAspect="1"/>
        </xdr:cNvPicPr>
      </xdr:nvPicPr>
      <xdr:blipFill>
        <a:blip r:embed="rId1"/>
        <a:stretch>
          <a:fillRect/>
        </a:stretch>
      </xdr:blipFill>
      <xdr:spPr>
        <a:xfrm>
          <a:off x="1714500" y="47310675"/>
          <a:ext cx="6962775" cy="897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70" workbookViewId="0" topLeftCell="A1">
      <selection activeCell="AW157" sqref="AW15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95"/>
      <c r="AR2" s="695"/>
      <c r="AS2" s="59">
        <f>IF(OR(AQ2="　",AQ2=""),"","-")</f>
      </c>
      <c r="AT2" s="696">
        <v>90</v>
      </c>
      <c r="AU2" s="696"/>
      <c r="AV2" s="60">
        <f>IF(AW2="","","-")</f>
      </c>
      <c r="AW2" s="697"/>
      <c r="AX2" s="697"/>
    </row>
    <row r="3" spans="1:50" ht="21" customHeight="1" thickBot="1">
      <c r="A3" s="646" t="s">
        <v>215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89</v>
      </c>
      <c r="AJ3" s="648" t="s">
        <v>451</v>
      </c>
      <c r="AK3" s="648"/>
      <c r="AL3" s="648"/>
      <c r="AM3" s="648"/>
      <c r="AN3" s="648"/>
      <c r="AO3" s="648"/>
      <c r="AP3" s="648"/>
      <c r="AQ3" s="648"/>
      <c r="AR3" s="648"/>
      <c r="AS3" s="648"/>
      <c r="AT3" s="648"/>
      <c r="AU3" s="648"/>
      <c r="AV3" s="648"/>
      <c r="AW3" s="648"/>
      <c r="AX3" s="36" t="s">
        <v>90</v>
      </c>
    </row>
    <row r="4" spans="1:50" ht="24.75" customHeight="1">
      <c r="A4" s="456" t="s">
        <v>30</v>
      </c>
      <c r="B4" s="457"/>
      <c r="C4" s="457"/>
      <c r="D4" s="457"/>
      <c r="E4" s="457"/>
      <c r="F4" s="457"/>
      <c r="G4" s="430" t="s">
        <v>458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364</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92</v>
      </c>
      <c r="B5" s="441"/>
      <c r="C5" s="441"/>
      <c r="D5" s="441"/>
      <c r="E5" s="441"/>
      <c r="F5" s="442"/>
      <c r="G5" s="662" t="s">
        <v>205</v>
      </c>
      <c r="H5" s="625"/>
      <c r="I5" s="625"/>
      <c r="J5" s="625"/>
      <c r="K5" s="625"/>
      <c r="L5" s="625"/>
      <c r="M5" s="663" t="s">
        <v>91</v>
      </c>
      <c r="N5" s="664"/>
      <c r="O5" s="664"/>
      <c r="P5" s="664"/>
      <c r="Q5" s="664"/>
      <c r="R5" s="665"/>
      <c r="S5" s="624" t="s">
        <v>156</v>
      </c>
      <c r="T5" s="625"/>
      <c r="U5" s="625"/>
      <c r="V5" s="625"/>
      <c r="W5" s="625"/>
      <c r="X5" s="626"/>
      <c r="Y5" s="447" t="s">
        <v>3</v>
      </c>
      <c r="Z5" s="448"/>
      <c r="AA5" s="448"/>
      <c r="AB5" s="448"/>
      <c r="AC5" s="448"/>
      <c r="AD5" s="449"/>
      <c r="AE5" s="450" t="s">
        <v>365</v>
      </c>
      <c r="AF5" s="451"/>
      <c r="AG5" s="451"/>
      <c r="AH5" s="451"/>
      <c r="AI5" s="451"/>
      <c r="AJ5" s="451"/>
      <c r="AK5" s="451"/>
      <c r="AL5" s="451"/>
      <c r="AM5" s="451"/>
      <c r="AN5" s="451"/>
      <c r="AO5" s="451"/>
      <c r="AP5" s="452"/>
      <c r="AQ5" s="453" t="s">
        <v>366</v>
      </c>
      <c r="AR5" s="454"/>
      <c r="AS5" s="454"/>
      <c r="AT5" s="454"/>
      <c r="AU5" s="454"/>
      <c r="AV5" s="454"/>
      <c r="AW5" s="454"/>
      <c r="AX5" s="455"/>
    </row>
    <row r="6" spans="1:50" ht="39"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456</v>
      </c>
      <c r="AF6" s="465"/>
      <c r="AG6" s="465"/>
      <c r="AH6" s="465"/>
      <c r="AI6" s="465"/>
      <c r="AJ6" s="465"/>
      <c r="AK6" s="465"/>
      <c r="AL6" s="465"/>
      <c r="AM6" s="465"/>
      <c r="AN6" s="465"/>
      <c r="AO6" s="465"/>
      <c r="AP6" s="465"/>
      <c r="AQ6" s="466"/>
      <c r="AR6" s="466"/>
      <c r="AS6" s="466"/>
      <c r="AT6" s="466"/>
      <c r="AU6" s="466"/>
      <c r="AV6" s="466"/>
      <c r="AW6" s="466"/>
      <c r="AX6" s="467"/>
    </row>
    <row r="7" spans="1:50" ht="49.5" customHeight="1">
      <c r="A7" s="483" t="s">
        <v>25</v>
      </c>
      <c r="B7" s="484"/>
      <c r="C7" s="484"/>
      <c r="D7" s="484"/>
      <c r="E7" s="484"/>
      <c r="F7" s="484"/>
      <c r="G7" s="485" t="s">
        <v>513</v>
      </c>
      <c r="H7" s="486"/>
      <c r="I7" s="486"/>
      <c r="J7" s="486"/>
      <c r="K7" s="486"/>
      <c r="L7" s="486"/>
      <c r="M7" s="486"/>
      <c r="N7" s="486"/>
      <c r="O7" s="486"/>
      <c r="P7" s="486"/>
      <c r="Q7" s="486"/>
      <c r="R7" s="486"/>
      <c r="S7" s="486"/>
      <c r="T7" s="486"/>
      <c r="U7" s="486"/>
      <c r="V7" s="487"/>
      <c r="W7" s="487"/>
      <c r="X7" s="487"/>
      <c r="Y7" s="488" t="s">
        <v>5</v>
      </c>
      <c r="Z7" s="376"/>
      <c r="AA7" s="376"/>
      <c r="AB7" s="376"/>
      <c r="AC7" s="376"/>
      <c r="AD7" s="378"/>
      <c r="AE7" s="489" t="s">
        <v>457</v>
      </c>
      <c r="AF7" s="490"/>
      <c r="AG7" s="490"/>
      <c r="AH7" s="490"/>
      <c r="AI7" s="490"/>
      <c r="AJ7" s="490"/>
      <c r="AK7" s="490"/>
      <c r="AL7" s="490"/>
      <c r="AM7" s="490"/>
      <c r="AN7" s="490"/>
      <c r="AO7" s="490"/>
      <c r="AP7" s="490"/>
      <c r="AQ7" s="490"/>
      <c r="AR7" s="490"/>
      <c r="AS7" s="490"/>
      <c r="AT7" s="490"/>
      <c r="AU7" s="490"/>
      <c r="AV7" s="490"/>
      <c r="AW7" s="490"/>
      <c r="AX7" s="491"/>
    </row>
    <row r="8" spans="1:50" ht="52.5" customHeight="1">
      <c r="A8" s="643" t="s">
        <v>307</v>
      </c>
      <c r="B8" s="644"/>
      <c r="C8" s="644"/>
      <c r="D8" s="644"/>
      <c r="E8" s="644"/>
      <c r="F8" s="645"/>
      <c r="G8" s="640" t="str">
        <f>'入力規則等'!A26</f>
        <v>犯罪被害者等施策</v>
      </c>
      <c r="H8" s="641"/>
      <c r="I8" s="641"/>
      <c r="J8" s="641"/>
      <c r="K8" s="641"/>
      <c r="L8" s="641"/>
      <c r="M8" s="641"/>
      <c r="N8" s="641"/>
      <c r="O8" s="641"/>
      <c r="P8" s="641"/>
      <c r="Q8" s="641"/>
      <c r="R8" s="641"/>
      <c r="S8" s="641"/>
      <c r="T8" s="641"/>
      <c r="U8" s="641"/>
      <c r="V8" s="641"/>
      <c r="W8" s="641"/>
      <c r="X8" s="642"/>
      <c r="Y8" s="468" t="s">
        <v>78</v>
      </c>
      <c r="Z8" s="468"/>
      <c r="AA8" s="468"/>
      <c r="AB8" s="468"/>
      <c r="AC8" s="468"/>
      <c r="AD8" s="468"/>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c r="A9" s="184" t="s">
        <v>26</v>
      </c>
      <c r="B9" s="185"/>
      <c r="C9" s="185"/>
      <c r="D9" s="185"/>
      <c r="E9" s="185"/>
      <c r="F9" s="185"/>
      <c r="G9" s="186" t="s">
        <v>367</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368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2"/>
      <c r="G11" s="444" t="str">
        <f>'入力規則等'!P10</f>
        <v>直接実施、委託・請負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3" t="s">
        <v>27</v>
      </c>
      <c r="B12" s="494"/>
      <c r="C12" s="494"/>
      <c r="D12" s="494"/>
      <c r="E12" s="494"/>
      <c r="F12" s="495"/>
      <c r="G12" s="499"/>
      <c r="H12" s="500"/>
      <c r="I12" s="500"/>
      <c r="J12" s="500"/>
      <c r="K12" s="500"/>
      <c r="L12" s="500"/>
      <c r="M12" s="500"/>
      <c r="N12" s="500"/>
      <c r="O12" s="500"/>
      <c r="P12" s="139" t="s">
        <v>68</v>
      </c>
      <c r="Q12" s="84"/>
      <c r="R12" s="84"/>
      <c r="S12" s="84"/>
      <c r="T12" s="84"/>
      <c r="U12" s="84"/>
      <c r="V12" s="85"/>
      <c r="W12" s="139" t="s">
        <v>69</v>
      </c>
      <c r="X12" s="84"/>
      <c r="Y12" s="84"/>
      <c r="Z12" s="84"/>
      <c r="AA12" s="84"/>
      <c r="AB12" s="84"/>
      <c r="AC12" s="85"/>
      <c r="AD12" s="139" t="s">
        <v>70</v>
      </c>
      <c r="AE12" s="84"/>
      <c r="AF12" s="84"/>
      <c r="AG12" s="84"/>
      <c r="AH12" s="84"/>
      <c r="AI12" s="84"/>
      <c r="AJ12" s="85"/>
      <c r="AK12" s="139" t="s">
        <v>71</v>
      </c>
      <c r="AL12" s="84"/>
      <c r="AM12" s="84"/>
      <c r="AN12" s="84"/>
      <c r="AO12" s="84"/>
      <c r="AP12" s="84"/>
      <c r="AQ12" s="85"/>
      <c r="AR12" s="139" t="s">
        <v>72</v>
      </c>
      <c r="AS12" s="84"/>
      <c r="AT12" s="84"/>
      <c r="AU12" s="84"/>
      <c r="AV12" s="84"/>
      <c r="AW12" s="84"/>
      <c r="AX12" s="502"/>
    </row>
    <row r="13" spans="1:50" ht="21" customHeight="1">
      <c r="A13" s="397"/>
      <c r="B13" s="398"/>
      <c r="C13" s="398"/>
      <c r="D13" s="398"/>
      <c r="E13" s="398"/>
      <c r="F13" s="399"/>
      <c r="G13" s="503" t="s">
        <v>7</v>
      </c>
      <c r="H13" s="504"/>
      <c r="I13" s="509" t="s">
        <v>8</v>
      </c>
      <c r="J13" s="510"/>
      <c r="K13" s="510"/>
      <c r="L13" s="510"/>
      <c r="M13" s="510"/>
      <c r="N13" s="510"/>
      <c r="O13" s="511"/>
      <c r="P13" s="189">
        <v>63</v>
      </c>
      <c r="Q13" s="190"/>
      <c r="R13" s="190"/>
      <c r="S13" s="190"/>
      <c r="T13" s="190"/>
      <c r="U13" s="190"/>
      <c r="V13" s="191"/>
      <c r="W13" s="189">
        <v>57</v>
      </c>
      <c r="X13" s="190"/>
      <c r="Y13" s="190"/>
      <c r="Z13" s="190"/>
      <c r="AA13" s="190"/>
      <c r="AB13" s="190"/>
      <c r="AC13" s="191"/>
      <c r="AD13" s="189">
        <v>53</v>
      </c>
      <c r="AE13" s="190"/>
      <c r="AF13" s="190"/>
      <c r="AG13" s="190"/>
      <c r="AH13" s="190"/>
      <c r="AI13" s="190"/>
      <c r="AJ13" s="191"/>
      <c r="AK13" s="189">
        <v>44</v>
      </c>
      <c r="AL13" s="190"/>
      <c r="AM13" s="190"/>
      <c r="AN13" s="190"/>
      <c r="AO13" s="190"/>
      <c r="AP13" s="190"/>
      <c r="AQ13" s="191"/>
      <c r="AR13" s="189">
        <v>42</v>
      </c>
      <c r="AS13" s="190"/>
      <c r="AT13" s="190"/>
      <c r="AU13" s="190"/>
      <c r="AV13" s="190"/>
      <c r="AW13" s="190"/>
      <c r="AX13" s="192"/>
    </row>
    <row r="14" spans="1:50" ht="21" customHeight="1">
      <c r="A14" s="397"/>
      <c r="B14" s="398"/>
      <c r="C14" s="398"/>
      <c r="D14" s="398"/>
      <c r="E14" s="398"/>
      <c r="F14" s="399"/>
      <c r="G14" s="505"/>
      <c r="H14" s="506"/>
      <c r="I14" s="179" t="s">
        <v>9</v>
      </c>
      <c r="J14" s="180"/>
      <c r="K14" s="180"/>
      <c r="L14" s="180"/>
      <c r="M14" s="180"/>
      <c r="N14" s="180"/>
      <c r="O14" s="181"/>
      <c r="P14" s="175" t="s">
        <v>370</v>
      </c>
      <c r="Q14" s="176"/>
      <c r="R14" s="176"/>
      <c r="S14" s="176"/>
      <c r="T14" s="176"/>
      <c r="U14" s="176"/>
      <c r="V14" s="177"/>
      <c r="W14" s="175" t="s">
        <v>369</v>
      </c>
      <c r="X14" s="176"/>
      <c r="Y14" s="176"/>
      <c r="Z14" s="176"/>
      <c r="AA14" s="176"/>
      <c r="AB14" s="176"/>
      <c r="AC14" s="177"/>
      <c r="AD14" s="175" t="s">
        <v>369</v>
      </c>
      <c r="AE14" s="176"/>
      <c r="AF14" s="176"/>
      <c r="AG14" s="176"/>
      <c r="AH14" s="176"/>
      <c r="AI14" s="176"/>
      <c r="AJ14" s="177"/>
      <c r="AK14" s="175" t="s">
        <v>369</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5"/>
      <c r="H15" s="506"/>
      <c r="I15" s="179" t="s">
        <v>61</v>
      </c>
      <c r="J15" s="427"/>
      <c r="K15" s="427"/>
      <c r="L15" s="427"/>
      <c r="M15" s="427"/>
      <c r="N15" s="427"/>
      <c r="O15" s="428"/>
      <c r="P15" s="175" t="s">
        <v>369</v>
      </c>
      <c r="Q15" s="176"/>
      <c r="R15" s="176"/>
      <c r="S15" s="176"/>
      <c r="T15" s="176"/>
      <c r="U15" s="176"/>
      <c r="V15" s="177"/>
      <c r="W15" s="175" t="s">
        <v>369</v>
      </c>
      <c r="X15" s="176"/>
      <c r="Y15" s="176"/>
      <c r="Z15" s="176"/>
      <c r="AA15" s="176"/>
      <c r="AB15" s="176"/>
      <c r="AC15" s="177"/>
      <c r="AD15" s="175" t="s">
        <v>369</v>
      </c>
      <c r="AE15" s="176"/>
      <c r="AF15" s="176"/>
      <c r="AG15" s="176"/>
      <c r="AH15" s="176"/>
      <c r="AI15" s="176"/>
      <c r="AJ15" s="177"/>
      <c r="AK15" s="175" t="s">
        <v>369</v>
      </c>
      <c r="AL15" s="176"/>
      <c r="AM15" s="176"/>
      <c r="AN15" s="176"/>
      <c r="AO15" s="176"/>
      <c r="AP15" s="176"/>
      <c r="AQ15" s="177"/>
      <c r="AR15" s="175" t="s">
        <v>433</v>
      </c>
      <c r="AS15" s="176"/>
      <c r="AT15" s="176"/>
      <c r="AU15" s="176"/>
      <c r="AV15" s="176"/>
      <c r="AW15" s="176"/>
      <c r="AX15" s="178"/>
    </row>
    <row r="16" spans="1:50" ht="21" customHeight="1">
      <c r="A16" s="397"/>
      <c r="B16" s="398"/>
      <c r="C16" s="398"/>
      <c r="D16" s="398"/>
      <c r="E16" s="398"/>
      <c r="F16" s="399"/>
      <c r="G16" s="505"/>
      <c r="H16" s="506"/>
      <c r="I16" s="179" t="s">
        <v>62</v>
      </c>
      <c r="J16" s="427"/>
      <c r="K16" s="427"/>
      <c r="L16" s="427"/>
      <c r="M16" s="427"/>
      <c r="N16" s="427"/>
      <c r="O16" s="428"/>
      <c r="P16" s="175" t="s">
        <v>369</v>
      </c>
      <c r="Q16" s="176"/>
      <c r="R16" s="176"/>
      <c r="S16" s="176"/>
      <c r="T16" s="176"/>
      <c r="U16" s="176"/>
      <c r="V16" s="177"/>
      <c r="W16" s="175" t="s">
        <v>369</v>
      </c>
      <c r="X16" s="176"/>
      <c r="Y16" s="176"/>
      <c r="Z16" s="176"/>
      <c r="AA16" s="176"/>
      <c r="AB16" s="176"/>
      <c r="AC16" s="177"/>
      <c r="AD16" s="175" t="s">
        <v>369</v>
      </c>
      <c r="AE16" s="176"/>
      <c r="AF16" s="176"/>
      <c r="AG16" s="176"/>
      <c r="AH16" s="176"/>
      <c r="AI16" s="176"/>
      <c r="AJ16" s="177"/>
      <c r="AK16" s="175" t="s">
        <v>369</v>
      </c>
      <c r="AL16" s="176"/>
      <c r="AM16" s="176"/>
      <c r="AN16" s="176"/>
      <c r="AO16" s="176"/>
      <c r="AP16" s="176"/>
      <c r="AQ16" s="177"/>
      <c r="AR16" s="478"/>
      <c r="AS16" s="479"/>
      <c r="AT16" s="479"/>
      <c r="AU16" s="479"/>
      <c r="AV16" s="479"/>
      <c r="AW16" s="479"/>
      <c r="AX16" s="480"/>
    </row>
    <row r="17" spans="1:50" ht="24.75" customHeight="1">
      <c r="A17" s="397"/>
      <c r="B17" s="398"/>
      <c r="C17" s="398"/>
      <c r="D17" s="398"/>
      <c r="E17" s="398"/>
      <c r="F17" s="399"/>
      <c r="G17" s="505"/>
      <c r="H17" s="506"/>
      <c r="I17" s="179" t="s">
        <v>60</v>
      </c>
      <c r="J17" s="180"/>
      <c r="K17" s="180"/>
      <c r="L17" s="180"/>
      <c r="M17" s="180"/>
      <c r="N17" s="180"/>
      <c r="O17" s="181"/>
      <c r="P17" s="175" t="s">
        <v>369</v>
      </c>
      <c r="Q17" s="176"/>
      <c r="R17" s="176"/>
      <c r="S17" s="176"/>
      <c r="T17" s="176"/>
      <c r="U17" s="176"/>
      <c r="V17" s="177"/>
      <c r="W17" s="175" t="s">
        <v>369</v>
      </c>
      <c r="X17" s="176"/>
      <c r="Y17" s="176"/>
      <c r="Z17" s="176"/>
      <c r="AA17" s="176"/>
      <c r="AB17" s="176"/>
      <c r="AC17" s="177"/>
      <c r="AD17" s="175" t="s">
        <v>369</v>
      </c>
      <c r="AE17" s="176"/>
      <c r="AF17" s="176"/>
      <c r="AG17" s="176"/>
      <c r="AH17" s="176"/>
      <c r="AI17" s="176"/>
      <c r="AJ17" s="177"/>
      <c r="AK17" s="175" t="s">
        <v>369</v>
      </c>
      <c r="AL17" s="176"/>
      <c r="AM17" s="176"/>
      <c r="AN17" s="176"/>
      <c r="AO17" s="176"/>
      <c r="AP17" s="176"/>
      <c r="AQ17" s="177"/>
      <c r="AR17" s="481"/>
      <c r="AS17" s="481"/>
      <c r="AT17" s="481"/>
      <c r="AU17" s="481"/>
      <c r="AV17" s="481"/>
      <c r="AW17" s="481"/>
      <c r="AX17" s="482"/>
    </row>
    <row r="18" spans="1:50" ht="24.75" customHeight="1">
      <c r="A18" s="397"/>
      <c r="B18" s="398"/>
      <c r="C18" s="398"/>
      <c r="D18" s="398"/>
      <c r="E18" s="398"/>
      <c r="F18" s="399"/>
      <c r="G18" s="507"/>
      <c r="H18" s="508"/>
      <c r="I18" s="635" t="s">
        <v>22</v>
      </c>
      <c r="J18" s="636"/>
      <c r="K18" s="636"/>
      <c r="L18" s="636"/>
      <c r="M18" s="636"/>
      <c r="N18" s="636"/>
      <c r="O18" s="637"/>
      <c r="P18" s="657">
        <f>SUM(P13:V17)</f>
        <v>63</v>
      </c>
      <c r="Q18" s="658"/>
      <c r="R18" s="658"/>
      <c r="S18" s="658"/>
      <c r="T18" s="658"/>
      <c r="U18" s="658"/>
      <c r="V18" s="659"/>
      <c r="W18" s="657">
        <f>SUM(W13:AC17)</f>
        <v>57</v>
      </c>
      <c r="X18" s="658"/>
      <c r="Y18" s="658"/>
      <c r="Z18" s="658"/>
      <c r="AA18" s="658"/>
      <c r="AB18" s="658"/>
      <c r="AC18" s="659"/>
      <c r="AD18" s="657">
        <f>SUM(AD13:AJ17)</f>
        <v>53</v>
      </c>
      <c r="AE18" s="658"/>
      <c r="AF18" s="658"/>
      <c r="AG18" s="658"/>
      <c r="AH18" s="658"/>
      <c r="AI18" s="658"/>
      <c r="AJ18" s="659"/>
      <c r="AK18" s="657">
        <f>SUM(AK13:AQ17)</f>
        <v>44</v>
      </c>
      <c r="AL18" s="658"/>
      <c r="AM18" s="658"/>
      <c r="AN18" s="658"/>
      <c r="AO18" s="658"/>
      <c r="AP18" s="658"/>
      <c r="AQ18" s="659"/>
      <c r="AR18" s="657">
        <f>SUM(AR13:AX17)</f>
        <v>42</v>
      </c>
      <c r="AS18" s="658"/>
      <c r="AT18" s="658"/>
      <c r="AU18" s="658"/>
      <c r="AV18" s="658"/>
      <c r="AW18" s="658"/>
      <c r="AX18" s="660"/>
    </row>
    <row r="19" spans="1:50" ht="24.75" customHeight="1">
      <c r="A19" s="397"/>
      <c r="B19" s="398"/>
      <c r="C19" s="398"/>
      <c r="D19" s="398"/>
      <c r="E19" s="398"/>
      <c r="F19" s="399"/>
      <c r="G19" s="655" t="s">
        <v>10</v>
      </c>
      <c r="H19" s="656"/>
      <c r="I19" s="656"/>
      <c r="J19" s="656"/>
      <c r="K19" s="656"/>
      <c r="L19" s="656"/>
      <c r="M19" s="656"/>
      <c r="N19" s="656"/>
      <c r="O19" s="656"/>
      <c r="P19" s="501">
        <v>37</v>
      </c>
      <c r="Q19" s="501"/>
      <c r="R19" s="501"/>
      <c r="S19" s="501"/>
      <c r="T19" s="501"/>
      <c r="U19" s="501"/>
      <c r="V19" s="501"/>
      <c r="W19" s="501">
        <v>26</v>
      </c>
      <c r="X19" s="501"/>
      <c r="Y19" s="501"/>
      <c r="Z19" s="501"/>
      <c r="AA19" s="501"/>
      <c r="AB19" s="501"/>
      <c r="AC19" s="501"/>
      <c r="AD19" s="175">
        <v>27</v>
      </c>
      <c r="AE19" s="176"/>
      <c r="AF19" s="176"/>
      <c r="AG19" s="176"/>
      <c r="AH19" s="176"/>
      <c r="AI19" s="176"/>
      <c r="AJ19" s="177"/>
      <c r="AK19" s="633"/>
      <c r="AL19" s="633"/>
      <c r="AM19" s="633"/>
      <c r="AN19" s="633"/>
      <c r="AO19" s="633"/>
      <c r="AP19" s="633"/>
      <c r="AQ19" s="633"/>
      <c r="AR19" s="633"/>
      <c r="AS19" s="633"/>
      <c r="AT19" s="633"/>
      <c r="AU19" s="633"/>
      <c r="AV19" s="633"/>
      <c r="AW19" s="633"/>
      <c r="AX19" s="634"/>
    </row>
    <row r="20" spans="1:50" ht="24.75" customHeight="1">
      <c r="A20" s="496"/>
      <c r="B20" s="497"/>
      <c r="C20" s="497"/>
      <c r="D20" s="497"/>
      <c r="E20" s="497"/>
      <c r="F20" s="498"/>
      <c r="G20" s="655" t="s">
        <v>11</v>
      </c>
      <c r="H20" s="656"/>
      <c r="I20" s="656"/>
      <c r="J20" s="656"/>
      <c r="K20" s="656"/>
      <c r="L20" s="656"/>
      <c r="M20" s="656"/>
      <c r="N20" s="656"/>
      <c r="O20" s="656"/>
      <c r="P20" s="661">
        <f>IF(P18=0,"-",P19/P18)</f>
        <v>0.5873015873015873</v>
      </c>
      <c r="Q20" s="661"/>
      <c r="R20" s="661"/>
      <c r="S20" s="661"/>
      <c r="T20" s="661"/>
      <c r="U20" s="661"/>
      <c r="V20" s="661"/>
      <c r="W20" s="661">
        <f>IF(W18=0,"-",W19/W18)</f>
        <v>0.45614035087719296</v>
      </c>
      <c r="X20" s="661"/>
      <c r="Y20" s="661"/>
      <c r="Z20" s="661"/>
      <c r="AA20" s="661"/>
      <c r="AB20" s="661"/>
      <c r="AC20" s="661"/>
      <c r="AD20" s="661">
        <f>IF(AD18=0,"-",AD19/AD18)</f>
        <v>0.5094339622641509</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27" t="s">
        <v>13</v>
      </c>
      <c r="B21" s="128"/>
      <c r="C21" s="128"/>
      <c r="D21" s="128"/>
      <c r="E21" s="128"/>
      <c r="F21" s="129"/>
      <c r="G21" s="165" t="s">
        <v>317</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68</v>
      </c>
      <c r="AF21" s="158"/>
      <c r="AG21" s="158"/>
      <c r="AH21" s="158"/>
      <c r="AI21" s="159"/>
      <c r="AJ21" s="157" t="s">
        <v>69</v>
      </c>
      <c r="AK21" s="158"/>
      <c r="AL21" s="158"/>
      <c r="AM21" s="158"/>
      <c r="AN21" s="159"/>
      <c r="AO21" s="157" t="s">
        <v>70</v>
      </c>
      <c r="AP21" s="158"/>
      <c r="AQ21" s="158"/>
      <c r="AR21" s="158"/>
      <c r="AS21" s="159"/>
      <c r="AT21" s="172" t="s">
        <v>302</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353</v>
      </c>
      <c r="AX22" s="73"/>
    </row>
    <row r="23" spans="1:50" ht="46.5" customHeight="1">
      <c r="A23" s="130"/>
      <c r="B23" s="128"/>
      <c r="C23" s="128"/>
      <c r="D23" s="128"/>
      <c r="E23" s="128"/>
      <c r="F23" s="129"/>
      <c r="G23" s="74" t="s">
        <v>461</v>
      </c>
      <c r="H23" s="75"/>
      <c r="I23" s="75"/>
      <c r="J23" s="75"/>
      <c r="K23" s="75"/>
      <c r="L23" s="75"/>
      <c r="M23" s="75"/>
      <c r="N23" s="75"/>
      <c r="O23" s="76"/>
      <c r="P23" s="217" t="s">
        <v>502</v>
      </c>
      <c r="Q23" s="232"/>
      <c r="R23" s="232"/>
      <c r="S23" s="232"/>
      <c r="T23" s="232"/>
      <c r="U23" s="232"/>
      <c r="V23" s="232"/>
      <c r="W23" s="232"/>
      <c r="X23" s="233"/>
      <c r="Y23" s="226" t="s">
        <v>14</v>
      </c>
      <c r="Z23" s="227"/>
      <c r="AA23" s="228"/>
      <c r="AB23" s="167" t="s">
        <v>356</v>
      </c>
      <c r="AC23" s="168"/>
      <c r="AD23" s="168"/>
      <c r="AE23" s="88" t="s">
        <v>369</v>
      </c>
      <c r="AF23" s="89"/>
      <c r="AG23" s="89"/>
      <c r="AH23" s="89"/>
      <c r="AI23" s="90"/>
      <c r="AJ23" s="88">
        <v>56.1</v>
      </c>
      <c r="AK23" s="89"/>
      <c r="AL23" s="89"/>
      <c r="AM23" s="89"/>
      <c r="AN23" s="90"/>
      <c r="AO23" s="88">
        <v>61.2</v>
      </c>
      <c r="AP23" s="89"/>
      <c r="AQ23" s="89"/>
      <c r="AR23" s="89"/>
      <c r="AS23" s="90"/>
      <c r="AT23" s="196"/>
      <c r="AU23" s="196"/>
      <c r="AV23" s="196"/>
      <c r="AW23" s="196"/>
      <c r="AX23" s="197"/>
    </row>
    <row r="24" spans="1:50" ht="46.5" customHeight="1">
      <c r="A24" s="131"/>
      <c r="B24" s="132"/>
      <c r="C24" s="132"/>
      <c r="D24" s="132"/>
      <c r="E24" s="132"/>
      <c r="F24" s="133"/>
      <c r="G24" s="77"/>
      <c r="H24" s="78"/>
      <c r="I24" s="78"/>
      <c r="J24" s="78"/>
      <c r="K24" s="78"/>
      <c r="L24" s="78"/>
      <c r="M24" s="78"/>
      <c r="N24" s="78"/>
      <c r="O24" s="79"/>
      <c r="P24" s="234"/>
      <c r="Q24" s="234"/>
      <c r="R24" s="234"/>
      <c r="S24" s="234"/>
      <c r="T24" s="234"/>
      <c r="U24" s="234"/>
      <c r="V24" s="234"/>
      <c r="W24" s="234"/>
      <c r="X24" s="235"/>
      <c r="Y24" s="139" t="s">
        <v>64</v>
      </c>
      <c r="Z24" s="84"/>
      <c r="AA24" s="85"/>
      <c r="AB24" s="167" t="s">
        <v>356</v>
      </c>
      <c r="AC24" s="168"/>
      <c r="AD24" s="168"/>
      <c r="AE24" s="88" t="s">
        <v>369</v>
      </c>
      <c r="AF24" s="89"/>
      <c r="AG24" s="89"/>
      <c r="AH24" s="89"/>
      <c r="AI24" s="90"/>
      <c r="AJ24" s="88">
        <v>50</v>
      </c>
      <c r="AK24" s="89"/>
      <c r="AL24" s="89"/>
      <c r="AM24" s="89"/>
      <c r="AN24" s="90"/>
      <c r="AO24" s="88">
        <v>50</v>
      </c>
      <c r="AP24" s="89"/>
      <c r="AQ24" s="89"/>
      <c r="AR24" s="89"/>
      <c r="AS24" s="90"/>
      <c r="AT24" s="88">
        <v>50</v>
      </c>
      <c r="AU24" s="89"/>
      <c r="AV24" s="89"/>
      <c r="AW24" s="89"/>
      <c r="AX24" s="349"/>
    </row>
    <row r="25" spans="1:50" ht="66.75" customHeight="1">
      <c r="A25" s="134"/>
      <c r="B25" s="135"/>
      <c r="C25" s="135"/>
      <c r="D25" s="135"/>
      <c r="E25" s="135"/>
      <c r="F25" s="136"/>
      <c r="G25" s="80"/>
      <c r="H25" s="81"/>
      <c r="I25" s="81"/>
      <c r="J25" s="81"/>
      <c r="K25" s="81"/>
      <c r="L25" s="81"/>
      <c r="M25" s="81"/>
      <c r="N25" s="81"/>
      <c r="O25" s="82"/>
      <c r="P25" s="236"/>
      <c r="Q25" s="236"/>
      <c r="R25" s="236"/>
      <c r="S25" s="236"/>
      <c r="T25" s="236"/>
      <c r="U25" s="236"/>
      <c r="V25" s="236"/>
      <c r="W25" s="236"/>
      <c r="X25" s="237"/>
      <c r="Y25" s="83" t="s">
        <v>15</v>
      </c>
      <c r="Z25" s="84"/>
      <c r="AA25" s="85"/>
      <c r="AB25" s="86" t="s">
        <v>356</v>
      </c>
      <c r="AC25" s="87"/>
      <c r="AD25" s="87"/>
      <c r="AE25" s="88" t="s">
        <v>369</v>
      </c>
      <c r="AF25" s="89"/>
      <c r="AG25" s="89"/>
      <c r="AH25" s="89"/>
      <c r="AI25" s="90"/>
      <c r="AJ25" s="88">
        <v>112</v>
      </c>
      <c r="AK25" s="89"/>
      <c r="AL25" s="89"/>
      <c r="AM25" s="89"/>
      <c r="AN25" s="90"/>
      <c r="AO25" s="88">
        <v>122.4</v>
      </c>
      <c r="AP25" s="89"/>
      <c r="AQ25" s="89"/>
      <c r="AR25" s="89"/>
      <c r="AS25" s="90"/>
      <c r="AT25" s="193"/>
      <c r="AU25" s="194"/>
      <c r="AV25" s="194"/>
      <c r="AW25" s="194"/>
      <c r="AX25" s="195"/>
    </row>
    <row r="26" spans="1:50" ht="18.75" customHeight="1">
      <c r="A26" s="127" t="s">
        <v>13</v>
      </c>
      <c r="B26" s="128"/>
      <c r="C26" s="128"/>
      <c r="D26" s="128"/>
      <c r="E26" s="128"/>
      <c r="F26" s="129"/>
      <c r="G26" s="165" t="s">
        <v>317</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68</v>
      </c>
      <c r="AF26" s="158"/>
      <c r="AG26" s="158"/>
      <c r="AH26" s="158"/>
      <c r="AI26" s="159"/>
      <c r="AJ26" s="157" t="s">
        <v>69</v>
      </c>
      <c r="AK26" s="158"/>
      <c r="AL26" s="158"/>
      <c r="AM26" s="158"/>
      <c r="AN26" s="159"/>
      <c r="AO26" s="157" t="s">
        <v>70</v>
      </c>
      <c r="AP26" s="158"/>
      <c r="AQ26" s="158"/>
      <c r="AR26" s="158"/>
      <c r="AS26" s="159"/>
      <c r="AT26" s="169" t="s">
        <v>302</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353</v>
      </c>
      <c r="AX27" s="73"/>
    </row>
    <row r="28" spans="1:50" ht="54.75" customHeight="1">
      <c r="A28" s="130"/>
      <c r="B28" s="128"/>
      <c r="C28" s="128"/>
      <c r="D28" s="128"/>
      <c r="E28" s="128"/>
      <c r="F28" s="129"/>
      <c r="G28" s="74" t="s">
        <v>460</v>
      </c>
      <c r="H28" s="75"/>
      <c r="I28" s="75"/>
      <c r="J28" s="75"/>
      <c r="K28" s="75"/>
      <c r="L28" s="75"/>
      <c r="M28" s="75"/>
      <c r="N28" s="75"/>
      <c r="O28" s="76"/>
      <c r="P28" s="217" t="s">
        <v>503</v>
      </c>
      <c r="Q28" s="232"/>
      <c r="R28" s="232"/>
      <c r="S28" s="232"/>
      <c r="T28" s="232"/>
      <c r="U28" s="232"/>
      <c r="V28" s="232"/>
      <c r="W28" s="232"/>
      <c r="X28" s="233"/>
      <c r="Y28" s="226" t="s">
        <v>14</v>
      </c>
      <c r="Z28" s="227"/>
      <c r="AA28" s="228"/>
      <c r="AB28" s="168" t="s">
        <v>16</v>
      </c>
      <c r="AC28" s="168"/>
      <c r="AD28" s="168"/>
      <c r="AE28" s="88" t="s">
        <v>370</v>
      </c>
      <c r="AF28" s="89"/>
      <c r="AG28" s="89"/>
      <c r="AH28" s="89"/>
      <c r="AI28" s="90"/>
      <c r="AJ28" s="88">
        <v>22.4</v>
      </c>
      <c r="AK28" s="89"/>
      <c r="AL28" s="89"/>
      <c r="AM28" s="89"/>
      <c r="AN28" s="90"/>
      <c r="AO28" s="88">
        <v>23.4</v>
      </c>
      <c r="AP28" s="89"/>
      <c r="AQ28" s="89"/>
      <c r="AR28" s="89"/>
      <c r="AS28" s="90"/>
      <c r="AT28" s="196"/>
      <c r="AU28" s="196"/>
      <c r="AV28" s="196"/>
      <c r="AW28" s="196"/>
      <c r="AX28" s="197"/>
    </row>
    <row r="29" spans="1:50" ht="46.5" customHeight="1">
      <c r="A29" s="131"/>
      <c r="B29" s="132"/>
      <c r="C29" s="132"/>
      <c r="D29" s="132"/>
      <c r="E29" s="132"/>
      <c r="F29" s="133"/>
      <c r="G29" s="77"/>
      <c r="H29" s="78"/>
      <c r="I29" s="78"/>
      <c r="J29" s="78"/>
      <c r="K29" s="78"/>
      <c r="L29" s="78"/>
      <c r="M29" s="78"/>
      <c r="N29" s="78"/>
      <c r="O29" s="79"/>
      <c r="P29" s="234"/>
      <c r="Q29" s="234"/>
      <c r="R29" s="234"/>
      <c r="S29" s="234"/>
      <c r="T29" s="234"/>
      <c r="U29" s="234"/>
      <c r="V29" s="234"/>
      <c r="W29" s="234"/>
      <c r="X29" s="235"/>
      <c r="Y29" s="139" t="s">
        <v>64</v>
      </c>
      <c r="Z29" s="84"/>
      <c r="AA29" s="85"/>
      <c r="AB29" s="168" t="s">
        <v>16</v>
      </c>
      <c r="AC29" s="168"/>
      <c r="AD29" s="168"/>
      <c r="AE29" s="88" t="s">
        <v>370</v>
      </c>
      <c r="AF29" s="89"/>
      <c r="AG29" s="89"/>
      <c r="AH29" s="89"/>
      <c r="AI29" s="90"/>
      <c r="AJ29" s="88">
        <v>50</v>
      </c>
      <c r="AK29" s="89"/>
      <c r="AL29" s="89"/>
      <c r="AM29" s="89"/>
      <c r="AN29" s="90"/>
      <c r="AO29" s="88">
        <v>50</v>
      </c>
      <c r="AP29" s="89"/>
      <c r="AQ29" s="89"/>
      <c r="AR29" s="89"/>
      <c r="AS29" s="90"/>
      <c r="AT29" s="88">
        <v>50</v>
      </c>
      <c r="AU29" s="89"/>
      <c r="AV29" s="89"/>
      <c r="AW29" s="89"/>
      <c r="AX29" s="349"/>
    </row>
    <row r="30" spans="1:50" ht="46.5" customHeight="1">
      <c r="A30" s="134"/>
      <c r="B30" s="135"/>
      <c r="C30" s="135"/>
      <c r="D30" s="135"/>
      <c r="E30" s="135"/>
      <c r="F30" s="136"/>
      <c r="G30" s="80"/>
      <c r="H30" s="81"/>
      <c r="I30" s="81"/>
      <c r="J30" s="81"/>
      <c r="K30" s="81"/>
      <c r="L30" s="81"/>
      <c r="M30" s="81"/>
      <c r="N30" s="81"/>
      <c r="O30" s="82"/>
      <c r="P30" s="236"/>
      <c r="Q30" s="236"/>
      <c r="R30" s="236"/>
      <c r="S30" s="236"/>
      <c r="T30" s="236"/>
      <c r="U30" s="236"/>
      <c r="V30" s="236"/>
      <c r="W30" s="236"/>
      <c r="X30" s="237"/>
      <c r="Y30" s="83" t="s">
        <v>15</v>
      </c>
      <c r="Z30" s="84"/>
      <c r="AA30" s="85"/>
      <c r="AB30" s="87" t="s">
        <v>16</v>
      </c>
      <c r="AC30" s="87"/>
      <c r="AD30" s="87"/>
      <c r="AE30" s="88" t="s">
        <v>370</v>
      </c>
      <c r="AF30" s="89"/>
      <c r="AG30" s="89"/>
      <c r="AH30" s="89"/>
      <c r="AI30" s="90"/>
      <c r="AJ30" s="88">
        <v>45</v>
      </c>
      <c r="AK30" s="89"/>
      <c r="AL30" s="89"/>
      <c r="AM30" s="89"/>
      <c r="AN30" s="90"/>
      <c r="AO30" s="88">
        <v>46.8</v>
      </c>
      <c r="AP30" s="89"/>
      <c r="AQ30" s="89"/>
      <c r="AR30" s="89"/>
      <c r="AS30" s="90"/>
      <c r="AT30" s="193"/>
      <c r="AU30" s="194"/>
      <c r="AV30" s="194"/>
      <c r="AW30" s="194"/>
      <c r="AX30" s="195"/>
    </row>
    <row r="31" spans="1:50" ht="18.75" customHeight="1">
      <c r="A31" s="127" t="s">
        <v>13</v>
      </c>
      <c r="B31" s="128"/>
      <c r="C31" s="128"/>
      <c r="D31" s="128"/>
      <c r="E31" s="128"/>
      <c r="F31" s="129"/>
      <c r="G31" s="165" t="s">
        <v>317</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68</v>
      </c>
      <c r="AF31" s="158"/>
      <c r="AG31" s="158"/>
      <c r="AH31" s="158"/>
      <c r="AI31" s="159"/>
      <c r="AJ31" s="157" t="s">
        <v>69</v>
      </c>
      <c r="AK31" s="158"/>
      <c r="AL31" s="158"/>
      <c r="AM31" s="158"/>
      <c r="AN31" s="159"/>
      <c r="AO31" s="157" t="s">
        <v>70</v>
      </c>
      <c r="AP31" s="158"/>
      <c r="AQ31" s="158"/>
      <c r="AR31" s="158"/>
      <c r="AS31" s="159"/>
      <c r="AT31" s="172" t="s">
        <v>302</v>
      </c>
      <c r="AU31" s="173"/>
      <c r="AV31" s="173"/>
      <c r="AW31" s="173"/>
      <c r="AX31" s="174"/>
    </row>
    <row r="32" spans="1:50" ht="18.75"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353</v>
      </c>
      <c r="AX32" s="73"/>
    </row>
    <row r="33" spans="1:50" ht="36.75" customHeight="1">
      <c r="A33" s="130"/>
      <c r="B33" s="128"/>
      <c r="C33" s="128"/>
      <c r="D33" s="128"/>
      <c r="E33" s="128"/>
      <c r="F33" s="129"/>
      <c r="G33" s="74" t="s">
        <v>459</v>
      </c>
      <c r="H33" s="75"/>
      <c r="I33" s="75"/>
      <c r="J33" s="75"/>
      <c r="K33" s="75"/>
      <c r="L33" s="75"/>
      <c r="M33" s="75"/>
      <c r="N33" s="75"/>
      <c r="O33" s="76"/>
      <c r="P33" s="217" t="s">
        <v>371</v>
      </c>
      <c r="Q33" s="232"/>
      <c r="R33" s="232"/>
      <c r="S33" s="232"/>
      <c r="T33" s="232"/>
      <c r="U33" s="232"/>
      <c r="V33" s="232"/>
      <c r="W33" s="232"/>
      <c r="X33" s="233"/>
      <c r="Y33" s="226" t="s">
        <v>14</v>
      </c>
      <c r="Z33" s="227"/>
      <c r="AA33" s="228"/>
      <c r="AB33" s="168" t="s">
        <v>16</v>
      </c>
      <c r="AC33" s="168"/>
      <c r="AD33" s="168"/>
      <c r="AE33" s="88">
        <v>69</v>
      </c>
      <c r="AF33" s="89"/>
      <c r="AG33" s="89"/>
      <c r="AH33" s="89"/>
      <c r="AI33" s="90"/>
      <c r="AJ33" s="88">
        <v>80.7</v>
      </c>
      <c r="AK33" s="89"/>
      <c r="AL33" s="89"/>
      <c r="AM33" s="89"/>
      <c r="AN33" s="90"/>
      <c r="AO33" s="88">
        <v>90</v>
      </c>
      <c r="AP33" s="89"/>
      <c r="AQ33" s="89"/>
      <c r="AR33" s="89"/>
      <c r="AS33" s="90"/>
      <c r="AT33" s="196"/>
      <c r="AU33" s="196"/>
      <c r="AV33" s="196"/>
      <c r="AW33" s="196"/>
      <c r="AX33" s="197"/>
    </row>
    <row r="34" spans="1:50" ht="36.75" customHeight="1">
      <c r="A34" s="131"/>
      <c r="B34" s="132"/>
      <c r="C34" s="132"/>
      <c r="D34" s="132"/>
      <c r="E34" s="132"/>
      <c r="F34" s="133"/>
      <c r="G34" s="77"/>
      <c r="H34" s="78"/>
      <c r="I34" s="78"/>
      <c r="J34" s="78"/>
      <c r="K34" s="78"/>
      <c r="L34" s="78"/>
      <c r="M34" s="78"/>
      <c r="N34" s="78"/>
      <c r="O34" s="79"/>
      <c r="P34" s="234"/>
      <c r="Q34" s="234"/>
      <c r="R34" s="234"/>
      <c r="S34" s="234"/>
      <c r="T34" s="234"/>
      <c r="U34" s="234"/>
      <c r="V34" s="234"/>
      <c r="W34" s="234"/>
      <c r="X34" s="235"/>
      <c r="Y34" s="139" t="s">
        <v>64</v>
      </c>
      <c r="Z34" s="84"/>
      <c r="AA34" s="85"/>
      <c r="AB34" s="168" t="s">
        <v>16</v>
      </c>
      <c r="AC34" s="168"/>
      <c r="AD34" s="168"/>
      <c r="AE34" s="88" t="s">
        <v>370</v>
      </c>
      <c r="AF34" s="89"/>
      <c r="AG34" s="89"/>
      <c r="AH34" s="89"/>
      <c r="AI34" s="90"/>
      <c r="AJ34" s="88">
        <v>80</v>
      </c>
      <c r="AK34" s="89"/>
      <c r="AL34" s="89"/>
      <c r="AM34" s="89"/>
      <c r="AN34" s="90"/>
      <c r="AO34" s="88">
        <v>80</v>
      </c>
      <c r="AP34" s="89"/>
      <c r="AQ34" s="89"/>
      <c r="AR34" s="89"/>
      <c r="AS34" s="90"/>
      <c r="AT34" s="88">
        <v>80</v>
      </c>
      <c r="AU34" s="89"/>
      <c r="AV34" s="89"/>
      <c r="AW34" s="89"/>
      <c r="AX34" s="349"/>
    </row>
    <row r="35" spans="1:50" ht="36.75" customHeight="1">
      <c r="A35" s="134"/>
      <c r="B35" s="135"/>
      <c r="C35" s="135"/>
      <c r="D35" s="135"/>
      <c r="E35" s="135"/>
      <c r="F35" s="136"/>
      <c r="G35" s="80"/>
      <c r="H35" s="81"/>
      <c r="I35" s="81"/>
      <c r="J35" s="81"/>
      <c r="K35" s="81"/>
      <c r="L35" s="81"/>
      <c r="M35" s="81"/>
      <c r="N35" s="81"/>
      <c r="O35" s="82"/>
      <c r="P35" s="236"/>
      <c r="Q35" s="236"/>
      <c r="R35" s="236"/>
      <c r="S35" s="236"/>
      <c r="T35" s="236"/>
      <c r="U35" s="236"/>
      <c r="V35" s="236"/>
      <c r="W35" s="236"/>
      <c r="X35" s="237"/>
      <c r="Y35" s="83" t="s">
        <v>15</v>
      </c>
      <c r="Z35" s="84"/>
      <c r="AA35" s="85"/>
      <c r="AB35" s="87" t="s">
        <v>16</v>
      </c>
      <c r="AC35" s="87"/>
      <c r="AD35" s="87"/>
      <c r="AE35" s="88" t="s">
        <v>370</v>
      </c>
      <c r="AF35" s="89"/>
      <c r="AG35" s="89"/>
      <c r="AH35" s="89"/>
      <c r="AI35" s="90"/>
      <c r="AJ35" s="88">
        <v>100</v>
      </c>
      <c r="AK35" s="89"/>
      <c r="AL35" s="89"/>
      <c r="AM35" s="89"/>
      <c r="AN35" s="90"/>
      <c r="AO35" s="88">
        <v>112.5</v>
      </c>
      <c r="AP35" s="89"/>
      <c r="AQ35" s="89"/>
      <c r="AR35" s="89"/>
      <c r="AS35" s="90"/>
      <c r="AT35" s="193"/>
      <c r="AU35" s="194"/>
      <c r="AV35" s="194"/>
      <c r="AW35" s="194"/>
      <c r="AX35" s="195"/>
    </row>
    <row r="36" spans="1:50" ht="18.75" customHeight="1" hidden="1">
      <c r="A36" s="127" t="s">
        <v>13</v>
      </c>
      <c r="B36" s="128"/>
      <c r="C36" s="128"/>
      <c r="D36" s="128"/>
      <c r="E36" s="128"/>
      <c r="F36" s="129"/>
      <c r="G36" s="165" t="s">
        <v>317</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68</v>
      </c>
      <c r="AF36" s="158"/>
      <c r="AG36" s="158"/>
      <c r="AH36" s="158"/>
      <c r="AI36" s="159"/>
      <c r="AJ36" s="157" t="s">
        <v>69</v>
      </c>
      <c r="AK36" s="158"/>
      <c r="AL36" s="158"/>
      <c r="AM36" s="158"/>
      <c r="AN36" s="159"/>
      <c r="AO36" s="157" t="s">
        <v>70</v>
      </c>
      <c r="AP36" s="158"/>
      <c r="AQ36" s="158"/>
      <c r="AR36" s="158"/>
      <c r="AS36" s="159"/>
      <c r="AT36" s="172" t="s">
        <v>302</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353</v>
      </c>
      <c r="AX37" s="73"/>
    </row>
    <row r="38" spans="1:50" ht="22.5" customHeight="1" hidden="1">
      <c r="A38" s="130"/>
      <c r="B38" s="128"/>
      <c r="C38" s="128"/>
      <c r="D38" s="128"/>
      <c r="E38" s="128"/>
      <c r="F38" s="129"/>
      <c r="G38" s="231"/>
      <c r="H38" s="75"/>
      <c r="I38" s="75"/>
      <c r="J38" s="75"/>
      <c r="K38" s="75"/>
      <c r="L38" s="75"/>
      <c r="M38" s="75"/>
      <c r="N38" s="75"/>
      <c r="O38" s="76"/>
      <c r="P38" s="232"/>
      <c r="Q38" s="232"/>
      <c r="R38" s="232"/>
      <c r="S38" s="232"/>
      <c r="T38" s="232"/>
      <c r="U38" s="232"/>
      <c r="V38" s="232"/>
      <c r="W38" s="232"/>
      <c r="X38" s="233"/>
      <c r="Y38" s="226" t="s">
        <v>14</v>
      </c>
      <c r="Z38" s="227"/>
      <c r="AA38" s="228"/>
      <c r="AB38" s="306"/>
      <c r="AC38" s="306"/>
      <c r="AD38" s="306"/>
      <c r="AE38" s="88"/>
      <c r="AF38" s="89"/>
      <c r="AG38" s="89"/>
      <c r="AH38" s="89"/>
      <c r="AI38" s="90"/>
      <c r="AJ38" s="88"/>
      <c r="AK38" s="89"/>
      <c r="AL38" s="89"/>
      <c r="AM38" s="89"/>
      <c r="AN38" s="90"/>
      <c r="AO38" s="88"/>
      <c r="AP38" s="89"/>
      <c r="AQ38" s="89"/>
      <c r="AR38" s="89"/>
      <c r="AS38" s="90"/>
      <c r="AT38" s="196"/>
      <c r="AU38" s="196"/>
      <c r="AV38" s="196"/>
      <c r="AW38" s="196"/>
      <c r="AX38" s="197"/>
    </row>
    <row r="39" spans="1:50" ht="22.5" customHeight="1" hidden="1">
      <c r="A39" s="131"/>
      <c r="B39" s="132"/>
      <c r="C39" s="132"/>
      <c r="D39" s="132"/>
      <c r="E39" s="132"/>
      <c r="F39" s="133"/>
      <c r="G39" s="77"/>
      <c r="H39" s="78"/>
      <c r="I39" s="78"/>
      <c r="J39" s="78"/>
      <c r="K39" s="78"/>
      <c r="L39" s="78"/>
      <c r="M39" s="78"/>
      <c r="N39" s="78"/>
      <c r="O39" s="79"/>
      <c r="P39" s="234"/>
      <c r="Q39" s="234"/>
      <c r="R39" s="234"/>
      <c r="S39" s="234"/>
      <c r="T39" s="234"/>
      <c r="U39" s="234"/>
      <c r="V39" s="234"/>
      <c r="W39" s="234"/>
      <c r="X39" s="235"/>
      <c r="Y39" s="139" t="s">
        <v>64</v>
      </c>
      <c r="Z39" s="84"/>
      <c r="AA39" s="85"/>
      <c r="AB39" s="666"/>
      <c r="AC39" s="666"/>
      <c r="AD39" s="666"/>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6"/>
      <c r="Q40" s="236"/>
      <c r="R40" s="236"/>
      <c r="S40" s="236"/>
      <c r="T40" s="236"/>
      <c r="U40" s="236"/>
      <c r="V40" s="236"/>
      <c r="W40" s="236"/>
      <c r="X40" s="23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customHeight="1" hidden="1">
      <c r="A41" s="127" t="s">
        <v>13</v>
      </c>
      <c r="B41" s="128"/>
      <c r="C41" s="128"/>
      <c r="D41" s="128"/>
      <c r="E41" s="128"/>
      <c r="F41" s="129"/>
      <c r="G41" s="165" t="s">
        <v>317</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68</v>
      </c>
      <c r="AF41" s="158"/>
      <c r="AG41" s="158"/>
      <c r="AH41" s="158"/>
      <c r="AI41" s="159"/>
      <c r="AJ41" s="157" t="s">
        <v>69</v>
      </c>
      <c r="AK41" s="158"/>
      <c r="AL41" s="158"/>
      <c r="AM41" s="158"/>
      <c r="AN41" s="159"/>
      <c r="AO41" s="157" t="s">
        <v>70</v>
      </c>
      <c r="AP41" s="158"/>
      <c r="AQ41" s="158"/>
      <c r="AR41" s="158"/>
      <c r="AS41" s="159"/>
      <c r="AT41" s="172" t="s">
        <v>302</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353</v>
      </c>
      <c r="AX42" s="73"/>
    </row>
    <row r="43" spans="1:50" ht="22.5" customHeight="1" hidden="1">
      <c r="A43" s="130"/>
      <c r="B43" s="128"/>
      <c r="C43" s="128"/>
      <c r="D43" s="128"/>
      <c r="E43" s="128"/>
      <c r="F43" s="129"/>
      <c r="G43" s="231"/>
      <c r="H43" s="75"/>
      <c r="I43" s="75"/>
      <c r="J43" s="75"/>
      <c r="K43" s="75"/>
      <c r="L43" s="75"/>
      <c r="M43" s="75"/>
      <c r="N43" s="75"/>
      <c r="O43" s="76"/>
      <c r="P43" s="232"/>
      <c r="Q43" s="232"/>
      <c r="R43" s="232"/>
      <c r="S43" s="232"/>
      <c r="T43" s="232"/>
      <c r="U43" s="232"/>
      <c r="V43" s="232"/>
      <c r="W43" s="232"/>
      <c r="X43" s="233"/>
      <c r="Y43" s="226" t="s">
        <v>14</v>
      </c>
      <c r="Z43" s="227"/>
      <c r="AA43" s="228"/>
      <c r="AB43" s="306"/>
      <c r="AC43" s="306"/>
      <c r="AD43" s="306"/>
      <c r="AE43" s="88"/>
      <c r="AF43" s="89"/>
      <c r="AG43" s="89"/>
      <c r="AH43" s="89"/>
      <c r="AI43" s="90"/>
      <c r="AJ43" s="88"/>
      <c r="AK43" s="89"/>
      <c r="AL43" s="89"/>
      <c r="AM43" s="89"/>
      <c r="AN43" s="90"/>
      <c r="AO43" s="88"/>
      <c r="AP43" s="89"/>
      <c r="AQ43" s="89"/>
      <c r="AR43" s="89"/>
      <c r="AS43" s="90"/>
      <c r="AT43" s="196"/>
      <c r="AU43" s="196"/>
      <c r="AV43" s="196"/>
      <c r="AW43" s="196"/>
      <c r="AX43" s="197"/>
    </row>
    <row r="44" spans="1:50" ht="22.5" customHeight="1" hidden="1">
      <c r="A44" s="131"/>
      <c r="B44" s="132"/>
      <c r="C44" s="132"/>
      <c r="D44" s="132"/>
      <c r="E44" s="132"/>
      <c r="F44" s="133"/>
      <c r="G44" s="77"/>
      <c r="H44" s="78"/>
      <c r="I44" s="78"/>
      <c r="J44" s="78"/>
      <c r="K44" s="78"/>
      <c r="L44" s="78"/>
      <c r="M44" s="78"/>
      <c r="N44" s="78"/>
      <c r="O44" s="79"/>
      <c r="P44" s="234"/>
      <c r="Q44" s="234"/>
      <c r="R44" s="234"/>
      <c r="S44" s="234"/>
      <c r="T44" s="234"/>
      <c r="U44" s="234"/>
      <c r="V44" s="234"/>
      <c r="W44" s="234"/>
      <c r="X44" s="235"/>
      <c r="Y44" s="139" t="s">
        <v>64</v>
      </c>
      <c r="Z44" s="84"/>
      <c r="AA44" s="85"/>
      <c r="AB44" s="666"/>
      <c r="AC44" s="666"/>
      <c r="AD44" s="666"/>
      <c r="AE44" s="88"/>
      <c r="AF44" s="89"/>
      <c r="AG44" s="89"/>
      <c r="AH44" s="89"/>
      <c r="AI44" s="90"/>
      <c r="AJ44" s="88"/>
      <c r="AK44" s="89"/>
      <c r="AL44" s="89"/>
      <c r="AM44" s="89"/>
      <c r="AN44" s="90"/>
      <c r="AO44" s="88"/>
      <c r="AP44" s="89"/>
      <c r="AQ44" s="89"/>
      <c r="AR44" s="89"/>
      <c r="AS44" s="90"/>
      <c r="AT44" s="88"/>
      <c r="AU44" s="89"/>
      <c r="AV44" s="89"/>
      <c r="AW44" s="89"/>
      <c r="AX44" s="349"/>
    </row>
    <row r="45" spans="1:50" ht="22.5" customHeight="1" hidden="1">
      <c r="A45" s="131"/>
      <c r="B45" s="132"/>
      <c r="C45" s="132"/>
      <c r="D45" s="132"/>
      <c r="E45" s="132"/>
      <c r="F45" s="133"/>
      <c r="G45" s="77"/>
      <c r="H45" s="78"/>
      <c r="I45" s="78"/>
      <c r="J45" s="78"/>
      <c r="K45" s="78"/>
      <c r="L45" s="78"/>
      <c r="M45" s="78"/>
      <c r="N45" s="78"/>
      <c r="O45" s="79"/>
      <c r="P45" s="234"/>
      <c r="Q45" s="234"/>
      <c r="R45" s="234"/>
      <c r="S45" s="234"/>
      <c r="T45" s="234"/>
      <c r="U45" s="234"/>
      <c r="V45" s="234"/>
      <c r="W45" s="234"/>
      <c r="X45" s="23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customHeight="1">
      <c r="A46" s="97" t="s">
        <v>320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67" t="s">
        <v>318</v>
      </c>
      <c r="B47" s="99" t="s">
        <v>315</v>
      </c>
      <c r="C47" s="100"/>
      <c r="D47" s="100"/>
      <c r="E47" s="100"/>
      <c r="F47" s="101"/>
      <c r="G47" s="163" t="s">
        <v>309</v>
      </c>
      <c r="H47" s="163"/>
      <c r="I47" s="163"/>
      <c r="J47" s="163"/>
      <c r="K47" s="163"/>
      <c r="L47" s="163"/>
      <c r="M47" s="163"/>
      <c r="N47" s="163"/>
      <c r="O47" s="163"/>
      <c r="P47" s="163"/>
      <c r="Q47" s="163"/>
      <c r="R47" s="163"/>
      <c r="S47" s="163"/>
      <c r="T47" s="163"/>
      <c r="U47" s="163"/>
      <c r="V47" s="163"/>
      <c r="W47" s="163"/>
      <c r="X47" s="163"/>
      <c r="Y47" s="163"/>
      <c r="Z47" s="163"/>
      <c r="AA47" s="164"/>
      <c r="AB47" s="304" t="s">
        <v>308</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customHeight="1" hidden="1">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67"/>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30"/>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customHeight="1" hidden="1">
      <c r="A50" s="667"/>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31"/>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customHeight="1" hidden="1">
      <c r="A51" s="667"/>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32"/>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customHeight="1" hidden="1">
      <c r="A52" s="667"/>
      <c r="B52" s="100" t="s">
        <v>316</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5"/>
      <c r="Z52" s="206"/>
      <c r="AA52" s="207"/>
      <c r="AB52" s="211" t="s">
        <v>12</v>
      </c>
      <c r="AC52" s="212"/>
      <c r="AD52" s="213"/>
      <c r="AE52" s="140" t="s">
        <v>68</v>
      </c>
      <c r="AF52" s="141"/>
      <c r="AG52" s="141"/>
      <c r="AH52" s="141"/>
      <c r="AI52" s="142"/>
      <c r="AJ52" s="140" t="s">
        <v>69</v>
      </c>
      <c r="AK52" s="141"/>
      <c r="AL52" s="141"/>
      <c r="AM52" s="141"/>
      <c r="AN52" s="142"/>
      <c r="AO52" s="140" t="s">
        <v>70</v>
      </c>
      <c r="AP52" s="141"/>
      <c r="AQ52" s="141"/>
      <c r="AR52" s="141"/>
      <c r="AS52" s="142"/>
      <c r="AT52" s="172" t="s">
        <v>302</v>
      </c>
      <c r="AU52" s="173"/>
      <c r="AV52" s="173"/>
      <c r="AW52" s="173"/>
      <c r="AX52" s="174"/>
    </row>
    <row r="53" spans="1:50" ht="18.75" customHeight="1" hidden="1">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58"/>
      <c r="AU53" s="71"/>
      <c r="AV53" s="71"/>
      <c r="AW53" s="72" t="s">
        <v>353</v>
      </c>
      <c r="AX53" s="73"/>
    </row>
    <row r="54" spans="1:50" ht="22.5" customHeight="1" hidden="1">
      <c r="A54" s="667"/>
      <c r="B54" s="100"/>
      <c r="C54" s="100"/>
      <c r="D54" s="100"/>
      <c r="E54" s="100"/>
      <c r="F54" s="101"/>
      <c r="G54" s="618"/>
      <c r="H54" s="232"/>
      <c r="I54" s="232"/>
      <c r="J54" s="232"/>
      <c r="K54" s="232"/>
      <c r="L54" s="232"/>
      <c r="M54" s="232"/>
      <c r="N54" s="232"/>
      <c r="O54" s="233"/>
      <c r="P54" s="217"/>
      <c r="Q54" s="218"/>
      <c r="R54" s="218"/>
      <c r="S54" s="218"/>
      <c r="T54" s="218"/>
      <c r="U54" s="218"/>
      <c r="V54" s="218"/>
      <c r="W54" s="218"/>
      <c r="X54" s="219"/>
      <c r="Y54" s="592" t="s">
        <v>85</v>
      </c>
      <c r="Z54" s="593"/>
      <c r="AA54" s="594"/>
      <c r="AB54" s="595"/>
      <c r="AC54" s="596"/>
      <c r="AD54" s="596"/>
      <c r="AE54" s="88"/>
      <c r="AF54" s="89"/>
      <c r="AG54" s="89"/>
      <c r="AH54" s="89"/>
      <c r="AI54" s="90"/>
      <c r="AJ54" s="88"/>
      <c r="AK54" s="89"/>
      <c r="AL54" s="89"/>
      <c r="AM54" s="89"/>
      <c r="AN54" s="90"/>
      <c r="AO54" s="88"/>
      <c r="AP54" s="89"/>
      <c r="AQ54" s="89"/>
      <c r="AR54" s="89"/>
      <c r="AS54" s="90"/>
      <c r="AT54" s="196"/>
      <c r="AU54" s="196"/>
      <c r="AV54" s="196"/>
      <c r="AW54" s="196"/>
      <c r="AX54" s="197"/>
    </row>
    <row r="55" spans="1:50" ht="22.5" customHeight="1" hidden="1">
      <c r="A55" s="667"/>
      <c r="B55" s="100"/>
      <c r="C55" s="100"/>
      <c r="D55" s="100"/>
      <c r="E55" s="100"/>
      <c r="F55" s="101"/>
      <c r="G55" s="619"/>
      <c r="H55" s="234"/>
      <c r="I55" s="234"/>
      <c r="J55" s="234"/>
      <c r="K55" s="234"/>
      <c r="L55" s="234"/>
      <c r="M55" s="234"/>
      <c r="N55" s="234"/>
      <c r="O55" s="235"/>
      <c r="P55" s="220"/>
      <c r="Q55" s="220"/>
      <c r="R55" s="220"/>
      <c r="S55" s="220"/>
      <c r="T55" s="220"/>
      <c r="U55" s="220"/>
      <c r="V55" s="220"/>
      <c r="W55" s="220"/>
      <c r="X55" s="221"/>
      <c r="Y55" s="94" t="s">
        <v>64</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49"/>
    </row>
    <row r="56" spans="1:50" ht="22.5" customHeight="1" hidden="1">
      <c r="A56" s="667"/>
      <c r="B56" s="103"/>
      <c r="C56" s="103"/>
      <c r="D56" s="103"/>
      <c r="E56" s="103"/>
      <c r="F56" s="104"/>
      <c r="G56" s="620"/>
      <c r="H56" s="236"/>
      <c r="I56" s="236"/>
      <c r="J56" s="236"/>
      <c r="K56" s="236"/>
      <c r="L56" s="236"/>
      <c r="M56" s="236"/>
      <c r="N56" s="236"/>
      <c r="O56" s="237"/>
      <c r="P56" s="222"/>
      <c r="Q56" s="222"/>
      <c r="R56" s="222"/>
      <c r="S56" s="222"/>
      <c r="T56" s="222"/>
      <c r="U56" s="222"/>
      <c r="V56" s="222"/>
      <c r="W56" s="222"/>
      <c r="X56" s="22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customHeight="1" hidden="1">
      <c r="A57" s="667"/>
      <c r="B57" s="100" t="s">
        <v>316</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5"/>
      <c r="Z57" s="206"/>
      <c r="AA57" s="207"/>
      <c r="AB57" s="211" t="s">
        <v>12</v>
      </c>
      <c r="AC57" s="212"/>
      <c r="AD57" s="213"/>
      <c r="AE57" s="140" t="s">
        <v>68</v>
      </c>
      <c r="AF57" s="141"/>
      <c r="AG57" s="141"/>
      <c r="AH57" s="141"/>
      <c r="AI57" s="142"/>
      <c r="AJ57" s="140" t="s">
        <v>69</v>
      </c>
      <c r="AK57" s="141"/>
      <c r="AL57" s="141"/>
      <c r="AM57" s="141"/>
      <c r="AN57" s="142"/>
      <c r="AO57" s="140" t="s">
        <v>70</v>
      </c>
      <c r="AP57" s="141"/>
      <c r="AQ57" s="141"/>
      <c r="AR57" s="141"/>
      <c r="AS57" s="142"/>
      <c r="AT57" s="172" t="s">
        <v>302</v>
      </c>
      <c r="AU57" s="173"/>
      <c r="AV57" s="173"/>
      <c r="AW57" s="173"/>
      <c r="AX57" s="174"/>
    </row>
    <row r="58" spans="1:50" ht="18.75" customHeight="1" hidden="1">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58"/>
      <c r="AU58" s="71"/>
      <c r="AV58" s="71"/>
      <c r="AW58" s="72" t="s">
        <v>353</v>
      </c>
      <c r="AX58" s="73"/>
    </row>
    <row r="59" spans="1:50" ht="22.5" customHeight="1" hidden="1">
      <c r="A59" s="667"/>
      <c r="B59" s="100"/>
      <c r="C59" s="100"/>
      <c r="D59" s="100"/>
      <c r="E59" s="100"/>
      <c r="F59" s="101"/>
      <c r="G59" s="618"/>
      <c r="H59" s="232"/>
      <c r="I59" s="232"/>
      <c r="J59" s="232"/>
      <c r="K59" s="232"/>
      <c r="L59" s="232"/>
      <c r="M59" s="232"/>
      <c r="N59" s="232"/>
      <c r="O59" s="233"/>
      <c r="P59" s="217"/>
      <c r="Q59" s="218"/>
      <c r="R59" s="218"/>
      <c r="S59" s="218"/>
      <c r="T59" s="218"/>
      <c r="U59" s="218"/>
      <c r="V59" s="218"/>
      <c r="W59" s="218"/>
      <c r="X59" s="219"/>
      <c r="Y59" s="592" t="s">
        <v>85</v>
      </c>
      <c r="Z59" s="593"/>
      <c r="AA59" s="594"/>
      <c r="AB59" s="596"/>
      <c r="AC59" s="596"/>
      <c r="AD59" s="596"/>
      <c r="AE59" s="88"/>
      <c r="AF59" s="89"/>
      <c r="AG59" s="89"/>
      <c r="AH59" s="89"/>
      <c r="AI59" s="90"/>
      <c r="AJ59" s="88"/>
      <c r="AK59" s="89"/>
      <c r="AL59" s="89"/>
      <c r="AM59" s="89"/>
      <c r="AN59" s="90"/>
      <c r="AO59" s="88"/>
      <c r="AP59" s="89"/>
      <c r="AQ59" s="89"/>
      <c r="AR59" s="89"/>
      <c r="AS59" s="90"/>
      <c r="AT59" s="196"/>
      <c r="AU59" s="196"/>
      <c r="AV59" s="196"/>
      <c r="AW59" s="196"/>
      <c r="AX59" s="197"/>
    </row>
    <row r="60" spans="1:50" ht="22.5" customHeight="1" hidden="1">
      <c r="A60" s="667"/>
      <c r="B60" s="100"/>
      <c r="C60" s="100"/>
      <c r="D60" s="100"/>
      <c r="E60" s="100"/>
      <c r="F60" s="101"/>
      <c r="G60" s="619"/>
      <c r="H60" s="234"/>
      <c r="I60" s="234"/>
      <c r="J60" s="234"/>
      <c r="K60" s="234"/>
      <c r="L60" s="234"/>
      <c r="M60" s="234"/>
      <c r="N60" s="234"/>
      <c r="O60" s="235"/>
      <c r="P60" s="220"/>
      <c r="Q60" s="220"/>
      <c r="R60" s="220"/>
      <c r="S60" s="220"/>
      <c r="T60" s="220"/>
      <c r="U60" s="220"/>
      <c r="V60" s="220"/>
      <c r="W60" s="220"/>
      <c r="X60" s="221"/>
      <c r="Y60" s="94" t="s">
        <v>64</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49"/>
    </row>
    <row r="61" spans="1:50" ht="22.5" customHeight="1" hidden="1">
      <c r="A61" s="667"/>
      <c r="B61" s="103"/>
      <c r="C61" s="103"/>
      <c r="D61" s="103"/>
      <c r="E61" s="103"/>
      <c r="F61" s="104"/>
      <c r="G61" s="620"/>
      <c r="H61" s="236"/>
      <c r="I61" s="236"/>
      <c r="J61" s="236"/>
      <c r="K61" s="236"/>
      <c r="L61" s="236"/>
      <c r="M61" s="236"/>
      <c r="N61" s="236"/>
      <c r="O61" s="237"/>
      <c r="P61" s="222"/>
      <c r="Q61" s="222"/>
      <c r="R61" s="222"/>
      <c r="S61" s="222"/>
      <c r="T61" s="222"/>
      <c r="U61" s="222"/>
      <c r="V61" s="222"/>
      <c r="W61" s="222"/>
      <c r="X61" s="22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customHeight="1" hidden="1">
      <c r="A62" s="667"/>
      <c r="B62" s="100" t="s">
        <v>316</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5"/>
      <c r="Z62" s="206"/>
      <c r="AA62" s="207"/>
      <c r="AB62" s="211" t="s">
        <v>12</v>
      </c>
      <c r="AC62" s="212"/>
      <c r="AD62" s="213"/>
      <c r="AE62" s="140" t="s">
        <v>68</v>
      </c>
      <c r="AF62" s="141"/>
      <c r="AG62" s="141"/>
      <c r="AH62" s="141"/>
      <c r="AI62" s="142"/>
      <c r="AJ62" s="140" t="s">
        <v>69</v>
      </c>
      <c r="AK62" s="141"/>
      <c r="AL62" s="141"/>
      <c r="AM62" s="141"/>
      <c r="AN62" s="142"/>
      <c r="AO62" s="140" t="s">
        <v>70</v>
      </c>
      <c r="AP62" s="141"/>
      <c r="AQ62" s="141"/>
      <c r="AR62" s="141"/>
      <c r="AS62" s="142"/>
      <c r="AT62" s="172" t="s">
        <v>302</v>
      </c>
      <c r="AU62" s="173"/>
      <c r="AV62" s="173"/>
      <c r="AW62" s="173"/>
      <c r="AX62" s="174"/>
    </row>
    <row r="63" spans="1:50" ht="18.75" customHeight="1" hidden="1">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58"/>
      <c r="AU63" s="71"/>
      <c r="AV63" s="71"/>
      <c r="AW63" s="72" t="s">
        <v>353</v>
      </c>
      <c r="AX63" s="73"/>
    </row>
    <row r="64" spans="1:50" ht="22.5" customHeight="1" hidden="1">
      <c r="A64" s="667"/>
      <c r="B64" s="100"/>
      <c r="C64" s="100"/>
      <c r="D64" s="100"/>
      <c r="E64" s="100"/>
      <c r="F64" s="101"/>
      <c r="G64" s="618"/>
      <c r="H64" s="232"/>
      <c r="I64" s="232"/>
      <c r="J64" s="232"/>
      <c r="K64" s="232"/>
      <c r="L64" s="232"/>
      <c r="M64" s="232"/>
      <c r="N64" s="232"/>
      <c r="O64" s="233"/>
      <c r="P64" s="217"/>
      <c r="Q64" s="218"/>
      <c r="R64" s="218"/>
      <c r="S64" s="218"/>
      <c r="T64" s="218"/>
      <c r="U64" s="218"/>
      <c r="V64" s="218"/>
      <c r="W64" s="218"/>
      <c r="X64" s="219"/>
      <c r="Y64" s="592" t="s">
        <v>85</v>
      </c>
      <c r="Z64" s="593"/>
      <c r="AA64" s="594"/>
      <c r="AB64" s="596"/>
      <c r="AC64" s="596"/>
      <c r="AD64" s="596"/>
      <c r="AE64" s="88"/>
      <c r="AF64" s="89"/>
      <c r="AG64" s="89"/>
      <c r="AH64" s="89"/>
      <c r="AI64" s="90"/>
      <c r="AJ64" s="88"/>
      <c r="AK64" s="89"/>
      <c r="AL64" s="89"/>
      <c r="AM64" s="89"/>
      <c r="AN64" s="90"/>
      <c r="AO64" s="88"/>
      <c r="AP64" s="89"/>
      <c r="AQ64" s="89"/>
      <c r="AR64" s="89"/>
      <c r="AS64" s="90"/>
      <c r="AT64" s="196"/>
      <c r="AU64" s="196"/>
      <c r="AV64" s="196"/>
      <c r="AW64" s="196"/>
      <c r="AX64" s="197"/>
    </row>
    <row r="65" spans="1:50" ht="22.5" customHeight="1" hidden="1">
      <c r="A65" s="667"/>
      <c r="B65" s="100"/>
      <c r="C65" s="100"/>
      <c r="D65" s="100"/>
      <c r="E65" s="100"/>
      <c r="F65" s="101"/>
      <c r="G65" s="619"/>
      <c r="H65" s="234"/>
      <c r="I65" s="234"/>
      <c r="J65" s="234"/>
      <c r="K65" s="234"/>
      <c r="L65" s="234"/>
      <c r="M65" s="234"/>
      <c r="N65" s="234"/>
      <c r="O65" s="235"/>
      <c r="P65" s="220"/>
      <c r="Q65" s="220"/>
      <c r="R65" s="220"/>
      <c r="S65" s="220"/>
      <c r="T65" s="220"/>
      <c r="U65" s="220"/>
      <c r="V65" s="220"/>
      <c r="W65" s="220"/>
      <c r="X65" s="221"/>
      <c r="Y65" s="94" t="s">
        <v>64</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49"/>
    </row>
    <row r="66" spans="1:50" ht="22.5" customHeight="1" hidden="1">
      <c r="A66" s="668"/>
      <c r="B66" s="103"/>
      <c r="C66" s="103"/>
      <c r="D66" s="103"/>
      <c r="E66" s="103"/>
      <c r="F66" s="104"/>
      <c r="G66" s="620"/>
      <c r="H66" s="236"/>
      <c r="I66" s="236"/>
      <c r="J66" s="236"/>
      <c r="K66" s="236"/>
      <c r="L66" s="236"/>
      <c r="M66" s="236"/>
      <c r="N66" s="236"/>
      <c r="O66" s="237"/>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50" ht="31.5" customHeight="1">
      <c r="A67" s="526" t="s">
        <v>87</v>
      </c>
      <c r="B67" s="527"/>
      <c r="C67" s="527"/>
      <c r="D67" s="527"/>
      <c r="E67" s="527"/>
      <c r="F67" s="528"/>
      <c r="G67" s="621" t="s">
        <v>83</v>
      </c>
      <c r="H67" s="621"/>
      <c r="I67" s="621"/>
      <c r="J67" s="621"/>
      <c r="K67" s="621"/>
      <c r="L67" s="621"/>
      <c r="M67" s="621"/>
      <c r="N67" s="621"/>
      <c r="O67" s="621"/>
      <c r="P67" s="621"/>
      <c r="Q67" s="621"/>
      <c r="R67" s="621"/>
      <c r="S67" s="621"/>
      <c r="T67" s="621"/>
      <c r="U67" s="621"/>
      <c r="V67" s="621"/>
      <c r="W67" s="621"/>
      <c r="X67" s="622"/>
      <c r="Y67" s="145"/>
      <c r="Z67" s="146"/>
      <c r="AA67" s="147"/>
      <c r="AB67" s="83" t="s">
        <v>12</v>
      </c>
      <c r="AC67" s="84"/>
      <c r="AD67" s="85"/>
      <c r="AE67" s="229" t="s">
        <v>68</v>
      </c>
      <c r="AF67" s="230"/>
      <c r="AG67" s="230"/>
      <c r="AH67" s="230"/>
      <c r="AI67" s="230"/>
      <c r="AJ67" s="229" t="s">
        <v>69</v>
      </c>
      <c r="AK67" s="230"/>
      <c r="AL67" s="230"/>
      <c r="AM67" s="230"/>
      <c r="AN67" s="230"/>
      <c r="AO67" s="229" t="s">
        <v>70</v>
      </c>
      <c r="AP67" s="230"/>
      <c r="AQ67" s="230"/>
      <c r="AR67" s="230"/>
      <c r="AS67" s="230"/>
      <c r="AT67" s="262" t="s">
        <v>73</v>
      </c>
      <c r="AU67" s="263"/>
      <c r="AV67" s="263"/>
      <c r="AW67" s="263"/>
      <c r="AX67" s="264"/>
    </row>
    <row r="68" spans="1:55" ht="22.5" customHeight="1">
      <c r="A68" s="529"/>
      <c r="B68" s="530"/>
      <c r="C68" s="530"/>
      <c r="D68" s="530"/>
      <c r="E68" s="530"/>
      <c r="F68" s="531"/>
      <c r="G68" s="217" t="s">
        <v>372</v>
      </c>
      <c r="H68" s="232"/>
      <c r="I68" s="232"/>
      <c r="J68" s="232"/>
      <c r="K68" s="232"/>
      <c r="L68" s="232"/>
      <c r="M68" s="232"/>
      <c r="N68" s="232"/>
      <c r="O68" s="232"/>
      <c r="P68" s="232"/>
      <c r="Q68" s="232"/>
      <c r="R68" s="232"/>
      <c r="S68" s="232"/>
      <c r="T68" s="232"/>
      <c r="U68" s="232"/>
      <c r="V68" s="232"/>
      <c r="W68" s="232"/>
      <c r="X68" s="233"/>
      <c r="Y68" s="627" t="s">
        <v>65</v>
      </c>
      <c r="Z68" s="628"/>
      <c r="AA68" s="629"/>
      <c r="AB68" s="111" t="s">
        <v>374</v>
      </c>
      <c r="AC68" s="112"/>
      <c r="AD68" s="113"/>
      <c r="AE68" s="88">
        <v>1</v>
      </c>
      <c r="AF68" s="89"/>
      <c r="AG68" s="89"/>
      <c r="AH68" s="89"/>
      <c r="AI68" s="90"/>
      <c r="AJ68" s="88">
        <v>1</v>
      </c>
      <c r="AK68" s="89"/>
      <c r="AL68" s="89"/>
      <c r="AM68" s="89"/>
      <c r="AN68" s="90"/>
      <c r="AO68" s="88">
        <v>1</v>
      </c>
      <c r="AP68" s="89"/>
      <c r="AQ68" s="89"/>
      <c r="AR68" s="89"/>
      <c r="AS68" s="90"/>
      <c r="AT68" s="544"/>
      <c r="AU68" s="544"/>
      <c r="AV68" s="544"/>
      <c r="AW68" s="544"/>
      <c r="AX68" s="545"/>
      <c r="AY68" s="10"/>
      <c r="AZ68" s="10"/>
      <c r="BA68" s="10"/>
      <c r="BB68" s="10"/>
      <c r="BC68" s="10"/>
    </row>
    <row r="69" spans="1:60" ht="22.5" customHeight="1">
      <c r="A69" s="532"/>
      <c r="B69" s="533"/>
      <c r="C69" s="533"/>
      <c r="D69" s="533"/>
      <c r="E69" s="533"/>
      <c r="F69" s="534"/>
      <c r="G69" s="236"/>
      <c r="H69" s="236"/>
      <c r="I69" s="236"/>
      <c r="J69" s="236"/>
      <c r="K69" s="236"/>
      <c r="L69" s="236"/>
      <c r="M69" s="236"/>
      <c r="N69" s="236"/>
      <c r="O69" s="236"/>
      <c r="P69" s="236"/>
      <c r="Q69" s="236"/>
      <c r="R69" s="236"/>
      <c r="S69" s="236"/>
      <c r="T69" s="236"/>
      <c r="U69" s="236"/>
      <c r="V69" s="236"/>
      <c r="W69" s="236"/>
      <c r="X69" s="237"/>
      <c r="Y69" s="108" t="s">
        <v>66</v>
      </c>
      <c r="Z69" s="109"/>
      <c r="AA69" s="110"/>
      <c r="AB69" s="202" t="s">
        <v>375</v>
      </c>
      <c r="AC69" s="203"/>
      <c r="AD69" s="204"/>
      <c r="AE69" s="88">
        <v>1</v>
      </c>
      <c r="AF69" s="89"/>
      <c r="AG69" s="89"/>
      <c r="AH69" s="89"/>
      <c r="AI69" s="90"/>
      <c r="AJ69" s="88">
        <v>1</v>
      </c>
      <c r="AK69" s="89"/>
      <c r="AL69" s="89"/>
      <c r="AM69" s="89"/>
      <c r="AN69" s="90"/>
      <c r="AO69" s="88">
        <v>1</v>
      </c>
      <c r="AP69" s="89"/>
      <c r="AQ69" s="89"/>
      <c r="AR69" s="89"/>
      <c r="AS69" s="90"/>
      <c r="AT69" s="88">
        <v>1</v>
      </c>
      <c r="AU69" s="89"/>
      <c r="AV69" s="89"/>
      <c r="AW69" s="89"/>
      <c r="AX69" s="349"/>
      <c r="AY69" s="10"/>
      <c r="AZ69" s="10"/>
      <c r="BA69" s="10"/>
      <c r="BB69" s="10"/>
      <c r="BC69" s="10"/>
      <c r="BD69" s="10"/>
      <c r="BE69" s="10"/>
      <c r="BF69" s="10"/>
      <c r="BG69" s="10"/>
      <c r="BH69" s="10"/>
    </row>
    <row r="70" spans="1:50" ht="33" customHeight="1">
      <c r="A70" s="526" t="s">
        <v>87</v>
      </c>
      <c r="B70" s="527"/>
      <c r="C70" s="527"/>
      <c r="D70" s="527"/>
      <c r="E70" s="527"/>
      <c r="F70" s="528"/>
      <c r="G70" s="621" t="s">
        <v>83</v>
      </c>
      <c r="H70" s="621"/>
      <c r="I70" s="621"/>
      <c r="J70" s="621"/>
      <c r="K70" s="621"/>
      <c r="L70" s="621"/>
      <c r="M70" s="621"/>
      <c r="N70" s="621"/>
      <c r="O70" s="621"/>
      <c r="P70" s="621"/>
      <c r="Q70" s="621"/>
      <c r="R70" s="621"/>
      <c r="S70" s="621"/>
      <c r="T70" s="621"/>
      <c r="U70" s="621"/>
      <c r="V70" s="621"/>
      <c r="W70" s="621"/>
      <c r="X70" s="622"/>
      <c r="Y70" s="145"/>
      <c r="Z70" s="146"/>
      <c r="AA70" s="147"/>
      <c r="AB70" s="83" t="s">
        <v>12</v>
      </c>
      <c r="AC70" s="84"/>
      <c r="AD70" s="85"/>
      <c r="AE70" s="139" t="s">
        <v>68</v>
      </c>
      <c r="AF70" s="126"/>
      <c r="AG70" s="126"/>
      <c r="AH70" s="126"/>
      <c r="AI70" s="623"/>
      <c r="AJ70" s="139" t="s">
        <v>69</v>
      </c>
      <c r="AK70" s="126"/>
      <c r="AL70" s="126"/>
      <c r="AM70" s="126"/>
      <c r="AN70" s="623"/>
      <c r="AO70" s="139" t="s">
        <v>70</v>
      </c>
      <c r="AP70" s="126"/>
      <c r="AQ70" s="126"/>
      <c r="AR70" s="126"/>
      <c r="AS70" s="623"/>
      <c r="AT70" s="262" t="s">
        <v>73</v>
      </c>
      <c r="AU70" s="263"/>
      <c r="AV70" s="263"/>
      <c r="AW70" s="263"/>
      <c r="AX70" s="264"/>
    </row>
    <row r="71" spans="1:55" ht="22.5" customHeight="1">
      <c r="A71" s="529"/>
      <c r="B71" s="530"/>
      <c r="C71" s="530"/>
      <c r="D71" s="530"/>
      <c r="E71" s="530"/>
      <c r="F71" s="531"/>
      <c r="G71" s="217" t="s">
        <v>373</v>
      </c>
      <c r="H71" s="232"/>
      <c r="I71" s="232"/>
      <c r="J71" s="232"/>
      <c r="K71" s="232"/>
      <c r="L71" s="232"/>
      <c r="M71" s="232"/>
      <c r="N71" s="232"/>
      <c r="O71" s="232"/>
      <c r="P71" s="232"/>
      <c r="Q71" s="232"/>
      <c r="R71" s="232"/>
      <c r="S71" s="232"/>
      <c r="T71" s="232"/>
      <c r="U71" s="232"/>
      <c r="V71" s="232"/>
      <c r="W71" s="232"/>
      <c r="X71" s="233"/>
      <c r="Y71" s="669" t="s">
        <v>65</v>
      </c>
      <c r="Z71" s="670"/>
      <c r="AA71" s="671"/>
      <c r="AB71" s="111" t="s">
        <v>375</v>
      </c>
      <c r="AC71" s="112"/>
      <c r="AD71" s="113"/>
      <c r="AE71" s="88">
        <v>5</v>
      </c>
      <c r="AF71" s="89"/>
      <c r="AG71" s="89"/>
      <c r="AH71" s="89"/>
      <c r="AI71" s="90"/>
      <c r="AJ71" s="88">
        <v>3</v>
      </c>
      <c r="AK71" s="89"/>
      <c r="AL71" s="89"/>
      <c r="AM71" s="89"/>
      <c r="AN71" s="90"/>
      <c r="AO71" s="88">
        <v>3</v>
      </c>
      <c r="AP71" s="89"/>
      <c r="AQ71" s="89"/>
      <c r="AR71" s="89"/>
      <c r="AS71" s="90"/>
      <c r="AT71" s="544"/>
      <c r="AU71" s="544"/>
      <c r="AV71" s="544"/>
      <c r="AW71" s="544"/>
      <c r="AX71" s="545"/>
      <c r="AY71" s="10"/>
      <c r="AZ71" s="10"/>
      <c r="BA71" s="10"/>
      <c r="BB71" s="10"/>
      <c r="BC71" s="10"/>
    </row>
    <row r="72" spans="1:60" ht="22.5" customHeight="1">
      <c r="A72" s="532"/>
      <c r="B72" s="533"/>
      <c r="C72" s="533"/>
      <c r="D72" s="533"/>
      <c r="E72" s="533"/>
      <c r="F72" s="534"/>
      <c r="G72" s="236"/>
      <c r="H72" s="236"/>
      <c r="I72" s="236"/>
      <c r="J72" s="236"/>
      <c r="K72" s="236"/>
      <c r="L72" s="236"/>
      <c r="M72" s="236"/>
      <c r="N72" s="236"/>
      <c r="O72" s="236"/>
      <c r="P72" s="236"/>
      <c r="Q72" s="236"/>
      <c r="R72" s="236"/>
      <c r="S72" s="236"/>
      <c r="T72" s="236"/>
      <c r="U72" s="236"/>
      <c r="V72" s="236"/>
      <c r="W72" s="236"/>
      <c r="X72" s="237"/>
      <c r="Y72" s="108" t="s">
        <v>66</v>
      </c>
      <c r="Z72" s="672"/>
      <c r="AA72" s="673"/>
      <c r="AB72" s="202" t="s">
        <v>375</v>
      </c>
      <c r="AC72" s="203"/>
      <c r="AD72" s="204"/>
      <c r="AE72" s="88">
        <v>5</v>
      </c>
      <c r="AF72" s="89"/>
      <c r="AG72" s="89"/>
      <c r="AH72" s="89"/>
      <c r="AI72" s="90"/>
      <c r="AJ72" s="88">
        <v>3</v>
      </c>
      <c r="AK72" s="89"/>
      <c r="AL72" s="89"/>
      <c r="AM72" s="89"/>
      <c r="AN72" s="90"/>
      <c r="AO72" s="88">
        <v>3</v>
      </c>
      <c r="AP72" s="89"/>
      <c r="AQ72" s="89"/>
      <c r="AR72" s="89"/>
      <c r="AS72" s="90"/>
      <c r="AT72" s="88">
        <v>3</v>
      </c>
      <c r="AU72" s="89"/>
      <c r="AV72" s="89"/>
      <c r="AW72" s="89"/>
      <c r="AX72" s="349"/>
      <c r="AY72" s="10"/>
      <c r="AZ72" s="10"/>
      <c r="BA72" s="10"/>
      <c r="BB72" s="10"/>
      <c r="BC72" s="10"/>
      <c r="BD72" s="10"/>
      <c r="BE72" s="10"/>
      <c r="BF72" s="10"/>
      <c r="BG72" s="10"/>
      <c r="BH72" s="10"/>
    </row>
    <row r="73" spans="1:50" ht="31.5" customHeight="1">
      <c r="A73" s="526" t="s">
        <v>87</v>
      </c>
      <c r="B73" s="527"/>
      <c r="C73" s="527"/>
      <c r="D73" s="527"/>
      <c r="E73" s="527"/>
      <c r="F73" s="528"/>
      <c r="G73" s="621" t="s">
        <v>83</v>
      </c>
      <c r="H73" s="621"/>
      <c r="I73" s="621"/>
      <c r="J73" s="621"/>
      <c r="K73" s="621"/>
      <c r="L73" s="621"/>
      <c r="M73" s="621"/>
      <c r="N73" s="621"/>
      <c r="O73" s="621"/>
      <c r="P73" s="621"/>
      <c r="Q73" s="621"/>
      <c r="R73" s="621"/>
      <c r="S73" s="621"/>
      <c r="T73" s="621"/>
      <c r="U73" s="621"/>
      <c r="V73" s="621"/>
      <c r="W73" s="621"/>
      <c r="X73" s="622"/>
      <c r="Y73" s="145"/>
      <c r="Z73" s="146"/>
      <c r="AA73" s="147"/>
      <c r="AB73" s="83" t="s">
        <v>12</v>
      </c>
      <c r="AC73" s="84"/>
      <c r="AD73" s="85"/>
      <c r="AE73" s="139" t="s">
        <v>68</v>
      </c>
      <c r="AF73" s="126"/>
      <c r="AG73" s="126"/>
      <c r="AH73" s="126"/>
      <c r="AI73" s="623"/>
      <c r="AJ73" s="139" t="s">
        <v>69</v>
      </c>
      <c r="AK73" s="126"/>
      <c r="AL73" s="126"/>
      <c r="AM73" s="126"/>
      <c r="AN73" s="623"/>
      <c r="AO73" s="139" t="s">
        <v>70</v>
      </c>
      <c r="AP73" s="126"/>
      <c r="AQ73" s="126"/>
      <c r="AR73" s="126"/>
      <c r="AS73" s="623"/>
      <c r="AT73" s="262" t="s">
        <v>73</v>
      </c>
      <c r="AU73" s="263"/>
      <c r="AV73" s="263"/>
      <c r="AW73" s="263"/>
      <c r="AX73" s="264"/>
    </row>
    <row r="74" spans="1:55" ht="22.5" customHeight="1">
      <c r="A74" s="529"/>
      <c r="B74" s="530"/>
      <c r="C74" s="530"/>
      <c r="D74" s="530"/>
      <c r="E74" s="530"/>
      <c r="F74" s="531"/>
      <c r="G74" s="217" t="s">
        <v>499</v>
      </c>
      <c r="H74" s="232"/>
      <c r="I74" s="232"/>
      <c r="J74" s="232"/>
      <c r="K74" s="232"/>
      <c r="L74" s="232"/>
      <c r="M74" s="232"/>
      <c r="N74" s="232"/>
      <c r="O74" s="232"/>
      <c r="P74" s="232"/>
      <c r="Q74" s="232"/>
      <c r="R74" s="232"/>
      <c r="S74" s="232"/>
      <c r="T74" s="232"/>
      <c r="U74" s="232"/>
      <c r="V74" s="232"/>
      <c r="W74" s="232"/>
      <c r="X74" s="233"/>
      <c r="Y74" s="669" t="s">
        <v>65</v>
      </c>
      <c r="Z74" s="670"/>
      <c r="AA74" s="671"/>
      <c r="AB74" s="111" t="s">
        <v>375</v>
      </c>
      <c r="AC74" s="112"/>
      <c r="AD74" s="113"/>
      <c r="AE74" s="88" t="s">
        <v>370</v>
      </c>
      <c r="AF74" s="89"/>
      <c r="AG74" s="89"/>
      <c r="AH74" s="89"/>
      <c r="AI74" s="90"/>
      <c r="AJ74" s="88" t="s">
        <v>370</v>
      </c>
      <c r="AK74" s="89"/>
      <c r="AL74" s="89"/>
      <c r="AM74" s="89"/>
      <c r="AN74" s="90"/>
      <c r="AO74" s="88">
        <v>6</v>
      </c>
      <c r="AP74" s="89"/>
      <c r="AQ74" s="89"/>
      <c r="AR74" s="89"/>
      <c r="AS74" s="90"/>
      <c r="AT74" s="544"/>
      <c r="AU74" s="544"/>
      <c r="AV74" s="544"/>
      <c r="AW74" s="544"/>
      <c r="AX74" s="545"/>
      <c r="AY74" s="10"/>
      <c r="AZ74" s="10"/>
      <c r="BA74" s="10"/>
      <c r="BB74" s="10"/>
      <c r="BC74" s="10"/>
    </row>
    <row r="75" spans="1:60" ht="22.5" customHeight="1">
      <c r="A75" s="532"/>
      <c r="B75" s="533"/>
      <c r="C75" s="533"/>
      <c r="D75" s="533"/>
      <c r="E75" s="533"/>
      <c r="F75" s="534"/>
      <c r="G75" s="236"/>
      <c r="H75" s="236"/>
      <c r="I75" s="236"/>
      <c r="J75" s="236"/>
      <c r="K75" s="236"/>
      <c r="L75" s="236"/>
      <c r="M75" s="236"/>
      <c r="N75" s="236"/>
      <c r="O75" s="236"/>
      <c r="P75" s="236"/>
      <c r="Q75" s="236"/>
      <c r="R75" s="236"/>
      <c r="S75" s="236"/>
      <c r="T75" s="236"/>
      <c r="U75" s="236"/>
      <c r="V75" s="236"/>
      <c r="W75" s="236"/>
      <c r="X75" s="237"/>
      <c r="Y75" s="108" t="s">
        <v>66</v>
      </c>
      <c r="Z75" s="672"/>
      <c r="AA75" s="673"/>
      <c r="AB75" s="202" t="s">
        <v>375</v>
      </c>
      <c r="AC75" s="203"/>
      <c r="AD75" s="204"/>
      <c r="AE75" s="88" t="s">
        <v>370</v>
      </c>
      <c r="AF75" s="89"/>
      <c r="AG75" s="89"/>
      <c r="AH75" s="89"/>
      <c r="AI75" s="90"/>
      <c r="AJ75" s="88" t="s">
        <v>370</v>
      </c>
      <c r="AK75" s="89"/>
      <c r="AL75" s="89"/>
      <c r="AM75" s="89"/>
      <c r="AN75" s="90"/>
      <c r="AO75" s="88">
        <v>7</v>
      </c>
      <c r="AP75" s="89"/>
      <c r="AQ75" s="89"/>
      <c r="AR75" s="89"/>
      <c r="AS75" s="90"/>
      <c r="AT75" s="88">
        <v>7</v>
      </c>
      <c r="AU75" s="89"/>
      <c r="AV75" s="89"/>
      <c r="AW75" s="89"/>
      <c r="AX75" s="349"/>
      <c r="AY75" s="10"/>
      <c r="AZ75" s="10"/>
      <c r="BA75" s="10"/>
      <c r="BB75" s="10"/>
      <c r="BC75" s="10"/>
      <c r="BD75" s="10"/>
      <c r="BE75" s="10"/>
      <c r="BF75" s="10"/>
      <c r="BG75" s="10"/>
      <c r="BH75" s="10"/>
    </row>
    <row r="76" spans="1:50" ht="31.5" customHeight="1" hidden="1">
      <c r="A76" s="526" t="s">
        <v>87</v>
      </c>
      <c r="B76" s="527"/>
      <c r="C76" s="527"/>
      <c r="D76" s="527"/>
      <c r="E76" s="527"/>
      <c r="F76" s="528"/>
      <c r="G76" s="621" t="s">
        <v>83</v>
      </c>
      <c r="H76" s="621"/>
      <c r="I76" s="621"/>
      <c r="J76" s="621"/>
      <c r="K76" s="621"/>
      <c r="L76" s="621"/>
      <c r="M76" s="621"/>
      <c r="N76" s="621"/>
      <c r="O76" s="621"/>
      <c r="P76" s="621"/>
      <c r="Q76" s="621"/>
      <c r="R76" s="621"/>
      <c r="S76" s="621"/>
      <c r="T76" s="621"/>
      <c r="U76" s="621"/>
      <c r="V76" s="621"/>
      <c r="W76" s="621"/>
      <c r="X76" s="622"/>
      <c r="Y76" s="145"/>
      <c r="Z76" s="146"/>
      <c r="AA76" s="147"/>
      <c r="AB76" s="83" t="s">
        <v>12</v>
      </c>
      <c r="AC76" s="84"/>
      <c r="AD76" s="85"/>
      <c r="AE76" s="139" t="s">
        <v>68</v>
      </c>
      <c r="AF76" s="126"/>
      <c r="AG76" s="126"/>
      <c r="AH76" s="126"/>
      <c r="AI76" s="623"/>
      <c r="AJ76" s="139" t="s">
        <v>69</v>
      </c>
      <c r="AK76" s="126"/>
      <c r="AL76" s="126"/>
      <c r="AM76" s="126"/>
      <c r="AN76" s="623"/>
      <c r="AO76" s="139" t="s">
        <v>70</v>
      </c>
      <c r="AP76" s="126"/>
      <c r="AQ76" s="126"/>
      <c r="AR76" s="126"/>
      <c r="AS76" s="623"/>
      <c r="AT76" s="262" t="s">
        <v>73</v>
      </c>
      <c r="AU76" s="263"/>
      <c r="AV76" s="263"/>
      <c r="AW76" s="263"/>
      <c r="AX76" s="264"/>
    </row>
    <row r="77" spans="1:55" ht="22.5" customHeight="1" hidden="1">
      <c r="A77" s="529"/>
      <c r="B77" s="530"/>
      <c r="C77" s="530"/>
      <c r="D77" s="530"/>
      <c r="E77" s="530"/>
      <c r="F77" s="531"/>
      <c r="G77" s="217"/>
      <c r="H77" s="232"/>
      <c r="I77" s="232"/>
      <c r="J77" s="232"/>
      <c r="K77" s="232"/>
      <c r="L77" s="232"/>
      <c r="M77" s="232"/>
      <c r="N77" s="232"/>
      <c r="O77" s="232"/>
      <c r="P77" s="232"/>
      <c r="Q77" s="232"/>
      <c r="R77" s="232"/>
      <c r="S77" s="232"/>
      <c r="T77" s="232"/>
      <c r="U77" s="232"/>
      <c r="V77" s="232"/>
      <c r="W77" s="232"/>
      <c r="X77" s="233"/>
      <c r="Y77" s="669" t="s">
        <v>65</v>
      </c>
      <c r="Z77" s="670"/>
      <c r="AA77" s="671"/>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2.5" customHeight="1" hidden="1">
      <c r="A78" s="532"/>
      <c r="B78" s="533"/>
      <c r="C78" s="533"/>
      <c r="D78" s="533"/>
      <c r="E78" s="533"/>
      <c r="F78" s="534"/>
      <c r="G78" s="236"/>
      <c r="H78" s="236"/>
      <c r="I78" s="236"/>
      <c r="J78" s="236"/>
      <c r="K78" s="236"/>
      <c r="L78" s="236"/>
      <c r="M78" s="236"/>
      <c r="N78" s="236"/>
      <c r="O78" s="236"/>
      <c r="P78" s="236"/>
      <c r="Q78" s="236"/>
      <c r="R78" s="236"/>
      <c r="S78" s="236"/>
      <c r="T78" s="236"/>
      <c r="U78" s="236"/>
      <c r="V78" s="236"/>
      <c r="W78" s="236"/>
      <c r="X78" s="237"/>
      <c r="Y78" s="108" t="s">
        <v>66</v>
      </c>
      <c r="Z78" s="672"/>
      <c r="AA78" s="67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6" t="s">
        <v>87</v>
      </c>
      <c r="B79" s="527"/>
      <c r="C79" s="527"/>
      <c r="D79" s="527"/>
      <c r="E79" s="527"/>
      <c r="F79" s="528"/>
      <c r="G79" s="621" t="s">
        <v>83</v>
      </c>
      <c r="H79" s="621"/>
      <c r="I79" s="621"/>
      <c r="J79" s="621"/>
      <c r="K79" s="621"/>
      <c r="L79" s="621"/>
      <c r="M79" s="621"/>
      <c r="N79" s="621"/>
      <c r="O79" s="621"/>
      <c r="P79" s="621"/>
      <c r="Q79" s="621"/>
      <c r="R79" s="621"/>
      <c r="S79" s="621"/>
      <c r="T79" s="621"/>
      <c r="U79" s="621"/>
      <c r="V79" s="621"/>
      <c r="W79" s="621"/>
      <c r="X79" s="622"/>
      <c r="Y79" s="145"/>
      <c r="Z79" s="146"/>
      <c r="AA79" s="147"/>
      <c r="AB79" s="83" t="s">
        <v>12</v>
      </c>
      <c r="AC79" s="84"/>
      <c r="AD79" s="85"/>
      <c r="AE79" s="139" t="s">
        <v>68</v>
      </c>
      <c r="AF79" s="126"/>
      <c r="AG79" s="126"/>
      <c r="AH79" s="126"/>
      <c r="AI79" s="623"/>
      <c r="AJ79" s="139" t="s">
        <v>69</v>
      </c>
      <c r="AK79" s="126"/>
      <c r="AL79" s="126"/>
      <c r="AM79" s="126"/>
      <c r="AN79" s="623"/>
      <c r="AO79" s="139" t="s">
        <v>70</v>
      </c>
      <c r="AP79" s="126"/>
      <c r="AQ79" s="126"/>
      <c r="AR79" s="126"/>
      <c r="AS79" s="623"/>
      <c r="AT79" s="262" t="s">
        <v>73</v>
      </c>
      <c r="AU79" s="263"/>
      <c r="AV79" s="263"/>
      <c r="AW79" s="263"/>
      <c r="AX79" s="264"/>
    </row>
    <row r="80" spans="1:55" ht="22.5" customHeight="1" hidden="1">
      <c r="A80" s="529"/>
      <c r="B80" s="530"/>
      <c r="C80" s="530"/>
      <c r="D80" s="530"/>
      <c r="E80" s="530"/>
      <c r="F80" s="531"/>
      <c r="G80" s="217"/>
      <c r="H80" s="232"/>
      <c r="I80" s="232"/>
      <c r="J80" s="232"/>
      <c r="K80" s="232"/>
      <c r="L80" s="232"/>
      <c r="M80" s="232"/>
      <c r="N80" s="232"/>
      <c r="O80" s="232"/>
      <c r="P80" s="232"/>
      <c r="Q80" s="232"/>
      <c r="R80" s="232"/>
      <c r="S80" s="232"/>
      <c r="T80" s="232"/>
      <c r="U80" s="232"/>
      <c r="V80" s="232"/>
      <c r="W80" s="232"/>
      <c r="X80" s="233"/>
      <c r="Y80" s="669" t="s">
        <v>65</v>
      </c>
      <c r="Z80" s="670"/>
      <c r="AA80" s="671"/>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2.5" customHeight="1" hidden="1">
      <c r="A81" s="532"/>
      <c r="B81" s="533"/>
      <c r="C81" s="533"/>
      <c r="D81" s="533"/>
      <c r="E81" s="533"/>
      <c r="F81" s="534"/>
      <c r="G81" s="236"/>
      <c r="H81" s="236"/>
      <c r="I81" s="236"/>
      <c r="J81" s="236"/>
      <c r="K81" s="236"/>
      <c r="L81" s="236"/>
      <c r="M81" s="236"/>
      <c r="N81" s="236"/>
      <c r="O81" s="236"/>
      <c r="P81" s="236"/>
      <c r="Q81" s="236"/>
      <c r="R81" s="236"/>
      <c r="S81" s="236"/>
      <c r="T81" s="236"/>
      <c r="U81" s="236"/>
      <c r="V81" s="236"/>
      <c r="W81" s="236"/>
      <c r="X81" s="237"/>
      <c r="Y81" s="108" t="s">
        <v>66</v>
      </c>
      <c r="Z81" s="672"/>
      <c r="AA81" s="67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68</v>
      </c>
      <c r="AF82" s="84"/>
      <c r="AG82" s="84"/>
      <c r="AH82" s="84"/>
      <c r="AI82" s="85"/>
      <c r="AJ82" s="139" t="s">
        <v>69</v>
      </c>
      <c r="AK82" s="84"/>
      <c r="AL82" s="84"/>
      <c r="AM82" s="84"/>
      <c r="AN82" s="85"/>
      <c r="AO82" s="139" t="s">
        <v>70</v>
      </c>
      <c r="AP82" s="84"/>
      <c r="AQ82" s="84"/>
      <c r="AR82" s="84"/>
      <c r="AS82" s="85"/>
      <c r="AT82" s="262" t="s">
        <v>74</v>
      </c>
      <c r="AU82" s="263"/>
      <c r="AV82" s="263"/>
      <c r="AW82" s="263"/>
      <c r="AX82" s="264"/>
    </row>
    <row r="83" spans="1:50" ht="22.5" customHeight="1">
      <c r="A83" s="120"/>
      <c r="B83" s="121"/>
      <c r="C83" s="121"/>
      <c r="D83" s="121"/>
      <c r="E83" s="121"/>
      <c r="F83" s="122"/>
      <c r="G83" s="293" t="s">
        <v>464</v>
      </c>
      <c r="H83" s="293"/>
      <c r="I83" s="293"/>
      <c r="J83" s="293"/>
      <c r="K83" s="293"/>
      <c r="L83" s="293"/>
      <c r="M83" s="293"/>
      <c r="N83" s="293"/>
      <c r="O83" s="293"/>
      <c r="P83" s="293"/>
      <c r="Q83" s="293"/>
      <c r="R83" s="293"/>
      <c r="S83" s="293"/>
      <c r="T83" s="293"/>
      <c r="U83" s="293"/>
      <c r="V83" s="293"/>
      <c r="W83" s="293"/>
      <c r="X83" s="293"/>
      <c r="Y83" s="541" t="s">
        <v>17</v>
      </c>
      <c r="Z83" s="542"/>
      <c r="AA83" s="543"/>
      <c r="AB83" s="114" t="s">
        <v>392</v>
      </c>
      <c r="AC83" s="115"/>
      <c r="AD83" s="116"/>
      <c r="AE83" s="88">
        <v>4.5</v>
      </c>
      <c r="AF83" s="89"/>
      <c r="AG83" s="89"/>
      <c r="AH83" s="89"/>
      <c r="AI83" s="90"/>
      <c r="AJ83" s="88">
        <v>3.9</v>
      </c>
      <c r="AK83" s="89"/>
      <c r="AL83" s="89"/>
      <c r="AM83" s="89"/>
      <c r="AN83" s="90"/>
      <c r="AO83" s="88">
        <v>4.6</v>
      </c>
      <c r="AP83" s="89"/>
      <c r="AQ83" s="89"/>
      <c r="AR83" s="89"/>
      <c r="AS83" s="90"/>
      <c r="AT83" s="88">
        <v>4.9</v>
      </c>
      <c r="AU83" s="89"/>
      <c r="AV83" s="89"/>
      <c r="AW83" s="89"/>
      <c r="AX83" s="349"/>
    </row>
    <row r="84" spans="1:50" ht="46.5" customHeight="1">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8" t="s">
        <v>59</v>
      </c>
      <c r="Z84" s="109"/>
      <c r="AA84" s="110"/>
      <c r="AB84" s="91" t="s">
        <v>377</v>
      </c>
      <c r="AC84" s="92"/>
      <c r="AD84" s="93"/>
      <c r="AE84" s="91" t="s">
        <v>380</v>
      </c>
      <c r="AF84" s="92"/>
      <c r="AG84" s="92"/>
      <c r="AH84" s="92"/>
      <c r="AI84" s="93"/>
      <c r="AJ84" s="91" t="s">
        <v>381</v>
      </c>
      <c r="AK84" s="92"/>
      <c r="AL84" s="92"/>
      <c r="AM84" s="92"/>
      <c r="AN84" s="93"/>
      <c r="AO84" s="91" t="s">
        <v>452</v>
      </c>
      <c r="AP84" s="92"/>
      <c r="AQ84" s="92"/>
      <c r="AR84" s="92"/>
      <c r="AS84" s="93"/>
      <c r="AT84" s="91" t="s">
        <v>453</v>
      </c>
      <c r="AU84" s="92"/>
      <c r="AV84" s="92"/>
      <c r="AW84" s="92"/>
      <c r="AX84" s="261"/>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68</v>
      </c>
      <c r="AF85" s="84"/>
      <c r="AG85" s="84"/>
      <c r="AH85" s="84"/>
      <c r="AI85" s="85"/>
      <c r="AJ85" s="139" t="s">
        <v>69</v>
      </c>
      <c r="AK85" s="84"/>
      <c r="AL85" s="84"/>
      <c r="AM85" s="84"/>
      <c r="AN85" s="85"/>
      <c r="AO85" s="139" t="s">
        <v>70</v>
      </c>
      <c r="AP85" s="84"/>
      <c r="AQ85" s="84"/>
      <c r="AR85" s="84"/>
      <c r="AS85" s="85"/>
      <c r="AT85" s="262" t="s">
        <v>74</v>
      </c>
      <c r="AU85" s="263"/>
      <c r="AV85" s="263"/>
      <c r="AW85" s="263"/>
      <c r="AX85" s="264"/>
    </row>
    <row r="86" spans="1:50" ht="22.5" customHeight="1">
      <c r="A86" s="120"/>
      <c r="B86" s="121"/>
      <c r="C86" s="121"/>
      <c r="D86" s="121"/>
      <c r="E86" s="121"/>
      <c r="F86" s="122"/>
      <c r="G86" s="293" t="s">
        <v>463</v>
      </c>
      <c r="H86" s="293"/>
      <c r="I86" s="293"/>
      <c r="J86" s="293"/>
      <c r="K86" s="293"/>
      <c r="L86" s="293"/>
      <c r="M86" s="293"/>
      <c r="N86" s="293"/>
      <c r="O86" s="293"/>
      <c r="P86" s="293"/>
      <c r="Q86" s="293"/>
      <c r="R86" s="293"/>
      <c r="S86" s="293"/>
      <c r="T86" s="293"/>
      <c r="U86" s="293"/>
      <c r="V86" s="293"/>
      <c r="W86" s="293"/>
      <c r="X86" s="293"/>
      <c r="Y86" s="541" t="s">
        <v>17</v>
      </c>
      <c r="Z86" s="542"/>
      <c r="AA86" s="543"/>
      <c r="AB86" s="114" t="s">
        <v>392</v>
      </c>
      <c r="AC86" s="115"/>
      <c r="AD86" s="116"/>
      <c r="AE86" s="88" t="s">
        <v>378</v>
      </c>
      <c r="AF86" s="89"/>
      <c r="AG86" s="89"/>
      <c r="AH86" s="89"/>
      <c r="AI86" s="90"/>
      <c r="AJ86" s="88">
        <v>2.8</v>
      </c>
      <c r="AK86" s="89"/>
      <c r="AL86" s="89"/>
      <c r="AM86" s="89"/>
      <c r="AN86" s="90"/>
      <c r="AO86" s="88">
        <v>3.1</v>
      </c>
      <c r="AP86" s="89"/>
      <c r="AQ86" s="89"/>
      <c r="AR86" s="89"/>
      <c r="AS86" s="90"/>
      <c r="AT86" s="88" t="s">
        <v>379</v>
      </c>
      <c r="AU86" s="89"/>
      <c r="AV86" s="89"/>
      <c r="AW86" s="89"/>
      <c r="AX86" s="349"/>
    </row>
    <row r="87" spans="1:50" ht="91.5" customHeight="1">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8" t="s">
        <v>59</v>
      </c>
      <c r="Z87" s="109"/>
      <c r="AA87" s="110"/>
      <c r="AB87" s="91" t="s">
        <v>376</v>
      </c>
      <c r="AC87" s="92"/>
      <c r="AD87" s="93"/>
      <c r="AE87" s="91" t="s">
        <v>384</v>
      </c>
      <c r="AF87" s="92"/>
      <c r="AG87" s="92"/>
      <c r="AH87" s="92"/>
      <c r="AI87" s="93"/>
      <c r="AJ87" s="91" t="s">
        <v>382</v>
      </c>
      <c r="AK87" s="92"/>
      <c r="AL87" s="92"/>
      <c r="AM87" s="92"/>
      <c r="AN87" s="93"/>
      <c r="AO87" s="91" t="s">
        <v>393</v>
      </c>
      <c r="AP87" s="92"/>
      <c r="AQ87" s="92"/>
      <c r="AR87" s="92"/>
      <c r="AS87" s="93"/>
      <c r="AT87" s="91" t="s">
        <v>383</v>
      </c>
      <c r="AU87" s="92"/>
      <c r="AV87" s="92"/>
      <c r="AW87" s="92"/>
      <c r="AX87" s="261"/>
    </row>
    <row r="88" spans="1:50" ht="32.25"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68</v>
      </c>
      <c r="AF88" s="84"/>
      <c r="AG88" s="84"/>
      <c r="AH88" s="84"/>
      <c r="AI88" s="85"/>
      <c r="AJ88" s="139" t="s">
        <v>69</v>
      </c>
      <c r="AK88" s="84"/>
      <c r="AL88" s="84"/>
      <c r="AM88" s="84"/>
      <c r="AN88" s="85"/>
      <c r="AO88" s="139" t="s">
        <v>70</v>
      </c>
      <c r="AP88" s="84"/>
      <c r="AQ88" s="84"/>
      <c r="AR88" s="84"/>
      <c r="AS88" s="85"/>
      <c r="AT88" s="262" t="s">
        <v>74</v>
      </c>
      <c r="AU88" s="263"/>
      <c r="AV88" s="263"/>
      <c r="AW88" s="263"/>
      <c r="AX88" s="264"/>
    </row>
    <row r="89" spans="1:50" ht="22.5" customHeight="1">
      <c r="A89" s="120"/>
      <c r="B89" s="121"/>
      <c r="C89" s="121"/>
      <c r="D89" s="121"/>
      <c r="E89" s="121"/>
      <c r="F89" s="122"/>
      <c r="G89" s="293" t="s">
        <v>462</v>
      </c>
      <c r="H89" s="293"/>
      <c r="I89" s="293"/>
      <c r="J89" s="293"/>
      <c r="K89" s="293"/>
      <c r="L89" s="293"/>
      <c r="M89" s="293"/>
      <c r="N89" s="293"/>
      <c r="O89" s="293"/>
      <c r="P89" s="293"/>
      <c r="Q89" s="293"/>
      <c r="R89" s="293"/>
      <c r="S89" s="293"/>
      <c r="T89" s="293"/>
      <c r="U89" s="293"/>
      <c r="V89" s="293"/>
      <c r="W89" s="293"/>
      <c r="X89" s="293"/>
      <c r="Y89" s="541" t="s">
        <v>17</v>
      </c>
      <c r="Z89" s="542"/>
      <c r="AA89" s="543"/>
      <c r="AB89" s="114" t="s">
        <v>392</v>
      </c>
      <c r="AC89" s="115"/>
      <c r="AD89" s="116"/>
      <c r="AE89" s="674" t="s">
        <v>370</v>
      </c>
      <c r="AF89" s="675"/>
      <c r="AG89" s="675"/>
      <c r="AH89" s="675"/>
      <c r="AI89" s="675"/>
      <c r="AJ89" s="674" t="s">
        <v>370</v>
      </c>
      <c r="AK89" s="675"/>
      <c r="AL89" s="675"/>
      <c r="AM89" s="675"/>
      <c r="AN89" s="675"/>
      <c r="AO89" s="674">
        <v>1.2</v>
      </c>
      <c r="AP89" s="675"/>
      <c r="AQ89" s="675"/>
      <c r="AR89" s="675"/>
      <c r="AS89" s="675"/>
      <c r="AT89" s="88">
        <v>3.5</v>
      </c>
      <c r="AU89" s="89"/>
      <c r="AV89" s="89"/>
      <c r="AW89" s="89"/>
      <c r="AX89" s="349"/>
    </row>
    <row r="90" spans="1:50" ht="46.5" customHeight="1">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8" t="s">
        <v>59</v>
      </c>
      <c r="Z90" s="109"/>
      <c r="AA90" s="110"/>
      <c r="AB90" s="91" t="s">
        <v>377</v>
      </c>
      <c r="AC90" s="92"/>
      <c r="AD90" s="93"/>
      <c r="AE90" s="91" t="s">
        <v>370</v>
      </c>
      <c r="AF90" s="92"/>
      <c r="AG90" s="92"/>
      <c r="AH90" s="92"/>
      <c r="AI90" s="93"/>
      <c r="AJ90" s="91" t="s">
        <v>370</v>
      </c>
      <c r="AK90" s="92"/>
      <c r="AL90" s="92"/>
      <c r="AM90" s="92"/>
      <c r="AN90" s="93"/>
      <c r="AO90" s="91" t="s">
        <v>440</v>
      </c>
      <c r="AP90" s="92"/>
      <c r="AQ90" s="92"/>
      <c r="AR90" s="92"/>
      <c r="AS90" s="93"/>
      <c r="AT90" s="91" t="s">
        <v>455</v>
      </c>
      <c r="AU90" s="92"/>
      <c r="AV90" s="92"/>
      <c r="AW90" s="92"/>
      <c r="AX90" s="261"/>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68</v>
      </c>
      <c r="AF91" s="84"/>
      <c r="AG91" s="84"/>
      <c r="AH91" s="84"/>
      <c r="AI91" s="85"/>
      <c r="AJ91" s="139" t="s">
        <v>69</v>
      </c>
      <c r="AK91" s="84"/>
      <c r="AL91" s="84"/>
      <c r="AM91" s="84"/>
      <c r="AN91" s="85"/>
      <c r="AO91" s="139" t="s">
        <v>70</v>
      </c>
      <c r="AP91" s="84"/>
      <c r="AQ91" s="84"/>
      <c r="AR91" s="84"/>
      <c r="AS91" s="85"/>
      <c r="AT91" s="262" t="s">
        <v>74</v>
      </c>
      <c r="AU91" s="263"/>
      <c r="AV91" s="263"/>
      <c r="AW91" s="263"/>
      <c r="AX91" s="264"/>
    </row>
    <row r="92" spans="1:50" ht="22.5" customHeight="1" hidden="1">
      <c r="A92" s="120"/>
      <c r="B92" s="121"/>
      <c r="C92" s="121"/>
      <c r="D92" s="121"/>
      <c r="E92" s="121"/>
      <c r="F92" s="122"/>
      <c r="G92" s="293"/>
      <c r="H92" s="293"/>
      <c r="I92" s="293"/>
      <c r="J92" s="293"/>
      <c r="K92" s="293"/>
      <c r="L92" s="293"/>
      <c r="M92" s="293"/>
      <c r="N92" s="293"/>
      <c r="O92" s="293"/>
      <c r="P92" s="293"/>
      <c r="Q92" s="293"/>
      <c r="R92" s="293"/>
      <c r="S92" s="293"/>
      <c r="T92" s="293"/>
      <c r="U92" s="293"/>
      <c r="V92" s="293"/>
      <c r="W92" s="293"/>
      <c r="X92" s="676"/>
      <c r="Y92" s="541" t="s">
        <v>17</v>
      </c>
      <c r="Z92" s="542"/>
      <c r="AA92" s="543"/>
      <c r="AB92" s="114"/>
      <c r="AC92" s="678"/>
      <c r="AD92" s="679"/>
      <c r="AE92" s="88"/>
      <c r="AF92" s="89"/>
      <c r="AG92" s="89"/>
      <c r="AH92" s="89"/>
      <c r="AI92" s="90"/>
      <c r="AJ92" s="88"/>
      <c r="AK92" s="89"/>
      <c r="AL92" s="89"/>
      <c r="AM92" s="89"/>
      <c r="AN92" s="90"/>
      <c r="AO92" s="674"/>
      <c r="AP92" s="89"/>
      <c r="AQ92" s="89"/>
      <c r="AR92" s="89"/>
      <c r="AS92" s="90"/>
      <c r="AT92" s="88"/>
      <c r="AU92" s="89"/>
      <c r="AV92" s="89"/>
      <c r="AW92" s="89"/>
      <c r="AX92" s="349"/>
    </row>
    <row r="93" spans="1:50" ht="46.5" customHeight="1" hidden="1">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77"/>
      <c r="Y93" s="198" t="s">
        <v>59</v>
      </c>
      <c r="Z93" s="109"/>
      <c r="AA93" s="110"/>
      <c r="AB93" s="91"/>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50" ht="32.25" customHeight="1" hidden="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0"/>
      <c r="Z94" s="681"/>
      <c r="AA94" s="682"/>
      <c r="AB94" s="154" t="s">
        <v>12</v>
      </c>
      <c r="AC94" s="155"/>
      <c r="AD94" s="156"/>
      <c r="AE94" s="160" t="s">
        <v>68</v>
      </c>
      <c r="AF94" s="155"/>
      <c r="AG94" s="155"/>
      <c r="AH94" s="155"/>
      <c r="AI94" s="156"/>
      <c r="AJ94" s="160" t="s">
        <v>69</v>
      </c>
      <c r="AK94" s="155"/>
      <c r="AL94" s="155"/>
      <c r="AM94" s="155"/>
      <c r="AN94" s="156"/>
      <c r="AO94" s="160" t="s">
        <v>70</v>
      </c>
      <c r="AP94" s="155"/>
      <c r="AQ94" s="155"/>
      <c r="AR94" s="155"/>
      <c r="AS94" s="156"/>
      <c r="AT94" s="683" t="s">
        <v>74</v>
      </c>
      <c r="AU94" s="684"/>
      <c r="AV94" s="684"/>
      <c r="AW94" s="684"/>
      <c r="AX94" s="685"/>
    </row>
    <row r="95" spans="1:50" ht="22.5" customHeight="1" hidden="1">
      <c r="A95" s="120"/>
      <c r="B95" s="121"/>
      <c r="C95" s="121"/>
      <c r="D95" s="121"/>
      <c r="E95" s="121"/>
      <c r="F95" s="122"/>
      <c r="G95" s="293"/>
      <c r="H95" s="293"/>
      <c r="I95" s="293"/>
      <c r="J95" s="293"/>
      <c r="K95" s="293"/>
      <c r="L95" s="293"/>
      <c r="M95" s="293"/>
      <c r="N95" s="293"/>
      <c r="O95" s="293"/>
      <c r="P95" s="293"/>
      <c r="Q95" s="293"/>
      <c r="R95" s="293"/>
      <c r="S95" s="293"/>
      <c r="T95" s="293"/>
      <c r="U95" s="293"/>
      <c r="V95" s="293"/>
      <c r="W95" s="293"/>
      <c r="X95" s="293"/>
      <c r="Y95" s="541" t="s">
        <v>17</v>
      </c>
      <c r="Z95" s="542"/>
      <c r="AA95" s="543"/>
      <c r="AB95" s="114"/>
      <c r="AC95" s="115"/>
      <c r="AD95" s="116"/>
      <c r="AE95" s="674"/>
      <c r="AF95" s="675"/>
      <c r="AG95" s="675"/>
      <c r="AH95" s="675"/>
      <c r="AI95" s="675"/>
      <c r="AJ95" s="674"/>
      <c r="AK95" s="675"/>
      <c r="AL95" s="675"/>
      <c r="AM95" s="675"/>
      <c r="AN95" s="675"/>
      <c r="AO95" s="674"/>
      <c r="AP95" s="675"/>
      <c r="AQ95" s="675"/>
      <c r="AR95" s="675"/>
      <c r="AS95" s="675"/>
      <c r="AT95" s="88"/>
      <c r="AU95" s="89"/>
      <c r="AV95" s="89"/>
      <c r="AW95" s="89"/>
      <c r="AX95" s="349"/>
    </row>
    <row r="96" spans="1:50" ht="46.5" customHeight="1" hidden="1">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8" t="s">
        <v>59</v>
      </c>
      <c r="Z96" s="109"/>
      <c r="AA96" s="110"/>
      <c r="AB96" s="91"/>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2.5" customHeight="1">
      <c r="A97" s="609" t="s">
        <v>76</v>
      </c>
      <c r="B97" s="610"/>
      <c r="C97" s="638" t="s">
        <v>19</v>
      </c>
      <c r="D97" s="524"/>
      <c r="E97" s="524"/>
      <c r="F97" s="524"/>
      <c r="G97" s="524"/>
      <c r="H97" s="524"/>
      <c r="I97" s="524"/>
      <c r="J97" s="524"/>
      <c r="K97" s="639"/>
      <c r="L97" s="520" t="s">
        <v>75</v>
      </c>
      <c r="M97" s="520"/>
      <c r="N97" s="520"/>
      <c r="O97" s="520"/>
      <c r="P97" s="520"/>
      <c r="Q97" s="520"/>
      <c r="R97" s="521" t="s">
        <v>72</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2.5" customHeight="1">
      <c r="A98" s="611"/>
      <c r="B98" s="612"/>
      <c r="C98" s="535" t="s">
        <v>385</v>
      </c>
      <c r="D98" s="536"/>
      <c r="E98" s="536"/>
      <c r="F98" s="536"/>
      <c r="G98" s="536"/>
      <c r="H98" s="536"/>
      <c r="I98" s="536"/>
      <c r="J98" s="536"/>
      <c r="K98" s="537"/>
      <c r="L98" s="538">
        <v>35.5</v>
      </c>
      <c r="M98" s="539"/>
      <c r="N98" s="539"/>
      <c r="O98" s="539"/>
      <c r="P98" s="539"/>
      <c r="Q98" s="540"/>
      <c r="R98" s="175">
        <v>32.8</v>
      </c>
      <c r="S98" s="176"/>
      <c r="T98" s="176"/>
      <c r="U98" s="176"/>
      <c r="V98" s="176"/>
      <c r="W98" s="177"/>
      <c r="X98" s="62" t="s">
        <v>518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11"/>
      <c r="B99" s="612"/>
      <c r="C99" s="606" t="s">
        <v>386</v>
      </c>
      <c r="D99" s="607"/>
      <c r="E99" s="607"/>
      <c r="F99" s="607"/>
      <c r="G99" s="607"/>
      <c r="H99" s="607"/>
      <c r="I99" s="607"/>
      <c r="J99" s="607"/>
      <c r="K99" s="608"/>
      <c r="L99" s="597">
        <v>0.8</v>
      </c>
      <c r="M99" s="598"/>
      <c r="N99" s="598"/>
      <c r="O99" s="598"/>
      <c r="P99" s="598"/>
      <c r="Q99" s="599"/>
      <c r="R99" s="175">
        <v>1.1</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11"/>
      <c r="B100" s="612"/>
      <c r="C100" s="606" t="s">
        <v>387</v>
      </c>
      <c r="D100" s="607"/>
      <c r="E100" s="607"/>
      <c r="F100" s="607"/>
      <c r="G100" s="607"/>
      <c r="H100" s="607"/>
      <c r="I100" s="607"/>
      <c r="J100" s="607"/>
      <c r="K100" s="608"/>
      <c r="L100" s="597">
        <v>0.4</v>
      </c>
      <c r="M100" s="598"/>
      <c r="N100" s="598"/>
      <c r="O100" s="598"/>
      <c r="P100" s="598"/>
      <c r="Q100" s="599"/>
      <c r="R100" s="175">
        <v>0.4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11"/>
      <c r="B101" s="612"/>
      <c r="C101" s="606" t="s">
        <v>388</v>
      </c>
      <c r="D101" s="607"/>
      <c r="E101" s="607"/>
      <c r="F101" s="607"/>
      <c r="G101" s="607"/>
      <c r="H101" s="607"/>
      <c r="I101" s="607"/>
      <c r="J101" s="607"/>
      <c r="K101" s="608"/>
      <c r="L101" s="597">
        <v>7.6</v>
      </c>
      <c r="M101" s="598"/>
      <c r="N101" s="598"/>
      <c r="O101" s="598"/>
      <c r="P101" s="598"/>
      <c r="Q101" s="599"/>
      <c r="R101" s="175">
        <v>7.6</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11"/>
      <c r="B102" s="612"/>
      <c r="C102" s="689"/>
      <c r="D102" s="690"/>
      <c r="E102" s="690"/>
      <c r="F102" s="690"/>
      <c r="G102" s="690"/>
      <c r="H102" s="690"/>
      <c r="I102" s="690"/>
      <c r="J102" s="690"/>
      <c r="K102" s="69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11"/>
      <c r="B103" s="612"/>
      <c r="C103" s="615"/>
      <c r="D103" s="616"/>
      <c r="E103" s="616"/>
      <c r="F103" s="616"/>
      <c r="G103" s="616"/>
      <c r="H103" s="616"/>
      <c r="I103" s="616"/>
      <c r="J103" s="616"/>
      <c r="K103" s="61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3"/>
      <c r="B104" s="614"/>
      <c r="C104" s="600" t="s">
        <v>22</v>
      </c>
      <c r="D104" s="601"/>
      <c r="E104" s="601"/>
      <c r="F104" s="601"/>
      <c r="G104" s="601"/>
      <c r="H104" s="601"/>
      <c r="I104" s="601"/>
      <c r="J104" s="601"/>
      <c r="K104" s="602"/>
      <c r="L104" s="603">
        <f>SUM(L98:Q103)</f>
        <v>44.3</v>
      </c>
      <c r="M104" s="604"/>
      <c r="N104" s="604"/>
      <c r="O104" s="604"/>
      <c r="P104" s="604"/>
      <c r="Q104" s="605"/>
      <c r="R104" s="603">
        <f>SUM(R98:W103)</f>
        <v>41.9</v>
      </c>
      <c r="S104" s="604"/>
      <c r="T104" s="604"/>
      <c r="U104" s="604"/>
      <c r="V104" s="604"/>
      <c r="W104" s="60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c r="A107" s="5"/>
      <c r="B107" s="6"/>
      <c r="C107" s="331"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2"/>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77.25" customHeight="1">
      <c r="A108" s="649" t="s">
        <v>310</v>
      </c>
      <c r="B108" s="650"/>
      <c r="C108" s="470" t="s">
        <v>311</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2" t="s">
        <v>389</v>
      </c>
      <c r="AE108" s="343"/>
      <c r="AF108" s="343"/>
      <c r="AG108" s="339" t="s">
        <v>516</v>
      </c>
      <c r="AH108" s="340"/>
      <c r="AI108" s="340"/>
      <c r="AJ108" s="340"/>
      <c r="AK108" s="340"/>
      <c r="AL108" s="340"/>
      <c r="AM108" s="340"/>
      <c r="AN108" s="340"/>
      <c r="AO108" s="340"/>
      <c r="AP108" s="340"/>
      <c r="AQ108" s="340"/>
      <c r="AR108" s="340"/>
      <c r="AS108" s="340"/>
      <c r="AT108" s="340"/>
      <c r="AU108" s="340"/>
      <c r="AV108" s="340"/>
      <c r="AW108" s="340"/>
      <c r="AX108" s="341"/>
    </row>
    <row r="109" spans="1:50" ht="80.25" customHeight="1">
      <c r="A109" s="651"/>
      <c r="B109" s="652"/>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0"/>
      <c r="AD109" s="337" t="s">
        <v>390</v>
      </c>
      <c r="AE109" s="292"/>
      <c r="AF109" s="292"/>
      <c r="AG109" s="271" t="s">
        <v>500</v>
      </c>
      <c r="AH109" s="248"/>
      <c r="AI109" s="248"/>
      <c r="AJ109" s="248"/>
      <c r="AK109" s="248"/>
      <c r="AL109" s="248"/>
      <c r="AM109" s="248"/>
      <c r="AN109" s="248"/>
      <c r="AO109" s="248"/>
      <c r="AP109" s="248"/>
      <c r="AQ109" s="248"/>
      <c r="AR109" s="248"/>
      <c r="AS109" s="248"/>
      <c r="AT109" s="248"/>
      <c r="AU109" s="248"/>
      <c r="AV109" s="248"/>
      <c r="AW109" s="248"/>
      <c r="AX109" s="272"/>
    </row>
    <row r="110" spans="1:50" ht="68.25" customHeight="1">
      <c r="A110" s="653"/>
      <c r="B110" s="654"/>
      <c r="C110" s="551" t="s">
        <v>312</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2" t="s">
        <v>389</v>
      </c>
      <c r="AE110" s="323"/>
      <c r="AF110" s="323"/>
      <c r="AG110" s="333" t="s">
        <v>501</v>
      </c>
      <c r="AH110" s="236"/>
      <c r="AI110" s="236"/>
      <c r="AJ110" s="236"/>
      <c r="AK110" s="236"/>
      <c r="AL110" s="236"/>
      <c r="AM110" s="236"/>
      <c r="AN110" s="236"/>
      <c r="AO110" s="236"/>
      <c r="AP110" s="236"/>
      <c r="AQ110" s="236"/>
      <c r="AR110" s="236"/>
      <c r="AS110" s="236"/>
      <c r="AT110" s="236"/>
      <c r="AU110" s="236"/>
      <c r="AV110" s="236"/>
      <c r="AW110" s="236"/>
      <c r="AX110" s="318"/>
    </row>
    <row r="111" spans="1:50" ht="60" customHeight="1">
      <c r="A111" s="252" t="s">
        <v>46</v>
      </c>
      <c r="B111" s="253"/>
      <c r="C111" s="554"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4" t="s">
        <v>389</v>
      </c>
      <c r="AE111" s="266"/>
      <c r="AF111" s="266"/>
      <c r="AG111" s="268" t="s">
        <v>394</v>
      </c>
      <c r="AH111" s="269"/>
      <c r="AI111" s="269"/>
      <c r="AJ111" s="269"/>
      <c r="AK111" s="269"/>
      <c r="AL111" s="269"/>
      <c r="AM111" s="269"/>
      <c r="AN111" s="269"/>
      <c r="AO111" s="269"/>
      <c r="AP111" s="269"/>
      <c r="AQ111" s="269"/>
      <c r="AR111" s="269"/>
      <c r="AS111" s="269"/>
      <c r="AT111" s="269"/>
      <c r="AU111" s="269"/>
      <c r="AV111" s="269"/>
      <c r="AW111" s="269"/>
      <c r="AX111" s="270"/>
    </row>
    <row r="112" spans="1:50" ht="18.75" customHeight="1">
      <c r="A112" s="254"/>
      <c r="B112" s="255"/>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7" t="s">
        <v>391</v>
      </c>
      <c r="AE112" s="292"/>
      <c r="AF112" s="292"/>
      <c r="AG112" s="469"/>
      <c r="AH112" s="248"/>
      <c r="AI112" s="248"/>
      <c r="AJ112" s="248"/>
      <c r="AK112" s="248"/>
      <c r="AL112" s="248"/>
      <c r="AM112" s="248"/>
      <c r="AN112" s="248"/>
      <c r="AO112" s="248"/>
      <c r="AP112" s="248"/>
      <c r="AQ112" s="248"/>
      <c r="AR112" s="248"/>
      <c r="AS112" s="248"/>
      <c r="AT112" s="248"/>
      <c r="AU112" s="248"/>
      <c r="AV112" s="248"/>
      <c r="AW112" s="248"/>
      <c r="AX112" s="272"/>
    </row>
    <row r="113" spans="1:50" ht="43.5" customHeight="1">
      <c r="A113" s="254"/>
      <c r="B113" s="255"/>
      <c r="C113" s="443" t="s">
        <v>313</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7" t="s">
        <v>389</v>
      </c>
      <c r="AE113" s="292"/>
      <c r="AF113" s="292"/>
      <c r="AG113" s="271" t="s">
        <v>497</v>
      </c>
      <c r="AH113" s="248"/>
      <c r="AI113" s="248"/>
      <c r="AJ113" s="248"/>
      <c r="AK113" s="248"/>
      <c r="AL113" s="248"/>
      <c r="AM113" s="248"/>
      <c r="AN113" s="248"/>
      <c r="AO113" s="248"/>
      <c r="AP113" s="248"/>
      <c r="AQ113" s="248"/>
      <c r="AR113" s="248"/>
      <c r="AS113" s="248"/>
      <c r="AT113" s="248"/>
      <c r="AU113" s="248"/>
      <c r="AV113" s="248"/>
      <c r="AW113" s="248"/>
      <c r="AX113" s="272"/>
    </row>
    <row r="114" spans="1:50" ht="18.75" customHeight="1">
      <c r="A114" s="254"/>
      <c r="B114" s="255"/>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1" t="s">
        <v>391</v>
      </c>
      <c r="AE114" s="292"/>
      <c r="AF114" s="292"/>
      <c r="AG114" s="469"/>
      <c r="AH114" s="248"/>
      <c r="AI114" s="248"/>
      <c r="AJ114" s="248"/>
      <c r="AK114" s="248"/>
      <c r="AL114" s="248"/>
      <c r="AM114" s="248"/>
      <c r="AN114" s="248"/>
      <c r="AO114" s="248"/>
      <c r="AP114" s="248"/>
      <c r="AQ114" s="248"/>
      <c r="AR114" s="248"/>
      <c r="AS114" s="248"/>
      <c r="AT114" s="248"/>
      <c r="AU114" s="248"/>
      <c r="AV114" s="248"/>
      <c r="AW114" s="248"/>
      <c r="AX114" s="272"/>
    </row>
    <row r="115" spans="1:50" ht="18.75" customHeight="1">
      <c r="A115" s="254"/>
      <c r="B115" s="255"/>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1" t="s">
        <v>363</v>
      </c>
      <c r="AE115" s="292"/>
      <c r="AF115" s="292"/>
      <c r="AG115" s="271" t="s">
        <v>454</v>
      </c>
      <c r="AH115" s="248"/>
      <c r="AI115" s="248"/>
      <c r="AJ115" s="248"/>
      <c r="AK115" s="248"/>
      <c r="AL115" s="248"/>
      <c r="AM115" s="248"/>
      <c r="AN115" s="248"/>
      <c r="AO115" s="248"/>
      <c r="AP115" s="248"/>
      <c r="AQ115" s="248"/>
      <c r="AR115" s="248"/>
      <c r="AS115" s="248"/>
      <c r="AT115" s="248"/>
      <c r="AU115" s="248"/>
      <c r="AV115" s="248"/>
      <c r="AW115" s="248"/>
      <c r="AX115" s="272"/>
    </row>
    <row r="116" spans="1:64" ht="108" customHeight="1">
      <c r="A116" s="254"/>
      <c r="B116" s="255"/>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0" t="s">
        <v>363</v>
      </c>
      <c r="AE116" s="251"/>
      <c r="AF116" s="251"/>
      <c r="AG116" s="589" t="s">
        <v>395</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2" ht="40.5" customHeight="1">
      <c r="A117" s="256"/>
      <c r="B117" s="257"/>
      <c r="C117" s="325" t="s">
        <v>81</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2" t="s">
        <v>389</v>
      </c>
      <c r="AE117" s="323"/>
      <c r="AF117" s="328"/>
      <c r="AG117" s="334" t="s">
        <v>396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74.25" customHeight="1">
      <c r="A118" s="252" t="s">
        <v>47</v>
      </c>
      <c r="B118" s="253"/>
      <c r="C118" s="258" t="s">
        <v>80</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363</v>
      </c>
      <c r="AE118" s="266"/>
      <c r="AF118" s="267"/>
      <c r="AG118" s="268" t="s">
        <v>498</v>
      </c>
      <c r="AH118" s="269"/>
      <c r="AI118" s="269"/>
      <c r="AJ118" s="269"/>
      <c r="AK118" s="269"/>
      <c r="AL118" s="269"/>
      <c r="AM118" s="269"/>
      <c r="AN118" s="269"/>
      <c r="AO118" s="269"/>
      <c r="AP118" s="269"/>
      <c r="AQ118" s="269"/>
      <c r="AR118" s="269"/>
      <c r="AS118" s="269"/>
      <c r="AT118" s="269"/>
      <c r="AU118" s="269"/>
      <c r="AV118" s="269"/>
      <c r="AW118" s="269"/>
      <c r="AX118" s="270"/>
    </row>
    <row r="119" spans="1:50" ht="30" customHeight="1">
      <c r="A119" s="254"/>
      <c r="B119" s="255"/>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4" t="s">
        <v>363</v>
      </c>
      <c r="AE119" s="345"/>
      <c r="AF119" s="345"/>
      <c r="AG119" s="271" t="s">
        <v>399</v>
      </c>
      <c r="AH119" s="248"/>
      <c r="AI119" s="248"/>
      <c r="AJ119" s="248"/>
      <c r="AK119" s="248"/>
      <c r="AL119" s="248"/>
      <c r="AM119" s="248"/>
      <c r="AN119" s="248"/>
      <c r="AO119" s="248"/>
      <c r="AP119" s="248"/>
      <c r="AQ119" s="248"/>
      <c r="AR119" s="248"/>
      <c r="AS119" s="248"/>
      <c r="AT119" s="248"/>
      <c r="AU119" s="248"/>
      <c r="AV119" s="248"/>
      <c r="AW119" s="248"/>
      <c r="AX119" s="272"/>
    </row>
    <row r="120" spans="1:50" ht="33" customHeight="1">
      <c r="A120" s="254"/>
      <c r="B120" s="255"/>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1" t="s">
        <v>363</v>
      </c>
      <c r="AE120" s="292"/>
      <c r="AF120" s="292"/>
      <c r="AG120" s="271" t="s">
        <v>397</v>
      </c>
      <c r="AH120" s="248"/>
      <c r="AI120" s="248"/>
      <c r="AJ120" s="248"/>
      <c r="AK120" s="248"/>
      <c r="AL120" s="248"/>
      <c r="AM120" s="248"/>
      <c r="AN120" s="248"/>
      <c r="AO120" s="248"/>
      <c r="AP120" s="248"/>
      <c r="AQ120" s="248"/>
      <c r="AR120" s="248"/>
      <c r="AS120" s="248"/>
      <c r="AT120" s="248"/>
      <c r="AU120" s="248"/>
      <c r="AV120" s="248"/>
      <c r="AW120" s="248"/>
      <c r="AX120" s="272"/>
    </row>
    <row r="121" spans="1:50" ht="74.25" customHeight="1">
      <c r="A121" s="256"/>
      <c r="B121" s="257"/>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1" t="s">
        <v>363</v>
      </c>
      <c r="AE121" s="292"/>
      <c r="AF121" s="292"/>
      <c r="AG121" s="333" t="s">
        <v>398</v>
      </c>
      <c r="AH121" s="236"/>
      <c r="AI121" s="236"/>
      <c r="AJ121" s="236"/>
      <c r="AK121" s="236"/>
      <c r="AL121" s="236"/>
      <c r="AM121" s="236"/>
      <c r="AN121" s="236"/>
      <c r="AO121" s="236"/>
      <c r="AP121" s="236"/>
      <c r="AQ121" s="236"/>
      <c r="AR121" s="236"/>
      <c r="AS121" s="236"/>
      <c r="AT121" s="236"/>
      <c r="AU121" s="236"/>
      <c r="AV121" s="236"/>
      <c r="AW121" s="236"/>
      <c r="AX121" s="318"/>
    </row>
    <row r="122" spans="1:50" ht="33" customHeight="1">
      <c r="A122" s="238" t="s">
        <v>79</v>
      </c>
      <c r="B122" s="239"/>
      <c r="C122" s="475" t="s">
        <v>314</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5" t="s">
        <v>391</v>
      </c>
      <c r="AE122" s="266"/>
      <c r="AF122" s="266"/>
      <c r="AG122" s="313"/>
      <c r="AH122" s="232"/>
      <c r="AI122" s="232"/>
      <c r="AJ122" s="232"/>
      <c r="AK122" s="232"/>
      <c r="AL122" s="232"/>
      <c r="AM122" s="232"/>
      <c r="AN122" s="232"/>
      <c r="AO122" s="232"/>
      <c r="AP122" s="232"/>
      <c r="AQ122" s="232"/>
      <c r="AR122" s="232"/>
      <c r="AS122" s="232"/>
      <c r="AT122" s="232"/>
      <c r="AU122" s="232"/>
      <c r="AV122" s="232"/>
      <c r="AW122" s="232"/>
      <c r="AX122" s="314"/>
    </row>
    <row r="123" spans="1:50" ht="15.75" customHeight="1">
      <c r="A123" s="240"/>
      <c r="B123" s="241"/>
      <c r="C123" s="286" t="s">
        <v>86</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5"/>
      <c r="AH123" s="234"/>
      <c r="AI123" s="234"/>
      <c r="AJ123" s="234"/>
      <c r="AK123" s="234"/>
      <c r="AL123" s="234"/>
      <c r="AM123" s="234"/>
      <c r="AN123" s="234"/>
      <c r="AO123" s="234"/>
      <c r="AP123" s="234"/>
      <c r="AQ123" s="234"/>
      <c r="AR123" s="234"/>
      <c r="AS123" s="234"/>
      <c r="AT123" s="234"/>
      <c r="AU123" s="234"/>
      <c r="AV123" s="234"/>
      <c r="AW123" s="234"/>
      <c r="AX123" s="316"/>
    </row>
    <row r="124" spans="1:50" ht="26.25" customHeight="1">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15"/>
      <c r="AH124" s="234"/>
      <c r="AI124" s="234"/>
      <c r="AJ124" s="234"/>
      <c r="AK124" s="234"/>
      <c r="AL124" s="234"/>
      <c r="AM124" s="234"/>
      <c r="AN124" s="234"/>
      <c r="AO124" s="234"/>
      <c r="AP124" s="234"/>
      <c r="AQ124" s="234"/>
      <c r="AR124" s="234"/>
      <c r="AS124" s="234"/>
      <c r="AT124" s="234"/>
      <c r="AU124" s="234"/>
      <c r="AV124" s="234"/>
      <c r="AW124" s="234"/>
      <c r="AX124" s="316"/>
    </row>
    <row r="125" spans="1:50" ht="26.25" customHeight="1">
      <c r="A125" s="242"/>
      <c r="B125" s="243"/>
      <c r="C125" s="276"/>
      <c r="D125" s="277"/>
      <c r="E125" s="277"/>
      <c r="F125" s="277"/>
      <c r="G125" s="277"/>
      <c r="H125" s="277"/>
      <c r="I125" s="277"/>
      <c r="J125" s="277"/>
      <c r="K125" s="277"/>
      <c r="L125" s="277"/>
      <c r="M125" s="277"/>
      <c r="N125" s="277"/>
      <c r="O125" s="278"/>
      <c r="P125" s="284"/>
      <c r="Q125" s="284"/>
      <c r="R125" s="284"/>
      <c r="S125" s="285"/>
      <c r="T125" s="558"/>
      <c r="U125" s="335"/>
      <c r="V125" s="335"/>
      <c r="W125" s="335"/>
      <c r="X125" s="335"/>
      <c r="Y125" s="335"/>
      <c r="Z125" s="335"/>
      <c r="AA125" s="335"/>
      <c r="AB125" s="335"/>
      <c r="AC125" s="335"/>
      <c r="AD125" s="335"/>
      <c r="AE125" s="335"/>
      <c r="AF125" s="559"/>
      <c r="AG125" s="317"/>
      <c r="AH125" s="236"/>
      <c r="AI125" s="236"/>
      <c r="AJ125" s="236"/>
      <c r="AK125" s="236"/>
      <c r="AL125" s="236"/>
      <c r="AM125" s="236"/>
      <c r="AN125" s="236"/>
      <c r="AO125" s="236"/>
      <c r="AP125" s="236"/>
      <c r="AQ125" s="236"/>
      <c r="AR125" s="236"/>
      <c r="AS125" s="236"/>
      <c r="AT125" s="236"/>
      <c r="AU125" s="236"/>
      <c r="AV125" s="236"/>
      <c r="AW125" s="236"/>
      <c r="AX125" s="318"/>
    </row>
    <row r="126" spans="1:50" ht="75.75" customHeight="1">
      <c r="A126" s="252" t="s">
        <v>58</v>
      </c>
      <c r="B126" s="385"/>
      <c r="C126" s="375" t="s">
        <v>63</v>
      </c>
      <c r="D126" s="422"/>
      <c r="E126" s="422"/>
      <c r="F126" s="423"/>
      <c r="G126" s="379" t="s">
        <v>508</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89.25" customHeight="1" thickBot="1">
      <c r="A127" s="386"/>
      <c r="B127" s="387"/>
      <c r="C127" s="584" t="s">
        <v>67</v>
      </c>
      <c r="D127" s="585"/>
      <c r="E127" s="585"/>
      <c r="F127" s="586"/>
      <c r="G127" s="587" t="s">
        <v>504</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50"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54.5" customHeight="1" thickBot="1">
      <c r="A129" s="421" t="s">
        <v>514</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82" t="s">
        <v>306</v>
      </c>
      <c r="B131" s="383"/>
      <c r="C131" s="383"/>
      <c r="D131" s="383"/>
      <c r="E131" s="384"/>
      <c r="F131" s="415" t="s">
        <v>515</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75" customHeight="1" thickBot="1">
      <c r="A133" s="555" t="s">
        <v>517</v>
      </c>
      <c r="B133" s="556"/>
      <c r="C133" s="556"/>
      <c r="D133" s="556"/>
      <c r="E133" s="557"/>
      <c r="F133" s="415" t="s">
        <v>519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7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5" customHeight="1">
      <c r="A137" s="518" t="s">
        <v>223</v>
      </c>
      <c r="B137" s="310"/>
      <c r="C137" s="310"/>
      <c r="D137" s="310"/>
      <c r="E137" s="310"/>
      <c r="F137" s="310"/>
      <c r="G137" s="546">
        <v>125</v>
      </c>
      <c r="H137" s="547"/>
      <c r="I137" s="547"/>
      <c r="J137" s="547"/>
      <c r="K137" s="547"/>
      <c r="L137" s="547"/>
      <c r="M137" s="547"/>
      <c r="N137" s="547"/>
      <c r="O137" s="547"/>
      <c r="P137" s="548"/>
      <c r="Q137" s="310" t="s">
        <v>224</v>
      </c>
      <c r="R137" s="310"/>
      <c r="S137" s="310"/>
      <c r="T137" s="310"/>
      <c r="U137" s="310"/>
      <c r="V137" s="310"/>
      <c r="W137" s="546">
        <v>132</v>
      </c>
      <c r="X137" s="547"/>
      <c r="Y137" s="547"/>
      <c r="Z137" s="547"/>
      <c r="AA137" s="547"/>
      <c r="AB137" s="547"/>
      <c r="AC137" s="547"/>
      <c r="AD137" s="547"/>
      <c r="AE137" s="547"/>
      <c r="AF137" s="548"/>
      <c r="AG137" s="310" t="s">
        <v>225</v>
      </c>
      <c r="AH137" s="310"/>
      <c r="AI137" s="310"/>
      <c r="AJ137" s="310"/>
      <c r="AK137" s="310"/>
      <c r="AL137" s="310"/>
      <c r="AM137" s="515">
        <v>128</v>
      </c>
      <c r="AN137" s="516"/>
      <c r="AO137" s="516"/>
      <c r="AP137" s="516"/>
      <c r="AQ137" s="516"/>
      <c r="AR137" s="516"/>
      <c r="AS137" s="516"/>
      <c r="AT137" s="516"/>
      <c r="AU137" s="516"/>
      <c r="AV137" s="517"/>
      <c r="AW137" s="12"/>
      <c r="AX137" s="13"/>
    </row>
    <row r="138" spans="1:50" ht="19.5" customHeight="1" thickBot="1">
      <c r="A138" s="519" t="s">
        <v>226</v>
      </c>
      <c r="B138" s="420"/>
      <c r="C138" s="420"/>
      <c r="D138" s="420"/>
      <c r="E138" s="420"/>
      <c r="F138" s="420"/>
      <c r="G138" s="307">
        <v>89</v>
      </c>
      <c r="H138" s="308"/>
      <c r="I138" s="308"/>
      <c r="J138" s="308"/>
      <c r="K138" s="308"/>
      <c r="L138" s="308"/>
      <c r="M138" s="308"/>
      <c r="N138" s="308"/>
      <c r="O138" s="308"/>
      <c r="P138" s="309"/>
      <c r="Q138" s="420" t="s">
        <v>227</v>
      </c>
      <c r="R138" s="420"/>
      <c r="S138" s="420"/>
      <c r="T138" s="420"/>
      <c r="U138" s="420"/>
      <c r="V138" s="420"/>
      <c r="W138" s="307">
        <v>85</v>
      </c>
      <c r="X138" s="308"/>
      <c r="Y138" s="308"/>
      <c r="Z138" s="308"/>
      <c r="AA138" s="308"/>
      <c r="AB138" s="308"/>
      <c r="AC138" s="308"/>
      <c r="AD138" s="308"/>
      <c r="AE138" s="308"/>
      <c r="AF138" s="309"/>
      <c r="AG138" s="311"/>
      <c r="AH138" s="312"/>
      <c r="AI138" s="312"/>
      <c r="AJ138" s="312"/>
      <c r="AK138" s="312"/>
      <c r="AL138" s="312"/>
      <c r="AM138" s="350"/>
      <c r="AN138" s="351"/>
      <c r="AO138" s="351"/>
      <c r="AP138" s="351"/>
      <c r="AQ138" s="351"/>
      <c r="AR138" s="351"/>
      <c r="AS138" s="351"/>
      <c r="AT138" s="351"/>
      <c r="AU138" s="351"/>
      <c r="AV138" s="352"/>
      <c r="AW138" s="28"/>
      <c r="AX138" s="29"/>
    </row>
    <row r="139" spans="1:50" ht="23.25" customHeight="1">
      <c r="A139" s="394" t="s">
        <v>28</v>
      </c>
      <c r="B139" s="395"/>
      <c r="C139" s="395"/>
      <c r="D139" s="395"/>
      <c r="E139" s="395"/>
      <c r="F139" s="396"/>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8.5"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400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401</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3"/>
    </row>
    <row r="180" spans="1:50" ht="24.75" customHeight="1">
      <c r="A180" s="362"/>
      <c r="B180" s="363"/>
      <c r="C180" s="363"/>
      <c r="D180" s="363"/>
      <c r="E180" s="363"/>
      <c r="F180" s="364"/>
      <c r="G180" s="353" t="s">
        <v>412</v>
      </c>
      <c r="H180" s="354"/>
      <c r="I180" s="354"/>
      <c r="J180" s="354"/>
      <c r="K180" s="355"/>
      <c r="L180" s="356" t="s">
        <v>446</v>
      </c>
      <c r="M180" s="357"/>
      <c r="N180" s="357"/>
      <c r="O180" s="357"/>
      <c r="P180" s="357"/>
      <c r="Q180" s="357"/>
      <c r="R180" s="357"/>
      <c r="S180" s="357"/>
      <c r="T180" s="357"/>
      <c r="U180" s="357"/>
      <c r="V180" s="357"/>
      <c r="W180" s="357"/>
      <c r="X180" s="358"/>
      <c r="Y180" s="388">
        <v>3</v>
      </c>
      <c r="Z180" s="389"/>
      <c r="AA180" s="389"/>
      <c r="AB180" s="390"/>
      <c r="AC180" s="353" t="s">
        <v>412</v>
      </c>
      <c r="AD180" s="354"/>
      <c r="AE180" s="354"/>
      <c r="AF180" s="354"/>
      <c r="AG180" s="355"/>
      <c r="AH180" s="356" t="s">
        <v>446</v>
      </c>
      <c r="AI180" s="357"/>
      <c r="AJ180" s="357"/>
      <c r="AK180" s="357"/>
      <c r="AL180" s="357"/>
      <c r="AM180" s="357"/>
      <c r="AN180" s="357"/>
      <c r="AO180" s="357"/>
      <c r="AP180" s="357"/>
      <c r="AQ180" s="357"/>
      <c r="AR180" s="357"/>
      <c r="AS180" s="357"/>
      <c r="AT180" s="358"/>
      <c r="AU180" s="388">
        <v>1</v>
      </c>
      <c r="AV180" s="389"/>
      <c r="AW180" s="389"/>
      <c r="AX180" s="474"/>
    </row>
    <row r="181" spans="1:50" ht="24.75" customHeight="1">
      <c r="A181" s="362"/>
      <c r="B181" s="363"/>
      <c r="C181" s="363"/>
      <c r="D181" s="363"/>
      <c r="E181" s="363"/>
      <c r="F181" s="364"/>
      <c r="G181" s="403" t="s">
        <v>405</v>
      </c>
      <c r="H181" s="404"/>
      <c r="I181" s="404"/>
      <c r="J181" s="404"/>
      <c r="K181" s="405"/>
      <c r="L181" s="406" t="s">
        <v>447</v>
      </c>
      <c r="M181" s="407"/>
      <c r="N181" s="407"/>
      <c r="O181" s="407"/>
      <c r="P181" s="407"/>
      <c r="Q181" s="407"/>
      <c r="R181" s="407"/>
      <c r="S181" s="407"/>
      <c r="T181" s="407"/>
      <c r="U181" s="407"/>
      <c r="V181" s="407"/>
      <c r="W181" s="407"/>
      <c r="X181" s="408"/>
      <c r="Y181" s="409">
        <v>2</v>
      </c>
      <c r="Z181" s="410"/>
      <c r="AA181" s="410"/>
      <c r="AB181" s="411"/>
      <c r="AC181" s="403" t="s">
        <v>441</v>
      </c>
      <c r="AD181" s="404"/>
      <c r="AE181" s="404"/>
      <c r="AF181" s="404"/>
      <c r="AG181" s="405"/>
      <c r="AH181" s="406" t="s">
        <v>444</v>
      </c>
      <c r="AI181" s="407"/>
      <c r="AJ181" s="407"/>
      <c r="AK181" s="407"/>
      <c r="AL181" s="407"/>
      <c r="AM181" s="407"/>
      <c r="AN181" s="407"/>
      <c r="AO181" s="407"/>
      <c r="AP181" s="407"/>
      <c r="AQ181" s="407"/>
      <c r="AR181" s="407"/>
      <c r="AS181" s="407"/>
      <c r="AT181" s="408"/>
      <c r="AU181" s="409">
        <v>0</v>
      </c>
      <c r="AV181" s="410"/>
      <c r="AW181" s="410"/>
      <c r="AX181" s="560"/>
    </row>
    <row r="182" spans="1:50" ht="24.75" customHeight="1">
      <c r="A182" s="362"/>
      <c r="B182" s="363"/>
      <c r="C182" s="363"/>
      <c r="D182" s="363"/>
      <c r="E182" s="363"/>
      <c r="F182" s="364"/>
      <c r="G182" s="403" t="s">
        <v>441</v>
      </c>
      <c r="H182" s="424"/>
      <c r="I182" s="424"/>
      <c r="J182" s="424"/>
      <c r="K182" s="425"/>
      <c r="L182" s="406" t="s">
        <v>444</v>
      </c>
      <c r="M182" s="407"/>
      <c r="N182" s="407"/>
      <c r="O182" s="407"/>
      <c r="P182" s="407"/>
      <c r="Q182" s="407"/>
      <c r="R182" s="407"/>
      <c r="S182" s="407"/>
      <c r="T182" s="407"/>
      <c r="U182" s="407"/>
      <c r="V182" s="407"/>
      <c r="W182" s="407"/>
      <c r="X182" s="408"/>
      <c r="Y182" s="409">
        <v>1</v>
      </c>
      <c r="Z182" s="410"/>
      <c r="AA182" s="410"/>
      <c r="AB182" s="411"/>
      <c r="AC182" s="403" t="s">
        <v>409</v>
      </c>
      <c r="AD182" s="404"/>
      <c r="AE182" s="404"/>
      <c r="AF182" s="404"/>
      <c r="AG182" s="405"/>
      <c r="AH182" s="406" t="s">
        <v>445</v>
      </c>
      <c r="AI182" s="407"/>
      <c r="AJ182" s="407"/>
      <c r="AK182" s="407"/>
      <c r="AL182" s="407"/>
      <c r="AM182" s="407"/>
      <c r="AN182" s="407"/>
      <c r="AO182" s="407"/>
      <c r="AP182" s="407"/>
      <c r="AQ182" s="407"/>
      <c r="AR182" s="407"/>
      <c r="AS182" s="407"/>
      <c r="AT182" s="408"/>
      <c r="AU182" s="409">
        <v>0</v>
      </c>
      <c r="AV182" s="410"/>
      <c r="AW182" s="410"/>
      <c r="AX182" s="560"/>
    </row>
    <row r="183" spans="1:50" ht="24.75" customHeight="1">
      <c r="A183" s="362"/>
      <c r="B183" s="363"/>
      <c r="C183" s="363"/>
      <c r="D183" s="363"/>
      <c r="E183" s="363"/>
      <c r="F183" s="364"/>
      <c r="G183" s="403" t="s">
        <v>409</v>
      </c>
      <c r="H183" s="424"/>
      <c r="I183" s="424"/>
      <c r="J183" s="424"/>
      <c r="K183" s="425"/>
      <c r="L183" s="406" t="s">
        <v>445</v>
      </c>
      <c r="M183" s="407"/>
      <c r="N183" s="407"/>
      <c r="O183" s="407"/>
      <c r="P183" s="407"/>
      <c r="Q183" s="407"/>
      <c r="R183" s="407"/>
      <c r="S183" s="407"/>
      <c r="T183" s="407"/>
      <c r="U183" s="407"/>
      <c r="V183" s="407"/>
      <c r="W183" s="407"/>
      <c r="X183" s="408"/>
      <c r="Y183" s="409">
        <v>1</v>
      </c>
      <c r="Z183" s="410"/>
      <c r="AA183" s="410"/>
      <c r="AB183" s="411"/>
      <c r="AC183" s="403" t="s">
        <v>405</v>
      </c>
      <c r="AD183" s="404"/>
      <c r="AE183" s="404"/>
      <c r="AF183" s="404"/>
      <c r="AG183" s="405"/>
      <c r="AH183" s="406" t="s">
        <v>447</v>
      </c>
      <c r="AI183" s="407"/>
      <c r="AJ183" s="407"/>
      <c r="AK183" s="407"/>
      <c r="AL183" s="407"/>
      <c r="AM183" s="407"/>
      <c r="AN183" s="407"/>
      <c r="AO183" s="407"/>
      <c r="AP183" s="407"/>
      <c r="AQ183" s="407"/>
      <c r="AR183" s="407"/>
      <c r="AS183" s="407"/>
      <c r="AT183" s="408"/>
      <c r="AU183" s="409">
        <v>0</v>
      </c>
      <c r="AV183" s="410"/>
      <c r="AW183" s="410"/>
      <c r="AX183" s="560"/>
    </row>
    <row r="184" spans="1:50" ht="24.75" customHeight="1">
      <c r="A184" s="362"/>
      <c r="B184" s="363"/>
      <c r="C184" s="363"/>
      <c r="D184" s="363"/>
      <c r="E184" s="363"/>
      <c r="F184" s="364"/>
      <c r="G184" s="403" t="s">
        <v>442</v>
      </c>
      <c r="H184" s="424"/>
      <c r="I184" s="424"/>
      <c r="J184" s="424"/>
      <c r="K184" s="425"/>
      <c r="L184" s="406" t="s">
        <v>448</v>
      </c>
      <c r="M184" s="407"/>
      <c r="N184" s="407"/>
      <c r="O184" s="407"/>
      <c r="P184" s="407"/>
      <c r="Q184" s="407"/>
      <c r="R184" s="407"/>
      <c r="S184" s="407"/>
      <c r="T184" s="407"/>
      <c r="U184" s="407"/>
      <c r="V184" s="407"/>
      <c r="W184" s="407"/>
      <c r="X184" s="408"/>
      <c r="Y184" s="409">
        <v>1</v>
      </c>
      <c r="Z184" s="410"/>
      <c r="AA184" s="410"/>
      <c r="AB184" s="411"/>
      <c r="AC184" s="403" t="s">
        <v>442</v>
      </c>
      <c r="AD184" s="404"/>
      <c r="AE184" s="404"/>
      <c r="AF184" s="404"/>
      <c r="AG184" s="405"/>
      <c r="AH184" s="406" t="s">
        <v>448</v>
      </c>
      <c r="AI184" s="407"/>
      <c r="AJ184" s="407"/>
      <c r="AK184" s="407"/>
      <c r="AL184" s="407"/>
      <c r="AM184" s="407"/>
      <c r="AN184" s="407"/>
      <c r="AO184" s="407"/>
      <c r="AP184" s="407"/>
      <c r="AQ184" s="407"/>
      <c r="AR184" s="407"/>
      <c r="AS184" s="407"/>
      <c r="AT184" s="408"/>
      <c r="AU184" s="409">
        <v>0</v>
      </c>
      <c r="AV184" s="410"/>
      <c r="AW184" s="410"/>
      <c r="AX184" s="560"/>
    </row>
    <row r="185" spans="1:50" ht="24.75" customHeight="1">
      <c r="A185" s="362"/>
      <c r="B185" s="363"/>
      <c r="C185" s="363"/>
      <c r="D185" s="363"/>
      <c r="E185" s="363"/>
      <c r="F185" s="364"/>
      <c r="G185" s="403" t="s">
        <v>222</v>
      </c>
      <c r="H185" s="424"/>
      <c r="I185" s="424"/>
      <c r="J185" s="424"/>
      <c r="K185" s="425"/>
      <c r="L185" s="406" t="s">
        <v>450</v>
      </c>
      <c r="M185" s="407"/>
      <c r="N185" s="407"/>
      <c r="O185" s="407"/>
      <c r="P185" s="407"/>
      <c r="Q185" s="407"/>
      <c r="R185" s="407"/>
      <c r="S185" s="407"/>
      <c r="T185" s="407"/>
      <c r="U185" s="407"/>
      <c r="V185" s="407"/>
      <c r="W185" s="407"/>
      <c r="X185" s="408"/>
      <c r="Y185" s="409">
        <v>1</v>
      </c>
      <c r="Z185" s="410"/>
      <c r="AA185" s="410"/>
      <c r="AB185" s="411"/>
      <c r="AC185" s="403" t="s">
        <v>443</v>
      </c>
      <c r="AD185" s="404"/>
      <c r="AE185" s="404"/>
      <c r="AF185" s="404"/>
      <c r="AG185" s="405"/>
      <c r="AH185" s="406" t="s">
        <v>449</v>
      </c>
      <c r="AI185" s="407"/>
      <c r="AJ185" s="407"/>
      <c r="AK185" s="407"/>
      <c r="AL185" s="407"/>
      <c r="AM185" s="407"/>
      <c r="AN185" s="407"/>
      <c r="AO185" s="407"/>
      <c r="AP185" s="407"/>
      <c r="AQ185" s="407"/>
      <c r="AR185" s="407"/>
      <c r="AS185" s="407"/>
      <c r="AT185" s="408"/>
      <c r="AU185" s="409">
        <v>0</v>
      </c>
      <c r="AV185" s="410"/>
      <c r="AW185" s="410"/>
      <c r="AX185" s="560"/>
    </row>
    <row r="186" spans="1:50" ht="24.75" customHeight="1">
      <c r="A186" s="362"/>
      <c r="B186" s="363"/>
      <c r="C186" s="363"/>
      <c r="D186" s="363"/>
      <c r="E186" s="363"/>
      <c r="F186" s="364"/>
      <c r="G186" s="403" t="s">
        <v>443</v>
      </c>
      <c r="H186" s="404"/>
      <c r="I186" s="404"/>
      <c r="J186" s="404"/>
      <c r="K186" s="405"/>
      <c r="L186" s="406" t="s">
        <v>449</v>
      </c>
      <c r="M186" s="407"/>
      <c r="N186" s="407"/>
      <c r="O186" s="407"/>
      <c r="P186" s="407"/>
      <c r="Q186" s="407"/>
      <c r="R186" s="407"/>
      <c r="S186" s="407"/>
      <c r="T186" s="407"/>
      <c r="U186" s="407"/>
      <c r="V186" s="407"/>
      <c r="W186" s="407"/>
      <c r="X186" s="408"/>
      <c r="Y186" s="409">
        <v>0</v>
      </c>
      <c r="Z186" s="410"/>
      <c r="AA186" s="410"/>
      <c r="AB186" s="411"/>
      <c r="AC186" s="403" t="s">
        <v>407</v>
      </c>
      <c r="AD186" s="404"/>
      <c r="AE186" s="404"/>
      <c r="AF186" s="404"/>
      <c r="AG186" s="405"/>
      <c r="AH186" s="406" t="s">
        <v>450</v>
      </c>
      <c r="AI186" s="407"/>
      <c r="AJ186" s="407"/>
      <c r="AK186" s="407"/>
      <c r="AL186" s="407"/>
      <c r="AM186" s="407"/>
      <c r="AN186" s="407"/>
      <c r="AO186" s="407"/>
      <c r="AP186" s="407"/>
      <c r="AQ186" s="407"/>
      <c r="AR186" s="407"/>
      <c r="AS186" s="407"/>
      <c r="AT186" s="408"/>
      <c r="AU186" s="409">
        <v>0</v>
      </c>
      <c r="AV186" s="410"/>
      <c r="AW186" s="410"/>
      <c r="AX186" s="560"/>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60"/>
    </row>
    <row r="188" spans="1:50" ht="24.75" customHeight="1" hidden="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60"/>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60"/>
    </row>
    <row r="190" spans="1:50" ht="24.75" customHeight="1" thickBot="1">
      <c r="A190" s="362"/>
      <c r="B190" s="363"/>
      <c r="C190" s="363"/>
      <c r="D190" s="363"/>
      <c r="E190" s="363"/>
      <c r="F190" s="364"/>
      <c r="G190" s="561" t="s">
        <v>22</v>
      </c>
      <c r="H190" s="562"/>
      <c r="I190" s="562"/>
      <c r="J190" s="562"/>
      <c r="K190" s="562"/>
      <c r="L190" s="563"/>
      <c r="M190" s="146"/>
      <c r="N190" s="146"/>
      <c r="O190" s="146"/>
      <c r="P190" s="146"/>
      <c r="Q190" s="146"/>
      <c r="R190" s="146"/>
      <c r="S190" s="146"/>
      <c r="T190" s="146"/>
      <c r="U190" s="146"/>
      <c r="V190" s="146"/>
      <c r="W190" s="146"/>
      <c r="X190" s="147"/>
      <c r="Y190" s="564">
        <f>SUM(Y180:AB189)</f>
        <v>9</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1</v>
      </c>
      <c r="AV190" s="565"/>
      <c r="AW190" s="565"/>
      <c r="AX190" s="567"/>
    </row>
    <row r="191" spans="1:50" ht="30" customHeight="1">
      <c r="A191" s="362"/>
      <c r="B191" s="363"/>
      <c r="C191" s="363"/>
      <c r="D191" s="363"/>
      <c r="E191" s="363"/>
      <c r="F191" s="364"/>
      <c r="G191" s="368" t="s">
        <v>402</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410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3"/>
    </row>
    <row r="193" spans="1:50" ht="24.75" customHeight="1">
      <c r="A193" s="362"/>
      <c r="B193" s="363"/>
      <c r="C193" s="363"/>
      <c r="D193" s="363"/>
      <c r="E193" s="363"/>
      <c r="F193" s="364"/>
      <c r="G193" s="353" t="s">
        <v>405</v>
      </c>
      <c r="H193" s="354"/>
      <c r="I193" s="354"/>
      <c r="J193" s="354"/>
      <c r="K193" s="355"/>
      <c r="L193" s="356" t="s">
        <v>406</v>
      </c>
      <c r="M193" s="357"/>
      <c r="N193" s="357"/>
      <c r="O193" s="357"/>
      <c r="P193" s="357"/>
      <c r="Q193" s="357"/>
      <c r="R193" s="357"/>
      <c r="S193" s="357"/>
      <c r="T193" s="357"/>
      <c r="U193" s="357"/>
      <c r="V193" s="357"/>
      <c r="W193" s="357"/>
      <c r="X193" s="358"/>
      <c r="Y193" s="388">
        <v>4</v>
      </c>
      <c r="Z193" s="389"/>
      <c r="AA193" s="389"/>
      <c r="AB193" s="390"/>
      <c r="AC193" s="353" t="s">
        <v>412</v>
      </c>
      <c r="AD193" s="354"/>
      <c r="AE193" s="354"/>
      <c r="AF193" s="354"/>
      <c r="AG193" s="355"/>
      <c r="AH193" s="356" t="s">
        <v>411</v>
      </c>
      <c r="AI193" s="357"/>
      <c r="AJ193" s="357"/>
      <c r="AK193" s="357"/>
      <c r="AL193" s="357"/>
      <c r="AM193" s="357"/>
      <c r="AN193" s="357"/>
      <c r="AO193" s="357"/>
      <c r="AP193" s="357"/>
      <c r="AQ193" s="357"/>
      <c r="AR193" s="357"/>
      <c r="AS193" s="357"/>
      <c r="AT193" s="358"/>
      <c r="AU193" s="388">
        <v>0</v>
      </c>
      <c r="AV193" s="389"/>
      <c r="AW193" s="389"/>
      <c r="AX193" s="474"/>
    </row>
    <row r="194" spans="1:50" ht="24.75" customHeight="1">
      <c r="A194" s="362"/>
      <c r="B194" s="363"/>
      <c r="C194" s="363"/>
      <c r="D194" s="363"/>
      <c r="E194" s="363"/>
      <c r="F194" s="364"/>
      <c r="G194" s="403" t="s">
        <v>407</v>
      </c>
      <c r="H194" s="404"/>
      <c r="I194" s="404"/>
      <c r="J194" s="404"/>
      <c r="K194" s="405"/>
      <c r="L194" s="406" t="s">
        <v>408</v>
      </c>
      <c r="M194" s="407"/>
      <c r="N194" s="407"/>
      <c r="O194" s="407"/>
      <c r="P194" s="407"/>
      <c r="Q194" s="407"/>
      <c r="R194" s="407"/>
      <c r="S194" s="407"/>
      <c r="T194" s="407"/>
      <c r="U194" s="407"/>
      <c r="V194" s="407"/>
      <c r="W194" s="407"/>
      <c r="X194" s="408"/>
      <c r="Y194" s="409">
        <v>0</v>
      </c>
      <c r="Z194" s="410"/>
      <c r="AA194" s="410"/>
      <c r="AB194" s="411"/>
      <c r="AC194" s="403" t="s">
        <v>407</v>
      </c>
      <c r="AD194" s="404"/>
      <c r="AE194" s="404"/>
      <c r="AF194" s="404"/>
      <c r="AG194" s="405"/>
      <c r="AH194" s="406" t="s">
        <v>413</v>
      </c>
      <c r="AI194" s="407"/>
      <c r="AJ194" s="407"/>
      <c r="AK194" s="407"/>
      <c r="AL194" s="407"/>
      <c r="AM194" s="407"/>
      <c r="AN194" s="407"/>
      <c r="AO194" s="407"/>
      <c r="AP194" s="407"/>
      <c r="AQ194" s="407"/>
      <c r="AR194" s="407"/>
      <c r="AS194" s="407"/>
      <c r="AT194" s="408"/>
      <c r="AU194" s="409">
        <v>0</v>
      </c>
      <c r="AV194" s="410"/>
      <c r="AW194" s="410"/>
      <c r="AX194" s="560"/>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60"/>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60"/>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60"/>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60"/>
    </row>
    <row r="199" spans="1:50" ht="24.75" customHeight="1" hidden="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60"/>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60"/>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60"/>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60"/>
    </row>
    <row r="203" spans="1:50" ht="24.75" customHeight="1" thickBot="1">
      <c r="A203" s="362"/>
      <c r="B203" s="363"/>
      <c r="C203" s="363"/>
      <c r="D203" s="363"/>
      <c r="E203" s="363"/>
      <c r="F203" s="364"/>
      <c r="G203" s="561" t="s">
        <v>22</v>
      </c>
      <c r="H203" s="562"/>
      <c r="I203" s="562"/>
      <c r="J203" s="562"/>
      <c r="K203" s="562"/>
      <c r="L203" s="563"/>
      <c r="M203" s="146"/>
      <c r="N203" s="146"/>
      <c r="O203" s="146"/>
      <c r="P203" s="146"/>
      <c r="Q203" s="146"/>
      <c r="R203" s="146"/>
      <c r="S203" s="146"/>
      <c r="T203" s="146"/>
      <c r="U203" s="146"/>
      <c r="V203" s="146"/>
      <c r="W203" s="146"/>
      <c r="X203" s="147"/>
      <c r="Y203" s="564">
        <f>SUM(Y193:AB202)</f>
        <v>4</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30" customHeight="1">
      <c r="A204" s="362"/>
      <c r="B204" s="363"/>
      <c r="C204" s="363"/>
      <c r="D204" s="363"/>
      <c r="E204" s="363"/>
      <c r="F204" s="364"/>
      <c r="G204" s="368" t="s">
        <v>403</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465</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3"/>
    </row>
    <row r="206" spans="1:50" ht="24.75" customHeight="1">
      <c r="A206" s="362"/>
      <c r="B206" s="363"/>
      <c r="C206" s="363"/>
      <c r="D206" s="363"/>
      <c r="E206" s="363"/>
      <c r="F206" s="364"/>
      <c r="G206" s="353" t="s">
        <v>412</v>
      </c>
      <c r="H206" s="354"/>
      <c r="I206" s="354"/>
      <c r="J206" s="354"/>
      <c r="K206" s="355"/>
      <c r="L206" s="356" t="s">
        <v>446</v>
      </c>
      <c r="M206" s="357"/>
      <c r="N206" s="357"/>
      <c r="O206" s="357"/>
      <c r="P206" s="357"/>
      <c r="Q206" s="357"/>
      <c r="R206" s="357"/>
      <c r="S206" s="357"/>
      <c r="T206" s="357"/>
      <c r="U206" s="357"/>
      <c r="V206" s="357"/>
      <c r="W206" s="357"/>
      <c r="X206" s="358"/>
      <c r="Y206" s="388">
        <v>2</v>
      </c>
      <c r="Z206" s="389"/>
      <c r="AA206" s="389"/>
      <c r="AB206" s="390"/>
      <c r="AC206" s="353" t="s">
        <v>409</v>
      </c>
      <c r="AD206" s="354"/>
      <c r="AE206" s="354"/>
      <c r="AF206" s="354"/>
      <c r="AG206" s="355"/>
      <c r="AH206" s="356" t="s">
        <v>466</v>
      </c>
      <c r="AI206" s="357"/>
      <c r="AJ206" s="357"/>
      <c r="AK206" s="357"/>
      <c r="AL206" s="357"/>
      <c r="AM206" s="357"/>
      <c r="AN206" s="357"/>
      <c r="AO206" s="357"/>
      <c r="AP206" s="357"/>
      <c r="AQ206" s="357"/>
      <c r="AR206" s="357"/>
      <c r="AS206" s="357"/>
      <c r="AT206" s="358"/>
      <c r="AU206" s="388">
        <v>0</v>
      </c>
      <c r="AV206" s="389"/>
      <c r="AW206" s="389"/>
      <c r="AX206" s="474"/>
    </row>
    <row r="207" spans="1:50" ht="24.75" customHeight="1">
      <c r="A207" s="362"/>
      <c r="B207" s="363"/>
      <c r="C207" s="363"/>
      <c r="D207" s="363"/>
      <c r="E207" s="363"/>
      <c r="F207" s="364"/>
      <c r="G207" s="403" t="s">
        <v>441</v>
      </c>
      <c r="H207" s="404"/>
      <c r="I207" s="404"/>
      <c r="J207" s="404"/>
      <c r="K207" s="405"/>
      <c r="L207" s="406" t="s">
        <v>444</v>
      </c>
      <c r="M207" s="407"/>
      <c r="N207" s="407"/>
      <c r="O207" s="407"/>
      <c r="P207" s="407"/>
      <c r="Q207" s="407"/>
      <c r="R207" s="407"/>
      <c r="S207" s="407"/>
      <c r="T207" s="407"/>
      <c r="U207" s="407"/>
      <c r="V207" s="407"/>
      <c r="W207" s="407"/>
      <c r="X207" s="408"/>
      <c r="Y207" s="409">
        <v>1</v>
      </c>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60"/>
    </row>
    <row r="208" spans="1:50" ht="24.75" customHeight="1">
      <c r="A208" s="362"/>
      <c r="B208" s="363"/>
      <c r="C208" s="363"/>
      <c r="D208" s="363"/>
      <c r="E208" s="363"/>
      <c r="F208" s="364"/>
      <c r="G208" s="403" t="s">
        <v>405</v>
      </c>
      <c r="H208" s="404"/>
      <c r="I208" s="404"/>
      <c r="J208" s="404"/>
      <c r="K208" s="405"/>
      <c r="L208" s="406" t="s">
        <v>447</v>
      </c>
      <c r="M208" s="407"/>
      <c r="N208" s="407"/>
      <c r="O208" s="407"/>
      <c r="P208" s="407"/>
      <c r="Q208" s="407"/>
      <c r="R208" s="407"/>
      <c r="S208" s="407"/>
      <c r="T208" s="407"/>
      <c r="U208" s="407"/>
      <c r="V208" s="407"/>
      <c r="W208" s="407"/>
      <c r="X208" s="408"/>
      <c r="Y208" s="409">
        <v>1</v>
      </c>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60"/>
    </row>
    <row r="209" spans="1:50" ht="24.75" customHeight="1">
      <c r="A209" s="362"/>
      <c r="B209" s="363"/>
      <c r="C209" s="363"/>
      <c r="D209" s="363"/>
      <c r="E209" s="363"/>
      <c r="F209" s="364"/>
      <c r="G209" s="403" t="s">
        <v>409</v>
      </c>
      <c r="H209" s="404"/>
      <c r="I209" s="404"/>
      <c r="J209" s="404"/>
      <c r="K209" s="405"/>
      <c r="L209" s="406" t="s">
        <v>445</v>
      </c>
      <c r="M209" s="407"/>
      <c r="N209" s="407"/>
      <c r="O209" s="407"/>
      <c r="P209" s="407"/>
      <c r="Q209" s="407"/>
      <c r="R209" s="407"/>
      <c r="S209" s="407"/>
      <c r="T209" s="407"/>
      <c r="U209" s="407"/>
      <c r="V209" s="407"/>
      <c r="W209" s="407"/>
      <c r="X209" s="408"/>
      <c r="Y209" s="409">
        <v>0</v>
      </c>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60"/>
    </row>
    <row r="210" spans="1:50" ht="24.75" customHeight="1">
      <c r="A210" s="362"/>
      <c r="B210" s="363"/>
      <c r="C210" s="363"/>
      <c r="D210" s="363"/>
      <c r="E210" s="363"/>
      <c r="F210" s="364"/>
      <c r="G210" s="403" t="s">
        <v>442</v>
      </c>
      <c r="H210" s="404"/>
      <c r="I210" s="404"/>
      <c r="J210" s="404"/>
      <c r="K210" s="405"/>
      <c r="L210" s="406" t="s">
        <v>448</v>
      </c>
      <c r="M210" s="407"/>
      <c r="N210" s="407"/>
      <c r="O210" s="407"/>
      <c r="P210" s="407"/>
      <c r="Q210" s="407"/>
      <c r="R210" s="407"/>
      <c r="S210" s="407"/>
      <c r="T210" s="407"/>
      <c r="U210" s="407"/>
      <c r="V210" s="407"/>
      <c r="W210" s="407"/>
      <c r="X210" s="408"/>
      <c r="Y210" s="409">
        <v>0</v>
      </c>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60"/>
    </row>
    <row r="211" spans="1:50" ht="24.75" customHeight="1">
      <c r="A211" s="362"/>
      <c r="B211" s="363"/>
      <c r="C211" s="363"/>
      <c r="D211" s="363"/>
      <c r="E211" s="363"/>
      <c r="F211" s="364"/>
      <c r="G211" s="403" t="s">
        <v>443</v>
      </c>
      <c r="H211" s="404"/>
      <c r="I211" s="404"/>
      <c r="J211" s="404"/>
      <c r="K211" s="405"/>
      <c r="L211" s="406" t="s">
        <v>449</v>
      </c>
      <c r="M211" s="407"/>
      <c r="N211" s="407"/>
      <c r="O211" s="407"/>
      <c r="P211" s="407"/>
      <c r="Q211" s="407"/>
      <c r="R211" s="407"/>
      <c r="S211" s="407"/>
      <c r="T211" s="407"/>
      <c r="U211" s="407"/>
      <c r="V211" s="407"/>
      <c r="W211" s="407"/>
      <c r="X211" s="408"/>
      <c r="Y211" s="409">
        <v>0</v>
      </c>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60"/>
    </row>
    <row r="212" spans="1:50" ht="24.75" customHeight="1">
      <c r="A212" s="362"/>
      <c r="B212" s="363"/>
      <c r="C212" s="363"/>
      <c r="D212" s="363"/>
      <c r="E212" s="363"/>
      <c r="F212" s="364"/>
      <c r="G212" s="403" t="s">
        <v>407</v>
      </c>
      <c r="H212" s="404"/>
      <c r="I212" s="404"/>
      <c r="J212" s="404"/>
      <c r="K212" s="405"/>
      <c r="L212" s="406" t="s">
        <v>450</v>
      </c>
      <c r="M212" s="407"/>
      <c r="N212" s="407"/>
      <c r="O212" s="407"/>
      <c r="P212" s="407"/>
      <c r="Q212" s="407"/>
      <c r="R212" s="407"/>
      <c r="S212" s="407"/>
      <c r="T212" s="407"/>
      <c r="U212" s="407"/>
      <c r="V212" s="407"/>
      <c r="W212" s="407"/>
      <c r="X212" s="408"/>
      <c r="Y212" s="409">
        <v>0</v>
      </c>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60"/>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60"/>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60"/>
    </row>
    <row r="215" spans="1:50" ht="24.75" customHeight="1" hidden="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60"/>
    </row>
    <row r="216" spans="1:50" ht="24.75" customHeight="1" thickBot="1">
      <c r="A216" s="362"/>
      <c r="B216" s="363"/>
      <c r="C216" s="363"/>
      <c r="D216" s="363"/>
      <c r="E216" s="363"/>
      <c r="F216" s="364"/>
      <c r="G216" s="561" t="s">
        <v>22</v>
      </c>
      <c r="H216" s="562"/>
      <c r="I216" s="562"/>
      <c r="J216" s="562"/>
      <c r="K216" s="562"/>
      <c r="L216" s="563"/>
      <c r="M216" s="146"/>
      <c r="N216" s="146"/>
      <c r="O216" s="146"/>
      <c r="P216" s="146"/>
      <c r="Q216" s="146"/>
      <c r="R216" s="146"/>
      <c r="S216" s="146"/>
      <c r="T216" s="146"/>
      <c r="U216" s="146"/>
      <c r="V216" s="146"/>
      <c r="W216" s="146"/>
      <c r="X216" s="147"/>
      <c r="Y216" s="564">
        <f>SUM(Y206:AB215)</f>
        <v>4</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customHeight="1">
      <c r="A217" s="362"/>
      <c r="B217" s="363"/>
      <c r="C217" s="363"/>
      <c r="D217" s="363"/>
      <c r="E217" s="363"/>
      <c r="F217" s="364"/>
      <c r="G217" s="368" t="s">
        <v>404</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357</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3"/>
    </row>
    <row r="219" spans="1:50" ht="24.75" customHeight="1">
      <c r="A219" s="362"/>
      <c r="B219" s="363"/>
      <c r="C219" s="363"/>
      <c r="D219" s="363"/>
      <c r="E219" s="363"/>
      <c r="F219" s="364"/>
      <c r="G219" s="353" t="s">
        <v>441</v>
      </c>
      <c r="H219" s="354"/>
      <c r="I219" s="354"/>
      <c r="J219" s="354"/>
      <c r="K219" s="355"/>
      <c r="L219" s="356" t="s">
        <v>444</v>
      </c>
      <c r="M219" s="357"/>
      <c r="N219" s="357"/>
      <c r="O219" s="357"/>
      <c r="P219" s="357"/>
      <c r="Q219" s="357"/>
      <c r="R219" s="357"/>
      <c r="S219" s="357"/>
      <c r="T219" s="357"/>
      <c r="U219" s="357"/>
      <c r="V219" s="357"/>
      <c r="W219" s="357"/>
      <c r="X219" s="358"/>
      <c r="Y219" s="388">
        <v>1</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4"/>
    </row>
    <row r="220" spans="1:50" ht="24.75" customHeight="1">
      <c r="A220" s="362"/>
      <c r="B220" s="363"/>
      <c r="C220" s="363"/>
      <c r="D220" s="363"/>
      <c r="E220" s="363"/>
      <c r="F220" s="364"/>
      <c r="G220" s="403" t="s">
        <v>412</v>
      </c>
      <c r="H220" s="404"/>
      <c r="I220" s="404"/>
      <c r="J220" s="404"/>
      <c r="K220" s="405"/>
      <c r="L220" s="406" t="s">
        <v>446</v>
      </c>
      <c r="M220" s="407"/>
      <c r="N220" s="407"/>
      <c r="O220" s="407"/>
      <c r="P220" s="407"/>
      <c r="Q220" s="407"/>
      <c r="R220" s="407"/>
      <c r="S220" s="407"/>
      <c r="T220" s="407"/>
      <c r="U220" s="407"/>
      <c r="V220" s="407"/>
      <c r="W220" s="407"/>
      <c r="X220" s="408"/>
      <c r="Y220" s="409">
        <v>1</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60"/>
    </row>
    <row r="221" spans="1:50" ht="24.75" customHeight="1">
      <c r="A221" s="362"/>
      <c r="B221" s="363"/>
      <c r="C221" s="363"/>
      <c r="D221" s="363"/>
      <c r="E221" s="363"/>
      <c r="F221" s="364"/>
      <c r="G221" s="403" t="s">
        <v>405</v>
      </c>
      <c r="H221" s="404"/>
      <c r="I221" s="404"/>
      <c r="J221" s="404"/>
      <c r="K221" s="405"/>
      <c r="L221" s="406" t="s">
        <v>447</v>
      </c>
      <c r="M221" s="407"/>
      <c r="N221" s="407"/>
      <c r="O221" s="407"/>
      <c r="P221" s="407"/>
      <c r="Q221" s="407"/>
      <c r="R221" s="407"/>
      <c r="S221" s="407"/>
      <c r="T221" s="407"/>
      <c r="U221" s="407"/>
      <c r="V221" s="407"/>
      <c r="W221" s="407"/>
      <c r="X221" s="408"/>
      <c r="Y221" s="409">
        <v>1</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60"/>
    </row>
    <row r="222" spans="1:50" ht="24.75" customHeight="1">
      <c r="A222" s="362"/>
      <c r="B222" s="363"/>
      <c r="C222" s="363"/>
      <c r="D222" s="363"/>
      <c r="E222" s="363"/>
      <c r="F222" s="364"/>
      <c r="G222" s="403" t="s">
        <v>442</v>
      </c>
      <c r="H222" s="404"/>
      <c r="I222" s="404"/>
      <c r="J222" s="404"/>
      <c r="K222" s="405"/>
      <c r="L222" s="406" t="s">
        <v>448</v>
      </c>
      <c r="M222" s="407"/>
      <c r="N222" s="407"/>
      <c r="O222" s="407"/>
      <c r="P222" s="407"/>
      <c r="Q222" s="407"/>
      <c r="R222" s="407"/>
      <c r="S222" s="407"/>
      <c r="T222" s="407"/>
      <c r="U222" s="407"/>
      <c r="V222" s="407"/>
      <c r="W222" s="407"/>
      <c r="X222" s="408"/>
      <c r="Y222" s="409">
        <v>0</v>
      </c>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60"/>
    </row>
    <row r="223" spans="1:50" ht="24.75" customHeight="1">
      <c r="A223" s="362"/>
      <c r="B223" s="363"/>
      <c r="C223" s="363"/>
      <c r="D223" s="363"/>
      <c r="E223" s="363"/>
      <c r="F223" s="364"/>
      <c r="G223" s="403" t="s">
        <v>409</v>
      </c>
      <c r="H223" s="404"/>
      <c r="I223" s="404"/>
      <c r="J223" s="404"/>
      <c r="K223" s="405"/>
      <c r="L223" s="406" t="s">
        <v>445</v>
      </c>
      <c r="M223" s="407"/>
      <c r="N223" s="407"/>
      <c r="O223" s="407"/>
      <c r="P223" s="407"/>
      <c r="Q223" s="407"/>
      <c r="R223" s="407"/>
      <c r="S223" s="407"/>
      <c r="T223" s="407"/>
      <c r="U223" s="407"/>
      <c r="V223" s="407"/>
      <c r="W223" s="407"/>
      <c r="X223" s="408"/>
      <c r="Y223" s="409">
        <v>0</v>
      </c>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60"/>
    </row>
    <row r="224" spans="1:50" ht="24.75" customHeight="1">
      <c r="A224" s="362"/>
      <c r="B224" s="363"/>
      <c r="C224" s="363"/>
      <c r="D224" s="363"/>
      <c r="E224" s="363"/>
      <c r="F224" s="364"/>
      <c r="G224" s="403" t="s">
        <v>443</v>
      </c>
      <c r="H224" s="404"/>
      <c r="I224" s="404"/>
      <c r="J224" s="404"/>
      <c r="K224" s="405"/>
      <c r="L224" s="406" t="s">
        <v>449</v>
      </c>
      <c r="M224" s="407"/>
      <c r="N224" s="407"/>
      <c r="O224" s="407"/>
      <c r="P224" s="407"/>
      <c r="Q224" s="407"/>
      <c r="R224" s="407"/>
      <c r="S224" s="407"/>
      <c r="T224" s="407"/>
      <c r="U224" s="407"/>
      <c r="V224" s="407"/>
      <c r="W224" s="407"/>
      <c r="X224" s="408"/>
      <c r="Y224" s="409">
        <v>0</v>
      </c>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60"/>
    </row>
    <row r="225" spans="1:50" ht="24.75" customHeight="1">
      <c r="A225" s="362"/>
      <c r="B225" s="363"/>
      <c r="C225" s="363"/>
      <c r="D225" s="363"/>
      <c r="E225" s="363"/>
      <c r="F225" s="364"/>
      <c r="G225" s="403" t="s">
        <v>222</v>
      </c>
      <c r="H225" s="404"/>
      <c r="I225" s="404"/>
      <c r="J225" s="404"/>
      <c r="K225" s="405"/>
      <c r="L225" s="406" t="s">
        <v>450</v>
      </c>
      <c r="M225" s="407"/>
      <c r="N225" s="407"/>
      <c r="O225" s="407"/>
      <c r="P225" s="407"/>
      <c r="Q225" s="407"/>
      <c r="R225" s="407"/>
      <c r="S225" s="407"/>
      <c r="T225" s="407"/>
      <c r="U225" s="407"/>
      <c r="V225" s="407"/>
      <c r="W225" s="407"/>
      <c r="X225" s="408"/>
      <c r="Y225" s="409">
        <v>0</v>
      </c>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60"/>
    </row>
    <row r="226" spans="1:50" ht="24.75" customHeight="1" hidden="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60"/>
    </row>
    <row r="227" spans="1:50" ht="24.75"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60"/>
    </row>
    <row r="228" spans="1:50" ht="24.75" customHeight="1" hidden="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60"/>
    </row>
    <row r="229" spans="1:50" ht="24.75" customHeight="1">
      <c r="A229" s="362"/>
      <c r="B229" s="363"/>
      <c r="C229" s="363"/>
      <c r="D229" s="363"/>
      <c r="E229" s="363"/>
      <c r="F229" s="364"/>
      <c r="G229" s="561" t="s">
        <v>22</v>
      </c>
      <c r="H229" s="562"/>
      <c r="I229" s="562"/>
      <c r="J229" s="562"/>
      <c r="K229" s="562"/>
      <c r="L229" s="563"/>
      <c r="M229" s="146"/>
      <c r="N229" s="146"/>
      <c r="O229" s="146"/>
      <c r="P229" s="146"/>
      <c r="Q229" s="146"/>
      <c r="R229" s="146"/>
      <c r="S229" s="146"/>
      <c r="T229" s="146"/>
      <c r="U229" s="146"/>
      <c r="V229" s="146"/>
      <c r="W229" s="146"/>
      <c r="X229" s="147"/>
      <c r="Y229" s="564">
        <f>SUM(Y219:AB228)</f>
        <v>3</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customHeight="1" thickBot="1">
      <c r="A230" s="568" t="s">
        <v>319</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509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7" t="s">
        <v>33</v>
      </c>
      <c r="AL235" s="230"/>
      <c r="AM235" s="230"/>
      <c r="AN235" s="230"/>
      <c r="AO235" s="230"/>
      <c r="AP235" s="230"/>
      <c r="AQ235" s="230" t="s">
        <v>23</v>
      </c>
      <c r="AR235" s="230"/>
      <c r="AS235" s="230"/>
      <c r="AT235" s="230"/>
      <c r="AU235" s="83" t="s">
        <v>24</v>
      </c>
      <c r="AV235" s="84"/>
      <c r="AW235" s="84"/>
      <c r="AX235" s="578"/>
    </row>
    <row r="236" spans="1:50" ht="24" customHeight="1">
      <c r="A236" s="571">
        <v>1</v>
      </c>
      <c r="B236" s="571">
        <v>1</v>
      </c>
      <c r="C236" s="572" t="s">
        <v>414</v>
      </c>
      <c r="D236" s="573"/>
      <c r="E236" s="573"/>
      <c r="F236" s="573"/>
      <c r="G236" s="573"/>
      <c r="H236" s="573"/>
      <c r="I236" s="573"/>
      <c r="J236" s="573"/>
      <c r="K236" s="573"/>
      <c r="L236" s="573"/>
      <c r="M236" s="572" t="s">
        <v>434</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9</v>
      </c>
      <c r="AL236" s="575"/>
      <c r="AM236" s="575"/>
      <c r="AN236" s="575"/>
      <c r="AO236" s="575"/>
      <c r="AP236" s="576"/>
      <c r="AQ236" s="572" t="s">
        <v>505</v>
      </c>
      <c r="AR236" s="573"/>
      <c r="AS236" s="573"/>
      <c r="AT236" s="573"/>
      <c r="AU236" s="574" t="s">
        <v>433</v>
      </c>
      <c r="AV236" s="575"/>
      <c r="AW236" s="575"/>
      <c r="AX236" s="576"/>
    </row>
    <row r="237" spans="1:50" ht="24" customHeight="1" hidden="1">
      <c r="A237" s="571">
        <v>2</v>
      </c>
      <c r="B237" s="571">
        <v>1</v>
      </c>
      <c r="C237" s="572"/>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2"/>
      <c r="AR237" s="573"/>
      <c r="AS237" s="573"/>
      <c r="AT237" s="573"/>
      <c r="AU237" s="574"/>
      <c r="AV237" s="575"/>
      <c r="AW237" s="575"/>
      <c r="AX237" s="576"/>
    </row>
    <row r="238" spans="1:50" ht="24" customHeight="1" hidden="1">
      <c r="A238" s="571">
        <v>3</v>
      </c>
      <c r="B238" s="571">
        <v>1</v>
      </c>
      <c r="C238" s="572"/>
      <c r="D238" s="573"/>
      <c r="E238" s="573"/>
      <c r="F238" s="573"/>
      <c r="G238" s="573"/>
      <c r="H238" s="573"/>
      <c r="I238" s="573"/>
      <c r="J238" s="573"/>
      <c r="K238" s="573"/>
      <c r="L238" s="573"/>
      <c r="M238" s="692"/>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580"/>
      <c r="AK238" s="574"/>
      <c r="AL238" s="575"/>
      <c r="AM238" s="575"/>
      <c r="AN238" s="575"/>
      <c r="AO238" s="575"/>
      <c r="AP238" s="576"/>
      <c r="AQ238" s="572"/>
      <c r="AR238" s="573"/>
      <c r="AS238" s="573"/>
      <c r="AT238" s="573"/>
      <c r="AU238" s="574"/>
      <c r="AV238" s="575"/>
      <c r="AW238" s="575"/>
      <c r="AX238" s="576"/>
    </row>
    <row r="239" spans="1:50" ht="24" customHeight="1" hidden="1">
      <c r="A239" s="571">
        <v>4</v>
      </c>
      <c r="B239" s="571">
        <v>1</v>
      </c>
      <c r="C239" s="572"/>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2"/>
      <c r="AR239" s="573"/>
      <c r="AS239" s="573"/>
      <c r="AT239" s="573"/>
      <c r="AU239" s="574"/>
      <c r="AV239" s="575"/>
      <c r="AW239" s="575"/>
      <c r="AX239" s="576"/>
    </row>
    <row r="240" spans="1:50" ht="24" customHeight="1" hidden="1">
      <c r="A240" s="571">
        <v>5</v>
      </c>
      <c r="B240" s="571">
        <v>1</v>
      </c>
      <c r="C240" s="692"/>
      <c r="D240" s="693"/>
      <c r="E240" s="693"/>
      <c r="F240" s="693"/>
      <c r="G240" s="693"/>
      <c r="H240" s="693"/>
      <c r="I240" s="693"/>
      <c r="J240" s="693"/>
      <c r="K240" s="693"/>
      <c r="L240" s="694"/>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2"/>
      <c r="AR240" s="573"/>
      <c r="AS240" s="573"/>
      <c r="AT240" s="573"/>
      <c r="AU240" s="574"/>
      <c r="AV240" s="575"/>
      <c r="AW240" s="575"/>
      <c r="AX240" s="576"/>
    </row>
    <row r="241" spans="1:50" ht="24" customHeight="1" hidden="1">
      <c r="A241" s="571">
        <v>6</v>
      </c>
      <c r="B241" s="571">
        <v>1</v>
      </c>
      <c r="C241" s="579"/>
      <c r="D241" s="466"/>
      <c r="E241" s="466"/>
      <c r="F241" s="466"/>
      <c r="G241" s="466"/>
      <c r="H241" s="466"/>
      <c r="I241" s="466"/>
      <c r="J241" s="466"/>
      <c r="K241" s="466"/>
      <c r="L241" s="580"/>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2"/>
      <c r="AR241" s="573"/>
      <c r="AS241" s="573"/>
      <c r="AT241" s="573"/>
      <c r="AU241" s="574"/>
      <c r="AV241" s="575"/>
      <c r="AW241" s="575"/>
      <c r="AX241" s="576"/>
    </row>
    <row r="242" spans="1:50" ht="24" customHeight="1" hidden="1">
      <c r="A242" s="571">
        <v>7</v>
      </c>
      <c r="B242" s="571">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2"/>
      <c r="AR242" s="573"/>
      <c r="AS242" s="573"/>
      <c r="AT242" s="573"/>
      <c r="AU242" s="574"/>
      <c r="AV242" s="575"/>
      <c r="AW242" s="575"/>
      <c r="AX242" s="576"/>
    </row>
    <row r="243" spans="1:50" ht="24" customHeight="1" hidden="1">
      <c r="A243" s="571">
        <v>8</v>
      </c>
      <c r="B243" s="571">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2"/>
      <c r="AR243" s="573"/>
      <c r="AS243" s="573"/>
      <c r="AT243" s="573"/>
      <c r="AU243" s="574"/>
      <c r="AV243" s="575"/>
      <c r="AW243" s="575"/>
      <c r="AX243" s="576"/>
    </row>
    <row r="244" spans="1:50" ht="24" customHeight="1" hidden="1">
      <c r="A244" s="571">
        <v>9</v>
      </c>
      <c r="B244" s="571">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2"/>
      <c r="AR244" s="573"/>
      <c r="AS244" s="573"/>
      <c r="AT244" s="573"/>
      <c r="AU244" s="574"/>
      <c r="AV244" s="575"/>
      <c r="AW244" s="575"/>
      <c r="AX244" s="576"/>
    </row>
    <row r="245" spans="1:50" ht="24" customHeight="1" hidden="1">
      <c r="A245" s="571">
        <v>10</v>
      </c>
      <c r="B245" s="571">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2"/>
      <c r="AR245" s="573"/>
      <c r="AS245" s="573"/>
      <c r="AT245" s="573"/>
      <c r="AU245" s="574"/>
      <c r="AV245" s="575"/>
      <c r="AW245" s="575"/>
      <c r="AX245" s="576"/>
    </row>
    <row r="246" spans="1:50" ht="24" customHeight="1" hidden="1">
      <c r="A246" s="571">
        <v>11</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customHeight="1" hidden="1">
      <c r="A247" s="571">
        <v>12</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customHeight="1" hidden="1">
      <c r="A248" s="571">
        <v>13</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customHeight="1" hidden="1">
      <c r="A249" s="571">
        <v>14</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customHeight="1" hidden="1">
      <c r="A250" s="571">
        <v>15</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customHeight="1" hidden="1">
      <c r="A251" s="571">
        <v>16</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customHeight="1" hidden="1">
      <c r="A252" s="571">
        <v>17</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customHeight="1" hidden="1">
      <c r="A253" s="571">
        <v>18</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customHeight="1" hidden="1">
      <c r="A254" s="571">
        <v>19</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customHeight="1" hidden="1">
      <c r="A255" s="571">
        <v>20</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customHeight="1" hidden="1">
      <c r="A256" s="571">
        <v>21</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customHeight="1" hidden="1">
      <c r="A257" s="571">
        <v>22</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customHeight="1" hidden="1">
      <c r="A258" s="571">
        <v>23</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customHeight="1" hidden="1">
      <c r="A259" s="571">
        <v>24</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customHeight="1" hidden="1">
      <c r="A260" s="571">
        <v>25</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customHeight="1" hidden="1">
      <c r="A261" s="571">
        <v>26</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customHeight="1" hidden="1">
      <c r="A262" s="571">
        <v>27</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customHeight="1" hidden="1">
      <c r="A263" s="571">
        <v>28</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customHeight="1" hidden="1">
      <c r="A264" s="571">
        <v>29</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customHeight="1" hidden="1">
      <c r="A265" s="571">
        <v>30</v>
      </c>
      <c r="B265" s="571">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230" t="s">
        <v>358</v>
      </c>
      <c r="D268" s="230"/>
      <c r="E268" s="230"/>
      <c r="F268" s="230"/>
      <c r="G268" s="230"/>
      <c r="H268" s="230"/>
      <c r="I268" s="230"/>
      <c r="J268" s="230"/>
      <c r="K268" s="230"/>
      <c r="L268" s="230"/>
      <c r="M268" s="230" t="s">
        <v>359</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7" t="s">
        <v>360</v>
      </c>
      <c r="AL268" s="230"/>
      <c r="AM268" s="230"/>
      <c r="AN268" s="230"/>
      <c r="AO268" s="230"/>
      <c r="AP268" s="230"/>
      <c r="AQ268" s="230" t="s">
        <v>23</v>
      </c>
      <c r="AR268" s="230"/>
      <c r="AS268" s="230"/>
      <c r="AT268" s="230"/>
      <c r="AU268" s="83" t="s">
        <v>24</v>
      </c>
      <c r="AV268" s="84"/>
      <c r="AW268" s="84"/>
      <c r="AX268" s="578"/>
    </row>
    <row r="269" spans="1:50" ht="24" customHeight="1">
      <c r="A269" s="571">
        <v>1</v>
      </c>
      <c r="B269" s="571">
        <v>1</v>
      </c>
      <c r="C269" s="572" t="s">
        <v>418</v>
      </c>
      <c r="D269" s="573"/>
      <c r="E269" s="573"/>
      <c r="F269" s="573"/>
      <c r="G269" s="573"/>
      <c r="H269" s="573"/>
      <c r="I269" s="573"/>
      <c r="J269" s="573"/>
      <c r="K269" s="573"/>
      <c r="L269" s="573"/>
      <c r="M269" s="572" t="s">
        <v>435</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5</v>
      </c>
      <c r="AL269" s="575"/>
      <c r="AM269" s="575"/>
      <c r="AN269" s="575"/>
      <c r="AO269" s="575"/>
      <c r="AP269" s="576"/>
      <c r="AQ269" s="572" t="s">
        <v>506</v>
      </c>
      <c r="AR269" s="573"/>
      <c r="AS269" s="573"/>
      <c r="AT269" s="573"/>
      <c r="AU269" s="574" t="s">
        <v>433</v>
      </c>
      <c r="AV269" s="575"/>
      <c r="AW269" s="575"/>
      <c r="AX269" s="576"/>
    </row>
    <row r="270" spans="1:50" ht="24" customHeight="1" hidden="1">
      <c r="A270" s="571">
        <v>2</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customHeight="1" hidden="1">
      <c r="A271" s="571">
        <v>3</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customHeight="1" hidden="1">
      <c r="A272" s="571">
        <v>4</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customHeight="1" hidden="1">
      <c r="A273" s="571">
        <v>5</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customHeight="1" hidden="1">
      <c r="A274" s="571">
        <v>6</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customHeight="1" hidden="1">
      <c r="A275" s="571">
        <v>7</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customHeight="1" hidden="1">
      <c r="A276" s="571">
        <v>8</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customHeight="1" hidden="1">
      <c r="A277" s="571">
        <v>9</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customHeight="1" hidden="1">
      <c r="A278" s="571">
        <v>10</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customHeight="1" hidden="1">
      <c r="A279" s="571">
        <v>11</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customHeight="1" hidden="1">
      <c r="A280" s="571">
        <v>12</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customHeight="1" hidden="1">
      <c r="A281" s="571">
        <v>13</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customHeight="1" hidden="1">
      <c r="A282" s="571">
        <v>14</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customHeight="1" hidden="1">
      <c r="A283" s="571">
        <v>15</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customHeight="1" hidden="1">
      <c r="A284" s="571">
        <v>16</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customHeight="1" hidden="1">
      <c r="A285" s="571">
        <v>17</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customHeight="1" hidden="1">
      <c r="A286" s="571">
        <v>18</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customHeight="1" hidden="1">
      <c r="A287" s="571">
        <v>19</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customHeight="1" hidden="1">
      <c r="A288" s="571">
        <v>20</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customHeight="1" hidden="1">
      <c r="A289" s="571">
        <v>21</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customHeight="1" hidden="1">
      <c r="A290" s="571">
        <v>22</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customHeight="1" hidden="1">
      <c r="A291" s="571">
        <v>23</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customHeight="1" hidden="1">
      <c r="A292" s="571">
        <v>24</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customHeight="1" hidden="1">
      <c r="A293" s="571">
        <v>25</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customHeight="1" hidden="1">
      <c r="A294" s="571">
        <v>26</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customHeight="1" hidden="1">
      <c r="A295" s="571">
        <v>27</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customHeight="1" hidden="1">
      <c r="A296" s="571">
        <v>28</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customHeight="1" hidden="1">
      <c r="A297" s="571">
        <v>29</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24" customHeight="1" hidden="1">
      <c r="A298" s="571">
        <v>30</v>
      </c>
      <c r="B298" s="571">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c r="AR298" s="573"/>
      <c r="AS298" s="573"/>
      <c r="AT298" s="573"/>
      <c r="AU298" s="574"/>
      <c r="AV298" s="575"/>
      <c r="AW298" s="575"/>
      <c r="AX298" s="576"/>
    </row>
    <row r="300" spans="1:50" ht="13.5">
      <c r="A300" s="9"/>
      <c r="B300" s="61" t="s">
        <v>510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230" t="s">
        <v>358</v>
      </c>
      <c r="D301" s="230"/>
      <c r="E301" s="230"/>
      <c r="F301" s="230"/>
      <c r="G301" s="230"/>
      <c r="H301" s="230"/>
      <c r="I301" s="230"/>
      <c r="J301" s="230"/>
      <c r="K301" s="230"/>
      <c r="L301" s="230"/>
      <c r="M301" s="230" t="s">
        <v>359</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7" t="s">
        <v>360</v>
      </c>
      <c r="AL301" s="230"/>
      <c r="AM301" s="230"/>
      <c r="AN301" s="230"/>
      <c r="AO301" s="230"/>
      <c r="AP301" s="230"/>
      <c r="AQ301" s="230" t="s">
        <v>23</v>
      </c>
      <c r="AR301" s="230"/>
      <c r="AS301" s="230"/>
      <c r="AT301" s="230"/>
      <c r="AU301" s="83" t="s">
        <v>24</v>
      </c>
      <c r="AV301" s="84"/>
      <c r="AW301" s="84"/>
      <c r="AX301" s="578"/>
    </row>
    <row r="302" spans="1:50" ht="29.25" customHeight="1">
      <c r="A302" s="571">
        <v>1</v>
      </c>
      <c r="B302" s="571">
        <v>1</v>
      </c>
      <c r="C302" s="572" t="s">
        <v>415</v>
      </c>
      <c r="D302" s="573"/>
      <c r="E302" s="573"/>
      <c r="F302" s="573"/>
      <c r="G302" s="573"/>
      <c r="H302" s="573"/>
      <c r="I302" s="573"/>
      <c r="J302" s="573"/>
      <c r="K302" s="573"/>
      <c r="L302" s="573"/>
      <c r="M302" s="572" t="s">
        <v>436</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1.5</v>
      </c>
      <c r="AL302" s="575"/>
      <c r="AM302" s="575"/>
      <c r="AN302" s="575"/>
      <c r="AO302" s="575"/>
      <c r="AP302" s="576"/>
      <c r="AQ302" s="572" t="s">
        <v>505</v>
      </c>
      <c r="AR302" s="573"/>
      <c r="AS302" s="573"/>
      <c r="AT302" s="573"/>
      <c r="AU302" s="574" t="s">
        <v>433</v>
      </c>
      <c r="AV302" s="575"/>
      <c r="AW302" s="575"/>
      <c r="AX302" s="576"/>
    </row>
    <row r="303" spans="1:50" ht="29.25" customHeight="1">
      <c r="A303" s="571">
        <v>2</v>
      </c>
      <c r="B303" s="571">
        <v>1</v>
      </c>
      <c r="C303" s="572" t="s">
        <v>415</v>
      </c>
      <c r="D303" s="573"/>
      <c r="E303" s="573"/>
      <c r="F303" s="573"/>
      <c r="G303" s="573"/>
      <c r="H303" s="573"/>
      <c r="I303" s="573"/>
      <c r="J303" s="573"/>
      <c r="K303" s="573"/>
      <c r="L303" s="573"/>
      <c r="M303" s="572" t="s">
        <v>437</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v>2.7</v>
      </c>
      <c r="AL303" s="575"/>
      <c r="AM303" s="575"/>
      <c r="AN303" s="575"/>
      <c r="AO303" s="575"/>
      <c r="AP303" s="576"/>
      <c r="AQ303" s="572" t="s">
        <v>507</v>
      </c>
      <c r="AR303" s="573"/>
      <c r="AS303" s="573"/>
      <c r="AT303" s="573"/>
      <c r="AU303" s="574" t="s">
        <v>433</v>
      </c>
      <c r="AV303" s="575"/>
      <c r="AW303" s="575"/>
      <c r="AX303" s="576"/>
    </row>
    <row r="304" spans="1:50" ht="24" customHeight="1" hidden="1">
      <c r="A304" s="571">
        <v>3</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customHeight="1" hidden="1">
      <c r="A305" s="571">
        <v>4</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customHeight="1" hidden="1">
      <c r="A306" s="571">
        <v>5</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customHeight="1" hidden="1">
      <c r="A307" s="571">
        <v>6</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customHeight="1" hidden="1">
      <c r="A308" s="571">
        <v>7</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customHeight="1" hidden="1">
      <c r="A309" s="571">
        <v>8</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customHeight="1" hidden="1">
      <c r="A310" s="571">
        <v>9</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customHeight="1" hidden="1">
      <c r="A311" s="571">
        <v>10</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customHeight="1" hidden="1">
      <c r="A312" s="571">
        <v>11</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customHeight="1" hidden="1">
      <c r="A313" s="571">
        <v>12</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customHeight="1" hidden="1">
      <c r="A314" s="571">
        <v>13</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customHeight="1" hidden="1">
      <c r="A315" s="571">
        <v>14</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customHeight="1" hidden="1">
      <c r="A316" s="571">
        <v>15</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customHeight="1" hidden="1">
      <c r="A317" s="571">
        <v>16</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customHeight="1" hidden="1">
      <c r="A318" s="571">
        <v>17</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customHeight="1" hidden="1">
      <c r="A319" s="571">
        <v>18</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customHeight="1" hidden="1">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customHeight="1" hidden="1">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customHeight="1" hidden="1">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customHeight="1" hidden="1">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customHeight="1" hidden="1">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customHeight="1" hidden="1">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customHeight="1" hidden="1">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customHeight="1" hidden="1">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customHeight="1" hidden="1">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customHeight="1" hidden="1">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customHeight="1" hidden="1">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customHeight="1" hidden="1">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3" spans="1:50" ht="13.5">
      <c r="A333" s="9"/>
      <c r="B333" s="61" t="s">
        <v>404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1"/>
      <c r="B334" s="571"/>
      <c r="C334" s="230" t="s">
        <v>358</v>
      </c>
      <c r="D334" s="230"/>
      <c r="E334" s="230"/>
      <c r="F334" s="230"/>
      <c r="G334" s="230"/>
      <c r="H334" s="230"/>
      <c r="I334" s="230"/>
      <c r="J334" s="230"/>
      <c r="K334" s="230"/>
      <c r="L334" s="230"/>
      <c r="M334" s="230" t="s">
        <v>359</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7" t="s">
        <v>360</v>
      </c>
      <c r="AL334" s="230"/>
      <c r="AM334" s="230"/>
      <c r="AN334" s="230"/>
      <c r="AO334" s="230"/>
      <c r="AP334" s="230"/>
      <c r="AQ334" s="230" t="s">
        <v>23</v>
      </c>
      <c r="AR334" s="230"/>
      <c r="AS334" s="230"/>
      <c r="AT334" s="230"/>
      <c r="AU334" s="83" t="s">
        <v>24</v>
      </c>
      <c r="AV334" s="84"/>
      <c r="AW334" s="84"/>
      <c r="AX334" s="578"/>
    </row>
    <row r="335" spans="1:50" ht="32.25" customHeight="1">
      <c r="A335" s="571">
        <v>1</v>
      </c>
      <c r="B335" s="571">
        <v>1</v>
      </c>
      <c r="C335" s="572" t="s">
        <v>416</v>
      </c>
      <c r="D335" s="573"/>
      <c r="E335" s="573"/>
      <c r="F335" s="573"/>
      <c r="G335" s="573"/>
      <c r="H335" s="573"/>
      <c r="I335" s="573"/>
      <c r="J335" s="573"/>
      <c r="K335" s="573"/>
      <c r="L335" s="573"/>
      <c r="M335" s="572" t="s">
        <v>438</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v>3</v>
      </c>
      <c r="AL335" s="575"/>
      <c r="AM335" s="575"/>
      <c r="AN335" s="575"/>
      <c r="AO335" s="575"/>
      <c r="AP335" s="576"/>
      <c r="AQ335" s="572" t="s">
        <v>506</v>
      </c>
      <c r="AR335" s="573"/>
      <c r="AS335" s="573"/>
      <c r="AT335" s="573"/>
      <c r="AU335" s="574" t="s">
        <v>433</v>
      </c>
      <c r="AV335" s="575"/>
      <c r="AW335" s="575"/>
      <c r="AX335" s="576"/>
    </row>
    <row r="336" spans="1:50" ht="4.5" customHeight="1" hidden="1">
      <c r="A336" s="571">
        <v>2</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4.5" customHeight="1" hidden="1">
      <c r="A337" s="571">
        <v>3</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4.5" customHeight="1" hidden="1">
      <c r="A338" s="571">
        <v>4</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4.5" customHeight="1" hidden="1">
      <c r="A339" s="571">
        <v>5</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4.5" customHeight="1" hidden="1">
      <c r="A340" s="571">
        <v>6</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4.5" customHeight="1" hidden="1">
      <c r="A341" s="571">
        <v>7</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4.5" customHeight="1" hidden="1">
      <c r="A342" s="571">
        <v>8</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4.5" customHeight="1" hidden="1">
      <c r="A343" s="571">
        <v>9</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4.5" customHeight="1" hidden="1">
      <c r="A344" s="571">
        <v>10</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4.5" customHeight="1" hidden="1">
      <c r="A345" s="571">
        <v>11</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4.5" customHeight="1" hidden="1">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4.5" customHeight="1" hidden="1">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4.5" customHeight="1" hidden="1">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4.5" customHeight="1" hidden="1">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4.5" customHeight="1" hidden="1">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4.5" customHeight="1" hidden="1">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4.5" customHeight="1" hidden="1">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4.5" customHeight="1" hidden="1">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4.5" customHeight="1" hidden="1">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4.5" customHeight="1" hidden="1">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4.5" customHeight="1" hidden="1">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4.5" customHeight="1" hidden="1">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4.5" customHeight="1" hidden="1">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4.5" customHeight="1" hidden="1">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4.5" customHeight="1" hidden="1">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4.5" customHeight="1" hidden="1">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4.5" customHeight="1" hidden="1">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4.5" customHeight="1" hidden="1">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4.5" customHeight="1" hidden="1">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6" spans="1:50" ht="13.5">
      <c r="A366" s="9"/>
      <c r="B366" s="61" t="s">
        <v>401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1"/>
      <c r="B367" s="571"/>
      <c r="C367" s="230" t="s">
        <v>358</v>
      </c>
      <c r="D367" s="230"/>
      <c r="E367" s="230"/>
      <c r="F367" s="230"/>
      <c r="G367" s="230"/>
      <c r="H367" s="230"/>
      <c r="I367" s="230"/>
      <c r="J367" s="230"/>
      <c r="K367" s="230"/>
      <c r="L367" s="230"/>
      <c r="M367" s="230" t="s">
        <v>359</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7" t="s">
        <v>360</v>
      </c>
      <c r="AL367" s="230"/>
      <c r="AM367" s="230"/>
      <c r="AN367" s="230"/>
      <c r="AO367" s="230"/>
      <c r="AP367" s="230"/>
      <c r="AQ367" s="230" t="s">
        <v>23</v>
      </c>
      <c r="AR367" s="230"/>
      <c r="AS367" s="230"/>
      <c r="AT367" s="230"/>
      <c r="AU367" s="83" t="s">
        <v>24</v>
      </c>
      <c r="AV367" s="84"/>
      <c r="AW367" s="84"/>
      <c r="AX367" s="578"/>
    </row>
    <row r="368" spans="1:50" ht="24" customHeight="1">
      <c r="A368" s="571">
        <v>1</v>
      </c>
      <c r="B368" s="571">
        <v>1</v>
      </c>
      <c r="C368" s="572" t="s">
        <v>417</v>
      </c>
      <c r="D368" s="573"/>
      <c r="E368" s="573"/>
      <c r="F368" s="573"/>
      <c r="G368" s="573"/>
      <c r="H368" s="573"/>
      <c r="I368" s="573"/>
      <c r="J368" s="573"/>
      <c r="K368" s="573"/>
      <c r="L368" s="573"/>
      <c r="M368" s="572" t="s">
        <v>439</v>
      </c>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v>2</v>
      </c>
      <c r="AL368" s="575"/>
      <c r="AM368" s="575"/>
      <c r="AN368" s="575"/>
      <c r="AO368" s="575"/>
      <c r="AP368" s="576"/>
      <c r="AQ368" s="572" t="s">
        <v>467</v>
      </c>
      <c r="AR368" s="573"/>
      <c r="AS368" s="573"/>
      <c r="AT368" s="573"/>
      <c r="AU368" s="574" t="s">
        <v>433</v>
      </c>
      <c r="AV368" s="575"/>
      <c r="AW368" s="575"/>
      <c r="AX368" s="576"/>
    </row>
    <row r="369" spans="1:50" ht="24" customHeight="1" hidden="1">
      <c r="A369" s="571">
        <v>2</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hidden="1">
      <c r="A370" s="571">
        <v>3</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hidden="1">
      <c r="A371" s="571">
        <v>4</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hidden="1">
      <c r="A372" s="571">
        <v>5</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hidden="1">
      <c r="A373" s="571">
        <v>6</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hidden="1">
      <c r="A374" s="571">
        <v>7</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hidden="1">
      <c r="A375" s="571">
        <v>8</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hidden="1">
      <c r="A376" s="571">
        <v>9</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hidden="1">
      <c r="A377" s="571">
        <v>10</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customHeight="1" hidden="1">
      <c r="A378" s="571">
        <v>11</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customHeight="1" hidden="1">
      <c r="A379" s="571">
        <v>12</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customHeight="1" hidden="1">
      <c r="A380" s="571">
        <v>13</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customHeight="1" hidden="1">
      <c r="A381" s="571">
        <v>14</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customHeight="1" hidden="1">
      <c r="A382" s="571">
        <v>15</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customHeight="1" hidden="1">
      <c r="A383" s="571">
        <v>16</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customHeight="1" hidden="1">
      <c r="A384" s="571">
        <v>17</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customHeight="1" hidden="1">
      <c r="A385" s="571">
        <v>18</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customHeight="1" hidden="1">
      <c r="A386" s="571">
        <v>19</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customHeight="1" hidden="1">
      <c r="A387" s="571">
        <v>20</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customHeight="1" hidden="1">
      <c r="A388" s="571">
        <v>21</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customHeight="1" hidden="1">
      <c r="A389" s="571">
        <v>22</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customHeight="1" hidden="1">
      <c r="A390" s="571">
        <v>23</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customHeight="1" hidden="1">
      <c r="A391" s="571">
        <v>24</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customHeight="1" hidden="1">
      <c r="A392" s="571">
        <v>25</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customHeight="1" hidden="1">
      <c r="A393" s="571">
        <v>26</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customHeight="1" hidden="1">
      <c r="A394" s="571">
        <v>27</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customHeight="1" hidden="1">
      <c r="A395" s="571">
        <v>28</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customHeight="1" hidden="1">
      <c r="A396" s="571">
        <v>29</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customHeight="1" hidden="1">
      <c r="A397" s="571">
        <v>30</v>
      </c>
      <c r="B397" s="571">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9" spans="1:50" ht="13.5">
      <c r="A399" s="9"/>
      <c r="B399" s="61" t="s">
        <v>511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1"/>
      <c r="B400" s="571"/>
      <c r="C400" s="230" t="s">
        <v>358</v>
      </c>
      <c r="D400" s="230"/>
      <c r="E400" s="230"/>
      <c r="F400" s="230"/>
      <c r="G400" s="230"/>
      <c r="H400" s="230"/>
      <c r="I400" s="230"/>
      <c r="J400" s="230"/>
      <c r="K400" s="230"/>
      <c r="L400" s="230"/>
      <c r="M400" s="230" t="s">
        <v>359</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7" t="s">
        <v>360</v>
      </c>
      <c r="AL400" s="230"/>
      <c r="AM400" s="230"/>
      <c r="AN400" s="230"/>
      <c r="AO400" s="230"/>
      <c r="AP400" s="230"/>
      <c r="AQ400" s="230" t="s">
        <v>23</v>
      </c>
      <c r="AR400" s="230"/>
      <c r="AS400" s="230"/>
      <c r="AT400" s="230"/>
      <c r="AU400" s="83" t="s">
        <v>24</v>
      </c>
      <c r="AV400" s="84"/>
      <c r="AW400" s="84"/>
      <c r="AX400" s="578"/>
    </row>
    <row r="401" spans="1:50" ht="30" customHeight="1">
      <c r="A401" s="571">
        <v>1</v>
      </c>
      <c r="B401" s="571">
        <v>1</v>
      </c>
      <c r="C401" s="692" t="s">
        <v>419</v>
      </c>
      <c r="D401" s="466"/>
      <c r="E401" s="466"/>
      <c r="F401" s="466"/>
      <c r="G401" s="466"/>
      <c r="H401" s="466"/>
      <c r="I401" s="466"/>
      <c r="J401" s="466"/>
      <c r="K401" s="466"/>
      <c r="L401" s="580"/>
      <c r="M401" s="572" t="s">
        <v>427</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v>1</v>
      </c>
      <c r="AL401" s="575"/>
      <c r="AM401" s="575"/>
      <c r="AN401" s="575"/>
      <c r="AO401" s="575"/>
      <c r="AP401" s="576"/>
      <c r="AQ401" s="572" t="s">
        <v>432</v>
      </c>
      <c r="AR401" s="573"/>
      <c r="AS401" s="573"/>
      <c r="AT401" s="573"/>
      <c r="AU401" s="574" t="s">
        <v>433</v>
      </c>
      <c r="AV401" s="575"/>
      <c r="AW401" s="575"/>
      <c r="AX401" s="576"/>
    </row>
    <row r="402" spans="1:50" ht="30" customHeight="1">
      <c r="A402" s="571">
        <v>2</v>
      </c>
      <c r="B402" s="571">
        <v>1</v>
      </c>
      <c r="C402" s="692" t="s">
        <v>421</v>
      </c>
      <c r="D402" s="466"/>
      <c r="E402" s="466"/>
      <c r="F402" s="466"/>
      <c r="G402" s="466"/>
      <c r="H402" s="466"/>
      <c r="I402" s="466"/>
      <c r="J402" s="466"/>
      <c r="K402" s="466"/>
      <c r="L402" s="580"/>
      <c r="M402" s="572" t="s">
        <v>428</v>
      </c>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v>1</v>
      </c>
      <c r="AL402" s="575"/>
      <c r="AM402" s="575"/>
      <c r="AN402" s="575"/>
      <c r="AO402" s="575"/>
      <c r="AP402" s="576"/>
      <c r="AQ402" s="572" t="s">
        <v>467</v>
      </c>
      <c r="AR402" s="573"/>
      <c r="AS402" s="573"/>
      <c r="AT402" s="573"/>
      <c r="AU402" s="574" t="s">
        <v>433</v>
      </c>
      <c r="AV402" s="575"/>
      <c r="AW402" s="575"/>
      <c r="AX402" s="576"/>
    </row>
    <row r="403" spans="1:50" ht="30" customHeight="1">
      <c r="A403" s="571">
        <v>3</v>
      </c>
      <c r="B403" s="571">
        <v>1</v>
      </c>
      <c r="C403" s="692" t="s">
        <v>425</v>
      </c>
      <c r="D403" s="466"/>
      <c r="E403" s="466"/>
      <c r="F403" s="466"/>
      <c r="G403" s="466"/>
      <c r="H403" s="466"/>
      <c r="I403" s="466"/>
      <c r="J403" s="466"/>
      <c r="K403" s="466"/>
      <c r="L403" s="580"/>
      <c r="M403" s="572" t="s">
        <v>470</v>
      </c>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v>1</v>
      </c>
      <c r="AL403" s="575"/>
      <c r="AM403" s="575"/>
      <c r="AN403" s="575"/>
      <c r="AO403" s="575"/>
      <c r="AP403" s="576"/>
      <c r="AQ403" s="572" t="s">
        <v>432</v>
      </c>
      <c r="AR403" s="573"/>
      <c r="AS403" s="573"/>
      <c r="AT403" s="573"/>
      <c r="AU403" s="574" t="s">
        <v>433</v>
      </c>
      <c r="AV403" s="575"/>
      <c r="AW403" s="575"/>
      <c r="AX403" s="576"/>
    </row>
    <row r="404" spans="1:50" ht="30" customHeight="1">
      <c r="A404" s="571">
        <v>4</v>
      </c>
      <c r="B404" s="571">
        <v>1</v>
      </c>
      <c r="C404" s="692" t="s">
        <v>420</v>
      </c>
      <c r="D404" s="466"/>
      <c r="E404" s="466"/>
      <c r="F404" s="466"/>
      <c r="G404" s="466"/>
      <c r="H404" s="466"/>
      <c r="I404" s="466"/>
      <c r="J404" s="466"/>
      <c r="K404" s="466"/>
      <c r="L404" s="580"/>
      <c r="M404" s="572" t="s">
        <v>471</v>
      </c>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v>0</v>
      </c>
      <c r="AL404" s="575"/>
      <c r="AM404" s="575"/>
      <c r="AN404" s="575"/>
      <c r="AO404" s="575"/>
      <c r="AP404" s="576"/>
      <c r="AQ404" s="572" t="s">
        <v>432</v>
      </c>
      <c r="AR404" s="573"/>
      <c r="AS404" s="573"/>
      <c r="AT404" s="573"/>
      <c r="AU404" s="574" t="s">
        <v>433</v>
      </c>
      <c r="AV404" s="575"/>
      <c r="AW404" s="575"/>
      <c r="AX404" s="576"/>
    </row>
    <row r="405" spans="1:50" ht="30" customHeight="1">
      <c r="A405" s="571">
        <v>5</v>
      </c>
      <c r="B405" s="571">
        <v>1</v>
      </c>
      <c r="C405" s="692" t="s">
        <v>422</v>
      </c>
      <c r="D405" s="466"/>
      <c r="E405" s="466"/>
      <c r="F405" s="466"/>
      <c r="G405" s="466"/>
      <c r="H405" s="466"/>
      <c r="I405" s="466"/>
      <c r="J405" s="466"/>
      <c r="K405" s="466"/>
      <c r="L405" s="580"/>
      <c r="M405" s="572" t="s">
        <v>472</v>
      </c>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v>0</v>
      </c>
      <c r="AL405" s="575"/>
      <c r="AM405" s="575"/>
      <c r="AN405" s="575"/>
      <c r="AO405" s="575"/>
      <c r="AP405" s="576"/>
      <c r="AQ405" s="572" t="s">
        <v>468</v>
      </c>
      <c r="AR405" s="573"/>
      <c r="AS405" s="573"/>
      <c r="AT405" s="573"/>
      <c r="AU405" s="574" t="s">
        <v>433</v>
      </c>
      <c r="AV405" s="575"/>
      <c r="AW405" s="575"/>
      <c r="AX405" s="576"/>
    </row>
    <row r="406" spans="1:50" ht="30" customHeight="1">
      <c r="A406" s="571">
        <v>6</v>
      </c>
      <c r="B406" s="571">
        <v>1</v>
      </c>
      <c r="C406" s="692" t="s">
        <v>424</v>
      </c>
      <c r="D406" s="466"/>
      <c r="E406" s="466"/>
      <c r="F406" s="466"/>
      <c r="G406" s="466"/>
      <c r="H406" s="466"/>
      <c r="I406" s="466"/>
      <c r="J406" s="466"/>
      <c r="K406" s="466"/>
      <c r="L406" s="580"/>
      <c r="M406" s="572" t="s">
        <v>430</v>
      </c>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v>0</v>
      </c>
      <c r="AL406" s="575"/>
      <c r="AM406" s="575"/>
      <c r="AN406" s="575"/>
      <c r="AO406" s="575"/>
      <c r="AP406" s="576"/>
      <c r="AQ406" s="572" t="s">
        <v>432</v>
      </c>
      <c r="AR406" s="573"/>
      <c r="AS406" s="573"/>
      <c r="AT406" s="573"/>
      <c r="AU406" s="574" t="s">
        <v>433</v>
      </c>
      <c r="AV406" s="575"/>
      <c r="AW406" s="575"/>
      <c r="AX406" s="576"/>
    </row>
    <row r="407" spans="1:50" ht="30" customHeight="1">
      <c r="A407" s="571">
        <v>7</v>
      </c>
      <c r="B407" s="571">
        <v>1</v>
      </c>
      <c r="C407" s="692" t="s">
        <v>423</v>
      </c>
      <c r="D407" s="466"/>
      <c r="E407" s="466"/>
      <c r="F407" s="466"/>
      <c r="G407" s="466"/>
      <c r="H407" s="466"/>
      <c r="I407" s="466"/>
      <c r="J407" s="466"/>
      <c r="K407" s="466"/>
      <c r="L407" s="580"/>
      <c r="M407" s="572" t="s">
        <v>429</v>
      </c>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v>0</v>
      </c>
      <c r="AL407" s="575"/>
      <c r="AM407" s="575"/>
      <c r="AN407" s="575"/>
      <c r="AO407" s="575"/>
      <c r="AP407" s="576"/>
      <c r="AQ407" s="572" t="s">
        <v>432</v>
      </c>
      <c r="AR407" s="573"/>
      <c r="AS407" s="573"/>
      <c r="AT407" s="573"/>
      <c r="AU407" s="574" t="s">
        <v>433</v>
      </c>
      <c r="AV407" s="575"/>
      <c r="AW407" s="575"/>
      <c r="AX407" s="576"/>
    </row>
    <row r="408" spans="1:50" ht="30" customHeight="1">
      <c r="A408" s="571">
        <v>8</v>
      </c>
      <c r="B408" s="571">
        <v>1</v>
      </c>
      <c r="C408" s="692" t="s">
        <v>473</v>
      </c>
      <c r="D408" s="466"/>
      <c r="E408" s="466"/>
      <c r="F408" s="466"/>
      <c r="G408" s="466"/>
      <c r="H408" s="466"/>
      <c r="I408" s="466"/>
      <c r="J408" s="466"/>
      <c r="K408" s="466"/>
      <c r="L408" s="580"/>
      <c r="M408" s="572" t="s">
        <v>474</v>
      </c>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v>0</v>
      </c>
      <c r="AL408" s="575"/>
      <c r="AM408" s="575"/>
      <c r="AN408" s="575"/>
      <c r="AO408" s="575"/>
      <c r="AP408" s="576"/>
      <c r="AQ408" s="572" t="s">
        <v>432</v>
      </c>
      <c r="AR408" s="573"/>
      <c r="AS408" s="573"/>
      <c r="AT408" s="573"/>
      <c r="AU408" s="574" t="s">
        <v>433</v>
      </c>
      <c r="AV408" s="575"/>
      <c r="AW408" s="575"/>
      <c r="AX408" s="576"/>
    </row>
    <row r="409" spans="1:50" ht="30" customHeight="1">
      <c r="A409" s="571">
        <v>9</v>
      </c>
      <c r="B409" s="571">
        <v>1</v>
      </c>
      <c r="C409" s="692" t="s">
        <v>475</v>
      </c>
      <c r="D409" s="466"/>
      <c r="E409" s="466"/>
      <c r="F409" s="466"/>
      <c r="G409" s="466"/>
      <c r="H409" s="466"/>
      <c r="I409" s="466"/>
      <c r="J409" s="466"/>
      <c r="K409" s="466"/>
      <c r="L409" s="580"/>
      <c r="M409" s="572" t="s">
        <v>476</v>
      </c>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v>0</v>
      </c>
      <c r="AL409" s="575"/>
      <c r="AM409" s="575"/>
      <c r="AN409" s="575"/>
      <c r="AO409" s="575"/>
      <c r="AP409" s="576"/>
      <c r="AQ409" s="572" t="s">
        <v>432</v>
      </c>
      <c r="AR409" s="573"/>
      <c r="AS409" s="573"/>
      <c r="AT409" s="573"/>
      <c r="AU409" s="574" t="s">
        <v>433</v>
      </c>
      <c r="AV409" s="575"/>
      <c r="AW409" s="575"/>
      <c r="AX409" s="576"/>
    </row>
    <row r="410" spans="1:50" ht="30" customHeight="1">
      <c r="A410" s="571">
        <v>10</v>
      </c>
      <c r="B410" s="571">
        <v>1</v>
      </c>
      <c r="C410" s="692" t="s">
        <v>426</v>
      </c>
      <c r="D410" s="466"/>
      <c r="E410" s="466"/>
      <c r="F410" s="466"/>
      <c r="G410" s="466"/>
      <c r="H410" s="466"/>
      <c r="I410" s="466"/>
      <c r="J410" s="466"/>
      <c r="K410" s="466"/>
      <c r="L410" s="580"/>
      <c r="M410" s="572" t="s">
        <v>431</v>
      </c>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v>0</v>
      </c>
      <c r="AL410" s="575"/>
      <c r="AM410" s="575"/>
      <c r="AN410" s="575"/>
      <c r="AO410" s="575"/>
      <c r="AP410" s="576"/>
      <c r="AQ410" s="572" t="s">
        <v>469</v>
      </c>
      <c r="AR410" s="573"/>
      <c r="AS410" s="573"/>
      <c r="AT410" s="573"/>
      <c r="AU410" s="574" t="s">
        <v>433</v>
      </c>
      <c r="AV410" s="575"/>
      <c r="AW410" s="575"/>
      <c r="AX410" s="576"/>
    </row>
    <row r="411" spans="1:50" ht="24" customHeight="1" hidden="1">
      <c r="A411" s="571">
        <v>11</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customHeight="1" hidden="1">
      <c r="A412" s="571">
        <v>12</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customHeight="1" hidden="1">
      <c r="A413" s="571">
        <v>13</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customHeight="1" hidden="1">
      <c r="A414" s="571">
        <v>14</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customHeight="1" hidden="1">
      <c r="A415" s="571">
        <v>15</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customHeight="1" hidden="1">
      <c r="A416" s="571">
        <v>16</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customHeight="1" hidden="1">
      <c r="A417" s="571">
        <v>17</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customHeight="1" hidden="1">
      <c r="A418" s="571">
        <v>18</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customHeight="1" hidden="1">
      <c r="A419" s="571">
        <v>19</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customHeight="1" hidden="1">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customHeight="1" hidden="1">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customHeight="1" hidden="1">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customHeight="1" hidden="1">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customHeight="1" hidden="1">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customHeight="1" hidden="1">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customHeight="1" hidden="1">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customHeight="1" hidden="1">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customHeight="1" hidden="1">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customHeight="1" hidden="1">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customHeight="1" hidden="1">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2" spans="1:50" ht="13.5">
      <c r="A432" s="9"/>
      <c r="B432" s="61" t="s">
        <v>512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1"/>
      <c r="B433" s="571"/>
      <c r="C433" s="230" t="s">
        <v>358</v>
      </c>
      <c r="D433" s="230"/>
      <c r="E433" s="230"/>
      <c r="F433" s="230"/>
      <c r="G433" s="230"/>
      <c r="H433" s="230"/>
      <c r="I433" s="230"/>
      <c r="J433" s="230"/>
      <c r="K433" s="230"/>
      <c r="L433" s="230"/>
      <c r="M433" s="230" t="s">
        <v>359</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7" t="s">
        <v>360</v>
      </c>
      <c r="AL433" s="230"/>
      <c r="AM433" s="230"/>
      <c r="AN433" s="230"/>
      <c r="AO433" s="230"/>
      <c r="AP433" s="230"/>
      <c r="AQ433" s="230" t="s">
        <v>23</v>
      </c>
      <c r="AR433" s="230"/>
      <c r="AS433" s="230"/>
      <c r="AT433" s="230"/>
      <c r="AU433" s="83" t="s">
        <v>24</v>
      </c>
      <c r="AV433" s="84"/>
      <c r="AW433" s="84"/>
      <c r="AX433" s="578"/>
    </row>
    <row r="434" spans="1:50" ht="24" customHeight="1">
      <c r="A434" s="571">
        <v>1</v>
      </c>
      <c r="B434" s="571">
        <v>1</v>
      </c>
      <c r="C434" s="572" t="s">
        <v>477</v>
      </c>
      <c r="D434" s="573"/>
      <c r="E434" s="573"/>
      <c r="F434" s="573"/>
      <c r="G434" s="573"/>
      <c r="H434" s="573"/>
      <c r="I434" s="573"/>
      <c r="J434" s="573"/>
      <c r="K434" s="573"/>
      <c r="L434" s="573"/>
      <c r="M434" s="572" t="s">
        <v>496</v>
      </c>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v>0</v>
      </c>
      <c r="AL434" s="575"/>
      <c r="AM434" s="575"/>
      <c r="AN434" s="575"/>
      <c r="AO434" s="575"/>
      <c r="AP434" s="576"/>
      <c r="AQ434" s="572" t="s">
        <v>433</v>
      </c>
      <c r="AR434" s="573"/>
      <c r="AS434" s="573"/>
      <c r="AT434" s="573"/>
      <c r="AU434" s="572" t="s">
        <v>433</v>
      </c>
      <c r="AV434" s="573"/>
      <c r="AW434" s="573"/>
      <c r="AX434" s="573"/>
    </row>
    <row r="435" spans="1:50" ht="24" customHeight="1">
      <c r="A435" s="571">
        <v>2</v>
      </c>
      <c r="B435" s="571">
        <v>1</v>
      </c>
      <c r="C435" s="572" t="s">
        <v>478</v>
      </c>
      <c r="D435" s="573"/>
      <c r="E435" s="573"/>
      <c r="F435" s="573"/>
      <c r="G435" s="573"/>
      <c r="H435" s="573"/>
      <c r="I435" s="573"/>
      <c r="J435" s="573"/>
      <c r="K435" s="573"/>
      <c r="L435" s="573"/>
      <c r="M435" s="572" t="s">
        <v>495</v>
      </c>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v>0</v>
      </c>
      <c r="AL435" s="575"/>
      <c r="AM435" s="575"/>
      <c r="AN435" s="575"/>
      <c r="AO435" s="575"/>
      <c r="AP435" s="576"/>
      <c r="AQ435" s="572" t="s">
        <v>433</v>
      </c>
      <c r="AR435" s="573"/>
      <c r="AS435" s="573"/>
      <c r="AT435" s="573"/>
      <c r="AU435" s="572" t="s">
        <v>433</v>
      </c>
      <c r="AV435" s="573"/>
      <c r="AW435" s="573"/>
      <c r="AX435" s="573"/>
    </row>
    <row r="436" spans="1:50" ht="24" customHeight="1">
      <c r="A436" s="571">
        <v>3</v>
      </c>
      <c r="B436" s="571">
        <v>1</v>
      </c>
      <c r="C436" s="572" t="s">
        <v>479</v>
      </c>
      <c r="D436" s="573"/>
      <c r="E436" s="573"/>
      <c r="F436" s="573"/>
      <c r="G436" s="573"/>
      <c r="H436" s="573"/>
      <c r="I436" s="573"/>
      <c r="J436" s="573"/>
      <c r="K436" s="573"/>
      <c r="L436" s="573"/>
      <c r="M436" s="572" t="s">
        <v>494</v>
      </c>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v>0</v>
      </c>
      <c r="AL436" s="575"/>
      <c r="AM436" s="575"/>
      <c r="AN436" s="575"/>
      <c r="AO436" s="575"/>
      <c r="AP436" s="576"/>
      <c r="AQ436" s="572" t="s">
        <v>433</v>
      </c>
      <c r="AR436" s="573"/>
      <c r="AS436" s="573"/>
      <c r="AT436" s="573"/>
      <c r="AU436" s="572" t="s">
        <v>433</v>
      </c>
      <c r="AV436" s="573"/>
      <c r="AW436" s="573"/>
      <c r="AX436" s="573"/>
    </row>
    <row r="437" spans="1:50" ht="24" customHeight="1">
      <c r="A437" s="571">
        <v>4</v>
      </c>
      <c r="B437" s="571">
        <v>1</v>
      </c>
      <c r="C437" s="572" t="s">
        <v>480</v>
      </c>
      <c r="D437" s="573"/>
      <c r="E437" s="573"/>
      <c r="F437" s="573"/>
      <c r="G437" s="573"/>
      <c r="H437" s="573"/>
      <c r="I437" s="573"/>
      <c r="J437" s="573"/>
      <c r="K437" s="573"/>
      <c r="L437" s="573"/>
      <c r="M437" s="572" t="s">
        <v>493</v>
      </c>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v>0</v>
      </c>
      <c r="AL437" s="575"/>
      <c r="AM437" s="575"/>
      <c r="AN437" s="575"/>
      <c r="AO437" s="575"/>
      <c r="AP437" s="576"/>
      <c r="AQ437" s="572" t="s">
        <v>433</v>
      </c>
      <c r="AR437" s="573"/>
      <c r="AS437" s="573"/>
      <c r="AT437" s="573"/>
      <c r="AU437" s="572" t="s">
        <v>433</v>
      </c>
      <c r="AV437" s="573"/>
      <c r="AW437" s="573"/>
      <c r="AX437" s="573"/>
    </row>
    <row r="438" spans="1:50" ht="24" customHeight="1">
      <c r="A438" s="571">
        <v>5</v>
      </c>
      <c r="B438" s="571">
        <v>1</v>
      </c>
      <c r="C438" s="572" t="s">
        <v>481</v>
      </c>
      <c r="D438" s="573"/>
      <c r="E438" s="573"/>
      <c r="F438" s="573"/>
      <c r="G438" s="573"/>
      <c r="H438" s="573"/>
      <c r="I438" s="573"/>
      <c r="J438" s="573"/>
      <c r="K438" s="573"/>
      <c r="L438" s="573"/>
      <c r="M438" s="572" t="s">
        <v>485</v>
      </c>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v>0</v>
      </c>
      <c r="AL438" s="575"/>
      <c r="AM438" s="575"/>
      <c r="AN438" s="575"/>
      <c r="AO438" s="575"/>
      <c r="AP438" s="576"/>
      <c r="AQ438" s="572" t="s">
        <v>433</v>
      </c>
      <c r="AR438" s="573"/>
      <c r="AS438" s="573"/>
      <c r="AT438" s="573"/>
      <c r="AU438" s="572" t="s">
        <v>433</v>
      </c>
      <c r="AV438" s="573"/>
      <c r="AW438" s="573"/>
      <c r="AX438" s="573"/>
    </row>
    <row r="439" spans="1:50" ht="24" customHeight="1">
      <c r="A439" s="571">
        <v>6</v>
      </c>
      <c r="B439" s="571">
        <v>1</v>
      </c>
      <c r="C439" s="572" t="s">
        <v>483</v>
      </c>
      <c r="D439" s="573"/>
      <c r="E439" s="573"/>
      <c r="F439" s="573"/>
      <c r="G439" s="573"/>
      <c r="H439" s="573"/>
      <c r="I439" s="573"/>
      <c r="J439" s="573"/>
      <c r="K439" s="573"/>
      <c r="L439" s="573"/>
      <c r="M439" s="572" t="s">
        <v>492</v>
      </c>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v>0</v>
      </c>
      <c r="AL439" s="575"/>
      <c r="AM439" s="575"/>
      <c r="AN439" s="575"/>
      <c r="AO439" s="575"/>
      <c r="AP439" s="576"/>
      <c r="AQ439" s="572" t="s">
        <v>433</v>
      </c>
      <c r="AR439" s="573"/>
      <c r="AS439" s="573"/>
      <c r="AT439" s="573"/>
      <c r="AU439" s="572" t="s">
        <v>433</v>
      </c>
      <c r="AV439" s="573"/>
      <c r="AW439" s="573"/>
      <c r="AX439" s="573"/>
    </row>
    <row r="440" spans="1:50" ht="34.5" customHeight="1">
      <c r="A440" s="571">
        <v>7</v>
      </c>
      <c r="B440" s="571">
        <v>1</v>
      </c>
      <c r="C440" s="572" t="s">
        <v>486</v>
      </c>
      <c r="D440" s="573"/>
      <c r="E440" s="573"/>
      <c r="F440" s="573"/>
      <c r="G440" s="573"/>
      <c r="H440" s="573"/>
      <c r="I440" s="573"/>
      <c r="J440" s="573"/>
      <c r="K440" s="573"/>
      <c r="L440" s="573"/>
      <c r="M440" s="572" t="s">
        <v>490</v>
      </c>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v>0</v>
      </c>
      <c r="AL440" s="575"/>
      <c r="AM440" s="575"/>
      <c r="AN440" s="575"/>
      <c r="AO440" s="575"/>
      <c r="AP440" s="576"/>
      <c r="AQ440" s="572" t="s">
        <v>433</v>
      </c>
      <c r="AR440" s="573"/>
      <c r="AS440" s="573"/>
      <c r="AT440" s="573"/>
      <c r="AU440" s="572" t="s">
        <v>433</v>
      </c>
      <c r="AV440" s="573"/>
      <c r="AW440" s="573"/>
      <c r="AX440" s="573"/>
    </row>
    <row r="441" spans="1:50" ht="24" customHeight="1">
      <c r="A441" s="571">
        <v>8</v>
      </c>
      <c r="B441" s="571">
        <v>1</v>
      </c>
      <c r="C441" s="572" t="s">
        <v>487</v>
      </c>
      <c r="D441" s="573"/>
      <c r="E441" s="573"/>
      <c r="F441" s="573"/>
      <c r="G441" s="573"/>
      <c r="H441" s="573"/>
      <c r="I441" s="573"/>
      <c r="J441" s="573"/>
      <c r="K441" s="573"/>
      <c r="L441" s="573"/>
      <c r="M441" s="572" t="s">
        <v>491</v>
      </c>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v>0</v>
      </c>
      <c r="AL441" s="575"/>
      <c r="AM441" s="575"/>
      <c r="AN441" s="575"/>
      <c r="AO441" s="575"/>
      <c r="AP441" s="576"/>
      <c r="AQ441" s="572" t="s">
        <v>433</v>
      </c>
      <c r="AR441" s="573"/>
      <c r="AS441" s="573"/>
      <c r="AT441" s="573"/>
      <c r="AU441" s="572" t="s">
        <v>433</v>
      </c>
      <c r="AV441" s="573"/>
      <c r="AW441" s="573"/>
      <c r="AX441" s="573"/>
    </row>
    <row r="442" spans="1:50" ht="24" customHeight="1">
      <c r="A442" s="571">
        <v>9</v>
      </c>
      <c r="B442" s="571">
        <v>1</v>
      </c>
      <c r="C442" s="572" t="s">
        <v>482</v>
      </c>
      <c r="D442" s="573"/>
      <c r="E442" s="573"/>
      <c r="F442" s="573"/>
      <c r="G442" s="573"/>
      <c r="H442" s="573"/>
      <c r="I442" s="573"/>
      <c r="J442" s="573"/>
      <c r="K442" s="573"/>
      <c r="L442" s="573"/>
      <c r="M442" s="572" t="s">
        <v>488</v>
      </c>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v>0</v>
      </c>
      <c r="AL442" s="575"/>
      <c r="AM442" s="575"/>
      <c r="AN442" s="575"/>
      <c r="AO442" s="575"/>
      <c r="AP442" s="576"/>
      <c r="AQ442" s="572" t="s">
        <v>433</v>
      </c>
      <c r="AR442" s="573"/>
      <c r="AS442" s="573"/>
      <c r="AT442" s="573"/>
      <c r="AU442" s="572" t="s">
        <v>433</v>
      </c>
      <c r="AV442" s="573"/>
      <c r="AW442" s="573"/>
      <c r="AX442" s="573"/>
    </row>
    <row r="443" spans="1:50" ht="24" customHeight="1">
      <c r="A443" s="571">
        <v>10</v>
      </c>
      <c r="B443" s="571">
        <v>1</v>
      </c>
      <c r="C443" s="572" t="s">
        <v>484</v>
      </c>
      <c r="D443" s="573"/>
      <c r="E443" s="573"/>
      <c r="F443" s="573"/>
      <c r="G443" s="573"/>
      <c r="H443" s="573"/>
      <c r="I443" s="573"/>
      <c r="J443" s="573"/>
      <c r="K443" s="573"/>
      <c r="L443" s="573"/>
      <c r="M443" s="572" t="s">
        <v>489</v>
      </c>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v>0</v>
      </c>
      <c r="AL443" s="575"/>
      <c r="AM443" s="575"/>
      <c r="AN443" s="575"/>
      <c r="AO443" s="575"/>
      <c r="AP443" s="576"/>
      <c r="AQ443" s="572" t="s">
        <v>433</v>
      </c>
      <c r="AR443" s="573"/>
      <c r="AS443" s="573"/>
      <c r="AT443" s="573"/>
      <c r="AU443" s="572" t="s">
        <v>433</v>
      </c>
      <c r="AV443" s="573"/>
      <c r="AW443" s="573"/>
      <c r="AX443" s="573"/>
    </row>
    <row r="444" spans="1:50" ht="24" customHeight="1" hidden="1">
      <c r="A444" s="571">
        <v>11</v>
      </c>
      <c r="B444" s="571">
        <v>1</v>
      </c>
      <c r="C444" s="572"/>
      <c r="D444" s="573"/>
      <c r="E444" s="573"/>
      <c r="F444" s="573"/>
      <c r="G444" s="573"/>
      <c r="H444" s="573"/>
      <c r="I444" s="573"/>
      <c r="J444" s="573"/>
      <c r="K444" s="573"/>
      <c r="L444" s="573"/>
      <c r="M444" s="572"/>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t="s">
        <v>433</v>
      </c>
      <c r="AR444" s="573"/>
      <c r="AS444" s="573"/>
      <c r="AT444" s="573"/>
      <c r="AU444" s="572" t="s">
        <v>433</v>
      </c>
      <c r="AV444" s="573"/>
      <c r="AW444" s="573"/>
      <c r="AX444" s="573"/>
    </row>
    <row r="445" spans="1:50" ht="24" customHeight="1" hidden="1">
      <c r="A445" s="571">
        <v>12</v>
      </c>
      <c r="B445" s="571">
        <v>1</v>
      </c>
      <c r="C445" s="572"/>
      <c r="D445" s="573"/>
      <c r="E445" s="573"/>
      <c r="F445" s="573"/>
      <c r="G445" s="573"/>
      <c r="H445" s="573"/>
      <c r="I445" s="573"/>
      <c r="J445" s="573"/>
      <c r="K445" s="573"/>
      <c r="L445" s="573"/>
      <c r="M445" s="572"/>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t="s">
        <v>433</v>
      </c>
      <c r="AR445" s="573"/>
      <c r="AS445" s="573"/>
      <c r="AT445" s="573"/>
      <c r="AU445" s="572" t="s">
        <v>433</v>
      </c>
      <c r="AV445" s="573"/>
      <c r="AW445" s="573"/>
      <c r="AX445" s="573"/>
    </row>
    <row r="446" spans="1:50" ht="24" customHeight="1" hidden="1">
      <c r="A446" s="571">
        <v>13</v>
      </c>
      <c r="B446" s="571">
        <v>1</v>
      </c>
      <c r="C446" s="572"/>
      <c r="D446" s="573"/>
      <c r="E446" s="573"/>
      <c r="F446" s="573"/>
      <c r="G446" s="573"/>
      <c r="H446" s="573"/>
      <c r="I446" s="573"/>
      <c r="J446" s="573"/>
      <c r="K446" s="573"/>
      <c r="L446" s="573"/>
      <c r="M446" s="572"/>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t="s">
        <v>433</v>
      </c>
      <c r="AR446" s="573"/>
      <c r="AS446" s="573"/>
      <c r="AT446" s="573"/>
      <c r="AU446" s="572" t="s">
        <v>433</v>
      </c>
      <c r="AV446" s="573"/>
      <c r="AW446" s="573"/>
      <c r="AX446" s="573"/>
    </row>
    <row r="447" spans="1:50" ht="24" customHeight="1" hidden="1">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customHeight="1" hidden="1">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customHeight="1" hidden="1">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customHeight="1" hidden="1">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customHeight="1" hidden="1">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customHeight="1" hidden="1">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customHeight="1" hidden="1">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customHeight="1" hidden="1">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customHeight="1" hidden="1">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customHeight="1" hidden="1">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customHeight="1" hidden="1">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customHeight="1" hidden="1">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customHeight="1" hidden="1">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customHeight="1" hidden="1">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customHeight="1" hidden="1">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customHeight="1" hidden="1">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customHeight="1" hidden="1">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5" spans="1:50" ht="13.5" hidden="1">
      <c r="A465" s="9"/>
      <c r="B465" s="61" t="s">
        <v>361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230" t="s">
        <v>358</v>
      </c>
      <c r="D466" s="230"/>
      <c r="E466" s="230"/>
      <c r="F466" s="230"/>
      <c r="G466" s="230"/>
      <c r="H466" s="230"/>
      <c r="I466" s="230"/>
      <c r="J466" s="230"/>
      <c r="K466" s="230"/>
      <c r="L466" s="230"/>
      <c r="M466" s="230" t="s">
        <v>359</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7" t="s">
        <v>360</v>
      </c>
      <c r="AL466" s="230"/>
      <c r="AM466" s="230"/>
      <c r="AN466" s="230"/>
      <c r="AO466" s="230"/>
      <c r="AP466" s="230"/>
      <c r="AQ466" s="230" t="s">
        <v>23</v>
      </c>
      <c r="AR466" s="230"/>
      <c r="AS466" s="230"/>
      <c r="AT466" s="230"/>
      <c r="AU466" s="83" t="s">
        <v>24</v>
      </c>
      <c r="AV466" s="84"/>
      <c r="AW466" s="84"/>
      <c r="AX466" s="578"/>
    </row>
    <row r="467" spans="1:50" ht="24" customHeight="1" hidden="1">
      <c r="A467" s="571">
        <v>1</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customHeight="1" hidden="1">
      <c r="A468" s="571">
        <v>2</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customHeight="1" hidden="1">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customHeight="1" hidden="1">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customHeight="1" hidden="1">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customHeight="1" hidden="1">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customHeight="1" hidden="1">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customHeight="1" hidden="1">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customHeight="1" hidden="1">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customHeight="1" hidden="1">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customHeight="1" hidden="1">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customHeight="1" hidden="1">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customHeight="1" hidden="1">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customHeight="1" hidden="1">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customHeight="1" hidden="1">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customHeight="1" hidden="1">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customHeight="1" hidden="1">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customHeight="1" hidden="1">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customHeight="1" hidden="1">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customHeight="1" hidden="1">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customHeight="1" hidden="1">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customHeight="1" hidden="1">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customHeight="1" hidden="1">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customHeight="1" hidden="1">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customHeight="1" hidden="1">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customHeight="1" hidden="1">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customHeight="1" hidden="1">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customHeight="1" hidden="1">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customHeight="1" hidden="1">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customHeight="1" hidden="1">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customHeight="1">
      <c r="A497" s="105" t="s">
        <v>321</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77" dxfId="1">
      <formula>IF(RIGHT(TEXT(P14,"0.#"),1)=".",FALSE,TRUE)</formula>
    </cfRule>
    <cfRule type="expression" priority="578" dxfId="0">
      <formula>IF(RIGHT(TEXT(P14,"0.#"),1)=".",TRUE,FALSE)</formula>
    </cfRule>
  </conditionalFormatting>
  <conditionalFormatting sqref="AE23:AI23">
    <cfRule type="expression" priority="567" dxfId="1">
      <formula>IF(RIGHT(TEXT(AE23,"0.#"),1)=".",FALSE,TRUE)</formula>
    </cfRule>
    <cfRule type="expression" priority="568" dxfId="0">
      <formula>IF(RIGHT(TEXT(AE23,"0.#"),1)=".",TRUE,FALSE)</formula>
    </cfRule>
  </conditionalFormatting>
  <conditionalFormatting sqref="AE69:AX69">
    <cfRule type="expression" priority="499" dxfId="1">
      <formula>IF(RIGHT(TEXT(AE69,"0.#"),1)=".",FALSE,TRUE)</formula>
    </cfRule>
    <cfRule type="expression" priority="500" dxfId="0">
      <formula>IF(RIGHT(TEXT(AE69,"0.#"),1)=".",TRUE,FALSE)</formula>
    </cfRule>
  </conditionalFormatting>
  <conditionalFormatting sqref="AE83:AI83">
    <cfRule type="expression" priority="481" dxfId="1">
      <formula>IF(RIGHT(TEXT(AE83,"0.#"),1)=".",FALSE,TRUE)</formula>
    </cfRule>
    <cfRule type="expression" priority="482" dxfId="0">
      <formula>IF(RIGHT(TEXT(AE83,"0.#"),1)=".",TRUE,FALSE)</formula>
    </cfRule>
  </conditionalFormatting>
  <conditionalFormatting sqref="AJ83:AX83">
    <cfRule type="expression" priority="479" dxfId="1">
      <formula>IF(RIGHT(TEXT(AJ83,"0.#"),1)=".",FALSE,TRUE)</formula>
    </cfRule>
    <cfRule type="expression" priority="480" dxfId="0">
      <formula>IF(RIGHT(TEXT(AJ83,"0.#"),1)=".",TRUE,FALSE)</formula>
    </cfRule>
  </conditionalFormatting>
  <conditionalFormatting sqref="L99">
    <cfRule type="expression" priority="459" dxfId="1">
      <formula>IF(RIGHT(TEXT(L99,"0.#"),1)=".",FALSE,TRUE)</formula>
    </cfRule>
    <cfRule type="expression" priority="460" dxfId="0">
      <formula>IF(RIGHT(TEXT(L99,"0.#"),1)=".",TRUE,FALSE)</formula>
    </cfRule>
  </conditionalFormatting>
  <conditionalFormatting sqref="L104">
    <cfRule type="expression" priority="457" dxfId="1">
      <formula>IF(RIGHT(TEXT(L104,"0.#"),1)=".",FALSE,TRUE)</formula>
    </cfRule>
    <cfRule type="expression" priority="458" dxfId="0">
      <formula>IF(RIGHT(TEXT(L104,"0.#"),1)=".",TRUE,FALSE)</formula>
    </cfRule>
  </conditionalFormatting>
  <conditionalFormatting sqref="R104">
    <cfRule type="expression" priority="455" dxfId="1">
      <formula>IF(RIGHT(TEXT(R104,"0.#"),1)=".",FALSE,TRUE)</formula>
    </cfRule>
    <cfRule type="expression" priority="456" dxfId="0">
      <formula>IF(RIGHT(TEXT(R104,"0.#"),1)=".",TRUE,FALSE)</formula>
    </cfRule>
  </conditionalFormatting>
  <conditionalFormatting sqref="P18:AX18">
    <cfRule type="expression" priority="453" dxfId="1">
      <formula>IF(RIGHT(TEXT(P18,"0.#"),1)=".",FALSE,TRUE)</formula>
    </cfRule>
    <cfRule type="expression" priority="454" dxfId="0">
      <formula>IF(RIGHT(TEXT(P18,"0.#"),1)=".",TRUE,FALSE)</formula>
    </cfRule>
  </conditionalFormatting>
  <conditionalFormatting sqref="Y190">
    <cfRule type="expression" priority="445" dxfId="1">
      <formula>IF(RIGHT(TEXT(Y190,"0.#"),1)=".",FALSE,TRUE)</formula>
    </cfRule>
    <cfRule type="expression" priority="446" dxfId="0">
      <formula>IF(RIGHT(TEXT(Y190,"0.#"),1)=".",TRUE,FALSE)</formula>
    </cfRule>
  </conditionalFormatting>
  <conditionalFormatting sqref="AK236">
    <cfRule type="expression" priority="367" dxfId="1">
      <formula>IF(RIGHT(TEXT(AK236,"0.#"),1)=".",FALSE,TRUE)</formula>
    </cfRule>
    <cfRule type="expression" priority="368" dxfId="0">
      <formula>IF(RIGHT(TEXT(AK236,"0.#"),1)=".",TRUE,FALSE)</formula>
    </cfRule>
  </conditionalFormatting>
  <conditionalFormatting sqref="AE54:AI54">
    <cfRule type="expression" priority="317" dxfId="1">
      <formula>IF(RIGHT(TEXT(AE54,"0.#"),1)=".",FALSE,TRUE)</formula>
    </cfRule>
    <cfRule type="expression" priority="318" dxfId="0">
      <formula>IF(RIGHT(TEXT(AE54,"0.#"),1)=".",TRUE,FALSE)</formula>
    </cfRule>
  </conditionalFormatting>
  <conditionalFormatting sqref="P16:AQ17 P15:AX15 P13:AX13">
    <cfRule type="expression" priority="275" dxfId="1">
      <formula>IF(RIGHT(TEXT(P13,"0.#"),1)=".",FALSE,TRUE)</formula>
    </cfRule>
    <cfRule type="expression" priority="276" dxfId="0">
      <formula>IF(RIGHT(TEXT(P13,"0.#"),1)=".",TRUE,FALSE)</formula>
    </cfRule>
  </conditionalFormatting>
  <conditionalFormatting sqref="P19:AJ19">
    <cfRule type="expression" priority="273" dxfId="1">
      <formula>IF(RIGHT(TEXT(P19,"0.#"),1)=".",FALSE,TRUE)</formula>
    </cfRule>
    <cfRule type="expression" priority="274" dxfId="0">
      <formula>IF(RIGHT(TEXT(P19,"0.#"),1)=".",TRUE,FALSE)</formula>
    </cfRule>
  </conditionalFormatting>
  <conditionalFormatting sqref="AE55:AX55 AJ54:AS54">
    <cfRule type="expression" priority="269" dxfId="1">
      <formula>IF(RIGHT(TEXT(AE54,"0.#"),1)=".",FALSE,TRUE)</formula>
    </cfRule>
    <cfRule type="expression" priority="270" dxfId="0">
      <formula>IF(RIGHT(TEXT(AE54,"0.#"),1)=".",TRUE,FALSE)</formula>
    </cfRule>
  </conditionalFormatting>
  <conditionalFormatting sqref="AE68:AS68">
    <cfRule type="expression" priority="265" dxfId="1">
      <formula>IF(RIGHT(TEXT(AE68,"0.#"),1)=".",FALSE,TRUE)</formula>
    </cfRule>
    <cfRule type="expression" priority="266" dxfId="0">
      <formula>IF(RIGHT(TEXT(AE68,"0.#"),1)=".",TRUE,FALSE)</formula>
    </cfRule>
  </conditionalFormatting>
  <conditionalFormatting sqref="AE95:AI95 AE92:AI92 AE86:AI86 AE89:AI89">
    <cfRule type="expression" priority="263" dxfId="1">
      <formula>IF(RIGHT(TEXT(AE86,"0.#"),1)=".",FALSE,TRUE)</formula>
    </cfRule>
    <cfRule type="expression" priority="264" dxfId="0">
      <formula>IF(RIGHT(TEXT(AE86,"0.#"),1)=".",TRUE,FALSE)</formula>
    </cfRule>
  </conditionalFormatting>
  <conditionalFormatting sqref="AJ95:AX95 AJ92:AX92 AJ86:AX86 AJ89:AX89">
    <cfRule type="expression" priority="261" dxfId="1">
      <formula>IF(RIGHT(TEXT(AJ86,"0.#"),1)=".",FALSE,TRUE)</formula>
    </cfRule>
    <cfRule type="expression" priority="262" dxfId="0">
      <formula>IF(RIGHT(TEXT(AJ86,"0.#"),1)=".",TRUE,FALSE)</formula>
    </cfRule>
  </conditionalFormatting>
  <conditionalFormatting sqref="L100:L103 L98">
    <cfRule type="expression" priority="259" dxfId="1">
      <formula>IF(RIGHT(TEXT(L98,"0.#"),1)=".",FALSE,TRUE)</formula>
    </cfRule>
    <cfRule type="expression" priority="260" dxfId="0">
      <formula>IF(RIGHT(TEXT(L98,"0.#"),1)=".",TRUE,FALSE)</formula>
    </cfRule>
  </conditionalFormatting>
  <conditionalFormatting sqref="R98">
    <cfRule type="expression" priority="255" dxfId="1">
      <formula>IF(RIGHT(TEXT(R98,"0.#"),1)=".",FALSE,TRUE)</formula>
    </cfRule>
    <cfRule type="expression" priority="256" dxfId="0">
      <formula>IF(RIGHT(TEXT(R98,"0.#"),1)=".",TRUE,FALSE)</formula>
    </cfRule>
  </conditionalFormatting>
  <conditionalFormatting sqref="R99:R103">
    <cfRule type="expression" priority="253" dxfId="1">
      <formula>IF(RIGHT(TEXT(R99,"0.#"),1)=".",FALSE,TRUE)</formula>
    </cfRule>
    <cfRule type="expression" priority="254" dxfId="0">
      <formula>IF(RIGHT(TEXT(R99,"0.#"),1)=".",TRUE,FALSE)</formula>
    </cfRule>
  </conditionalFormatting>
  <conditionalFormatting sqref="Y180 Y188:Y189">
    <cfRule type="expression" priority="251" dxfId="1">
      <formula>IF(RIGHT(TEXT(Y180,"0.#"),1)=".",FALSE,TRUE)</formula>
    </cfRule>
    <cfRule type="expression" priority="252" dxfId="0">
      <formula>IF(RIGHT(TEXT(Y180,"0.#"),1)=".",TRUE,FALSE)</formula>
    </cfRule>
  </conditionalFormatting>
  <conditionalFormatting sqref="AU181">
    <cfRule type="expression" priority="249" dxfId="1">
      <formula>IF(RIGHT(TEXT(AU181,"0.#"),1)=".",FALSE,TRUE)</formula>
    </cfRule>
    <cfRule type="expression" priority="250" dxfId="0">
      <formula>IF(RIGHT(TEXT(AU181,"0.#"),1)=".",TRUE,FALSE)</formula>
    </cfRule>
  </conditionalFormatting>
  <conditionalFormatting sqref="AU190">
    <cfRule type="expression" priority="247" dxfId="1">
      <formula>IF(RIGHT(TEXT(AU190,"0.#"),1)=".",FALSE,TRUE)</formula>
    </cfRule>
    <cfRule type="expression" priority="248" dxfId="0">
      <formula>IF(RIGHT(TEXT(AU190,"0.#"),1)=".",TRUE,FALSE)</formula>
    </cfRule>
  </conditionalFormatting>
  <conditionalFormatting sqref="AU183:AU186 AU180 AU188:AU189">
    <cfRule type="expression" priority="245" dxfId="1">
      <formula>IF(RIGHT(TEXT(AU180,"0.#"),1)=".",FALSE,TRUE)</formula>
    </cfRule>
    <cfRule type="expression" priority="246" dxfId="0">
      <formula>IF(RIGHT(TEXT(AU180,"0.#"),1)=".",TRUE,FALSE)</formula>
    </cfRule>
  </conditionalFormatting>
  <conditionalFormatting sqref="Y207 Y194">
    <cfRule type="expression" priority="231" dxfId="1">
      <formula>IF(RIGHT(TEXT(Y194,"0.#"),1)=".",FALSE,TRUE)</formula>
    </cfRule>
    <cfRule type="expression" priority="232" dxfId="0">
      <formula>IF(RIGHT(TEXT(Y194,"0.#"),1)=".",TRUE,FALSE)</formula>
    </cfRule>
  </conditionalFormatting>
  <conditionalFormatting sqref="Y229 Y216 Y203">
    <cfRule type="expression" priority="229" dxfId="1">
      <formula>IF(RIGHT(TEXT(Y203,"0.#"),1)=".",FALSE,TRUE)</formula>
    </cfRule>
    <cfRule type="expression" priority="230" dxfId="0">
      <formula>IF(RIGHT(TEXT(Y203,"0.#"),1)=".",TRUE,FALSE)</formula>
    </cfRule>
  </conditionalFormatting>
  <conditionalFormatting sqref="Y223:Y224 Y219 Y210:Y212 Y206 Y195:Y202 Y193 Y214:Y215 Y226:Y228">
    <cfRule type="expression" priority="227" dxfId="1">
      <formula>IF(RIGHT(TEXT(Y193,"0.#"),1)=".",FALSE,TRUE)</formula>
    </cfRule>
    <cfRule type="expression" priority="228" dxfId="0">
      <formula>IF(RIGHT(TEXT(Y193,"0.#"),1)=".",TRUE,FALSE)</formula>
    </cfRule>
  </conditionalFormatting>
  <conditionalFormatting sqref="AU220 AU207 AU194">
    <cfRule type="expression" priority="225" dxfId="1">
      <formula>IF(RIGHT(TEXT(AU194,"0.#"),1)=".",FALSE,TRUE)</formula>
    </cfRule>
    <cfRule type="expression" priority="226" dxfId="0">
      <formula>IF(RIGHT(TEXT(AU194,"0.#"),1)=".",TRUE,FALSE)</formula>
    </cfRule>
  </conditionalFormatting>
  <conditionalFormatting sqref="AU229 AU216 AU203">
    <cfRule type="expression" priority="223" dxfId="1">
      <formula>IF(RIGHT(TEXT(AU203,"0.#"),1)=".",FALSE,TRUE)</formula>
    </cfRule>
    <cfRule type="expression" priority="224" dxfId="0">
      <formula>IF(RIGHT(TEXT(AU203,"0.#"),1)=".",TRUE,FALSE)</formula>
    </cfRule>
  </conditionalFormatting>
  <conditionalFormatting sqref="AU221:AU228 AU219 AU208:AU215 AU206 AU195:AU202 AU193">
    <cfRule type="expression" priority="221" dxfId="1">
      <formula>IF(RIGHT(TEXT(AU193,"0.#"),1)=".",FALSE,TRUE)</formula>
    </cfRule>
    <cfRule type="expression" priority="222" dxfId="0">
      <formula>IF(RIGHT(TEXT(AU193,"0.#"),1)=".",TRUE,FALSE)</formula>
    </cfRule>
  </conditionalFormatting>
  <conditionalFormatting sqref="AE56:AI56">
    <cfRule type="expression" priority="195" dxfId="39">
      <formula>IF(AND(AE56&gt;=0,RIGHT(TEXT(AE56,"0.#"),1)&lt;&gt;"."),TRUE,FALSE)</formula>
    </cfRule>
    <cfRule type="expression" priority="196" dxfId="38">
      <formula>IF(AND(AE56&gt;=0,RIGHT(TEXT(AE56,"0.#"),1)="."),TRUE,FALSE)</formula>
    </cfRule>
    <cfRule type="expression" priority="197" dxfId="37">
      <formula>IF(AND(AE56&lt;0,RIGHT(TEXT(AE56,"0.#"),1)&lt;&gt;"."),TRUE,FALSE)</formula>
    </cfRule>
    <cfRule type="expression" priority="198" dxfId="36">
      <formula>IF(AND(AE56&lt;0,RIGHT(TEXT(AE56,"0.#"),1)="."),TRUE,FALSE)</formula>
    </cfRule>
  </conditionalFormatting>
  <conditionalFormatting sqref="AJ56:AS56">
    <cfRule type="expression" priority="191" dxfId="39">
      <formula>IF(AND(AJ56&gt;=0,RIGHT(TEXT(AJ56,"0.#"),1)&lt;&gt;"."),TRUE,FALSE)</formula>
    </cfRule>
    <cfRule type="expression" priority="192" dxfId="38">
      <formula>IF(AND(AJ56&gt;=0,RIGHT(TEXT(AJ56,"0.#"),1)="."),TRUE,FALSE)</formula>
    </cfRule>
    <cfRule type="expression" priority="193" dxfId="37">
      <formula>IF(AND(AJ56&lt;0,RIGHT(TEXT(AJ56,"0.#"),1)&lt;&gt;"."),TRUE,FALSE)</formula>
    </cfRule>
    <cfRule type="expression" priority="194" dxfId="36">
      <formula>IF(AND(AJ56&lt;0,RIGHT(TEXT(AJ56,"0.#"),1)="."),TRUE,FALSE)</formula>
    </cfRule>
  </conditionalFormatting>
  <conditionalFormatting sqref="AK237:AK265">
    <cfRule type="expression" priority="179" dxfId="1">
      <formula>IF(RIGHT(TEXT(AK237,"0.#"),1)=".",FALSE,TRUE)</formula>
    </cfRule>
    <cfRule type="expression" priority="180" dxfId="0">
      <formula>IF(RIGHT(TEXT(AK237,"0.#"),1)=".",TRUE,FALSE)</formula>
    </cfRule>
  </conditionalFormatting>
  <conditionalFormatting sqref="AU237:AX265">
    <cfRule type="expression" priority="175" dxfId="39">
      <formula>IF(AND(AU237&gt;=0,RIGHT(TEXT(AU237,"0.#"),1)&lt;&gt;"."),TRUE,FALSE)</formula>
    </cfRule>
    <cfRule type="expression" priority="176" dxfId="38">
      <formula>IF(AND(AU237&gt;=0,RIGHT(TEXT(AU237,"0.#"),1)="."),TRUE,FALSE)</formula>
    </cfRule>
    <cfRule type="expression" priority="177" dxfId="37">
      <formula>IF(AND(AU237&lt;0,RIGHT(TEXT(AU237,"0.#"),1)&lt;&gt;"."),TRUE,FALSE)</formula>
    </cfRule>
    <cfRule type="expression" priority="178" dxfId="36">
      <formula>IF(AND(AU237&lt;0,RIGHT(TEXT(AU237,"0.#"),1)="."),TRUE,FALSE)</formula>
    </cfRule>
  </conditionalFormatting>
  <conditionalFormatting sqref="AK269">
    <cfRule type="expression" priority="173" dxfId="1">
      <formula>IF(RIGHT(TEXT(AK269,"0.#"),1)=".",FALSE,TRUE)</formula>
    </cfRule>
    <cfRule type="expression" priority="174" dxfId="0">
      <formula>IF(RIGHT(TEXT(AK269,"0.#"),1)=".",TRUE,FALSE)</formula>
    </cfRule>
  </conditionalFormatting>
  <conditionalFormatting sqref="AU269:AX269">
    <cfRule type="expression" priority="169" dxfId="39">
      <formula>IF(AND(AU269&gt;=0,RIGHT(TEXT(AU269,"0.#"),1)&lt;&gt;"."),TRUE,FALSE)</formula>
    </cfRule>
    <cfRule type="expression" priority="170" dxfId="38">
      <formula>IF(AND(AU269&gt;=0,RIGHT(TEXT(AU269,"0.#"),1)="."),TRUE,FALSE)</formula>
    </cfRule>
    <cfRule type="expression" priority="171" dxfId="37">
      <formula>IF(AND(AU269&lt;0,RIGHT(TEXT(AU269,"0.#"),1)&lt;&gt;"."),TRUE,FALSE)</formula>
    </cfRule>
    <cfRule type="expression" priority="172" dxfId="36">
      <formula>IF(AND(AU269&lt;0,RIGHT(TEXT(AU269,"0.#"),1)="."),TRUE,FALSE)</formula>
    </cfRule>
  </conditionalFormatting>
  <conditionalFormatting sqref="AK270:AK298">
    <cfRule type="expression" priority="167" dxfId="1">
      <formula>IF(RIGHT(TEXT(AK270,"0.#"),1)=".",FALSE,TRUE)</formula>
    </cfRule>
    <cfRule type="expression" priority="168" dxfId="0">
      <formula>IF(RIGHT(TEXT(AK270,"0.#"),1)=".",TRUE,FALSE)</formula>
    </cfRule>
  </conditionalFormatting>
  <conditionalFormatting sqref="AU270:AX298">
    <cfRule type="expression" priority="163" dxfId="39">
      <formula>IF(AND(AU270&gt;=0,RIGHT(TEXT(AU270,"0.#"),1)&lt;&gt;"."),TRUE,FALSE)</formula>
    </cfRule>
    <cfRule type="expression" priority="164" dxfId="38">
      <formula>IF(AND(AU270&gt;=0,RIGHT(TEXT(AU270,"0.#"),1)="."),TRUE,FALSE)</formula>
    </cfRule>
    <cfRule type="expression" priority="165" dxfId="37">
      <formula>IF(AND(AU270&lt;0,RIGHT(TEXT(AU270,"0.#"),1)&lt;&gt;"."),TRUE,FALSE)</formula>
    </cfRule>
    <cfRule type="expression" priority="166" dxfId="36">
      <formula>IF(AND(AU270&lt;0,RIGHT(TEXT(AU270,"0.#"),1)="."),TRUE,FALSE)</formula>
    </cfRule>
  </conditionalFormatting>
  <conditionalFormatting sqref="AK302">
    <cfRule type="expression" priority="161" dxfId="1">
      <formula>IF(RIGHT(TEXT(AK302,"0.#"),1)=".",FALSE,TRUE)</formula>
    </cfRule>
    <cfRule type="expression" priority="162" dxfId="0">
      <formula>IF(RIGHT(TEXT(AK302,"0.#"),1)=".",TRUE,FALSE)</formula>
    </cfRule>
  </conditionalFormatting>
  <conditionalFormatting sqref="AU302:AX302">
    <cfRule type="expression" priority="157" dxfId="39">
      <formula>IF(AND(AU302&gt;=0,RIGHT(TEXT(AU302,"0.#"),1)&lt;&gt;"."),TRUE,FALSE)</formula>
    </cfRule>
    <cfRule type="expression" priority="158" dxfId="38">
      <formula>IF(AND(AU302&gt;=0,RIGHT(TEXT(AU302,"0.#"),1)="."),TRUE,FALSE)</formula>
    </cfRule>
    <cfRule type="expression" priority="159" dxfId="37">
      <formula>IF(AND(AU302&lt;0,RIGHT(TEXT(AU302,"0.#"),1)&lt;&gt;"."),TRUE,FALSE)</formula>
    </cfRule>
    <cfRule type="expression" priority="160" dxfId="36">
      <formula>IF(AND(AU302&lt;0,RIGHT(TEXT(AU302,"0.#"),1)="."),TRUE,FALSE)</formula>
    </cfRule>
  </conditionalFormatting>
  <conditionalFormatting sqref="AK303:AK331">
    <cfRule type="expression" priority="155" dxfId="1">
      <formula>IF(RIGHT(TEXT(AK303,"0.#"),1)=".",FALSE,TRUE)</formula>
    </cfRule>
    <cfRule type="expression" priority="156" dxfId="0">
      <formula>IF(RIGHT(TEXT(AK303,"0.#"),1)=".",TRUE,FALSE)</formula>
    </cfRule>
  </conditionalFormatting>
  <conditionalFormatting sqref="AU303:AX331">
    <cfRule type="expression" priority="151" dxfId="39">
      <formula>IF(AND(AU303&gt;=0,RIGHT(TEXT(AU303,"0.#"),1)&lt;&gt;"."),TRUE,FALSE)</formula>
    </cfRule>
    <cfRule type="expression" priority="152" dxfId="38">
      <formula>IF(AND(AU303&gt;=0,RIGHT(TEXT(AU303,"0.#"),1)="."),TRUE,FALSE)</formula>
    </cfRule>
    <cfRule type="expression" priority="153" dxfId="37">
      <formula>IF(AND(AU303&lt;0,RIGHT(TEXT(AU303,"0.#"),1)&lt;&gt;"."),TRUE,FALSE)</formula>
    </cfRule>
    <cfRule type="expression" priority="154" dxfId="36">
      <formula>IF(AND(AU303&lt;0,RIGHT(TEXT(AU303,"0.#"),1)="."),TRUE,FALSE)</formula>
    </cfRule>
  </conditionalFormatting>
  <conditionalFormatting sqref="AK335">
    <cfRule type="expression" priority="149" dxfId="1">
      <formula>IF(RIGHT(TEXT(AK335,"0.#"),1)=".",FALSE,TRUE)</formula>
    </cfRule>
    <cfRule type="expression" priority="150" dxfId="0">
      <formula>IF(RIGHT(TEXT(AK335,"0.#"),1)=".",TRUE,FALSE)</formula>
    </cfRule>
  </conditionalFormatting>
  <conditionalFormatting sqref="AU335:AX335">
    <cfRule type="expression" priority="145" dxfId="39">
      <formula>IF(AND(AU335&gt;=0,RIGHT(TEXT(AU335,"0.#"),1)&lt;&gt;"."),TRUE,FALSE)</formula>
    </cfRule>
    <cfRule type="expression" priority="146" dxfId="38">
      <formula>IF(AND(AU335&gt;=0,RIGHT(TEXT(AU335,"0.#"),1)="."),TRUE,FALSE)</formula>
    </cfRule>
    <cfRule type="expression" priority="147" dxfId="37">
      <formula>IF(AND(AU335&lt;0,RIGHT(TEXT(AU335,"0.#"),1)&lt;&gt;"."),TRUE,FALSE)</formula>
    </cfRule>
    <cfRule type="expression" priority="148" dxfId="36">
      <formula>IF(AND(AU335&lt;0,RIGHT(TEXT(AU335,"0.#"),1)="."),TRUE,FALSE)</formula>
    </cfRule>
  </conditionalFormatting>
  <conditionalFormatting sqref="AK336:AK364">
    <cfRule type="expression" priority="143" dxfId="1">
      <formula>IF(RIGHT(TEXT(AK336,"0.#"),1)=".",FALSE,TRUE)</formula>
    </cfRule>
    <cfRule type="expression" priority="144" dxfId="0">
      <formula>IF(RIGHT(TEXT(AK336,"0.#"),1)=".",TRUE,FALSE)</formula>
    </cfRule>
  </conditionalFormatting>
  <conditionalFormatting sqref="AU336:AX364">
    <cfRule type="expression" priority="139" dxfId="39">
      <formula>IF(AND(AU336&gt;=0,RIGHT(TEXT(AU336,"0.#"),1)&lt;&gt;"."),TRUE,FALSE)</formula>
    </cfRule>
    <cfRule type="expression" priority="140" dxfId="38">
      <formula>IF(AND(AU336&gt;=0,RIGHT(TEXT(AU336,"0.#"),1)="."),TRUE,FALSE)</formula>
    </cfRule>
    <cfRule type="expression" priority="141" dxfId="37">
      <formula>IF(AND(AU336&lt;0,RIGHT(TEXT(AU336,"0.#"),1)&lt;&gt;"."),TRUE,FALSE)</formula>
    </cfRule>
    <cfRule type="expression" priority="142" dxfId="36">
      <formula>IF(AND(AU336&lt;0,RIGHT(TEXT(AU336,"0.#"),1)="."),TRUE,FALSE)</formula>
    </cfRule>
  </conditionalFormatting>
  <conditionalFormatting sqref="AK368">
    <cfRule type="expression" priority="137" dxfId="1">
      <formula>IF(RIGHT(TEXT(AK368,"0.#"),1)=".",FALSE,TRUE)</formula>
    </cfRule>
    <cfRule type="expression" priority="138" dxfId="0">
      <formula>IF(RIGHT(TEXT(AK368,"0.#"),1)=".",TRUE,FALSE)</formula>
    </cfRule>
  </conditionalFormatting>
  <conditionalFormatting sqref="AU368:AX368">
    <cfRule type="expression" priority="133" dxfId="39">
      <formula>IF(AND(AU368&gt;=0,RIGHT(TEXT(AU368,"0.#"),1)&lt;&gt;"."),TRUE,FALSE)</formula>
    </cfRule>
    <cfRule type="expression" priority="134" dxfId="38">
      <formula>IF(AND(AU368&gt;=0,RIGHT(TEXT(AU368,"0.#"),1)="."),TRUE,FALSE)</formula>
    </cfRule>
    <cfRule type="expression" priority="135" dxfId="37">
      <formula>IF(AND(AU368&lt;0,RIGHT(TEXT(AU368,"0.#"),1)&lt;&gt;"."),TRUE,FALSE)</formula>
    </cfRule>
    <cfRule type="expression" priority="136" dxfId="36">
      <formula>IF(AND(AU368&lt;0,RIGHT(TEXT(AU368,"0.#"),1)="."),TRUE,FALSE)</formula>
    </cfRule>
  </conditionalFormatting>
  <conditionalFormatting sqref="AK369:AK397">
    <cfRule type="expression" priority="131" dxfId="1">
      <formula>IF(RIGHT(TEXT(AK369,"0.#"),1)=".",FALSE,TRUE)</formula>
    </cfRule>
    <cfRule type="expression" priority="132" dxfId="0">
      <formula>IF(RIGHT(TEXT(AK369,"0.#"),1)=".",TRUE,FALSE)</formula>
    </cfRule>
  </conditionalFormatting>
  <conditionalFormatting sqref="AU369:AX397">
    <cfRule type="expression" priority="127" dxfId="39">
      <formula>IF(AND(AU369&gt;=0,RIGHT(TEXT(AU369,"0.#"),1)&lt;&gt;"."),TRUE,FALSE)</formula>
    </cfRule>
    <cfRule type="expression" priority="128" dxfId="38">
      <formula>IF(AND(AU369&gt;=0,RIGHT(TEXT(AU369,"0.#"),1)="."),TRUE,FALSE)</formula>
    </cfRule>
    <cfRule type="expression" priority="129" dxfId="37">
      <formula>IF(AND(AU369&lt;0,RIGHT(TEXT(AU369,"0.#"),1)&lt;&gt;"."),TRUE,FALSE)</formula>
    </cfRule>
    <cfRule type="expression" priority="130" dxfId="36">
      <formula>IF(AND(AU369&lt;0,RIGHT(TEXT(AU369,"0.#"),1)="."),TRUE,FALSE)</formula>
    </cfRule>
  </conditionalFormatting>
  <conditionalFormatting sqref="AK401">
    <cfRule type="expression" priority="125" dxfId="1">
      <formula>IF(RIGHT(TEXT(AK401,"0.#"),1)=".",FALSE,TRUE)</formula>
    </cfRule>
    <cfRule type="expression" priority="126" dxfId="0">
      <formula>IF(RIGHT(TEXT(AK401,"0.#"),1)=".",TRUE,FALSE)</formula>
    </cfRule>
  </conditionalFormatting>
  <conditionalFormatting sqref="AU401:AX410">
    <cfRule type="expression" priority="121" dxfId="39">
      <formula>IF(AND(AU401&gt;=0,RIGHT(TEXT(AU401,"0.#"),1)&lt;&gt;"."),TRUE,FALSE)</formula>
    </cfRule>
    <cfRule type="expression" priority="122" dxfId="38">
      <formula>IF(AND(AU401&gt;=0,RIGHT(TEXT(AU401,"0.#"),1)="."),TRUE,FALSE)</formula>
    </cfRule>
    <cfRule type="expression" priority="123" dxfId="37">
      <formula>IF(AND(AU401&lt;0,RIGHT(TEXT(AU401,"0.#"),1)&lt;&gt;"."),TRUE,FALSE)</formula>
    </cfRule>
    <cfRule type="expression" priority="124" dxfId="36">
      <formula>IF(AND(AU401&lt;0,RIGHT(TEXT(AU401,"0.#"),1)="."),TRUE,FALSE)</formula>
    </cfRule>
  </conditionalFormatting>
  <conditionalFormatting sqref="AK402:AK430">
    <cfRule type="expression" priority="119" dxfId="1">
      <formula>IF(RIGHT(TEXT(AK402,"0.#"),1)=".",FALSE,TRUE)</formula>
    </cfRule>
    <cfRule type="expression" priority="120" dxfId="0">
      <formula>IF(RIGHT(TEXT(AK402,"0.#"),1)=".",TRUE,FALSE)</formula>
    </cfRule>
  </conditionalFormatting>
  <conditionalFormatting sqref="AU411:AX430">
    <cfRule type="expression" priority="115" dxfId="39">
      <formula>IF(AND(AU411&gt;=0,RIGHT(TEXT(AU411,"0.#"),1)&lt;&gt;"."),TRUE,FALSE)</formula>
    </cfRule>
    <cfRule type="expression" priority="116" dxfId="38">
      <formula>IF(AND(AU411&gt;=0,RIGHT(TEXT(AU411,"0.#"),1)="."),TRUE,FALSE)</formula>
    </cfRule>
    <cfRule type="expression" priority="117" dxfId="37">
      <formula>IF(AND(AU411&lt;0,RIGHT(TEXT(AU411,"0.#"),1)&lt;&gt;"."),TRUE,FALSE)</formula>
    </cfRule>
    <cfRule type="expression" priority="118" dxfId="36">
      <formula>IF(AND(AU411&lt;0,RIGHT(TEXT(AU411,"0.#"),1)="."),TRUE,FALSE)</formula>
    </cfRule>
  </conditionalFormatting>
  <conditionalFormatting sqref="AK434">
    <cfRule type="expression" priority="113" dxfId="1">
      <formula>IF(RIGHT(TEXT(AK434,"0.#"),1)=".",FALSE,TRUE)</formula>
    </cfRule>
    <cfRule type="expression" priority="114" dxfId="0">
      <formula>IF(RIGHT(TEXT(AK434,"0.#"),1)=".",TRUE,FALSE)</formula>
    </cfRule>
  </conditionalFormatting>
  <conditionalFormatting sqref="AK435:AK463">
    <cfRule type="expression" priority="107" dxfId="1">
      <formula>IF(RIGHT(TEXT(AK435,"0.#"),1)=".",FALSE,TRUE)</formula>
    </cfRule>
    <cfRule type="expression" priority="108" dxfId="0">
      <formula>IF(RIGHT(TEXT(AK435,"0.#"),1)=".",TRUE,FALSE)</formula>
    </cfRule>
  </conditionalFormatting>
  <conditionalFormatting sqref="AU447:AX463">
    <cfRule type="expression" priority="103" dxfId="39">
      <formula>IF(AND(AU447&gt;=0,RIGHT(TEXT(AU447,"0.#"),1)&lt;&gt;"."),TRUE,FALSE)</formula>
    </cfRule>
    <cfRule type="expression" priority="104" dxfId="38">
      <formula>IF(AND(AU447&gt;=0,RIGHT(TEXT(AU447,"0.#"),1)="."),TRUE,FALSE)</formula>
    </cfRule>
    <cfRule type="expression" priority="105" dxfId="37">
      <formula>IF(AND(AU447&lt;0,RIGHT(TEXT(AU447,"0.#"),1)&lt;&gt;"."),TRUE,FALSE)</formula>
    </cfRule>
    <cfRule type="expression" priority="106" dxfId="36">
      <formula>IF(AND(AU447&lt;0,RIGHT(TEXT(AU447,"0.#"),1)="."),TRUE,FALSE)</formula>
    </cfRule>
  </conditionalFormatting>
  <conditionalFormatting sqref="AK467">
    <cfRule type="expression" priority="101" dxfId="1">
      <formula>IF(RIGHT(TEXT(AK467,"0.#"),1)=".",FALSE,TRUE)</formula>
    </cfRule>
    <cfRule type="expression" priority="102" dxfId="0">
      <formula>IF(RIGHT(TEXT(AK467,"0.#"),1)=".",TRUE,FALSE)</formula>
    </cfRule>
  </conditionalFormatting>
  <conditionalFormatting sqref="AU467:AX467">
    <cfRule type="expression" priority="97" dxfId="39">
      <formula>IF(AND(AU467&gt;=0,RIGHT(TEXT(AU467,"0.#"),1)&lt;&gt;"."),TRUE,FALSE)</formula>
    </cfRule>
    <cfRule type="expression" priority="98" dxfId="38">
      <formula>IF(AND(AU467&gt;=0,RIGHT(TEXT(AU467,"0.#"),1)="."),TRUE,FALSE)</formula>
    </cfRule>
    <cfRule type="expression" priority="99" dxfId="37">
      <formula>IF(AND(AU467&lt;0,RIGHT(TEXT(AU467,"0.#"),1)&lt;&gt;"."),TRUE,FALSE)</formula>
    </cfRule>
    <cfRule type="expression" priority="100" dxfId="36">
      <formula>IF(AND(AU467&lt;0,RIGHT(TEXT(AU467,"0.#"),1)="."),TRUE,FALSE)</formula>
    </cfRule>
  </conditionalFormatting>
  <conditionalFormatting sqref="AK468:AK496">
    <cfRule type="expression" priority="95" dxfId="1">
      <formula>IF(RIGHT(TEXT(AK468,"0.#"),1)=".",FALSE,TRUE)</formula>
    </cfRule>
    <cfRule type="expression" priority="96" dxfId="0">
      <formula>IF(RIGHT(TEXT(AK468,"0.#"),1)=".",TRUE,FALSE)</formula>
    </cfRule>
  </conditionalFormatting>
  <conditionalFormatting sqref="AU468:AX496">
    <cfRule type="expression" priority="91" dxfId="39">
      <formula>IF(AND(AU468&gt;=0,RIGHT(TEXT(AU468,"0.#"),1)&lt;&gt;"."),TRUE,FALSE)</formula>
    </cfRule>
    <cfRule type="expression" priority="92" dxfId="38">
      <formula>IF(AND(AU468&gt;=0,RIGHT(TEXT(AU468,"0.#"),1)="."),TRUE,FALSE)</formula>
    </cfRule>
    <cfRule type="expression" priority="93" dxfId="37">
      <formula>IF(AND(AU468&lt;0,RIGHT(TEXT(AU468,"0.#"),1)&lt;&gt;"."),TRUE,FALSE)</formula>
    </cfRule>
    <cfRule type="expression" priority="94" dxfId="36">
      <formula>IF(AND(AU468&lt;0,RIGHT(TEXT(AU468,"0.#"),1)="."),TRUE,FALSE)</formula>
    </cfRule>
  </conditionalFormatting>
  <conditionalFormatting sqref="AE24:AX24 AJ23:AS23">
    <cfRule type="expression" priority="89" dxfId="1">
      <formula>IF(RIGHT(TEXT(AE23,"0.#"),1)=".",FALSE,TRUE)</formula>
    </cfRule>
    <cfRule type="expression" priority="90" dxfId="0">
      <formula>IF(RIGHT(TEXT(AE23,"0.#"),1)=".",TRUE,FALSE)</formula>
    </cfRule>
  </conditionalFormatting>
  <conditionalFormatting sqref="AE25:AI25">
    <cfRule type="expression" priority="81" dxfId="39">
      <formula>IF(AND(AE25&gt;=0,RIGHT(TEXT(AE25,"0.#"),1)&lt;&gt;"."),TRUE,FALSE)</formula>
    </cfRule>
    <cfRule type="expression" priority="82" dxfId="38">
      <formula>IF(AND(AE25&gt;=0,RIGHT(TEXT(AE25,"0.#"),1)="."),TRUE,FALSE)</formula>
    </cfRule>
    <cfRule type="expression" priority="83" dxfId="37">
      <formula>IF(AND(AE25&lt;0,RIGHT(TEXT(AE25,"0.#"),1)&lt;&gt;"."),TRUE,FALSE)</formula>
    </cfRule>
    <cfRule type="expression" priority="84" dxfId="36">
      <formula>IF(AND(AE25&lt;0,RIGHT(TEXT(AE25,"0.#"),1)="."),TRUE,FALSE)</formula>
    </cfRule>
  </conditionalFormatting>
  <conditionalFormatting sqref="AJ25:AS25">
    <cfRule type="expression" priority="77" dxfId="39">
      <formula>IF(AND(AJ25&gt;=0,RIGHT(TEXT(AJ25,"0.#"),1)&lt;&gt;"."),TRUE,FALSE)</formula>
    </cfRule>
    <cfRule type="expression" priority="78" dxfId="38">
      <formula>IF(AND(AJ25&gt;=0,RIGHT(TEXT(AJ25,"0.#"),1)="."),TRUE,FALSE)</formula>
    </cfRule>
    <cfRule type="expression" priority="79" dxfId="37">
      <formula>IF(AND(AJ25&lt;0,RIGHT(TEXT(AJ25,"0.#"),1)&lt;&gt;"."),TRUE,FALSE)</formula>
    </cfRule>
    <cfRule type="expression" priority="80" dxfId="36">
      <formula>IF(AND(AJ25&lt;0,RIGHT(TEXT(AJ25,"0.#"),1)="."),TRUE,FALSE)</formula>
    </cfRule>
  </conditionalFormatting>
  <conditionalFormatting sqref="AU236:AX236">
    <cfRule type="expression" priority="65" dxfId="39">
      <formula>IF(AND(AU236&gt;=0,RIGHT(TEXT(AU236,"0.#"),1)&lt;&gt;"."),TRUE,FALSE)</formula>
    </cfRule>
    <cfRule type="expression" priority="66" dxfId="38">
      <formula>IF(AND(AU236&gt;=0,RIGHT(TEXT(AU236,"0.#"),1)="."),TRUE,FALSE)</formula>
    </cfRule>
    <cfRule type="expression" priority="67" dxfId="37">
      <formula>IF(AND(AU236&lt;0,RIGHT(TEXT(AU236,"0.#"),1)&lt;&gt;"."),TRUE,FALSE)</formula>
    </cfRule>
    <cfRule type="expression" priority="68" dxfId="36">
      <formula>IF(AND(AU236&lt;0,RIGHT(TEXT(AU236,"0.#"),1)="."),TRUE,FALSE)</formula>
    </cfRule>
  </conditionalFormatting>
  <conditionalFormatting sqref="AE43:AI43 AE38:AI38 AE33:AI33 AE28:AI28">
    <cfRule type="expression" priority="63" dxfId="1">
      <formula>IF(RIGHT(TEXT(AE28,"0.#"),1)=".",FALSE,TRUE)</formula>
    </cfRule>
    <cfRule type="expression" priority="64" dxfId="0">
      <formula>IF(RIGHT(TEXT(AE28,"0.#"),1)=".",TRUE,FALSE)</formula>
    </cfRule>
  </conditionalFormatting>
  <conditionalFormatting sqref="AE44:AX44 AJ43:AS43 AE39:AX39 AJ38:AS38 AE34:AX34 AJ33:AS33 AE29:AX29 AJ28:AS28">
    <cfRule type="expression" priority="61" dxfId="1">
      <formula>IF(RIGHT(TEXT(AE28,"0.#"),1)=".",FALSE,TRUE)</formula>
    </cfRule>
    <cfRule type="expression" priority="62" dxfId="0">
      <formula>IF(RIGHT(TEXT(AE28,"0.#"),1)=".",TRUE,FALSE)</formula>
    </cfRule>
  </conditionalFormatting>
  <conditionalFormatting sqref="AE45:AI45 AE40:AI40 AE35:AI35 AE30:AI30">
    <cfRule type="expression" priority="57" dxfId="39">
      <formula>IF(AND(AE30&gt;=0,RIGHT(TEXT(AE30,"0.#"),1)&lt;&gt;"."),TRUE,FALSE)</formula>
    </cfRule>
    <cfRule type="expression" priority="58" dxfId="38">
      <formula>IF(AND(AE30&gt;=0,RIGHT(TEXT(AE30,"0.#"),1)="."),TRUE,FALSE)</formula>
    </cfRule>
    <cfRule type="expression" priority="59" dxfId="37">
      <formula>IF(AND(AE30&lt;0,RIGHT(TEXT(AE30,"0.#"),1)&lt;&gt;"."),TRUE,FALSE)</formula>
    </cfRule>
    <cfRule type="expression" priority="60" dxfId="36">
      <formula>IF(AND(AE30&lt;0,RIGHT(TEXT(AE30,"0.#"),1)="."),TRUE,FALSE)</formula>
    </cfRule>
  </conditionalFormatting>
  <conditionalFormatting sqref="AJ45:AS45 AJ40:AS40 AJ35:AS35 AJ30:AS30">
    <cfRule type="expression" priority="53" dxfId="39">
      <formula>IF(AND(AJ30&gt;=0,RIGHT(TEXT(AJ30,"0.#"),1)&lt;&gt;"."),TRUE,FALSE)</formula>
    </cfRule>
    <cfRule type="expression" priority="54" dxfId="38">
      <formula>IF(AND(AJ30&gt;=0,RIGHT(TEXT(AJ30,"0.#"),1)="."),TRUE,FALSE)</formula>
    </cfRule>
    <cfRule type="expression" priority="55" dxfId="37">
      <formula>IF(AND(AJ30&lt;0,RIGHT(TEXT(AJ30,"0.#"),1)&lt;&gt;"."),TRUE,FALSE)</formula>
    </cfRule>
    <cfRule type="expression" priority="56" dxfId="36">
      <formula>IF(AND(AJ30&lt;0,RIGHT(TEXT(AJ30,"0.#"),1)="."),TRUE,FALSE)</formula>
    </cfRule>
  </conditionalFormatting>
  <conditionalFormatting sqref="AE64:AI64 AE59:AI59">
    <cfRule type="expression" priority="51" dxfId="1">
      <formula>IF(RIGHT(TEXT(AE59,"0.#"),1)=".",FALSE,TRUE)</formula>
    </cfRule>
    <cfRule type="expression" priority="52" dxfId="0">
      <formula>IF(RIGHT(TEXT(AE59,"0.#"),1)=".",TRUE,FALSE)</formula>
    </cfRule>
  </conditionalFormatting>
  <conditionalFormatting sqref="AE65:AX65 AJ64:AS64 AE60:AX60 AJ59:AS59">
    <cfRule type="expression" priority="49" dxfId="1">
      <formula>IF(RIGHT(TEXT(AE59,"0.#"),1)=".",FALSE,TRUE)</formula>
    </cfRule>
    <cfRule type="expression" priority="50" dxfId="0">
      <formula>IF(RIGHT(TEXT(AE59,"0.#"),1)=".",TRUE,FALSE)</formula>
    </cfRule>
  </conditionalFormatting>
  <conditionalFormatting sqref="AE66:AI66 AE61:AI61">
    <cfRule type="expression" priority="45" dxfId="39">
      <formula>IF(AND(AE61&gt;=0,RIGHT(TEXT(AE61,"0.#"),1)&lt;&gt;"."),TRUE,FALSE)</formula>
    </cfRule>
    <cfRule type="expression" priority="46" dxfId="38">
      <formula>IF(AND(AE61&gt;=0,RIGHT(TEXT(AE61,"0.#"),1)="."),TRUE,FALSE)</formula>
    </cfRule>
    <cfRule type="expression" priority="47" dxfId="37">
      <formula>IF(AND(AE61&lt;0,RIGHT(TEXT(AE61,"0.#"),1)&lt;&gt;"."),TRUE,FALSE)</formula>
    </cfRule>
    <cfRule type="expression" priority="48" dxfId="36">
      <formula>IF(AND(AE61&lt;0,RIGHT(TEXT(AE61,"0.#"),1)="."),TRUE,FALSE)</formula>
    </cfRule>
  </conditionalFormatting>
  <conditionalFormatting sqref="AJ66:AS66 AJ61:AS61">
    <cfRule type="expression" priority="41" dxfId="39">
      <formula>IF(AND(AJ61&gt;=0,RIGHT(TEXT(AJ61,"0.#"),1)&lt;&gt;"."),TRUE,FALSE)</formula>
    </cfRule>
    <cfRule type="expression" priority="42" dxfId="38">
      <formula>IF(AND(AJ61&gt;=0,RIGHT(TEXT(AJ61,"0.#"),1)="."),TRUE,FALSE)</formula>
    </cfRule>
    <cfRule type="expression" priority="43" dxfId="37">
      <formula>IF(AND(AJ61&lt;0,RIGHT(TEXT(AJ61,"0.#"),1)&lt;&gt;"."),TRUE,FALSE)</formula>
    </cfRule>
    <cfRule type="expression" priority="44" dxfId="36">
      <formula>IF(AND(AJ61&lt;0,RIGHT(TEXT(AJ61,"0.#"),1)="."),TRUE,FALSE)</formula>
    </cfRule>
  </conditionalFormatting>
  <conditionalFormatting sqref="AE81:AX81 AE78:AX78 AE72:AX72 AE75:AX75">
    <cfRule type="expression" priority="39" dxfId="1">
      <formula>IF(RIGHT(TEXT(AE72,"0.#"),1)=".",FALSE,TRUE)</formula>
    </cfRule>
    <cfRule type="expression" priority="40" dxfId="0">
      <formula>IF(RIGHT(TEXT(AE72,"0.#"),1)=".",TRUE,FALSE)</formula>
    </cfRule>
  </conditionalFormatting>
  <conditionalFormatting sqref="AE80:AS80 AE77:AS77 AE71:AS71 AE74:AS74">
    <cfRule type="expression" priority="37" dxfId="1">
      <formula>IF(RIGHT(TEXT(AE71,"0.#"),1)=".",FALSE,TRUE)</formula>
    </cfRule>
    <cfRule type="expression" priority="38" dxfId="0">
      <formula>IF(RIGHT(TEXT(AE71,"0.#"),1)=".",TRUE,FALSE)</formula>
    </cfRule>
  </conditionalFormatting>
  <conditionalFormatting sqref="Y187">
    <cfRule type="expression" priority="35" dxfId="1">
      <formula>IF(RIGHT(TEXT(Y187,"0.#"),1)=".",FALSE,TRUE)</formula>
    </cfRule>
    <cfRule type="expression" priority="36" dxfId="0">
      <formula>IF(RIGHT(TEXT(Y187,"0.#"),1)=".",TRUE,FALSE)</formula>
    </cfRule>
  </conditionalFormatting>
  <conditionalFormatting sqref="Y181">
    <cfRule type="expression" priority="29" dxfId="1">
      <formula>IF(RIGHT(TEXT(Y181,"0.#"),1)=".",FALSE,TRUE)</formula>
    </cfRule>
    <cfRule type="expression" priority="30" dxfId="0">
      <formula>IF(RIGHT(TEXT(Y181,"0.#"),1)=".",TRUE,FALSE)</formula>
    </cfRule>
  </conditionalFormatting>
  <conditionalFormatting sqref="Y182">
    <cfRule type="expression" priority="27" dxfId="1">
      <formula>IF(RIGHT(TEXT(Y182,"0.#"),1)=".",FALSE,TRUE)</formula>
    </cfRule>
    <cfRule type="expression" priority="28" dxfId="0">
      <formula>IF(RIGHT(TEXT(Y182,"0.#"),1)=".",TRUE,FALSE)</formula>
    </cfRule>
  </conditionalFormatting>
  <conditionalFormatting sqref="Y183">
    <cfRule type="expression" priority="25" dxfId="1">
      <formula>IF(RIGHT(TEXT(Y183,"0.#"),1)=".",FALSE,TRUE)</formula>
    </cfRule>
    <cfRule type="expression" priority="26" dxfId="0">
      <formula>IF(RIGHT(TEXT(Y183,"0.#"),1)=".",TRUE,FALSE)</formula>
    </cfRule>
  </conditionalFormatting>
  <conditionalFormatting sqref="Y184">
    <cfRule type="expression" priority="23" dxfId="1">
      <formula>IF(RIGHT(TEXT(Y184,"0.#"),1)=".",FALSE,TRUE)</formula>
    </cfRule>
    <cfRule type="expression" priority="24" dxfId="0">
      <formula>IF(RIGHT(TEXT(Y184,"0.#"),1)=".",TRUE,FALSE)</formula>
    </cfRule>
  </conditionalFormatting>
  <conditionalFormatting sqref="Y185">
    <cfRule type="expression" priority="21" dxfId="1">
      <formula>IF(RIGHT(TEXT(Y185,"0.#"),1)=".",FALSE,TRUE)</formula>
    </cfRule>
    <cfRule type="expression" priority="22" dxfId="0">
      <formula>IF(RIGHT(TEXT(Y185,"0.#"),1)=".",TRUE,FALSE)</formula>
    </cfRule>
  </conditionalFormatting>
  <conditionalFormatting sqref="Y186">
    <cfRule type="expression" priority="19" dxfId="1">
      <formula>IF(RIGHT(TEXT(Y186,"0.#"),1)=".",FALSE,TRUE)</formula>
    </cfRule>
    <cfRule type="expression" priority="20" dxfId="0">
      <formula>IF(RIGHT(TEXT(Y186,"0.#"),1)=".",TRUE,FALSE)</formula>
    </cfRule>
  </conditionalFormatting>
  <conditionalFormatting sqref="AU187">
    <cfRule type="expression" priority="17" dxfId="1">
      <formula>IF(RIGHT(TEXT(AU187,"0.#"),1)=".",FALSE,TRUE)</formula>
    </cfRule>
    <cfRule type="expression" priority="18" dxfId="0">
      <formula>IF(RIGHT(TEXT(AU187,"0.#"),1)=".",TRUE,FALSE)</formula>
    </cfRule>
  </conditionalFormatting>
  <conditionalFormatting sqref="AU182">
    <cfRule type="expression" priority="15" dxfId="1">
      <formula>IF(RIGHT(TEXT(AU182,"0.#"),1)=".",FALSE,TRUE)</formula>
    </cfRule>
    <cfRule type="expression" priority="16" dxfId="0">
      <formula>IF(RIGHT(TEXT(AU182,"0.#"),1)=".",TRUE,FALSE)</formula>
    </cfRule>
  </conditionalFormatting>
  <conditionalFormatting sqref="Y213">
    <cfRule type="expression" priority="13" dxfId="1">
      <formula>IF(RIGHT(TEXT(Y213,"0.#"),1)=".",FALSE,TRUE)</formula>
    </cfRule>
    <cfRule type="expression" priority="14" dxfId="0">
      <formula>IF(RIGHT(TEXT(Y213,"0.#"),1)=".",TRUE,FALSE)</formula>
    </cfRule>
  </conditionalFormatting>
  <conditionalFormatting sqref="Y208">
    <cfRule type="expression" priority="11" dxfId="1">
      <formula>IF(RIGHT(TEXT(Y208,"0.#"),1)=".",FALSE,TRUE)</formula>
    </cfRule>
    <cfRule type="expression" priority="12" dxfId="0">
      <formula>IF(RIGHT(TEXT(Y208,"0.#"),1)=".",TRUE,FALSE)</formula>
    </cfRule>
  </conditionalFormatting>
  <conditionalFormatting sqref="Y209">
    <cfRule type="expression" priority="9" dxfId="1">
      <formula>IF(RIGHT(TEXT(Y209,"0.#"),1)=".",FALSE,TRUE)</formula>
    </cfRule>
    <cfRule type="expression" priority="10" dxfId="0">
      <formula>IF(RIGHT(TEXT(Y209,"0.#"),1)=".",TRUE,FALSE)</formula>
    </cfRule>
  </conditionalFormatting>
  <conditionalFormatting sqref="Y220">
    <cfRule type="expression" priority="7" dxfId="1">
      <formula>IF(RIGHT(TEXT(Y220,"0.#"),1)=".",FALSE,TRUE)</formula>
    </cfRule>
    <cfRule type="expression" priority="8" dxfId="0">
      <formula>IF(RIGHT(TEXT(Y220,"0.#"),1)=".",TRUE,FALSE)</formula>
    </cfRule>
  </conditionalFormatting>
  <conditionalFormatting sqref="Y221">
    <cfRule type="expression" priority="5" dxfId="1">
      <formula>IF(RIGHT(TEXT(Y221,"0.#"),1)=".",FALSE,TRUE)</formula>
    </cfRule>
    <cfRule type="expression" priority="6" dxfId="0">
      <formula>IF(RIGHT(TEXT(Y221,"0.#"),1)=".",TRUE,FALSE)</formula>
    </cfRule>
  </conditionalFormatting>
  <conditionalFormatting sqref="Y222">
    <cfRule type="expression" priority="3" dxfId="1">
      <formula>IF(RIGHT(TEXT(Y222,"0.#"),1)=".",FALSE,TRUE)</formula>
    </cfRule>
    <cfRule type="expression" priority="4" dxfId="0">
      <formula>IF(RIGHT(TEXT(Y222,"0.#"),1)=".",TRUE,FALSE)</formula>
    </cfRule>
  </conditionalFormatting>
  <conditionalFormatting sqref="Y225">
    <cfRule type="expression" priority="1" dxfId="1">
      <formula>IF(RIGHT(TEXT(Y225,"0.#"),1)=".",FALSE,TRUE)</formula>
    </cfRule>
    <cfRule type="expression" priority="2" dxfId="0">
      <formula>IF(RIGHT(TEXT(Y225,"0.#"),1)=".",TRUE,FALSE)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363</v>
      </c>
      <c r="H2" s="15" t="str">
        <f>IF(G2="","",F2)</f>
        <v>一般会計</v>
      </c>
      <c r="I2" s="15" t="str">
        <f>IF(H2="","",IF(I1&lt;&gt;"",CONCATENATE(I1,"、",H2),H2))</f>
        <v>一般会計</v>
      </c>
      <c r="K2" s="16" t="s">
        <v>257</v>
      </c>
      <c r="L2" s="17"/>
      <c r="M2" s="15">
        <f>IF(L2="","",K2)</f>
      </c>
      <c r="N2" s="15">
        <f>IF(M2="","",IF(N1&lt;&gt;"",CONCATENATE(N1,"、",M2),M2))</f>
      </c>
      <c r="O2" s="15"/>
      <c r="P2" s="14" t="s">
        <v>216</v>
      </c>
      <c r="Q2" s="19" t="s">
        <v>363</v>
      </c>
      <c r="R2" s="15" t="str">
        <f>IF(Q2="","",P2)</f>
        <v>直接実施</v>
      </c>
      <c r="S2" s="15" t="str">
        <f>IF(R2="","",IF(S1&lt;&gt;"",CONCATENATE(S1,"、",R2),R2))</f>
        <v>直接実施</v>
      </c>
      <c r="T2" s="15"/>
      <c r="U2" s="44" t="s">
        <v>362</v>
      </c>
      <c r="W2" s="44" t="s">
        <v>352</v>
      </c>
      <c r="Y2" s="44" t="s">
        <v>93</v>
      </c>
      <c r="Z2" s="42"/>
      <c r="AA2" s="44" t="s">
        <v>94</v>
      </c>
      <c r="AB2" s="43"/>
      <c r="AC2" s="45" t="s">
        <v>303</v>
      </c>
      <c r="AD2" s="40"/>
      <c r="AE2" s="48" t="s">
        <v>346</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363</v>
      </c>
      <c r="R3" s="15" t="str">
        <f aca="true" t="shared" si="3" ref="R3:R8">IF(Q3="","",P3)</f>
        <v>委託・請負</v>
      </c>
      <c r="S3" s="15" t="str">
        <f aca="true" t="shared" si="4" ref="S3:S8">IF(R3="",S2,IF(S2&lt;&gt;"",CONCATENATE(S2,"、",R3),R3))</f>
        <v>直接実施、委託・請負</v>
      </c>
      <c r="T3" s="15"/>
      <c r="U3" s="44" t="s">
        <v>354</v>
      </c>
      <c r="W3" s="44" t="s">
        <v>322</v>
      </c>
      <c r="Y3" s="44" t="s">
        <v>95</v>
      </c>
      <c r="Z3" s="42"/>
      <c r="AA3" s="44" t="s">
        <v>96</v>
      </c>
      <c r="AB3" s="43"/>
      <c r="AC3" s="45" t="s">
        <v>304</v>
      </c>
      <c r="AD3" s="40"/>
      <c r="AE3" s="48" t="s">
        <v>347</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直接実施、委託・請負</v>
      </c>
      <c r="T4" s="15"/>
      <c r="U4" s="44" t="s">
        <v>355</v>
      </c>
      <c r="W4" s="44" t="s">
        <v>323</v>
      </c>
      <c r="Y4" s="44" t="s">
        <v>97</v>
      </c>
      <c r="Z4" s="42"/>
      <c r="AA4" s="44" t="s">
        <v>98</v>
      </c>
      <c r="AB4" s="43"/>
      <c r="AC4" s="44" t="s">
        <v>305</v>
      </c>
      <c r="AD4" s="40"/>
      <c r="AE4" s="48" t="s">
        <v>348</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直接実施、委託・請負</v>
      </c>
      <c r="T5" s="15"/>
      <c r="W5" s="44" t="s">
        <v>324</v>
      </c>
      <c r="Y5" s="44" t="s">
        <v>99</v>
      </c>
      <c r="Z5" s="42"/>
      <c r="AA5" s="44" t="s">
        <v>100</v>
      </c>
      <c r="AB5" s="43"/>
      <c r="AC5" s="44" t="s">
        <v>351</v>
      </c>
      <c r="AD5" s="43"/>
      <c r="AE5" s="48" t="s">
        <v>349</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直接実施、委託・請負</v>
      </c>
      <c r="T6" s="15"/>
      <c r="W6" s="44" t="s">
        <v>325</v>
      </c>
      <c r="Y6" s="44" t="s">
        <v>101</v>
      </c>
      <c r="Z6" s="42"/>
      <c r="AA6" s="44" t="s">
        <v>102</v>
      </c>
      <c r="AB6" s="43"/>
      <c r="AC6" s="44" t="s">
        <v>306</v>
      </c>
      <c r="AD6" s="43"/>
      <c r="AE6" s="48" t="s">
        <v>350</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f t="shared" si="7"/>
      </c>
      <c r="F11" s="20" t="s">
        <v>275</v>
      </c>
      <c r="G11" s="19"/>
      <c r="H11" s="15">
        <f t="shared" si="1"/>
      </c>
      <c r="I11" s="15" t="str">
        <f t="shared" si="5"/>
        <v>一般会計</v>
      </c>
      <c r="K11" s="16" t="s">
        <v>266</v>
      </c>
      <c r="L11" s="17" t="s">
        <v>363</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f t="shared" si="7"/>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f t="shared" si="7"/>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f t="shared" si="7"/>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f t="shared" si="7"/>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f t="shared" si="7"/>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t="s">
        <v>363</v>
      </c>
      <c r="C18" s="15" t="str">
        <f t="shared" si="0"/>
        <v>犯罪被害者等施策</v>
      </c>
      <c r="D18" s="15" t="str">
        <f t="shared" si="7"/>
        <v>犯罪被害者等施策</v>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犯罪被害者等施策</v>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犯罪被害者等施策</v>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犯罪被害者等施策</v>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犯罪被害者等施策</v>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犯罪被害者等施策</v>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犯罪被害者等施策</v>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犯罪被害者等施策</v>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2015-06-24T07:15:06Z</dcterms:created>
  <dcterms:modified xsi:type="dcterms:W3CDTF">2015-09-01T12:48:06Z</dcterms:modified>
  <cp:category/>
  <cp:version/>
  <cp:contentType/>
  <cp:contentStatus/>
</cp:coreProperties>
</file>