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予算内訳）" sheetId="3" r:id="rId3"/>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<sst xmlns="http://schemas.openxmlformats.org/spreadsheetml/2006/main" count="1015" uniqueCount="578">
  <si>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</si>
  <si>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</si>
  <si>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</si>
  <si>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</si>
  <si>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</si>
  <si>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</si>
  <si>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</si>
  <si>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</si>
  <si>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</si>
  <si>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</si>
  <si>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</si>
  <si>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</si>
  <si>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</si>
  <si>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</si>
  <si>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</si>
  <si>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</si>
  <si>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</si>
  <si>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</si>
  <si>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</si>
  <si>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</si>
  <si>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</si>
  <si>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</si>
  <si>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</si>
  <si>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</si>
  <si>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</si>
  <si>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</si>
  <si>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</si>
  <si>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</si>
  <si>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</si>
  <si>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</si>
  <si>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</si>
  <si>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</si>
  <si>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</si>
  <si>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</si>
  <si>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</si>
  <si>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</si>
  <si>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</si>
  <si>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</si>
  <si>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</si>
  <si>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</si>
  <si>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</si>
  <si>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</si>
  <si>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</si>
  <si>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</si>
  <si>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</si>
  <si>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</si>
  <si>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</si>
  <si>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</si>
  <si>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</si>
  <si>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</si>
  <si>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</si>
  <si>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</si>
  <si>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</si>
  <si>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</si>
  <si>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</si>
  <si>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</si>
  <si>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</si>
  <si>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</si>
  <si>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</si>
  <si>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</si>
  <si>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</si>
  <si>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</si>
  <si>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</si>
  <si>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</si>
  <si>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</si>
  <si>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</si>
  <si>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</si>
  <si>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</si>
  <si>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</si>
  <si>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</si>
  <si>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</si>
  <si>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</si>
  <si>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</si>
  <si>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</si>
  <si>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</si>
  <si>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</si>
  <si>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</si>
  <si>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</si>
  <si>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</si>
  <si>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</si>
  <si>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</si>
  <si>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</si>
  <si>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</si>
  <si>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</si>
  <si>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</si>
  <si>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</si>
  <si>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</si>
  <si>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</si>
  <si>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</si>
  <si>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</si>
  <si>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</si>
  <si>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</si>
  <si>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</si>
  <si>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</si>
  <si>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</si>
  <si>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</si>
  <si>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</si>
  <si>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</si>
  <si>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</si>
  <si>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</si>
  <si>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</si>
  <si>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</si>
  <si>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</si>
  <si>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</si>
  <si>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</si>
  <si>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</si>
  <si>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</si>
  <si>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</si>
  <si>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</si>
  <si>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</si>
  <si>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</si>
  <si>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</si>
  <si>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</si>
  <si>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</si>
  <si>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</si>
  <si>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</si>
  <si>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</si>
  <si>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</si>
  <si>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</si>
  <si>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</si>
  <si>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</si>
  <si>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</si>
  <si>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</si>
  <si>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</si>
  <si>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</si>
  <si>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</si>
  <si>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</si>
  <si>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</si>
  <si>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</si>
  <si>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</si>
  <si>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</si>
  <si>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</si>
  <si>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</si>
  <si>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</si>
  <si>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</si>
  <si>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</si>
  <si>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</si>
  <si>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</si>
  <si>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</si>
  <si>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</si>
  <si>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</si>
  <si>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</si>
  <si>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</si>
  <si>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</si>
  <si>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</si>
  <si>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</si>
  <si>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</si>
  <si>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</si>
  <si>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</si>
  <si>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</si>
  <si>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</si>
  <si>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</si>
  <si>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</si>
  <si>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</si>
  <si>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</si>
  <si>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</si>
  <si>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</si>
  <si>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</si>
  <si>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</si>
  <si>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</si>
  <si>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</si>
  <si>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</si>
  <si>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</si>
  <si>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</si>
  <si>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</si>
  <si>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</si>
  <si>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</si>
  <si>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</si>
  <si>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</si>
  <si>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</si>
  <si>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</si>
  <si>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</si>
  <si>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</si>
  <si>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</si>
  <si>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</si>
  <si>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</si>
  <si>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</si>
  <si>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</si>
  <si>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</si>
  <si>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</si>
  <si>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</si>
  <si>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</si>
  <si>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</si>
  <si>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</si>
  <si>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</si>
  <si>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</si>
  <si>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</si>
  <si>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</si>
  <si>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</si>
  <si>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</si>
  <si>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</si>
  <si>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</si>
  <si>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</si>
  <si>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</si>
  <si>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</si>
  <si>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</si>
  <si>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</si>
  <si>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</si>
  <si>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</si>
  <si>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</si>
  <si>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</si>
  <si>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</si>
  <si>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</si>
  <si>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</si>
  <si>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</si>
  <si>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</si>
  <si>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</si>
  <si>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</si>
  <si>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</si>
  <si>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</si>
  <si>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</si>
  <si>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</si>
  <si>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</si>
  <si>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</si>
  <si>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</si>
  <si>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</si>
  <si>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</si>
  <si>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</si>
  <si>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</si>
  <si>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</si>
  <si>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</si>
  <si>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</si>
  <si>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</si>
  <si>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</si>
  <si>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</si>
  <si>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</si>
  <si>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</si>
  <si>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</si>
  <si>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</si>
  <si>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</si>
  <si>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</si>
  <si>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</si>
  <si>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</si>
  <si>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</si>
  <si>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</si>
  <si>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</si>
  <si>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</si>
  <si>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</si>
  <si>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</si>
  <si>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</si>
  <si>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</si>
  <si>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</si>
  <si>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</si>
  <si>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</si>
  <si>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</si>
  <si>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</si>
  <si>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</si>
  <si>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</si>
  <si>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</si>
  <si>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</si>
  <si>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</si>
  <si>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</si>
  <si>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</si>
  <si>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</si>
  <si>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</si>
  <si>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</si>
  <si>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</si>
  <si>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</si>
  <si>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</si>
  <si>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</si>
  <si>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</si>
  <si>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</si>
  <si>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</si>
  <si>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</si>
  <si>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</si>
  <si>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</si>
  <si>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</si>
  <si>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</si>
  <si>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</si>
  <si>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</si>
  <si>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</si>
  <si>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</si>
  <si>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</si>
  <si>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</si>
  <si>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</si>
  <si>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</si>
  <si>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</si>
  <si>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</si>
  <si>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</si>
  <si>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</si>
  <si>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</si>
  <si>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</si>
  <si>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</si>
  <si>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</si>
  <si>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</si>
  <si>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</si>
  <si>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</si>
  <si>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</si>
  <si>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</si>
  <si>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</si>
  <si>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</si>
  <si>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</si>
  <si>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</si>
  <si>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</si>
  <si>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</si>
  <si>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</si>
  <si>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</si>
  <si>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</si>
  <si>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</si>
  <si>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</si>
  <si>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</si>
  <si>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</si>
  <si>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</si>
  <si>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</si>
  <si>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</si>
  <si>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</si>
  <si>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</si>
  <si>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</si>
  <si>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</si>
  <si>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</si>
  <si>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</si>
  <si>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</si>
  <si>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</si>
  <si>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</si>
  <si>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</si>
  <si>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</si>
  <si>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</si>
  <si>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</si>
  <si>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</si>
  <si>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</si>
  <si>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</si>
  <si>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</si>
  <si>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</si>
  <si>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</si>
  <si>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</si>
  <si>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</si>
  <si>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</si>
  <si>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</si>
  <si>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</si>
  <si>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</si>
  <si>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</si>
  <si>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</si>
  <si>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</si>
  <si>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</si>
  <si>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</si>
  <si>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</si>
  <si>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</si>
  <si>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</si>
  <si>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</si>
  <si>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</si>
  <si>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</si>
  <si>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</si>
  <si>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</si>
  <si>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</si>
  <si>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</si>
  <si>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</si>
  <si>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</si>
  <si>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</si>
  <si>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</si>
  <si>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</si>
  <si>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</si>
  <si>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</si>
  <si>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</si>
  <si>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</si>
  <si>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</si>
  <si>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</si>
  <si>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</si>
  <si>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</si>
  <si>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</si>
  <si>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</si>
  <si>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</si>
  <si>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</si>
  <si>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</si>
  <si>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</si>
  <si>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</si>
  <si>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</si>
  <si>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</si>
  <si>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</si>
  <si>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</si>
  <si>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</si>
  <si>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</si>
  <si>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</si>
  <si>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</si>
  <si>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内閣府</t>
  </si>
  <si>
    <t>沖縄開発事業（旧社会資本整備事業特別会計計上分）</t>
  </si>
  <si>
    <t>沖縄振興局</t>
  </si>
  <si>
    <t>参事官（振興第一担当）
参事官（振興第三担当）</t>
  </si>
  <si>
    <t>○</t>
  </si>
  <si>
    <t>沖縄振興特別措置法、河川法、道路法、港湾法等</t>
  </si>
  <si>
    <t>沖縄振興基本方針、沖縄振興計画　等</t>
  </si>
  <si>
    <t>別紙</t>
  </si>
  <si>
    <t>堰堤維持費</t>
  </si>
  <si>
    <t>治水営繕宿舎費</t>
  </si>
  <si>
    <t>道路更新防災対策事業費</t>
  </si>
  <si>
    <t>道路整備営繕宿舎費</t>
  </si>
  <si>
    <t>港湾作業船整備費</t>
  </si>
  <si>
    <t>港湾営繕宿舎費</t>
  </si>
  <si>
    <t>沿道環境改善事業費</t>
  </si>
  <si>
    <t>道路交通安全施設等整備事業費</t>
  </si>
  <si>
    <t>無電柱化推進事業費</t>
  </si>
  <si>
    <t>道路環境営繕宿舎費</t>
  </si>
  <si>
    <t>治水事業調査費</t>
  </si>
  <si>
    <t>道路調査費</t>
  </si>
  <si>
    <t>港湾事業調査費</t>
  </si>
  <si>
    <t>地域連携道路事業費補助</t>
  </si>
  <si>
    <t>道路維持費補助</t>
  </si>
  <si>
    <t>港湾改修費補助</t>
  </si>
  <si>
    <t>道路調査費補助</t>
  </si>
  <si>
    <t>位置境界不明地域市町村道特別交付金</t>
  </si>
  <si>
    <r>
      <t>28</t>
    </r>
    <r>
      <rPr>
        <sz val="11"/>
        <rFont val="ＭＳ Ｐゴシック"/>
        <family val="3"/>
      </rPr>
      <t>年度要求</t>
    </r>
  </si>
  <si>
    <t>道路更新防災等対策事業費補助</t>
  </si>
  <si>
    <t>国交－158,198,336　等</t>
  </si>
  <si>
    <t>国交－165,212,350　等</t>
  </si>
  <si>
    <t>国交-119,174,223　等</t>
  </si>
  <si>
    <t>新26－0009</t>
  </si>
  <si>
    <t>国交-194,218,362　等</t>
  </si>
  <si>
    <t>４３ 沖縄における社会資本等の整備（政策１２－施策③）</t>
  </si>
  <si>
    <t>A.沖縄総合事務局</t>
  </si>
  <si>
    <t>C.（公社）沖縄県公共嘱託登記土地家屋調査士協会</t>
  </si>
  <si>
    <t>D.沖縄県</t>
  </si>
  <si>
    <t>G. （独）港湾空港技術研究所</t>
  </si>
  <si>
    <t>沖縄総合事務局</t>
  </si>
  <si>
    <t>国土技術政策総合研究所</t>
  </si>
  <si>
    <t>（公社）沖縄県公共嘱託登記土地家屋調査士協会</t>
  </si>
  <si>
    <t>河川財団・建設環境研究所設計共同体</t>
  </si>
  <si>
    <t>（公社）日本港湾協会</t>
  </si>
  <si>
    <t>（公社）土木学会</t>
  </si>
  <si>
    <t>沖縄県</t>
  </si>
  <si>
    <t>沖縄県建設事業協同組合</t>
  </si>
  <si>
    <t>（独）港湾空港技術研究所</t>
  </si>
  <si>
    <t>-</t>
  </si>
  <si>
    <t>-</t>
  </si>
  <si>
    <t>-</t>
  </si>
  <si>
    <t>沖縄市漁業協同組合</t>
  </si>
  <si>
    <t>個人A</t>
  </si>
  <si>
    <t>個人B</t>
  </si>
  <si>
    <t>個人C</t>
  </si>
  <si>
    <t>個人D</t>
  </si>
  <si>
    <t>個人E</t>
  </si>
  <si>
    <t>個人F</t>
  </si>
  <si>
    <t>個人G</t>
  </si>
  <si>
    <t>個人H</t>
  </si>
  <si>
    <t>個人I</t>
  </si>
  <si>
    <t>個人J</t>
  </si>
  <si>
    <t>（株）ピーエス三菱沖縄営業所</t>
  </si>
  <si>
    <t>E.個人</t>
  </si>
  <si>
    <t>-</t>
  </si>
  <si>
    <t>石垣市</t>
  </si>
  <si>
    <t>国頭郡宜野座村</t>
  </si>
  <si>
    <t>那覇港管理組合管理者</t>
  </si>
  <si>
    <t>沖縄県公営企業管理者</t>
  </si>
  <si>
    <t>読谷村</t>
  </si>
  <si>
    <t>八重山漁業協同組合</t>
  </si>
  <si>
    <t>平良港港湾管理者</t>
  </si>
  <si>
    <t>随意契約</t>
  </si>
  <si>
    <t>事業費</t>
  </si>
  <si>
    <t>用地補償</t>
  </si>
  <si>
    <t>高架橋下部工工事</t>
  </si>
  <si>
    <t>トンネル工事</t>
  </si>
  <si>
    <t>漁業補償</t>
  </si>
  <si>
    <t>物件移転料・損失補償</t>
  </si>
  <si>
    <t>工事の実施及び調査、検討、交付決定等</t>
  </si>
  <si>
    <t>調査及び検討業務等</t>
  </si>
  <si>
    <t>-</t>
  </si>
  <si>
    <t>検討業務</t>
  </si>
  <si>
    <t>（株）屋部土建</t>
  </si>
  <si>
    <t>先嶋建設（株）</t>
  </si>
  <si>
    <t>五洋建設（株）・りんかい日産建設（株）特定建設工事共同企業体</t>
  </si>
  <si>
    <t>（株）大寛組</t>
  </si>
  <si>
    <t>西松・屋部特定建設工事共同企業体</t>
  </si>
  <si>
    <t>竹中土木・屋部土建特定建設工事共同企業体</t>
  </si>
  <si>
    <t>（一社）沖縄しまたて協会</t>
  </si>
  <si>
    <t>オリエンタル白石・國場組特定建設工事共同企業体</t>
  </si>
  <si>
    <t>鹿島・大米・南海特定建設工事共同企業体</t>
  </si>
  <si>
    <t>高架橋下部工工事</t>
  </si>
  <si>
    <t xml:space="preserve">公共嘱託登記業務 </t>
  </si>
  <si>
    <t>公共嘱託登記業務</t>
  </si>
  <si>
    <t>港湾改修事業（補助）</t>
  </si>
  <si>
    <t>B.（株）ピーエス三菱沖縄営業所</t>
  </si>
  <si>
    <t>F.沖縄県</t>
  </si>
  <si>
    <t>地方連携推進事業（補助）</t>
  </si>
  <si>
    <t>河川総合開発事業（補助）</t>
  </si>
  <si>
    <t>道路維持（補助）</t>
  </si>
  <si>
    <t>沖縄県</t>
  </si>
  <si>
    <t>那覇市</t>
  </si>
  <si>
    <t>沖縄市</t>
  </si>
  <si>
    <t>浦添市</t>
  </si>
  <si>
    <t>うるま市</t>
  </si>
  <si>
    <t>石垣市</t>
  </si>
  <si>
    <t>西原市</t>
  </si>
  <si>
    <t>工事の実施及び工事に係る調査・設計・用地取得等</t>
  </si>
  <si>
    <t>工事にかかる調査</t>
  </si>
  <si>
    <t>-</t>
  </si>
  <si>
    <t>高架橋上部工工事等</t>
  </si>
  <si>
    <t>高架橋下部工工事等</t>
  </si>
  <si>
    <t>橋下部工工事等</t>
  </si>
  <si>
    <t>発注補助業務等</t>
  </si>
  <si>
    <t>泊地浚渫工事等</t>
  </si>
  <si>
    <t>防波堤（改良）築造工事等</t>
  </si>
  <si>
    <t>システム運用支援・監視業務等</t>
  </si>
  <si>
    <t>岸壁（改良）築造工事等</t>
  </si>
  <si>
    <t>ダム周辺管理委託業務等</t>
  </si>
  <si>
    <t>野積場ブロック等の製作及び仮置ヤード使用料等</t>
  </si>
  <si>
    <t>港湾施設用地等借上等</t>
  </si>
  <si>
    <t>沖縄の置かれた特殊な諸事情にかんがみ、沖縄の自立的発展に資するとともに、沖縄の豊かな住民生活の実現に寄与することを目的とする。</t>
  </si>
  <si>
    <t>本事業にかかる予算は、沖縄振興特別措置法に基づき、国が策定した「沖縄振興基本方針」を踏まえて沖縄県が策定した「沖縄振興計画」に位置づけられている各種公共事業（治水・道路・港湾）の執行に充当されている。
国費率　9.5/10、9/10、8/10
※内閣府で一括計上し、国土交通省で執行</t>
  </si>
  <si>
    <t>工事の実施及び調査、検討、交付決定等</t>
  </si>
  <si>
    <t>土地代金</t>
  </si>
  <si>
    <t>港湾改修事業（補助）等</t>
  </si>
  <si>
    <t>高架橋上部工工事　</t>
  </si>
  <si>
    <t>臨港道路海側橋梁上部工工事</t>
  </si>
  <si>
    <t>工事実績・測量調査設計業務実績情報提供業務</t>
  </si>
  <si>
    <t>橋上部工工事</t>
  </si>
  <si>
    <t>ダム管理支援業務等</t>
  </si>
  <si>
    <t>％
（低減率）</t>
  </si>
  <si>
    <t>低減率</t>
  </si>
  <si>
    <t>事業実施港数</t>
  </si>
  <si>
    <t>執行額　／　実施港数　　　　　　　　</t>
  </si>
  <si>
    <t>百万円/港</t>
  </si>
  <si>
    <t>10,521/7</t>
  </si>
  <si>
    <t>14,958/7</t>
  </si>
  <si>
    <t>沖縄の振興を図ることを目的に国が実施する重要な事業である。</t>
  </si>
  <si>
    <t>沖縄振興特別措置法等の関係法令に基づき、国・地方公共団体・民間等の役割分担のもと、事業を実施している。</t>
  </si>
  <si>
    <t>・直轄事業については、予算の執行状況等について、沖縄総合事務局等を通じて確認し、事業の効果的・効率的な実施に努めている。また、資金の流れの検証が出来るよう、全ての工事・業務等について契約額・支出先の契約方式等を把握している。
・補助事業については、完了実績報告書等を提出してもらうほか、沖縄総合事務局職員による完了検査を実施し、把握に努めている。</t>
  </si>
  <si>
    <t>％</t>
  </si>
  <si>
    <t>％</t>
  </si>
  <si>
    <t>-</t>
  </si>
  <si>
    <t>-</t>
  </si>
  <si>
    <t>回</t>
  </si>
  <si>
    <t>新規開通延長</t>
  </si>
  <si>
    <t>港</t>
  </si>
  <si>
    <t>km</t>
  </si>
  <si>
    <t>ダム</t>
  </si>
  <si>
    <t>ダム</t>
  </si>
  <si>
    <t>ダム数（国・水資源機構）</t>
  </si>
  <si>
    <t>百万円</t>
  </si>
  <si>
    <t>引き続き、コスト縮減に努めながら、効率的な事業の推進を図る。</t>
  </si>
  <si>
    <t>‐</t>
  </si>
  <si>
    <t>・事業再評価でコスト縮減の取組について第三者委員会等の意見を聴取するとともに、結果を公表。
・複数の工法を比較検討し、効果的で低コストのものを選択するなどコスト縮減に努めている。
・予算の平準化、トータルコストの縮減の観点を踏まえ、手段・方法等を決定している。</t>
  </si>
  <si>
    <t>・事業再評価でコスト縮減の取組について第三者委員会等の意見を聴取するとともに、結果を公表。
・新技術の活用等によりコスト縮減に努めている。
・除草機械の大型化、機械設備等の更新について状態監視
保全を行うなど、コスト縮減や効率化に向けた工夫を行っている。</t>
  </si>
  <si>
    <t>国際海上コンテナ・バルク貨物の輸送コスト低減率
（平成22年度比）
【全国ベース】</t>
  </si>
  <si>
    <t>沖縄の振興を図ることを目的に、必要かつ適切な事業を実施している。</t>
  </si>
  <si>
    <t>平成28年度までに国際海上コンテナ・バルク貨物の輸送コスト低減率（平成22年度比）を5%とする。</t>
  </si>
  <si>
    <t>入札・契約方式を選定した上で、適切に支出先を選定している。</t>
  </si>
  <si>
    <t>実施内容に応じて、沖縄総合事務局等へ適切に配分しているため合理的である。</t>
  </si>
  <si>
    <t>事業目的に即した仕様に基づき適正に執行している。</t>
  </si>
  <si>
    <t>成果目標に見合った進捗が図られている。</t>
  </si>
  <si>
    <t>活動見込みに見合った進捗が図られている。</t>
  </si>
  <si>
    <t>整備された施設や成果物は、事業の目的にあった機能を発揮している。</t>
  </si>
  <si>
    <t>権利消滅補償等</t>
  </si>
  <si>
    <t>用地補償等</t>
  </si>
  <si>
    <t>権利消滅補償等</t>
  </si>
  <si>
    <t>ダムによる洪水調節回数（国・水資源機構）
※この他、利水補給等に係る操作を実施。</t>
  </si>
  <si>
    <t>沖縄振興特別措置法に基づいて定められた負担割合等により、妥当である。</t>
  </si>
  <si>
    <t>※端数処理の関係で内訳が合計に一致しない。</t>
  </si>
  <si>
    <t>中城村</t>
  </si>
  <si>
    <t>工事にかかる用地取得等</t>
  </si>
  <si>
    <t>H.スカパーＪＳＡＴ（株）</t>
  </si>
  <si>
    <t>衛星通信回線の利用</t>
  </si>
  <si>
    <t>スカパーＪＳＡＴ（株）</t>
  </si>
  <si>
    <t>東芝通信インフラシステムズ（株）</t>
  </si>
  <si>
    <t>（株）ケーネス</t>
  </si>
  <si>
    <t>日本電気（株）</t>
  </si>
  <si>
    <t>都築電気（株）</t>
  </si>
  <si>
    <t>三和電子（株）</t>
  </si>
  <si>
    <t>平川音響（株）</t>
  </si>
  <si>
    <t>電気通信機器の製造</t>
  </si>
  <si>
    <t>電気通信機器の購入</t>
  </si>
  <si>
    <t>防災情報共有装置の改修</t>
  </si>
  <si>
    <t>災害映像表示装置の改修</t>
  </si>
  <si>
    <t>通信設備等点検業務</t>
  </si>
  <si>
    <t>-</t>
  </si>
  <si>
    <t>アウトプット欄に「新規開通延長」「事業実施港数」「ダム数」とあるが、それぞれどのような意味内容の指標であるのかが、分かりにくいと思われる。また、関連事業については、空欄となっているが、社会資本整備に関連し、国土交通省、農林水産省にも関連する事業があるのではないかと思われる。その場合には、政府部内の関連事業についても記載をしていただいた方がよいだろう。なお、それが膨大になる場合には、概要や方針などについて触れていただくということでもよい。</t>
  </si>
  <si>
    <t>事業実施省庁と連携し、事業の有効性・効果について適切に検証すること。
また、事業の進捗状況を的確に把握し、執行実績を適切に概算要求に反映させること。</t>
  </si>
  <si>
    <t>道路交通円滑化事業費</t>
  </si>
  <si>
    <t>港湾改修費</t>
  </si>
  <si>
    <t>地域連携道路事業費</t>
  </si>
  <si>
    <t>道路維持管理費</t>
  </si>
  <si>
    <t>交通事故重点対策道路事業費</t>
  </si>
  <si>
    <t>その他  別紙参照</t>
  </si>
  <si>
    <t>現状通り</t>
  </si>
  <si>
    <t>滝澤　秀樹
成瀬　英治</t>
  </si>
  <si>
    <t>沖縄振興予算の仕組み（内閣府の役割、事業実施省庁との連携）について、備考欄に記載した。
外部有識者や行政事業レビュー推進チームの所見を踏まえ、引き続き事業の進捗状況の把握に努めたい。</t>
  </si>
  <si>
    <t>平成28年度までに道路による都市間速達性の確保率※を約50%とする
（※主要都市等を結ぶ都市間リンクのうち都市間連絡速度（都市間の最短道路距離を最短所要時間で除したもの）60km/hが確保されている割合）
※平成26年度実績は集計中</t>
  </si>
  <si>
    <t>-</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</si>
  <si>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</si>
  <si>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道路による都市間速達性の確保率を約50%
【全国ベース】</t>
  </si>
  <si>
    <t>「新しい日本のための優先課題推進枠」　5,548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</si>
</sst>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thin"/>
      <right/>
      <top style="dashed"/>
      <bottom style="thin"/>
    </border>
    <border>
      <left/>
      <right/>
      <top style="dashed"/>
      <bottom style="thin"/>
    </border>
    <border>
      <left/>
      <right style="medium"/>
      <top style="dashed"/>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thin"/>
      <right style="medium"/>
      <top style="thin"/>
      <bottom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hair"/>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4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6" applyFont="1" applyFill="1" applyBorder="1" applyAlignment="1" applyProtection="1">
      <alignment horizontal="center" vertical="center" wrapText="1"/>
      <protection/>
    </xf>
    <xf numFmtId="0" fontId="10" fillId="33" borderId="65" xfId="66" applyFont="1" applyFill="1" applyBorder="1" applyAlignment="1" applyProtection="1">
      <alignment horizontal="center" vertical="center" wrapText="1"/>
      <protection/>
    </xf>
    <xf numFmtId="0" fontId="10" fillId="33" borderId="66" xfId="66"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9" fillId="0" borderId="71" xfId="64" applyFont="1" applyFill="1" applyBorder="1" applyAlignment="1" applyProtection="1">
      <alignment horizontal="left" vertical="top" wrapText="1"/>
      <protection locked="0"/>
    </xf>
    <xf numFmtId="0" fontId="9" fillId="0" borderId="20" xfId="64" applyFont="1" applyFill="1" applyBorder="1" applyAlignment="1" applyProtection="1">
      <alignment horizontal="left" vertical="top" wrapText="1"/>
      <protection locked="0"/>
    </xf>
    <xf numFmtId="0" fontId="9" fillId="0" borderId="22" xfId="64"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38" fontId="64" fillId="0" borderId="14" xfId="50" applyFont="1" applyBorder="1" applyAlignment="1" applyProtection="1">
      <alignment horizontal="center" vertical="center"/>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64" fillId="0" borderId="14" xfId="0"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0" borderId="85" xfId="0" applyFont="1" applyFill="1" applyBorder="1" applyAlignment="1" applyProtection="1">
      <alignment horizontal="left" vertical="center" wrapText="1"/>
      <protection locked="0"/>
    </xf>
    <xf numFmtId="0" fontId="18" fillId="0" borderId="65" xfId="0" applyFont="1" applyFill="1" applyBorder="1" applyAlignment="1" applyProtection="1">
      <alignment horizontal="left" vertical="center" wrapText="1"/>
      <protection locked="0"/>
    </xf>
    <xf numFmtId="0" fontId="18" fillId="0" borderId="86" xfId="0" applyFont="1" applyFill="1" applyBorder="1" applyAlignment="1" applyProtection="1">
      <alignment horizontal="left" vertical="center" wrapText="1"/>
      <protection locked="0"/>
    </xf>
    <xf numFmtId="0" fontId="18" fillId="0" borderId="87" xfId="0" applyFont="1" applyFill="1" applyBorder="1" applyAlignment="1" applyProtection="1">
      <alignment horizontal="left" vertical="center" wrapText="1"/>
      <protection locked="0"/>
    </xf>
    <xf numFmtId="0" fontId="18" fillId="0" borderId="88" xfId="0" applyFont="1" applyFill="1" applyBorder="1" applyAlignment="1" applyProtection="1">
      <alignment horizontal="left" vertical="center" wrapText="1"/>
      <protection locked="0"/>
    </xf>
    <xf numFmtId="0" fontId="18" fillId="0"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49" fontId="14" fillId="0" borderId="65" xfId="0" applyNumberFormat="1" applyFont="1" applyFill="1" applyBorder="1" applyAlignment="1" applyProtection="1">
      <alignment horizontal="left" vertical="center"/>
      <protection locked="0"/>
    </xf>
    <xf numFmtId="49" fontId="14" fillId="0" borderId="86" xfId="0" applyNumberFormat="1" applyFont="1" applyFill="1" applyBorder="1" applyAlignment="1" applyProtection="1">
      <alignment horizontal="left" vertical="center"/>
      <protection locked="0"/>
    </xf>
    <xf numFmtId="49" fontId="14" fillId="0" borderId="88" xfId="0" applyNumberFormat="1" applyFont="1" applyFill="1" applyBorder="1" applyAlignment="1" applyProtection="1">
      <alignment horizontal="left" vertical="center"/>
      <protection locked="0"/>
    </xf>
    <xf numFmtId="49" fontId="14" fillId="0" borderId="89" xfId="0" applyNumberFormat="1"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64" fillId="0" borderId="14" xfId="0" applyFont="1" applyBorder="1" applyAlignment="1" applyProtection="1">
      <alignment horizontal="center" vertical="center" wrapText="1"/>
      <protection locked="0"/>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4"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05"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07" xfId="66" applyFont="1" applyFill="1" applyBorder="1" applyAlignment="1" applyProtection="1">
      <alignment horizontal="center" vertical="center" wrapText="1"/>
      <protection/>
    </xf>
    <xf numFmtId="0" fontId="7" fillId="33" borderId="53"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9" xfId="66"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64" fillId="0" borderId="118" xfId="0" applyFont="1" applyFill="1" applyBorder="1" applyAlignment="1" applyProtection="1">
      <alignment horizontal="left" vertical="center" wrapText="1"/>
      <protection locked="0"/>
    </xf>
    <xf numFmtId="0" fontId="64" fillId="0" borderId="23" xfId="0" applyFont="1" applyFill="1" applyBorder="1" applyAlignment="1" applyProtection="1">
      <alignment horizontal="left" vertical="center" wrapText="1"/>
      <protection locked="0"/>
    </xf>
    <xf numFmtId="0" fontId="64"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4"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4"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4"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4"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20" xfId="66"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46"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108" xfId="66" applyFont="1" applyFill="1" applyBorder="1" applyAlignment="1" applyProtection="1">
      <alignment horizontal="center" vertical="center"/>
      <protection/>
    </xf>
    <xf numFmtId="0" fontId="7" fillId="33" borderId="109" xfId="66" applyFont="1" applyFill="1" applyBorder="1" applyAlignment="1" applyProtection="1">
      <alignment horizontal="center" vertical="center"/>
      <protection/>
    </xf>
    <xf numFmtId="0" fontId="11" fillId="33" borderId="70"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71"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4" applyNumberFormat="1" applyFont="1" applyFill="1" applyBorder="1" applyAlignment="1" applyProtection="1">
      <alignment horizontal="center" vertical="center" wrapText="1"/>
      <protection/>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11" fillId="33" borderId="51" xfId="66" applyFont="1" applyFill="1" applyBorder="1" applyAlignment="1" applyProtection="1">
      <alignment horizontal="center" vertical="center" wrapText="1" shrinkToFit="1"/>
      <protection/>
    </xf>
    <xf numFmtId="0" fontId="11" fillId="33" borderId="35" xfId="66" applyFont="1" applyFill="1" applyBorder="1" applyAlignment="1" applyProtection="1">
      <alignment horizontal="center" vertical="center" wrapText="1" shrinkToFit="1"/>
      <protection/>
    </xf>
    <xf numFmtId="0" fontId="0" fillId="0" borderId="41" xfId="66" applyFont="1" applyFill="1" applyBorder="1" applyAlignment="1" applyProtection="1">
      <alignment horizontal="left" vertical="center" wrapText="1" shrinkToFit="1"/>
      <protection locked="0"/>
    </xf>
    <xf numFmtId="0" fontId="0" fillId="0" borderId="35" xfId="66"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4" applyNumberFormat="1" applyFont="1" applyFill="1" applyBorder="1" applyAlignment="1" applyProtection="1">
      <alignment horizontal="center" vertical="center" wrapText="1"/>
      <protection/>
    </xf>
    <xf numFmtId="0" fontId="2" fillId="0" borderId="35" xfId="64"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6" applyFont="1" applyFill="1" applyBorder="1" applyAlignment="1" applyProtection="1">
      <alignment horizontal="center" vertical="center" wrapText="1"/>
      <protection/>
    </xf>
    <xf numFmtId="0" fontId="7" fillId="33" borderId="51" xfId="66" applyFont="1" applyFill="1" applyBorder="1" applyAlignment="1" applyProtection="1">
      <alignment horizontal="center" vertical="center" wrapText="1"/>
      <protection/>
    </xf>
    <xf numFmtId="0" fontId="7" fillId="33" borderId="35" xfId="66" applyFont="1" applyFill="1" applyBorder="1" applyAlignment="1" applyProtection="1">
      <alignment horizontal="center" vertical="center" wrapText="1"/>
      <protection/>
    </xf>
    <xf numFmtId="0" fontId="7" fillId="33" borderId="52" xfId="66" applyFont="1" applyFill="1" applyBorder="1" applyAlignment="1" applyProtection="1">
      <alignment horizontal="center" vertical="center" wrapText="1"/>
      <protection/>
    </xf>
    <xf numFmtId="0" fontId="7" fillId="33" borderId="54" xfId="66" applyFont="1" applyFill="1" applyBorder="1" applyAlignment="1" applyProtection="1">
      <alignment horizontal="center" vertical="center" wrapText="1"/>
      <protection/>
    </xf>
    <xf numFmtId="0" fontId="7" fillId="33" borderId="39"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0" borderId="130" xfId="66" applyFont="1" applyFill="1" applyBorder="1" applyAlignment="1" applyProtection="1">
      <alignment horizontal="center" vertical="center" wrapText="1"/>
      <protection/>
    </xf>
    <xf numFmtId="0" fontId="7" fillId="0" borderId="131" xfId="66"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6"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6" applyFont="1" applyFill="1" applyBorder="1" applyAlignment="1" applyProtection="1">
      <alignment horizontal="center" vertical="center" wrapText="1"/>
      <protection/>
    </xf>
    <xf numFmtId="0" fontId="10" fillId="33" borderId="35" xfId="66" applyFont="1" applyFill="1" applyBorder="1" applyAlignment="1" applyProtection="1">
      <alignment horizontal="center" vertical="center" wrapText="1"/>
      <protection/>
    </xf>
    <xf numFmtId="0" fontId="10" fillId="33" borderId="42" xfId="66" applyFont="1" applyFill="1" applyBorder="1" applyAlignment="1" applyProtection="1">
      <alignment horizontal="center" vertical="center" wrapText="1"/>
      <protection/>
    </xf>
    <xf numFmtId="0" fontId="0" fillId="34" borderId="46"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2"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0" borderId="133"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0"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31"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10" fillId="33" borderId="33" xfId="66" applyFont="1" applyFill="1" applyBorder="1" applyAlignment="1" applyProtection="1">
      <alignment horizontal="center" vertical="center" wrapText="1"/>
      <protection/>
    </xf>
    <xf numFmtId="0" fontId="10" fillId="33" borderId="39" xfId="66" applyFont="1" applyFill="1" applyBorder="1" applyAlignment="1" applyProtection="1">
      <alignment horizontal="center" vertical="center" wrapText="1"/>
      <protection/>
    </xf>
    <xf numFmtId="0" fontId="10" fillId="33" borderId="45" xfId="66"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64" fillId="0" borderId="14" xfId="0" applyFont="1" applyFill="1" applyBorder="1" applyAlignment="1" applyProtection="1">
      <alignment horizontal="center" vertical="center" wrapText="1"/>
      <protection locked="0"/>
    </xf>
    <xf numFmtId="0" fontId="64" fillId="0" borderId="14" xfId="0" applyFont="1" applyFill="1" applyBorder="1" applyAlignment="1" applyProtection="1">
      <alignment horizontal="center" vertical="center"/>
      <protection locked="0"/>
    </xf>
    <xf numFmtId="0" fontId="64" fillId="0" borderId="142" xfId="0" applyFont="1" applyFill="1" applyBorder="1" applyAlignment="1" applyProtection="1">
      <alignment horizontal="center" vertical="center"/>
      <protection locked="0"/>
    </xf>
    <xf numFmtId="0" fontId="0" fillId="34" borderId="71"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11" fillId="36" borderId="70"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20" xfId="66" applyFont="1" applyFill="1" applyBorder="1" applyAlignment="1" applyProtection="1">
      <alignment horizontal="center" vertical="center" wrapText="1" shrinkToFit="1"/>
      <protection/>
    </xf>
    <xf numFmtId="0" fontId="6" fillId="33" borderId="143"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6"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64" fillId="0" borderId="46" xfId="0" applyFont="1" applyBorder="1" applyAlignment="1" applyProtection="1">
      <alignment horizontal="center" vertical="center" wrapText="1"/>
      <protection locked="0"/>
    </xf>
    <xf numFmtId="0" fontId="64" fillId="0" borderId="20" xfId="0" applyFont="1" applyBorder="1" applyAlignment="1" applyProtection="1">
      <alignment horizontal="center" vertical="center" wrapText="1"/>
      <protection locked="0"/>
    </xf>
    <xf numFmtId="0" fontId="64" fillId="0" borderId="21" xfId="0" applyFont="1" applyBorder="1" applyAlignment="1" applyProtection="1">
      <alignment horizontal="center" vertical="center" wrapText="1"/>
      <protection locked="0"/>
    </xf>
    <xf numFmtId="0" fontId="10" fillId="0" borderId="71" xfId="66" applyFont="1" applyFill="1" applyBorder="1" applyAlignment="1" applyProtection="1">
      <alignment horizontal="center" vertical="center"/>
      <protection locked="0"/>
    </xf>
    <xf numFmtId="0" fontId="8" fillId="36" borderId="46"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23" fillId="36" borderId="147" xfId="0" applyFont="1" applyFill="1" applyBorder="1" applyAlignment="1">
      <alignment horizontal="left" vertical="center" wrapText="1"/>
    </xf>
    <xf numFmtId="0" fontId="23" fillId="36" borderId="148"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9" xfId="0" applyFont="1"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151"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4" fillId="0" borderId="46" xfId="0" applyFont="1" applyFill="1" applyBorder="1" applyAlignment="1" applyProtection="1">
      <alignment horizontal="center" vertical="center" wrapText="1"/>
      <protection locked="0"/>
    </xf>
    <xf numFmtId="0" fontId="64" fillId="0" borderId="20" xfId="0" applyFont="1" applyFill="1" applyBorder="1" applyAlignment="1" applyProtection="1">
      <alignment horizontal="center" vertical="center" wrapText="1"/>
      <protection locked="0"/>
    </xf>
    <xf numFmtId="0" fontId="64" fillId="0" borderId="21" xfId="0" applyFont="1" applyFill="1" applyBorder="1" applyAlignment="1" applyProtection="1">
      <alignment horizontal="center" vertical="center" wrapText="1"/>
      <protection locked="0"/>
    </xf>
    <xf numFmtId="0" fontId="0" fillId="0" borderId="139" xfId="0" applyFont="1" applyFill="1" applyBorder="1" applyAlignment="1">
      <alignment vertical="center" shrinkToFit="1"/>
    </xf>
    <xf numFmtId="0" fontId="0" fillId="0" borderId="65" xfId="0" applyFont="1" applyFill="1" applyBorder="1" applyAlignment="1">
      <alignment vertical="center" shrinkToFit="1"/>
    </xf>
    <xf numFmtId="0" fontId="0" fillId="0" borderId="66" xfId="0" applyFont="1" applyFill="1" applyBorder="1" applyAlignment="1">
      <alignment vertical="center" shrinkToFit="1"/>
    </xf>
    <xf numFmtId="41" fontId="0" fillId="0" borderId="152" xfId="0" applyNumberFormat="1" applyFont="1" applyFill="1" applyBorder="1" applyAlignment="1">
      <alignment vertical="center"/>
    </xf>
    <xf numFmtId="176" fontId="0" fillId="0" borderId="152" xfId="0" applyNumberFormat="1" applyFont="1" applyFill="1" applyBorder="1" applyAlignment="1">
      <alignment vertical="center"/>
    </xf>
    <xf numFmtId="0" fontId="0" fillId="0" borderId="37" xfId="0" applyFont="1" applyFill="1" applyBorder="1" applyAlignment="1">
      <alignment horizontal="center" vertical="top"/>
    </xf>
    <xf numFmtId="0" fontId="0" fillId="0" borderId="0" xfId="0" applyFont="1" applyFill="1" applyBorder="1" applyAlignment="1">
      <alignment horizontal="center" vertical="top"/>
    </xf>
    <xf numFmtId="0" fontId="0" fillId="0" borderId="29" xfId="0" applyFont="1" applyFill="1" applyBorder="1" applyAlignment="1">
      <alignment horizontal="center" vertical="top"/>
    </xf>
    <xf numFmtId="0" fontId="0" fillId="0" borderId="140" xfId="0" applyFont="1" applyFill="1" applyBorder="1" applyAlignment="1">
      <alignment horizontal="left" vertical="center" shrinkToFit="1"/>
    </xf>
    <xf numFmtId="0" fontId="0" fillId="0" borderId="88" xfId="0" applyFont="1" applyFill="1" applyBorder="1" applyAlignment="1">
      <alignment horizontal="left" vertical="center" shrinkToFit="1"/>
    </xf>
    <xf numFmtId="0" fontId="0" fillId="0" borderId="97" xfId="0" applyFont="1" applyFill="1" applyBorder="1" applyAlignment="1">
      <alignment horizontal="left" vertical="center" shrinkToFit="1"/>
    </xf>
    <xf numFmtId="41" fontId="0" fillId="0" borderId="90" xfId="0" applyNumberFormat="1" applyFont="1" applyFill="1" applyBorder="1" applyAlignment="1">
      <alignment horizontal="center" vertical="top"/>
    </xf>
    <xf numFmtId="0" fontId="0" fillId="0" borderId="23" xfId="0" applyFont="1" applyFill="1" applyBorder="1" applyAlignment="1">
      <alignment horizontal="center" vertical="top"/>
    </xf>
    <xf numFmtId="0" fontId="0" fillId="0" borderId="91" xfId="0" applyFont="1" applyFill="1" applyBorder="1" applyAlignment="1">
      <alignment horizontal="center" vertical="top"/>
    </xf>
    <xf numFmtId="0" fontId="0" fillId="0" borderId="38"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132" xfId="0" applyFont="1" applyFill="1" applyBorder="1" applyAlignment="1">
      <alignment vertical="center" shrinkToFit="1"/>
    </xf>
    <xf numFmtId="0" fontId="0" fillId="0" borderId="73" xfId="0" applyFont="1" applyFill="1" applyBorder="1" applyAlignment="1">
      <alignment vertical="center" shrinkToFit="1"/>
    </xf>
    <xf numFmtId="0" fontId="0" fillId="0" borderId="84" xfId="0" applyFont="1" applyFill="1" applyBorder="1" applyAlignment="1">
      <alignment vertical="center" shrinkToFit="1"/>
    </xf>
    <xf numFmtId="41" fontId="0" fillId="0" borderId="59" xfId="0" applyNumberFormat="1" applyFont="1" applyFill="1" applyBorder="1" applyAlignment="1">
      <alignmen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143"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7" borderId="51"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14" xfId="0" applyFont="1" applyFill="1" applyBorder="1" applyAlignment="1">
      <alignment horizontal="center" vertical="center" shrinkToFit="1"/>
    </xf>
    <xf numFmtId="0" fontId="0" fillId="37" borderId="34" xfId="0" applyFont="1" applyFill="1" applyBorder="1" applyAlignment="1">
      <alignment horizontal="center" vertical="center"/>
    </xf>
    <xf numFmtId="0" fontId="0" fillId="37" borderId="3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141</xdr:row>
      <xdr:rowOff>57150</xdr:rowOff>
    </xdr:from>
    <xdr:to>
      <xdr:col>49</xdr:col>
      <xdr:colOff>123825</xdr:colOff>
      <xdr:row>189</xdr:row>
      <xdr:rowOff>0</xdr:rowOff>
    </xdr:to>
    <xdr:grpSp>
      <xdr:nvGrpSpPr>
        <xdr:cNvPr id="1" name="グループ化 4"/>
        <xdr:cNvGrpSpPr>
          <a:grpSpLocks/>
        </xdr:cNvGrpSpPr>
      </xdr:nvGrpSpPr>
      <xdr:grpSpPr>
        <a:xfrm>
          <a:off x="1809750" y="39185850"/>
          <a:ext cx="8115300" cy="15087600"/>
          <a:chOff x="1809750" y="45602503"/>
          <a:chExt cx="8112622" cy="16576697"/>
        </a:xfrm>
        <a:solidFill>
          <a:srgbClr val="FFFFFF"/>
        </a:solidFill>
      </xdr:grpSpPr>
      <xdr:sp>
        <xdr:nvSpPr>
          <xdr:cNvPr id="2" name="直線コネクタ 83"/>
          <xdr:cNvSpPr>
            <a:spLocks/>
          </xdr:cNvSpPr>
        </xdr:nvSpPr>
        <xdr:spPr>
          <a:xfrm flipV="1">
            <a:off x="6991687" y="55830325"/>
            <a:ext cx="561799" cy="41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テキスト ボックス 85"/>
          <xdr:cNvSpPr txBox="1">
            <a:spLocks noChangeArrowheads="1"/>
          </xdr:cNvSpPr>
        </xdr:nvSpPr>
        <xdr:spPr>
          <a:xfrm>
            <a:off x="7553486" y="55378610"/>
            <a:ext cx="2368886" cy="90343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工事費及び工事に係る調査・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設計・用地取得等</a:t>
            </a:r>
          </a:p>
        </xdr:txBody>
      </xdr:sp>
      <xdr:sp>
        <xdr:nvSpPr>
          <xdr:cNvPr id="4" name="テキスト ボックス 6"/>
          <xdr:cNvSpPr txBox="1">
            <a:spLocks noChangeArrowheads="1"/>
          </xdr:cNvSpPr>
        </xdr:nvSpPr>
        <xdr:spPr>
          <a:xfrm>
            <a:off x="7484529" y="55158969"/>
            <a:ext cx="1028275" cy="232074"/>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＜沖縄県の例＞</a:t>
            </a:r>
          </a:p>
        </xdr:txBody>
      </xdr:sp>
      <xdr:grpSp>
        <xdr:nvGrpSpPr>
          <xdr:cNvPr id="5" name="グループ化 2"/>
          <xdr:cNvGrpSpPr>
            <a:grpSpLocks/>
          </xdr:cNvGrpSpPr>
        </xdr:nvGrpSpPr>
        <xdr:grpSpPr>
          <a:xfrm>
            <a:off x="1809750" y="45602503"/>
            <a:ext cx="7899666" cy="16576697"/>
            <a:chOff x="1809750" y="45602503"/>
            <a:chExt cx="7899146" cy="16576697"/>
          </a:xfrm>
          <a:solidFill>
            <a:srgbClr val="FFFFFF"/>
          </a:solidFill>
        </xdr:grpSpPr>
        <xdr:grpSp>
          <xdr:nvGrpSpPr>
            <xdr:cNvPr id="6" name="グループ化 1"/>
            <xdr:cNvGrpSpPr>
              <a:grpSpLocks/>
            </xdr:cNvGrpSpPr>
          </xdr:nvGrpSpPr>
          <xdr:grpSpPr>
            <a:xfrm>
              <a:off x="1809750" y="45602503"/>
              <a:ext cx="6890030" cy="16576697"/>
              <a:chOff x="1809750" y="45602503"/>
              <a:chExt cx="6889749" cy="16576697"/>
            </a:xfrm>
            <a:solidFill>
              <a:srgbClr val="FFFFFF"/>
            </a:solidFill>
          </xdr:grpSpPr>
          <xdr:sp>
            <xdr:nvSpPr>
              <xdr:cNvPr id="7" name="AutoShape 329"/>
              <xdr:cNvSpPr>
                <a:spLocks noChangeAspect="1"/>
              </xdr:cNvSpPr>
            </xdr:nvSpPr>
            <xdr:spPr>
              <a:xfrm>
                <a:off x="3123970" y="47185578"/>
                <a:ext cx="5191426" cy="149936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 name="グループ化 3"/>
              <xdr:cNvGrpSpPr>
                <a:grpSpLocks/>
              </xdr:cNvGrpSpPr>
            </xdr:nvGrpSpPr>
            <xdr:grpSpPr>
              <a:xfrm>
                <a:off x="1809750" y="45602503"/>
                <a:ext cx="6889749" cy="14384429"/>
                <a:chOff x="1862639" y="45942250"/>
                <a:chExt cx="7109910" cy="14268802"/>
              </a:xfrm>
              <a:solidFill>
                <a:srgbClr val="FFFFFF"/>
              </a:solidFill>
            </xdr:grpSpPr>
            <xdr:grpSp>
              <xdr:nvGrpSpPr>
                <xdr:cNvPr id="9" name="グループ化 41"/>
                <xdr:cNvGrpSpPr>
                  <a:grpSpLocks/>
                </xdr:cNvGrpSpPr>
              </xdr:nvGrpSpPr>
              <xdr:grpSpPr>
                <a:xfrm>
                  <a:off x="1862639" y="45942250"/>
                  <a:ext cx="7109910" cy="14268802"/>
                  <a:chOff x="433889" y="333375"/>
                  <a:chExt cx="7109910" cy="14268802"/>
                </a:xfrm>
                <a:solidFill>
                  <a:srgbClr val="FFFFFF"/>
                </a:solidFill>
              </xdr:grpSpPr>
              <xdr:sp>
                <xdr:nvSpPr>
                  <xdr:cNvPr id="10" name="テキスト ボックス 42"/>
                  <xdr:cNvSpPr txBox="1">
                    <a:spLocks noChangeArrowheads="1"/>
                  </xdr:cNvSpPr>
                </xdr:nvSpPr>
                <xdr:spPr>
                  <a:xfrm>
                    <a:off x="704066" y="333375"/>
                    <a:ext cx="1352660" cy="706306"/>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p>
                </xdr:txBody>
              </xdr:sp>
              <xdr:sp>
                <xdr:nvSpPr>
                  <xdr:cNvPr id="11" name="テキスト ボックス 43"/>
                  <xdr:cNvSpPr txBox="1">
                    <a:spLocks noChangeArrowheads="1"/>
                  </xdr:cNvSpPr>
                </xdr:nvSpPr>
                <xdr:spPr>
                  <a:xfrm>
                    <a:off x="695178" y="2227558"/>
                    <a:ext cx="1356215" cy="692037"/>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国土交通省</a:t>
                    </a:r>
                  </a:p>
                </xdr:txBody>
              </xdr:sp>
              <xdr:sp>
                <xdr:nvSpPr>
                  <xdr:cNvPr id="12" name="テキスト ボックス 44"/>
                  <xdr:cNvSpPr txBox="1">
                    <a:spLocks noChangeArrowheads="1"/>
                  </xdr:cNvSpPr>
                </xdr:nvSpPr>
                <xdr:spPr>
                  <a:xfrm>
                    <a:off x="3425384" y="2223991"/>
                    <a:ext cx="2269839" cy="68847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沖縄総合事務局等（２機関）</a:t>
                    </a:r>
                  </a:p>
                </xdr:txBody>
              </xdr:sp>
              <xdr:sp>
                <xdr:nvSpPr>
                  <xdr:cNvPr id="13" name="テキスト ボックス 45"/>
                  <xdr:cNvSpPr txBox="1">
                    <a:spLocks noChangeArrowheads="1"/>
                  </xdr:cNvSpPr>
                </xdr:nvSpPr>
                <xdr:spPr>
                  <a:xfrm>
                    <a:off x="3338287" y="10018324"/>
                    <a:ext cx="2444032" cy="927472"/>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地方公共団体（８団体）</a:t>
                    </a:r>
                  </a:p>
                </xdr:txBody>
              </xdr:sp>
              <xdr:sp>
                <xdr:nvSpPr>
                  <xdr:cNvPr id="14" name="直線コネクタ 46"/>
                  <xdr:cNvSpPr>
                    <a:spLocks/>
                  </xdr:cNvSpPr>
                </xdr:nvSpPr>
                <xdr:spPr>
                  <a:xfrm>
                    <a:off x="2723280" y="2580711"/>
                    <a:ext cx="19552" cy="111724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47"/>
                  <xdr:cNvSpPr>
                    <a:spLocks/>
                  </xdr:cNvSpPr>
                </xdr:nvSpPr>
                <xdr:spPr>
                  <a:xfrm flipV="1">
                    <a:off x="2753497" y="10482060"/>
                    <a:ext cx="5847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48"/>
                  <xdr:cNvSpPr txBox="1">
                    <a:spLocks noChangeArrowheads="1"/>
                  </xdr:cNvSpPr>
                </xdr:nvSpPr>
                <xdr:spPr>
                  <a:xfrm>
                    <a:off x="5108655" y="3772156"/>
                    <a:ext cx="2426257" cy="702738"/>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民間企業等（４６１団体）</a:t>
                    </a:r>
                  </a:p>
                </xdr:txBody>
              </xdr:sp>
              <xdr:sp>
                <xdr:nvSpPr>
                  <xdr:cNvPr id="17" name="直線コネクタ 49"/>
                  <xdr:cNvSpPr>
                    <a:spLocks/>
                  </xdr:cNvSpPr>
                </xdr:nvSpPr>
                <xdr:spPr>
                  <a:xfrm>
                    <a:off x="4442101" y="4121742"/>
                    <a:ext cx="6665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50"/>
                  <xdr:cNvSpPr>
                    <a:spLocks/>
                  </xdr:cNvSpPr>
                </xdr:nvSpPr>
                <xdr:spPr>
                  <a:xfrm>
                    <a:off x="4429658" y="3658006"/>
                    <a:ext cx="3555" cy="510109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9" name="グループ化 51"/>
                  <xdr:cNvGrpSpPr>
                    <a:grpSpLocks/>
                  </xdr:cNvGrpSpPr>
                </xdr:nvGrpSpPr>
                <xdr:grpSpPr>
                  <a:xfrm>
                    <a:off x="4426103" y="5306052"/>
                    <a:ext cx="3108808" cy="702738"/>
                    <a:chOff x="4422688" y="4242826"/>
                    <a:chExt cx="3093972" cy="717595"/>
                  </a:xfrm>
                  <a:solidFill>
                    <a:srgbClr val="FFFFFF"/>
                  </a:solidFill>
                </xdr:grpSpPr>
                <xdr:sp>
                  <xdr:nvSpPr>
                    <xdr:cNvPr id="20" name="テキスト ボックス 70"/>
                    <xdr:cNvSpPr txBox="1">
                      <a:spLocks noChangeArrowheads="1"/>
                    </xdr:cNvSpPr>
                  </xdr:nvSpPr>
                  <xdr:spPr>
                    <a:xfrm>
                      <a:off x="5105682" y="4242826"/>
                      <a:ext cx="2410978" cy="71759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公益法人（４団体）</a:t>
                      </a:r>
                    </a:p>
                  </xdr:txBody>
                </xdr:sp>
                <xdr:sp>
                  <xdr:nvSpPr>
                    <xdr:cNvPr id="21" name="直線コネクタ 71"/>
                    <xdr:cNvSpPr>
                      <a:spLocks/>
                    </xdr:cNvSpPr>
                  </xdr:nvSpPr>
                  <xdr:spPr>
                    <a:xfrm>
                      <a:off x="4422688" y="4614002"/>
                      <a:ext cx="672939" cy="96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2" name="グループ化 52"/>
                  <xdr:cNvGrpSpPr>
                    <a:grpSpLocks/>
                  </xdr:cNvGrpSpPr>
                </xdr:nvGrpSpPr>
                <xdr:grpSpPr>
                  <a:xfrm>
                    <a:off x="4431436" y="6861352"/>
                    <a:ext cx="3101698" cy="706306"/>
                    <a:chOff x="4413250" y="6988752"/>
                    <a:chExt cx="3087696" cy="717595"/>
                  </a:xfrm>
                  <a:solidFill>
                    <a:srgbClr val="FFFFFF"/>
                  </a:solidFill>
                </xdr:grpSpPr>
                <xdr:sp>
                  <xdr:nvSpPr>
                    <xdr:cNvPr id="23" name="テキスト ボックス 68"/>
                    <xdr:cNvSpPr txBox="1">
                      <a:spLocks noChangeArrowheads="1"/>
                    </xdr:cNvSpPr>
                  </xdr:nvSpPr>
                  <xdr:spPr>
                    <a:xfrm>
                      <a:off x="5121104" y="6988752"/>
                      <a:ext cx="2379842" cy="71759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地方公共団体等（２９団体）</a:t>
                      </a:r>
                    </a:p>
                  </xdr:txBody>
                </xdr:sp>
                <xdr:sp>
                  <xdr:nvSpPr>
                    <xdr:cNvPr id="24" name="直線コネクタ 69"/>
                    <xdr:cNvSpPr>
                      <a:spLocks/>
                    </xdr:cNvSpPr>
                  </xdr:nvSpPr>
                  <xdr:spPr>
                    <a:xfrm>
                      <a:off x="4413250" y="7334274"/>
                      <a:ext cx="707854" cy="1327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 name="グループ化 53"/>
                  <xdr:cNvGrpSpPr>
                    <a:grpSpLocks/>
                  </xdr:cNvGrpSpPr>
                </xdr:nvGrpSpPr>
                <xdr:grpSpPr>
                  <a:xfrm>
                    <a:off x="4447433" y="8366711"/>
                    <a:ext cx="3096366" cy="706306"/>
                    <a:chOff x="4460875" y="8280355"/>
                    <a:chExt cx="3081458" cy="717595"/>
                  </a:xfrm>
                  <a:solidFill>
                    <a:srgbClr val="FFFFFF"/>
                  </a:solidFill>
                </xdr:grpSpPr>
                <xdr:sp>
                  <xdr:nvSpPr>
                    <xdr:cNvPr id="26" name="テキスト ボックス 66"/>
                    <xdr:cNvSpPr txBox="1">
                      <a:spLocks noChangeArrowheads="1"/>
                    </xdr:cNvSpPr>
                  </xdr:nvSpPr>
                  <xdr:spPr>
                    <a:xfrm>
                      <a:off x="5159596" y="8280355"/>
                      <a:ext cx="2382737" cy="71759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個人（２８９名）</a:t>
                      </a:r>
                    </a:p>
                  </xdr:txBody>
                </xdr:sp>
                <xdr:sp>
                  <xdr:nvSpPr>
                    <xdr:cNvPr id="27" name="直線コネクタ 67"/>
                    <xdr:cNvSpPr>
                      <a:spLocks/>
                    </xdr:cNvSpPr>
                  </xdr:nvSpPr>
                  <xdr:spPr>
                    <a:xfrm flipV="1">
                      <a:off x="4460875" y="8642382"/>
                      <a:ext cx="688706" cy="950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8" name="大かっこ 54"/>
                  <xdr:cNvSpPr>
                    <a:spLocks/>
                  </xdr:cNvSpPr>
                </xdr:nvSpPr>
                <xdr:spPr>
                  <a:xfrm>
                    <a:off x="650741" y="1232310"/>
                    <a:ext cx="1405985" cy="26754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予算の移替</a:t>
                    </a:r>
                  </a:p>
                </xdr:txBody>
              </xdr:sp>
              <xdr:sp>
                <xdr:nvSpPr>
                  <xdr:cNvPr id="29" name="直線コネクタ 55"/>
                  <xdr:cNvSpPr>
                    <a:spLocks/>
                  </xdr:cNvSpPr>
                </xdr:nvSpPr>
                <xdr:spPr>
                  <a:xfrm>
                    <a:off x="1372397" y="1589030"/>
                    <a:ext cx="3555" cy="63852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大かっこ 56"/>
                  <xdr:cNvSpPr>
                    <a:spLocks/>
                  </xdr:cNvSpPr>
                </xdr:nvSpPr>
                <xdr:spPr>
                  <a:xfrm>
                    <a:off x="433889" y="2994507"/>
                    <a:ext cx="1829024" cy="71344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予算配分、事業採択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指導監督等</a:t>
                    </a:r>
                  </a:p>
                </xdr:txBody>
              </xdr:sp>
              <xdr:sp>
                <xdr:nvSpPr>
                  <xdr:cNvPr id="31" name="直線コネクタ 57"/>
                  <xdr:cNvSpPr>
                    <a:spLocks/>
                  </xdr:cNvSpPr>
                </xdr:nvSpPr>
                <xdr:spPr>
                  <a:xfrm flipV="1">
                    <a:off x="2051394" y="2570010"/>
                    <a:ext cx="1373990" cy="356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大かっこ 58"/>
                  <xdr:cNvSpPr>
                    <a:spLocks/>
                  </xdr:cNvSpPr>
                </xdr:nvSpPr>
                <xdr:spPr>
                  <a:xfrm>
                    <a:off x="3251191" y="2976671"/>
                    <a:ext cx="2511576" cy="62069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工事の実施及び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調査、検討、交付決定等</a:t>
                    </a:r>
                  </a:p>
                </xdr:txBody>
              </xdr:sp>
              <xdr:sp>
                <xdr:nvSpPr>
                  <xdr:cNvPr id="33" name="大かっこ 59"/>
                  <xdr:cNvSpPr>
                    <a:spLocks/>
                  </xdr:cNvSpPr>
                </xdr:nvSpPr>
                <xdr:spPr>
                  <a:xfrm>
                    <a:off x="3384502" y="11020708"/>
                    <a:ext cx="2387152" cy="717007"/>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工事</a:t>
                    </a:r>
                    <a:r>
                      <a:rPr lang="en-US" cap="none" sz="1000" b="0" i="0" u="none" baseline="0">
                        <a:solidFill>
                          <a:srgbClr val="000000"/>
                        </a:solidFill>
                        <a:latin typeface="ＭＳ Ｐゴシック"/>
                        <a:ea typeface="ＭＳ Ｐゴシック"/>
                        <a:cs typeface="ＭＳ Ｐゴシック"/>
                      </a:rPr>
                      <a:t>及び工事に係る調査・設計・用地取得等を実施する地方公共団体に対する補助を実施</a:t>
                    </a:r>
                  </a:p>
                </xdr:txBody>
              </xdr:sp>
              <xdr:sp>
                <xdr:nvSpPr>
                  <xdr:cNvPr id="34" name="大かっこ 60"/>
                  <xdr:cNvSpPr>
                    <a:spLocks/>
                  </xdr:cNvSpPr>
                </xdr:nvSpPr>
                <xdr:spPr>
                  <a:xfrm>
                    <a:off x="5085548" y="4585478"/>
                    <a:ext cx="2438699" cy="43519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工事等</a:t>
                    </a:r>
                  </a:p>
                </xdr:txBody>
              </xdr:sp>
              <xdr:sp>
                <xdr:nvSpPr>
                  <xdr:cNvPr id="35" name="大かっこ 61"/>
                  <xdr:cNvSpPr>
                    <a:spLocks/>
                  </xdr:cNvSpPr>
                </xdr:nvSpPr>
                <xdr:spPr>
                  <a:xfrm>
                    <a:off x="5133540" y="6051597"/>
                    <a:ext cx="2399595" cy="43519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登記業務等</a:t>
                    </a:r>
                  </a:p>
                </xdr:txBody>
              </xdr:sp>
              <xdr:sp>
                <xdr:nvSpPr>
                  <xdr:cNvPr id="36" name="大かっこ 62"/>
                  <xdr:cNvSpPr>
                    <a:spLocks/>
                  </xdr:cNvSpPr>
                </xdr:nvSpPr>
                <xdr:spPr>
                  <a:xfrm>
                    <a:off x="5133540" y="7639002"/>
                    <a:ext cx="2390707" cy="43519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工事等</a:t>
                    </a:r>
                  </a:p>
                </xdr:txBody>
              </xdr:sp>
              <xdr:sp>
                <xdr:nvSpPr>
                  <xdr:cNvPr id="37" name="大かっこ 63"/>
                  <xdr:cNvSpPr>
                    <a:spLocks/>
                  </xdr:cNvSpPr>
                </xdr:nvSpPr>
                <xdr:spPr>
                  <a:xfrm>
                    <a:off x="5197529" y="9165763"/>
                    <a:ext cx="2346270" cy="43519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用地補償等</a:t>
                    </a:r>
                  </a:p>
                </xdr:txBody>
              </xdr:sp>
              <xdr:sp>
                <xdr:nvSpPr>
                  <xdr:cNvPr id="38" name="テキスト ボックス 64"/>
                  <xdr:cNvSpPr txBox="1">
                    <a:spLocks noChangeArrowheads="1"/>
                  </xdr:cNvSpPr>
                </xdr:nvSpPr>
                <xdr:spPr>
                  <a:xfrm>
                    <a:off x="3315180" y="11891105"/>
                    <a:ext cx="2476026" cy="692037"/>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独立行政法人（１団体）</a:t>
                    </a:r>
                  </a:p>
                </xdr:txBody>
              </xdr:sp>
              <xdr:sp>
                <xdr:nvSpPr>
                  <xdr:cNvPr id="39" name="大かっこ 65"/>
                  <xdr:cNvSpPr>
                    <a:spLocks/>
                  </xdr:cNvSpPr>
                </xdr:nvSpPr>
                <xdr:spPr>
                  <a:xfrm>
                    <a:off x="3391612" y="12650918"/>
                    <a:ext cx="2381820" cy="43519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検討業務</a:t>
                    </a:r>
                  </a:p>
                </xdr:txBody>
              </xdr:sp>
              <xdr:sp>
                <xdr:nvSpPr>
                  <xdr:cNvPr id="40" name="テキスト ボックス 84"/>
                  <xdr:cNvSpPr txBox="1">
                    <a:spLocks noChangeArrowheads="1"/>
                  </xdr:cNvSpPr>
                </xdr:nvSpPr>
                <xdr:spPr>
                  <a:xfrm>
                    <a:off x="3315180" y="13403598"/>
                    <a:ext cx="2476026" cy="692037"/>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41" name="大かっこ 87"/>
                  <xdr:cNvSpPr>
                    <a:spLocks/>
                  </xdr:cNvSpPr>
                </xdr:nvSpPr>
                <xdr:spPr>
                  <a:xfrm>
                    <a:off x="3391612" y="14166979"/>
                    <a:ext cx="2381820" cy="43519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衛星通信回線の利用等</a:t>
                    </a:r>
                  </a:p>
                </xdr:txBody>
              </xdr:sp>
            </xdr:grpSp>
            <xdr:sp>
              <xdr:nvSpPr>
                <xdr:cNvPr id="42" name="直線コネクタ 72"/>
                <xdr:cNvSpPr>
                  <a:spLocks/>
                </xdr:cNvSpPr>
              </xdr:nvSpPr>
              <xdr:spPr>
                <a:xfrm flipV="1">
                  <a:off x="4164472" y="57899506"/>
                  <a:ext cx="574125" cy="356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直線コネクタ 89"/>
                <xdr:cNvSpPr>
                  <a:spLocks/>
                </xdr:cNvSpPr>
              </xdr:nvSpPr>
              <xdr:spPr>
                <a:xfrm flipV="1">
                  <a:off x="4175137" y="59362058"/>
                  <a:ext cx="574125" cy="356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44" name="テキスト ボックス 74"/>
            <xdr:cNvSpPr txBox="1">
              <a:spLocks noChangeArrowheads="1"/>
            </xdr:cNvSpPr>
          </xdr:nvSpPr>
          <xdr:spPr>
            <a:xfrm>
              <a:off x="6948144" y="49381990"/>
              <a:ext cx="1026889"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４６，２６６百万円</a:t>
              </a:r>
            </a:p>
          </xdr:txBody>
        </xdr:sp>
        <xdr:sp>
          <xdr:nvSpPr>
            <xdr:cNvPr id="45" name="テキスト ボックス 75"/>
            <xdr:cNvSpPr txBox="1">
              <a:spLocks noChangeArrowheads="1"/>
            </xdr:cNvSpPr>
          </xdr:nvSpPr>
          <xdr:spPr>
            <a:xfrm>
              <a:off x="7177220" y="50898758"/>
              <a:ext cx="665503" cy="232074"/>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７３百万円</a:t>
              </a:r>
            </a:p>
          </xdr:txBody>
        </xdr:sp>
        <xdr:sp>
          <xdr:nvSpPr>
            <xdr:cNvPr id="46" name="テキスト ボックス 76"/>
            <xdr:cNvSpPr txBox="1">
              <a:spLocks noChangeArrowheads="1"/>
            </xdr:cNvSpPr>
          </xdr:nvSpPr>
          <xdr:spPr>
            <a:xfrm>
              <a:off x="7035035" y="52490121"/>
              <a:ext cx="932099"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１，５３０百万円</a:t>
              </a:r>
            </a:p>
          </xdr:txBody>
        </xdr:sp>
        <xdr:sp>
          <xdr:nvSpPr>
            <xdr:cNvPr id="47" name="テキスト ボックス 77"/>
            <xdr:cNvSpPr txBox="1">
              <a:spLocks noChangeArrowheads="1"/>
            </xdr:cNvSpPr>
          </xdr:nvSpPr>
          <xdr:spPr>
            <a:xfrm>
              <a:off x="7072556" y="54035898"/>
              <a:ext cx="932099"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３，２２１百万円</a:t>
              </a:r>
            </a:p>
          </xdr:txBody>
        </xdr:sp>
        <xdr:sp>
          <xdr:nvSpPr>
            <xdr:cNvPr id="48" name="テキスト ボックス 78"/>
            <xdr:cNvSpPr txBox="1">
              <a:spLocks noChangeArrowheads="1"/>
            </xdr:cNvSpPr>
          </xdr:nvSpPr>
          <xdr:spPr>
            <a:xfrm>
              <a:off x="5445332" y="57583311"/>
              <a:ext cx="665503"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２９百万円</a:t>
              </a:r>
            </a:p>
          </xdr:txBody>
        </xdr:sp>
        <xdr:sp>
          <xdr:nvSpPr>
            <xdr:cNvPr id="49" name="テキスト ボックス 79"/>
            <xdr:cNvSpPr txBox="1">
              <a:spLocks noChangeArrowheads="1"/>
            </xdr:cNvSpPr>
          </xdr:nvSpPr>
          <xdr:spPr>
            <a:xfrm>
              <a:off x="5303147" y="47819636"/>
              <a:ext cx="1018990"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５１，０９０百万円</a:t>
              </a:r>
            </a:p>
          </xdr:txBody>
        </xdr:sp>
        <xdr:sp>
          <xdr:nvSpPr>
            <xdr:cNvPr id="50" name="テキスト ボックス 80"/>
            <xdr:cNvSpPr txBox="1">
              <a:spLocks noChangeArrowheads="1"/>
            </xdr:cNvSpPr>
          </xdr:nvSpPr>
          <xdr:spPr>
            <a:xfrm>
              <a:off x="5417685" y="55838613"/>
              <a:ext cx="762268"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９７８百万円</a:t>
              </a:r>
            </a:p>
          </xdr:txBody>
        </xdr:sp>
        <xdr:sp>
          <xdr:nvSpPr>
            <xdr:cNvPr id="51" name="テキスト ボックス 81"/>
            <xdr:cNvSpPr txBox="1">
              <a:spLocks noChangeArrowheads="1"/>
            </xdr:cNvSpPr>
          </xdr:nvSpPr>
          <xdr:spPr>
            <a:xfrm>
              <a:off x="2143489" y="47832069"/>
              <a:ext cx="1026889"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５２，０９８百万円</a:t>
              </a:r>
            </a:p>
          </xdr:txBody>
        </xdr:sp>
        <xdr:sp>
          <xdr:nvSpPr>
            <xdr:cNvPr id="52" name="テキスト ボックス 82"/>
            <xdr:cNvSpPr txBox="1">
              <a:spLocks noChangeArrowheads="1"/>
            </xdr:cNvSpPr>
          </xdr:nvSpPr>
          <xdr:spPr>
            <a:xfrm>
              <a:off x="2151388" y="45884307"/>
              <a:ext cx="1026889"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５２，０９８百万円</a:t>
              </a:r>
            </a:p>
          </xdr:txBody>
        </xdr:sp>
        <xdr:sp>
          <xdr:nvSpPr>
            <xdr:cNvPr id="53" name="テキスト ボックス 86"/>
            <xdr:cNvSpPr txBox="1">
              <a:spLocks noChangeArrowheads="1"/>
            </xdr:cNvSpPr>
          </xdr:nvSpPr>
          <xdr:spPr>
            <a:xfrm>
              <a:off x="7643269" y="55880055"/>
              <a:ext cx="752394"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９２６百万円</a:t>
              </a:r>
            </a:p>
          </xdr:txBody>
        </xdr:sp>
        <xdr:sp>
          <xdr:nvSpPr>
            <xdr:cNvPr id="54" name="テキスト ボックス 88"/>
            <xdr:cNvSpPr txBox="1">
              <a:spLocks noChangeArrowheads="1"/>
            </xdr:cNvSpPr>
          </xdr:nvSpPr>
          <xdr:spPr>
            <a:xfrm>
              <a:off x="8443058" y="55880055"/>
              <a:ext cx="1265838" cy="24036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＜交付決定ベース＞</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2" t="s">
        <v>0</v>
      </c>
      <c r="AK2" s="442"/>
      <c r="AL2" s="442"/>
      <c r="AM2" s="442"/>
      <c r="AN2" s="442"/>
      <c r="AO2" s="442"/>
      <c r="AP2" s="442"/>
      <c r="AQ2" s="704" t="s">
        <v>372</v>
      </c>
      <c r="AR2" s="704"/>
      <c r="AS2" s="59">
        <f>IF(OR(AQ2="　",AQ2=""),"","-")</f>
      </c>
      <c r="AT2" s="705">
        <v>77</v>
      </c>
      <c r="AU2" s="705"/>
      <c r="AV2" s="60">
        <f>IF(AW2="","","-")</f>
      </c>
      <c r="AW2" s="706"/>
      <c r="AX2" s="706"/>
    </row>
    <row r="3" spans="1:50" ht="21" customHeight="1" thickBot="1">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373</v>
      </c>
      <c r="AK3" s="659"/>
      <c r="AL3" s="659"/>
      <c r="AM3" s="659"/>
      <c r="AN3" s="659"/>
      <c r="AO3" s="659"/>
      <c r="AP3" s="659"/>
      <c r="AQ3" s="659"/>
      <c r="AR3" s="659"/>
      <c r="AS3" s="659"/>
      <c r="AT3" s="659"/>
      <c r="AU3" s="659"/>
      <c r="AV3" s="659"/>
      <c r="AW3" s="659"/>
      <c r="AX3" s="36" t="s">
        <v>91</v>
      </c>
    </row>
    <row r="4" spans="1:50" ht="24.75" customHeight="1">
      <c r="A4" s="469" t="s">
        <v>30</v>
      </c>
      <c r="B4" s="470"/>
      <c r="C4" s="470"/>
      <c r="D4" s="470"/>
      <c r="E4" s="470"/>
      <c r="F4" s="470"/>
      <c r="G4" s="443" t="s">
        <v>374</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375</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c r="A5" s="453" t="s">
        <v>93</v>
      </c>
      <c r="B5" s="454"/>
      <c r="C5" s="454"/>
      <c r="D5" s="454"/>
      <c r="E5" s="454"/>
      <c r="F5" s="455"/>
      <c r="G5" s="676" t="s">
        <v>97</v>
      </c>
      <c r="H5" s="633"/>
      <c r="I5" s="633"/>
      <c r="J5" s="633"/>
      <c r="K5" s="633"/>
      <c r="L5" s="633"/>
      <c r="M5" s="677" t="s">
        <v>92</v>
      </c>
      <c r="N5" s="678"/>
      <c r="O5" s="678"/>
      <c r="P5" s="678"/>
      <c r="Q5" s="678"/>
      <c r="R5" s="679"/>
      <c r="S5" s="632" t="s">
        <v>157</v>
      </c>
      <c r="T5" s="633"/>
      <c r="U5" s="633"/>
      <c r="V5" s="633"/>
      <c r="W5" s="633"/>
      <c r="X5" s="634"/>
      <c r="Y5" s="460" t="s">
        <v>3</v>
      </c>
      <c r="Z5" s="461"/>
      <c r="AA5" s="461"/>
      <c r="AB5" s="461"/>
      <c r="AC5" s="461"/>
      <c r="AD5" s="462"/>
      <c r="AE5" s="463" t="s">
        <v>376</v>
      </c>
      <c r="AF5" s="464"/>
      <c r="AG5" s="464"/>
      <c r="AH5" s="464"/>
      <c r="AI5" s="464"/>
      <c r="AJ5" s="464"/>
      <c r="AK5" s="464"/>
      <c r="AL5" s="464"/>
      <c r="AM5" s="464"/>
      <c r="AN5" s="464"/>
      <c r="AO5" s="464"/>
      <c r="AP5" s="465"/>
      <c r="AQ5" s="466" t="s">
        <v>571</v>
      </c>
      <c r="AR5" s="467"/>
      <c r="AS5" s="467"/>
      <c r="AT5" s="467"/>
      <c r="AU5" s="467"/>
      <c r="AV5" s="467"/>
      <c r="AW5" s="467"/>
      <c r="AX5" s="468"/>
    </row>
    <row r="6" spans="1:50" ht="39" customHeight="1">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406</v>
      </c>
      <c r="AF6" s="478"/>
      <c r="AG6" s="478"/>
      <c r="AH6" s="478"/>
      <c r="AI6" s="478"/>
      <c r="AJ6" s="478"/>
      <c r="AK6" s="478"/>
      <c r="AL6" s="478"/>
      <c r="AM6" s="478"/>
      <c r="AN6" s="478"/>
      <c r="AO6" s="478"/>
      <c r="AP6" s="478"/>
      <c r="AQ6" s="479"/>
      <c r="AR6" s="479"/>
      <c r="AS6" s="479"/>
      <c r="AT6" s="479"/>
      <c r="AU6" s="479"/>
      <c r="AV6" s="479"/>
      <c r="AW6" s="479"/>
      <c r="AX6" s="480"/>
    </row>
    <row r="7" spans="1:50" ht="49.5" customHeight="1">
      <c r="A7" s="499" t="s">
        <v>25</v>
      </c>
      <c r="B7" s="500"/>
      <c r="C7" s="500"/>
      <c r="D7" s="500"/>
      <c r="E7" s="500"/>
      <c r="F7" s="500"/>
      <c r="G7" s="501" t="s">
        <v>378</v>
      </c>
      <c r="H7" s="502"/>
      <c r="I7" s="502"/>
      <c r="J7" s="502"/>
      <c r="K7" s="502"/>
      <c r="L7" s="502"/>
      <c r="M7" s="502"/>
      <c r="N7" s="502"/>
      <c r="O7" s="502"/>
      <c r="P7" s="502"/>
      <c r="Q7" s="502"/>
      <c r="R7" s="502"/>
      <c r="S7" s="502"/>
      <c r="T7" s="502"/>
      <c r="U7" s="502"/>
      <c r="V7" s="503"/>
      <c r="W7" s="503"/>
      <c r="X7" s="503"/>
      <c r="Y7" s="504" t="s">
        <v>5</v>
      </c>
      <c r="Z7" s="392"/>
      <c r="AA7" s="392"/>
      <c r="AB7" s="392"/>
      <c r="AC7" s="392"/>
      <c r="AD7" s="394"/>
      <c r="AE7" s="505" t="s">
        <v>379</v>
      </c>
      <c r="AF7" s="506"/>
      <c r="AG7" s="506"/>
      <c r="AH7" s="506"/>
      <c r="AI7" s="506"/>
      <c r="AJ7" s="506"/>
      <c r="AK7" s="506"/>
      <c r="AL7" s="506"/>
      <c r="AM7" s="506"/>
      <c r="AN7" s="506"/>
      <c r="AO7" s="506"/>
      <c r="AP7" s="506"/>
      <c r="AQ7" s="506"/>
      <c r="AR7" s="506"/>
      <c r="AS7" s="506"/>
      <c r="AT7" s="506"/>
      <c r="AU7" s="506"/>
      <c r="AV7" s="506"/>
      <c r="AW7" s="506"/>
      <c r="AX7" s="507"/>
    </row>
    <row r="8" spans="1:50" ht="52.5" customHeight="1">
      <c r="A8" s="654" t="s">
        <v>308</v>
      </c>
      <c r="B8" s="655"/>
      <c r="C8" s="655"/>
      <c r="D8" s="655"/>
      <c r="E8" s="655"/>
      <c r="F8" s="656"/>
      <c r="G8" s="651" t="str">
        <f>'入力規則等'!A26</f>
        <v>沖縄振興</v>
      </c>
      <c r="H8" s="652"/>
      <c r="I8" s="652"/>
      <c r="J8" s="652"/>
      <c r="K8" s="652"/>
      <c r="L8" s="652"/>
      <c r="M8" s="652"/>
      <c r="N8" s="652"/>
      <c r="O8" s="652"/>
      <c r="P8" s="652"/>
      <c r="Q8" s="652"/>
      <c r="R8" s="652"/>
      <c r="S8" s="652"/>
      <c r="T8" s="652"/>
      <c r="U8" s="652"/>
      <c r="V8" s="652"/>
      <c r="W8" s="652"/>
      <c r="X8" s="653"/>
      <c r="Y8" s="481" t="s">
        <v>79</v>
      </c>
      <c r="Z8" s="481"/>
      <c r="AA8" s="481"/>
      <c r="AB8" s="481"/>
      <c r="AC8" s="481"/>
      <c r="AD8" s="481"/>
      <c r="AE8" s="527" t="str">
        <f>'入力規則等'!K13</f>
        <v>公共事業</v>
      </c>
      <c r="AF8" s="528"/>
      <c r="AG8" s="528"/>
      <c r="AH8" s="528"/>
      <c r="AI8" s="528"/>
      <c r="AJ8" s="528"/>
      <c r="AK8" s="528"/>
      <c r="AL8" s="528"/>
      <c r="AM8" s="528"/>
      <c r="AN8" s="528"/>
      <c r="AO8" s="528"/>
      <c r="AP8" s="528"/>
      <c r="AQ8" s="528"/>
      <c r="AR8" s="528"/>
      <c r="AS8" s="528"/>
      <c r="AT8" s="528"/>
      <c r="AU8" s="528"/>
      <c r="AV8" s="528"/>
      <c r="AW8" s="528"/>
      <c r="AX8" s="529"/>
    </row>
    <row r="9" spans="1:50" ht="69" customHeight="1">
      <c r="A9" s="186" t="s">
        <v>26</v>
      </c>
      <c r="B9" s="187"/>
      <c r="C9" s="187"/>
      <c r="D9" s="187"/>
      <c r="E9" s="187"/>
      <c r="F9" s="187"/>
      <c r="G9" s="188" t="s">
        <v>494</v>
      </c>
      <c r="H9" s="189"/>
      <c r="I9" s="189"/>
      <c r="J9" s="189"/>
      <c r="K9" s="189"/>
      <c r="L9" s="189"/>
      <c r="M9" s="189"/>
      <c r="N9" s="189"/>
      <c r="O9" s="189"/>
      <c r="P9" s="189"/>
      <c r="Q9" s="189"/>
      <c r="R9" s="189"/>
      <c r="S9" s="189"/>
      <c r="T9" s="189"/>
      <c r="U9" s="189"/>
      <c r="V9" s="189"/>
      <c r="W9" s="189"/>
      <c r="X9" s="189"/>
      <c r="Y9" s="439"/>
      <c r="Z9" s="439"/>
      <c r="AA9" s="439"/>
      <c r="AB9" s="439"/>
      <c r="AC9" s="439"/>
      <c r="AD9" s="439"/>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c r="A10" s="186" t="s">
        <v>36</v>
      </c>
      <c r="B10" s="187"/>
      <c r="C10" s="187"/>
      <c r="D10" s="187"/>
      <c r="E10" s="187"/>
      <c r="F10" s="187"/>
      <c r="G10" s="188" t="s">
        <v>495</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c r="A11" s="186" t="s">
        <v>6</v>
      </c>
      <c r="B11" s="187"/>
      <c r="C11" s="187"/>
      <c r="D11" s="187"/>
      <c r="E11" s="187"/>
      <c r="F11" s="508"/>
      <c r="G11" s="457" t="str">
        <f>'入力規則等'!P10</f>
        <v>直接実施、委託・請負、補助</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09" t="s">
        <v>27</v>
      </c>
      <c r="B12" s="510"/>
      <c r="C12" s="510"/>
      <c r="D12" s="510"/>
      <c r="E12" s="510"/>
      <c r="F12" s="511"/>
      <c r="G12" s="515"/>
      <c r="H12" s="516"/>
      <c r="I12" s="516"/>
      <c r="J12" s="516"/>
      <c r="K12" s="516"/>
      <c r="L12" s="516"/>
      <c r="M12" s="516"/>
      <c r="N12" s="516"/>
      <c r="O12" s="516"/>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17"/>
    </row>
    <row r="13" spans="1:50" ht="21" customHeight="1">
      <c r="A13" s="412"/>
      <c r="B13" s="413"/>
      <c r="C13" s="413"/>
      <c r="D13" s="413"/>
      <c r="E13" s="413"/>
      <c r="F13" s="414"/>
      <c r="G13" s="518" t="s">
        <v>7</v>
      </c>
      <c r="H13" s="519"/>
      <c r="I13" s="524" t="s">
        <v>8</v>
      </c>
      <c r="J13" s="525"/>
      <c r="K13" s="525"/>
      <c r="L13" s="525"/>
      <c r="M13" s="525"/>
      <c r="N13" s="525"/>
      <c r="O13" s="526"/>
      <c r="P13" s="177" t="s">
        <v>516</v>
      </c>
      <c r="Q13" s="178"/>
      <c r="R13" s="178"/>
      <c r="S13" s="178"/>
      <c r="T13" s="178"/>
      <c r="U13" s="178"/>
      <c r="V13" s="179"/>
      <c r="W13" s="177" t="s">
        <v>516</v>
      </c>
      <c r="X13" s="178"/>
      <c r="Y13" s="178"/>
      <c r="Z13" s="178"/>
      <c r="AA13" s="178"/>
      <c r="AB13" s="178"/>
      <c r="AC13" s="179"/>
      <c r="AD13" s="177">
        <v>49403</v>
      </c>
      <c r="AE13" s="178"/>
      <c r="AF13" s="178"/>
      <c r="AG13" s="178"/>
      <c r="AH13" s="178"/>
      <c r="AI13" s="178"/>
      <c r="AJ13" s="179"/>
      <c r="AK13" s="177">
        <v>47749</v>
      </c>
      <c r="AL13" s="178"/>
      <c r="AM13" s="178"/>
      <c r="AN13" s="178"/>
      <c r="AO13" s="178"/>
      <c r="AP13" s="178"/>
      <c r="AQ13" s="179"/>
      <c r="AR13" s="191">
        <v>49023</v>
      </c>
      <c r="AS13" s="192"/>
      <c r="AT13" s="192"/>
      <c r="AU13" s="192"/>
      <c r="AV13" s="192"/>
      <c r="AW13" s="192"/>
      <c r="AX13" s="193"/>
    </row>
    <row r="14" spans="1:50" ht="21" customHeight="1">
      <c r="A14" s="412"/>
      <c r="B14" s="413"/>
      <c r="C14" s="413"/>
      <c r="D14" s="413"/>
      <c r="E14" s="413"/>
      <c r="F14" s="414"/>
      <c r="G14" s="520"/>
      <c r="H14" s="521"/>
      <c r="I14" s="181" t="s">
        <v>9</v>
      </c>
      <c r="J14" s="182"/>
      <c r="K14" s="182"/>
      <c r="L14" s="182"/>
      <c r="M14" s="182"/>
      <c r="N14" s="182"/>
      <c r="O14" s="183"/>
      <c r="P14" s="177" t="s">
        <v>516</v>
      </c>
      <c r="Q14" s="178"/>
      <c r="R14" s="178"/>
      <c r="S14" s="178"/>
      <c r="T14" s="178"/>
      <c r="U14" s="178"/>
      <c r="V14" s="179"/>
      <c r="W14" s="177" t="s">
        <v>516</v>
      </c>
      <c r="X14" s="178"/>
      <c r="Y14" s="178"/>
      <c r="Z14" s="178"/>
      <c r="AA14" s="178"/>
      <c r="AB14" s="178"/>
      <c r="AC14" s="179"/>
      <c r="AD14" s="177">
        <v>108</v>
      </c>
      <c r="AE14" s="178"/>
      <c r="AF14" s="178"/>
      <c r="AG14" s="178"/>
      <c r="AH14" s="178"/>
      <c r="AI14" s="178"/>
      <c r="AJ14" s="179"/>
      <c r="AK14" s="177" t="s">
        <v>561</v>
      </c>
      <c r="AL14" s="178"/>
      <c r="AM14" s="178"/>
      <c r="AN14" s="178"/>
      <c r="AO14" s="178"/>
      <c r="AP14" s="178"/>
      <c r="AQ14" s="179"/>
      <c r="AR14" s="184"/>
      <c r="AS14" s="184"/>
      <c r="AT14" s="184"/>
      <c r="AU14" s="184"/>
      <c r="AV14" s="184"/>
      <c r="AW14" s="184"/>
      <c r="AX14" s="185"/>
    </row>
    <row r="15" spans="1:50" ht="21" customHeight="1">
      <c r="A15" s="412"/>
      <c r="B15" s="413"/>
      <c r="C15" s="413"/>
      <c r="D15" s="413"/>
      <c r="E15" s="413"/>
      <c r="F15" s="414"/>
      <c r="G15" s="520"/>
      <c r="H15" s="521"/>
      <c r="I15" s="181" t="s">
        <v>62</v>
      </c>
      <c r="J15" s="440"/>
      <c r="K15" s="440"/>
      <c r="L15" s="440"/>
      <c r="M15" s="440"/>
      <c r="N15" s="440"/>
      <c r="O15" s="441"/>
      <c r="P15" s="177" t="s">
        <v>516</v>
      </c>
      <c r="Q15" s="178"/>
      <c r="R15" s="178"/>
      <c r="S15" s="178"/>
      <c r="T15" s="178"/>
      <c r="U15" s="178"/>
      <c r="V15" s="179"/>
      <c r="W15" s="177" t="s">
        <v>516</v>
      </c>
      <c r="X15" s="178"/>
      <c r="Y15" s="178"/>
      <c r="Z15" s="178"/>
      <c r="AA15" s="178"/>
      <c r="AB15" s="178"/>
      <c r="AC15" s="179"/>
      <c r="AD15" s="177">
        <v>19615</v>
      </c>
      <c r="AE15" s="178"/>
      <c r="AF15" s="178"/>
      <c r="AG15" s="178"/>
      <c r="AH15" s="178"/>
      <c r="AI15" s="178"/>
      <c r="AJ15" s="179"/>
      <c r="AK15" s="177">
        <v>15698</v>
      </c>
      <c r="AL15" s="178"/>
      <c r="AM15" s="178"/>
      <c r="AN15" s="178"/>
      <c r="AO15" s="178"/>
      <c r="AP15" s="178"/>
      <c r="AQ15" s="179"/>
      <c r="AR15" s="177"/>
      <c r="AS15" s="178"/>
      <c r="AT15" s="178"/>
      <c r="AU15" s="178"/>
      <c r="AV15" s="178"/>
      <c r="AW15" s="178"/>
      <c r="AX15" s="180"/>
    </row>
    <row r="16" spans="1:50" ht="21" customHeight="1">
      <c r="A16" s="412"/>
      <c r="B16" s="413"/>
      <c r="C16" s="413"/>
      <c r="D16" s="413"/>
      <c r="E16" s="413"/>
      <c r="F16" s="414"/>
      <c r="G16" s="520"/>
      <c r="H16" s="521"/>
      <c r="I16" s="181" t="s">
        <v>63</v>
      </c>
      <c r="J16" s="440"/>
      <c r="K16" s="440"/>
      <c r="L16" s="440"/>
      <c r="M16" s="440"/>
      <c r="N16" s="440"/>
      <c r="O16" s="441"/>
      <c r="P16" s="177" t="s">
        <v>516</v>
      </c>
      <c r="Q16" s="178"/>
      <c r="R16" s="178"/>
      <c r="S16" s="178"/>
      <c r="T16" s="178"/>
      <c r="U16" s="178"/>
      <c r="V16" s="179"/>
      <c r="W16" s="177" t="s">
        <v>516</v>
      </c>
      <c r="X16" s="178"/>
      <c r="Y16" s="178"/>
      <c r="Z16" s="178"/>
      <c r="AA16" s="178"/>
      <c r="AB16" s="178"/>
      <c r="AC16" s="179"/>
      <c r="AD16" s="177">
        <v>-15698</v>
      </c>
      <c r="AE16" s="178"/>
      <c r="AF16" s="178"/>
      <c r="AG16" s="178"/>
      <c r="AH16" s="178"/>
      <c r="AI16" s="178"/>
      <c r="AJ16" s="179"/>
      <c r="AK16" s="177" t="s">
        <v>561</v>
      </c>
      <c r="AL16" s="178"/>
      <c r="AM16" s="178"/>
      <c r="AN16" s="178"/>
      <c r="AO16" s="178"/>
      <c r="AP16" s="178"/>
      <c r="AQ16" s="179"/>
      <c r="AR16" s="494"/>
      <c r="AS16" s="495"/>
      <c r="AT16" s="495"/>
      <c r="AU16" s="495"/>
      <c r="AV16" s="495"/>
      <c r="AW16" s="495"/>
      <c r="AX16" s="496"/>
    </row>
    <row r="17" spans="1:50" ht="24.75" customHeight="1">
      <c r="A17" s="412"/>
      <c r="B17" s="413"/>
      <c r="C17" s="413"/>
      <c r="D17" s="413"/>
      <c r="E17" s="413"/>
      <c r="F17" s="414"/>
      <c r="G17" s="520"/>
      <c r="H17" s="521"/>
      <c r="I17" s="181" t="s">
        <v>61</v>
      </c>
      <c r="J17" s="182"/>
      <c r="K17" s="182"/>
      <c r="L17" s="182"/>
      <c r="M17" s="182"/>
      <c r="N17" s="182"/>
      <c r="O17" s="183"/>
      <c r="P17" s="177" t="s">
        <v>516</v>
      </c>
      <c r="Q17" s="178"/>
      <c r="R17" s="178"/>
      <c r="S17" s="178"/>
      <c r="T17" s="178"/>
      <c r="U17" s="178"/>
      <c r="V17" s="179"/>
      <c r="W17" s="177" t="s">
        <v>516</v>
      </c>
      <c r="X17" s="178"/>
      <c r="Y17" s="178"/>
      <c r="Z17" s="178"/>
      <c r="AA17" s="178"/>
      <c r="AB17" s="178"/>
      <c r="AC17" s="179"/>
      <c r="AD17" s="177">
        <v>0</v>
      </c>
      <c r="AE17" s="178"/>
      <c r="AF17" s="178"/>
      <c r="AG17" s="178"/>
      <c r="AH17" s="178"/>
      <c r="AI17" s="178"/>
      <c r="AJ17" s="179"/>
      <c r="AK17" s="177" t="s">
        <v>561</v>
      </c>
      <c r="AL17" s="178"/>
      <c r="AM17" s="178"/>
      <c r="AN17" s="178"/>
      <c r="AO17" s="178"/>
      <c r="AP17" s="178"/>
      <c r="AQ17" s="179"/>
      <c r="AR17" s="497"/>
      <c r="AS17" s="497"/>
      <c r="AT17" s="497"/>
      <c r="AU17" s="497"/>
      <c r="AV17" s="497"/>
      <c r="AW17" s="497"/>
      <c r="AX17" s="498"/>
    </row>
    <row r="18" spans="1:50" ht="24.75" customHeight="1">
      <c r="A18" s="412"/>
      <c r="B18" s="413"/>
      <c r="C18" s="413"/>
      <c r="D18" s="413"/>
      <c r="E18" s="413"/>
      <c r="F18" s="414"/>
      <c r="G18" s="522"/>
      <c r="H18" s="523"/>
      <c r="I18" s="643" t="s">
        <v>22</v>
      </c>
      <c r="J18" s="644"/>
      <c r="K18" s="644"/>
      <c r="L18" s="644"/>
      <c r="M18" s="644"/>
      <c r="N18" s="644"/>
      <c r="O18" s="645"/>
      <c r="P18" s="668">
        <f>SUM(P13:V17)</f>
        <v>0</v>
      </c>
      <c r="Q18" s="669"/>
      <c r="R18" s="669"/>
      <c r="S18" s="669"/>
      <c r="T18" s="669"/>
      <c r="U18" s="669"/>
      <c r="V18" s="670"/>
      <c r="W18" s="668">
        <f>SUM(W13:AC17)</f>
        <v>0</v>
      </c>
      <c r="X18" s="669"/>
      <c r="Y18" s="669"/>
      <c r="Z18" s="669"/>
      <c r="AA18" s="669"/>
      <c r="AB18" s="669"/>
      <c r="AC18" s="670"/>
      <c r="AD18" s="668">
        <f>SUM(AD13:AJ17)</f>
        <v>53428</v>
      </c>
      <c r="AE18" s="669"/>
      <c r="AF18" s="669"/>
      <c r="AG18" s="669"/>
      <c r="AH18" s="669"/>
      <c r="AI18" s="669"/>
      <c r="AJ18" s="670"/>
      <c r="AK18" s="668">
        <f>SUM(AK13:AQ17)</f>
        <v>63447</v>
      </c>
      <c r="AL18" s="669"/>
      <c r="AM18" s="669"/>
      <c r="AN18" s="669"/>
      <c r="AO18" s="669"/>
      <c r="AP18" s="669"/>
      <c r="AQ18" s="670"/>
      <c r="AR18" s="668">
        <f>SUM(AR13:AX17)</f>
        <v>49023</v>
      </c>
      <c r="AS18" s="669"/>
      <c r="AT18" s="669"/>
      <c r="AU18" s="669"/>
      <c r="AV18" s="669"/>
      <c r="AW18" s="669"/>
      <c r="AX18" s="671"/>
    </row>
    <row r="19" spans="1:50" ht="24.75" customHeight="1">
      <c r="A19" s="412"/>
      <c r="B19" s="413"/>
      <c r="C19" s="413"/>
      <c r="D19" s="413"/>
      <c r="E19" s="413"/>
      <c r="F19" s="414"/>
      <c r="G19" s="666" t="s">
        <v>10</v>
      </c>
      <c r="H19" s="667"/>
      <c r="I19" s="667"/>
      <c r="J19" s="667"/>
      <c r="K19" s="667"/>
      <c r="L19" s="667"/>
      <c r="M19" s="667"/>
      <c r="N19" s="667"/>
      <c r="O19" s="667"/>
      <c r="P19" s="177" t="s">
        <v>516</v>
      </c>
      <c r="Q19" s="178"/>
      <c r="R19" s="178"/>
      <c r="S19" s="178"/>
      <c r="T19" s="178"/>
      <c r="U19" s="178"/>
      <c r="V19" s="179"/>
      <c r="W19" s="177" t="s">
        <v>516</v>
      </c>
      <c r="X19" s="178"/>
      <c r="Y19" s="178"/>
      <c r="Z19" s="178"/>
      <c r="AA19" s="178"/>
      <c r="AB19" s="178"/>
      <c r="AC19" s="179"/>
      <c r="AD19" s="177">
        <v>51668</v>
      </c>
      <c r="AE19" s="178"/>
      <c r="AF19" s="178"/>
      <c r="AG19" s="178"/>
      <c r="AH19" s="178"/>
      <c r="AI19" s="178"/>
      <c r="AJ19" s="179"/>
      <c r="AK19" s="641"/>
      <c r="AL19" s="641"/>
      <c r="AM19" s="641"/>
      <c r="AN19" s="641"/>
      <c r="AO19" s="641"/>
      <c r="AP19" s="641"/>
      <c r="AQ19" s="641"/>
      <c r="AR19" s="641"/>
      <c r="AS19" s="641"/>
      <c r="AT19" s="641"/>
      <c r="AU19" s="641"/>
      <c r="AV19" s="641"/>
      <c r="AW19" s="641"/>
      <c r="AX19" s="642"/>
    </row>
    <row r="20" spans="1:50" ht="24.75" customHeight="1">
      <c r="A20" s="512"/>
      <c r="B20" s="513"/>
      <c r="C20" s="513"/>
      <c r="D20" s="513"/>
      <c r="E20" s="513"/>
      <c r="F20" s="514"/>
      <c r="G20" s="666" t="s">
        <v>11</v>
      </c>
      <c r="H20" s="667"/>
      <c r="I20" s="667"/>
      <c r="J20" s="667"/>
      <c r="K20" s="667"/>
      <c r="L20" s="667"/>
      <c r="M20" s="667"/>
      <c r="N20" s="667"/>
      <c r="O20" s="667"/>
      <c r="P20" s="672" t="str">
        <f>IF(P18=0,"-",P19/P18)</f>
        <v>-</v>
      </c>
      <c r="Q20" s="672"/>
      <c r="R20" s="672"/>
      <c r="S20" s="672"/>
      <c r="T20" s="672"/>
      <c r="U20" s="672"/>
      <c r="V20" s="672"/>
      <c r="W20" s="672" t="str">
        <f>IF(W18=0,"-",W19/W18)</f>
        <v>-</v>
      </c>
      <c r="X20" s="672"/>
      <c r="Y20" s="672"/>
      <c r="Z20" s="672"/>
      <c r="AA20" s="672"/>
      <c r="AB20" s="672"/>
      <c r="AC20" s="672"/>
      <c r="AD20" s="672">
        <f>IF(AD18=0,"-",AD19/AD18)</f>
        <v>0.9670584712135959</v>
      </c>
      <c r="AE20" s="672"/>
      <c r="AF20" s="672"/>
      <c r="AG20" s="672"/>
      <c r="AH20" s="672"/>
      <c r="AI20" s="672"/>
      <c r="AJ20" s="672"/>
      <c r="AK20" s="641"/>
      <c r="AL20" s="641"/>
      <c r="AM20" s="641"/>
      <c r="AN20" s="641"/>
      <c r="AO20" s="641"/>
      <c r="AP20" s="641"/>
      <c r="AQ20" s="641"/>
      <c r="AR20" s="641"/>
      <c r="AS20" s="641"/>
      <c r="AT20" s="641"/>
      <c r="AU20" s="641"/>
      <c r="AV20" s="641"/>
      <c r="AW20" s="641"/>
      <c r="AX20" s="642"/>
    </row>
    <row r="21" spans="1:50" ht="18.75" customHeight="1">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28</v>
      </c>
      <c r="AV22" s="73"/>
      <c r="AW22" s="74" t="s">
        <v>355</v>
      </c>
      <c r="AX22" s="75"/>
    </row>
    <row r="23" spans="1:50" ht="22.5" customHeight="1">
      <c r="A23" s="132"/>
      <c r="B23" s="130"/>
      <c r="C23" s="130"/>
      <c r="D23" s="130"/>
      <c r="E23" s="130"/>
      <c r="F23" s="131"/>
      <c r="G23" s="76" t="s">
        <v>573</v>
      </c>
      <c r="H23" s="77"/>
      <c r="I23" s="77"/>
      <c r="J23" s="77"/>
      <c r="K23" s="77"/>
      <c r="L23" s="77"/>
      <c r="M23" s="77"/>
      <c r="N23" s="77"/>
      <c r="O23" s="78"/>
      <c r="P23" s="224" t="s">
        <v>576</v>
      </c>
      <c r="Q23" s="247"/>
      <c r="R23" s="247"/>
      <c r="S23" s="247"/>
      <c r="T23" s="247"/>
      <c r="U23" s="247"/>
      <c r="V23" s="247"/>
      <c r="W23" s="247"/>
      <c r="X23" s="248"/>
      <c r="Y23" s="233" t="s">
        <v>14</v>
      </c>
      <c r="Z23" s="234"/>
      <c r="AA23" s="235"/>
      <c r="AB23" s="169" t="s">
        <v>514</v>
      </c>
      <c r="AC23" s="170"/>
      <c r="AD23" s="170"/>
      <c r="AE23" s="202" t="s">
        <v>516</v>
      </c>
      <c r="AF23" s="202"/>
      <c r="AG23" s="202"/>
      <c r="AH23" s="202"/>
      <c r="AI23" s="202"/>
      <c r="AJ23" s="202" t="s">
        <v>516</v>
      </c>
      <c r="AK23" s="202"/>
      <c r="AL23" s="202"/>
      <c r="AM23" s="202"/>
      <c r="AN23" s="202"/>
      <c r="AO23" s="90" t="s">
        <v>574</v>
      </c>
      <c r="AP23" s="91"/>
      <c r="AQ23" s="91"/>
      <c r="AR23" s="91"/>
      <c r="AS23" s="92"/>
      <c r="AT23" s="198"/>
      <c r="AU23" s="198"/>
      <c r="AV23" s="198"/>
      <c r="AW23" s="198"/>
      <c r="AX23" s="199"/>
    </row>
    <row r="24" spans="1:50" ht="22.5" customHeight="1">
      <c r="A24" s="133"/>
      <c r="B24" s="134"/>
      <c r="C24" s="134"/>
      <c r="D24" s="134"/>
      <c r="E24" s="134"/>
      <c r="F24" s="135"/>
      <c r="G24" s="79"/>
      <c r="H24" s="80"/>
      <c r="I24" s="80"/>
      <c r="J24" s="80"/>
      <c r="K24" s="80"/>
      <c r="L24" s="80"/>
      <c r="M24" s="80"/>
      <c r="N24" s="80"/>
      <c r="O24" s="81"/>
      <c r="P24" s="249"/>
      <c r="Q24" s="249"/>
      <c r="R24" s="249"/>
      <c r="S24" s="249"/>
      <c r="T24" s="249"/>
      <c r="U24" s="249"/>
      <c r="V24" s="249"/>
      <c r="W24" s="249"/>
      <c r="X24" s="250"/>
      <c r="Y24" s="141" t="s">
        <v>65</v>
      </c>
      <c r="Z24" s="86"/>
      <c r="AA24" s="87"/>
      <c r="AB24" s="200" t="s">
        <v>515</v>
      </c>
      <c r="AC24" s="201"/>
      <c r="AD24" s="201"/>
      <c r="AE24" s="90" t="s">
        <v>516</v>
      </c>
      <c r="AF24" s="91"/>
      <c r="AG24" s="91"/>
      <c r="AH24" s="91"/>
      <c r="AI24" s="92"/>
      <c r="AJ24" s="90" t="s">
        <v>516</v>
      </c>
      <c r="AK24" s="91"/>
      <c r="AL24" s="91"/>
      <c r="AM24" s="91"/>
      <c r="AN24" s="92"/>
      <c r="AO24" s="90" t="s">
        <v>516</v>
      </c>
      <c r="AP24" s="91"/>
      <c r="AQ24" s="91"/>
      <c r="AR24" s="91"/>
      <c r="AS24" s="92"/>
      <c r="AT24" s="649">
        <v>50</v>
      </c>
      <c r="AU24" s="649"/>
      <c r="AV24" s="649"/>
      <c r="AW24" s="649"/>
      <c r="AX24" s="650"/>
    </row>
    <row r="25" spans="1:50" ht="127.5" customHeight="1">
      <c r="A25" s="136"/>
      <c r="B25" s="137"/>
      <c r="C25" s="137"/>
      <c r="D25" s="137"/>
      <c r="E25" s="137"/>
      <c r="F25" s="138"/>
      <c r="G25" s="82"/>
      <c r="H25" s="83"/>
      <c r="I25" s="83"/>
      <c r="J25" s="83"/>
      <c r="K25" s="83"/>
      <c r="L25" s="83"/>
      <c r="M25" s="83"/>
      <c r="N25" s="83"/>
      <c r="O25" s="84"/>
      <c r="P25" s="251"/>
      <c r="Q25" s="251"/>
      <c r="R25" s="251"/>
      <c r="S25" s="251"/>
      <c r="T25" s="251"/>
      <c r="U25" s="251"/>
      <c r="V25" s="251"/>
      <c r="W25" s="251"/>
      <c r="X25" s="252"/>
      <c r="Y25" s="85" t="s">
        <v>15</v>
      </c>
      <c r="Z25" s="86"/>
      <c r="AA25" s="87"/>
      <c r="AB25" s="88" t="s">
        <v>359</v>
      </c>
      <c r="AC25" s="89"/>
      <c r="AD25" s="89"/>
      <c r="AE25" s="90" t="s">
        <v>516</v>
      </c>
      <c r="AF25" s="91"/>
      <c r="AG25" s="91"/>
      <c r="AH25" s="91"/>
      <c r="AI25" s="92"/>
      <c r="AJ25" s="90" t="s">
        <v>516</v>
      </c>
      <c r="AK25" s="91"/>
      <c r="AL25" s="91"/>
      <c r="AM25" s="91"/>
      <c r="AN25" s="92"/>
      <c r="AO25" s="90" t="s">
        <v>516</v>
      </c>
      <c r="AP25" s="91"/>
      <c r="AQ25" s="91"/>
      <c r="AR25" s="91"/>
      <c r="AS25" s="92"/>
      <c r="AT25" s="194"/>
      <c r="AU25" s="195"/>
      <c r="AV25" s="195"/>
      <c r="AW25" s="195"/>
      <c r="AX25" s="196"/>
    </row>
    <row r="26" spans="1:50" ht="22.5" customHeight="1">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22.5" customHeight="1">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v>28</v>
      </c>
      <c r="AV27" s="73"/>
      <c r="AW27" s="74" t="s">
        <v>355</v>
      </c>
      <c r="AX27" s="75"/>
    </row>
    <row r="28" spans="1:50" ht="30.75" customHeight="1">
      <c r="A28" s="132"/>
      <c r="B28" s="130"/>
      <c r="C28" s="130"/>
      <c r="D28" s="130"/>
      <c r="E28" s="130"/>
      <c r="F28" s="131"/>
      <c r="G28" s="309" t="s">
        <v>532</v>
      </c>
      <c r="H28" s="239"/>
      <c r="I28" s="239"/>
      <c r="J28" s="239"/>
      <c r="K28" s="239"/>
      <c r="L28" s="239"/>
      <c r="M28" s="239"/>
      <c r="N28" s="239"/>
      <c r="O28" s="240"/>
      <c r="P28" s="224" t="s">
        <v>530</v>
      </c>
      <c r="Q28" s="247"/>
      <c r="R28" s="247"/>
      <c r="S28" s="247"/>
      <c r="T28" s="247"/>
      <c r="U28" s="247"/>
      <c r="V28" s="247"/>
      <c r="W28" s="247"/>
      <c r="X28" s="248"/>
      <c r="Y28" s="233" t="s">
        <v>14</v>
      </c>
      <c r="Z28" s="234"/>
      <c r="AA28" s="235"/>
      <c r="AB28" s="170" t="s">
        <v>504</v>
      </c>
      <c r="AC28" s="170"/>
      <c r="AD28" s="170"/>
      <c r="AE28" s="673" t="s">
        <v>516</v>
      </c>
      <c r="AF28" s="674"/>
      <c r="AG28" s="674"/>
      <c r="AH28" s="674"/>
      <c r="AI28" s="675"/>
      <c r="AJ28" s="673" t="s">
        <v>516</v>
      </c>
      <c r="AK28" s="674"/>
      <c r="AL28" s="674"/>
      <c r="AM28" s="674"/>
      <c r="AN28" s="675"/>
      <c r="AO28" s="707">
        <v>1.6</v>
      </c>
      <c r="AP28" s="708"/>
      <c r="AQ28" s="708"/>
      <c r="AR28" s="708"/>
      <c r="AS28" s="709"/>
      <c r="AT28" s="198"/>
      <c r="AU28" s="198"/>
      <c r="AV28" s="198"/>
      <c r="AW28" s="198"/>
      <c r="AX28" s="199"/>
    </row>
    <row r="29" spans="1:50" ht="22.5" customHeight="1">
      <c r="A29" s="133"/>
      <c r="B29" s="134"/>
      <c r="C29" s="134"/>
      <c r="D29" s="134"/>
      <c r="E29" s="134"/>
      <c r="F29" s="135"/>
      <c r="G29" s="241"/>
      <c r="H29" s="242"/>
      <c r="I29" s="242"/>
      <c r="J29" s="242"/>
      <c r="K29" s="242"/>
      <c r="L29" s="242"/>
      <c r="M29" s="242"/>
      <c r="N29" s="242"/>
      <c r="O29" s="243"/>
      <c r="P29" s="249"/>
      <c r="Q29" s="249"/>
      <c r="R29" s="249"/>
      <c r="S29" s="249"/>
      <c r="T29" s="249"/>
      <c r="U29" s="249"/>
      <c r="V29" s="249"/>
      <c r="W29" s="249"/>
      <c r="X29" s="250"/>
      <c r="Y29" s="141" t="s">
        <v>65</v>
      </c>
      <c r="Z29" s="86"/>
      <c r="AA29" s="87"/>
      <c r="AB29" s="201" t="s">
        <v>505</v>
      </c>
      <c r="AC29" s="201"/>
      <c r="AD29" s="201"/>
      <c r="AE29" s="90" t="s">
        <v>516</v>
      </c>
      <c r="AF29" s="91"/>
      <c r="AG29" s="91"/>
      <c r="AH29" s="91"/>
      <c r="AI29" s="92"/>
      <c r="AJ29" s="90" t="s">
        <v>516</v>
      </c>
      <c r="AK29" s="91"/>
      <c r="AL29" s="91"/>
      <c r="AM29" s="91"/>
      <c r="AN29" s="92"/>
      <c r="AO29" s="90" t="s">
        <v>420</v>
      </c>
      <c r="AP29" s="91"/>
      <c r="AQ29" s="91"/>
      <c r="AR29" s="91"/>
      <c r="AS29" s="92"/>
      <c r="AT29" s="648">
        <v>5</v>
      </c>
      <c r="AU29" s="649"/>
      <c r="AV29" s="649"/>
      <c r="AW29" s="649"/>
      <c r="AX29" s="650"/>
    </row>
    <row r="30" spans="1:50" ht="22.5" customHeight="1">
      <c r="A30" s="136"/>
      <c r="B30" s="137"/>
      <c r="C30" s="137"/>
      <c r="D30" s="137"/>
      <c r="E30" s="137"/>
      <c r="F30" s="138"/>
      <c r="G30" s="244"/>
      <c r="H30" s="245"/>
      <c r="I30" s="245"/>
      <c r="J30" s="245"/>
      <c r="K30" s="245"/>
      <c r="L30" s="245"/>
      <c r="M30" s="245"/>
      <c r="N30" s="245"/>
      <c r="O30" s="246"/>
      <c r="P30" s="251"/>
      <c r="Q30" s="251"/>
      <c r="R30" s="251"/>
      <c r="S30" s="251"/>
      <c r="T30" s="251"/>
      <c r="U30" s="251"/>
      <c r="V30" s="251"/>
      <c r="W30" s="251"/>
      <c r="X30" s="252"/>
      <c r="Y30" s="85" t="s">
        <v>15</v>
      </c>
      <c r="Z30" s="86"/>
      <c r="AA30" s="87"/>
      <c r="AB30" s="89" t="s">
        <v>16</v>
      </c>
      <c r="AC30" s="89"/>
      <c r="AD30" s="89"/>
      <c r="AE30" s="323" t="s">
        <v>516</v>
      </c>
      <c r="AF30" s="202"/>
      <c r="AG30" s="202"/>
      <c r="AH30" s="202"/>
      <c r="AI30" s="202"/>
      <c r="AJ30" s="323" t="s">
        <v>516</v>
      </c>
      <c r="AK30" s="202"/>
      <c r="AL30" s="202"/>
      <c r="AM30" s="202"/>
      <c r="AN30" s="202"/>
      <c r="AO30" s="90">
        <v>32</v>
      </c>
      <c r="AP30" s="91"/>
      <c r="AQ30" s="91"/>
      <c r="AR30" s="91"/>
      <c r="AS30" s="92"/>
      <c r="AT30" s="194"/>
      <c r="AU30" s="195"/>
      <c r="AV30" s="195"/>
      <c r="AW30" s="195"/>
      <c r="AX30" s="196"/>
    </row>
    <row r="31" spans="1:50" ht="18.75" customHeight="1">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customHeight="1">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customHeight="1">
      <c r="A33" s="132"/>
      <c r="B33" s="130"/>
      <c r="C33" s="130"/>
      <c r="D33" s="130"/>
      <c r="E33" s="130"/>
      <c r="F33" s="131"/>
      <c r="G33" s="309" t="s">
        <v>517</v>
      </c>
      <c r="H33" s="239"/>
      <c r="I33" s="239"/>
      <c r="J33" s="239"/>
      <c r="K33" s="239"/>
      <c r="L33" s="239"/>
      <c r="M33" s="239"/>
      <c r="N33" s="239"/>
      <c r="O33" s="240"/>
      <c r="P33" s="224" t="s">
        <v>542</v>
      </c>
      <c r="Q33" s="247"/>
      <c r="R33" s="247"/>
      <c r="S33" s="247"/>
      <c r="T33" s="247"/>
      <c r="U33" s="247"/>
      <c r="V33" s="247"/>
      <c r="W33" s="247"/>
      <c r="X33" s="248"/>
      <c r="Y33" s="233" t="s">
        <v>14</v>
      </c>
      <c r="Z33" s="234"/>
      <c r="AA33" s="235"/>
      <c r="AB33" s="169" t="s">
        <v>518</v>
      </c>
      <c r="AC33" s="170"/>
      <c r="AD33" s="170"/>
      <c r="AE33" s="197" t="s">
        <v>516</v>
      </c>
      <c r="AF33" s="197"/>
      <c r="AG33" s="197"/>
      <c r="AH33" s="197"/>
      <c r="AI33" s="197"/>
      <c r="AJ33" s="197" t="s">
        <v>516</v>
      </c>
      <c r="AK33" s="197"/>
      <c r="AL33" s="197"/>
      <c r="AM33" s="197"/>
      <c r="AN33" s="197"/>
      <c r="AO33" s="90">
        <v>25</v>
      </c>
      <c r="AP33" s="91"/>
      <c r="AQ33" s="91"/>
      <c r="AR33" s="91"/>
      <c r="AS33" s="92"/>
      <c r="AT33" s="198"/>
      <c r="AU33" s="198"/>
      <c r="AV33" s="198"/>
      <c r="AW33" s="198"/>
      <c r="AX33" s="199"/>
    </row>
    <row r="34" spans="1:50" ht="22.5" customHeight="1">
      <c r="A34" s="133"/>
      <c r="B34" s="134"/>
      <c r="C34" s="134"/>
      <c r="D34" s="134"/>
      <c r="E34" s="134"/>
      <c r="F34" s="135"/>
      <c r="G34" s="241"/>
      <c r="H34" s="242"/>
      <c r="I34" s="242"/>
      <c r="J34" s="242"/>
      <c r="K34" s="242"/>
      <c r="L34" s="242"/>
      <c r="M34" s="242"/>
      <c r="N34" s="242"/>
      <c r="O34" s="243"/>
      <c r="P34" s="249"/>
      <c r="Q34" s="249"/>
      <c r="R34" s="249"/>
      <c r="S34" s="249"/>
      <c r="T34" s="249"/>
      <c r="U34" s="249"/>
      <c r="V34" s="249"/>
      <c r="W34" s="249"/>
      <c r="X34" s="250"/>
      <c r="Y34" s="141" t="s">
        <v>65</v>
      </c>
      <c r="Z34" s="86"/>
      <c r="AA34" s="87"/>
      <c r="AB34" s="200" t="s">
        <v>518</v>
      </c>
      <c r="AC34" s="201"/>
      <c r="AD34" s="201"/>
      <c r="AE34" s="90" t="s">
        <v>516</v>
      </c>
      <c r="AF34" s="91"/>
      <c r="AG34" s="91"/>
      <c r="AH34" s="91"/>
      <c r="AI34" s="92"/>
      <c r="AJ34" s="90" t="s">
        <v>516</v>
      </c>
      <c r="AK34" s="91"/>
      <c r="AL34" s="91"/>
      <c r="AM34" s="91"/>
      <c r="AN34" s="92"/>
      <c r="AO34" s="90" t="s">
        <v>516</v>
      </c>
      <c r="AP34" s="91"/>
      <c r="AQ34" s="91"/>
      <c r="AR34" s="91"/>
      <c r="AS34" s="92"/>
      <c r="AT34" s="90" t="s">
        <v>516</v>
      </c>
      <c r="AU34" s="91"/>
      <c r="AV34" s="91"/>
      <c r="AW34" s="91"/>
      <c r="AX34" s="365"/>
    </row>
    <row r="35" spans="1:50" ht="22.5" customHeight="1">
      <c r="A35" s="136"/>
      <c r="B35" s="137"/>
      <c r="C35" s="137"/>
      <c r="D35" s="137"/>
      <c r="E35" s="137"/>
      <c r="F35" s="138"/>
      <c r="G35" s="244"/>
      <c r="H35" s="245"/>
      <c r="I35" s="245"/>
      <c r="J35" s="245"/>
      <c r="K35" s="245"/>
      <c r="L35" s="245"/>
      <c r="M35" s="245"/>
      <c r="N35" s="245"/>
      <c r="O35" s="246"/>
      <c r="P35" s="249"/>
      <c r="Q35" s="249"/>
      <c r="R35" s="249"/>
      <c r="S35" s="249"/>
      <c r="T35" s="249"/>
      <c r="U35" s="249"/>
      <c r="V35" s="249"/>
      <c r="W35" s="249"/>
      <c r="X35" s="250"/>
      <c r="Y35" s="85" t="s">
        <v>15</v>
      </c>
      <c r="Z35" s="86"/>
      <c r="AA35" s="87"/>
      <c r="AB35" s="89" t="s">
        <v>16</v>
      </c>
      <c r="AC35" s="89"/>
      <c r="AD35" s="89"/>
      <c r="AE35" s="90" t="s">
        <v>516</v>
      </c>
      <c r="AF35" s="91"/>
      <c r="AG35" s="91"/>
      <c r="AH35" s="91"/>
      <c r="AI35" s="92"/>
      <c r="AJ35" s="90" t="s">
        <v>516</v>
      </c>
      <c r="AK35" s="91"/>
      <c r="AL35" s="91"/>
      <c r="AM35" s="91"/>
      <c r="AN35" s="92"/>
      <c r="AO35" s="90" t="s">
        <v>516</v>
      </c>
      <c r="AP35" s="91"/>
      <c r="AQ35" s="91"/>
      <c r="AR35" s="91"/>
      <c r="AS35" s="92"/>
      <c r="AT35" s="194"/>
      <c r="AU35" s="195"/>
      <c r="AV35" s="195"/>
      <c r="AW35" s="195"/>
      <c r="AX35" s="196"/>
    </row>
    <row r="36" spans="1:50" ht="18.75" customHeight="1" hidden="1">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customHeight="1" hidden="1">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customHeight="1" hidden="1">
      <c r="A38" s="132"/>
      <c r="B38" s="130"/>
      <c r="C38" s="130"/>
      <c r="D38" s="130"/>
      <c r="E38" s="130"/>
      <c r="F38" s="131"/>
      <c r="G38" s="238"/>
      <c r="H38" s="239"/>
      <c r="I38" s="239"/>
      <c r="J38" s="239"/>
      <c r="K38" s="239"/>
      <c r="L38" s="239"/>
      <c r="M38" s="239"/>
      <c r="N38" s="239"/>
      <c r="O38" s="240"/>
      <c r="P38" s="224"/>
      <c r="Q38" s="247"/>
      <c r="R38" s="247"/>
      <c r="S38" s="247"/>
      <c r="T38" s="247"/>
      <c r="U38" s="247"/>
      <c r="V38" s="247"/>
      <c r="W38" s="247"/>
      <c r="X38" s="248"/>
      <c r="Y38" s="233" t="s">
        <v>14</v>
      </c>
      <c r="Z38" s="234"/>
      <c r="AA38" s="235"/>
      <c r="AB38" s="169"/>
      <c r="AC38" s="170"/>
      <c r="AD38" s="170"/>
      <c r="AE38" s="90"/>
      <c r="AF38" s="91"/>
      <c r="AG38" s="91"/>
      <c r="AH38" s="91"/>
      <c r="AI38" s="92"/>
      <c r="AJ38" s="90"/>
      <c r="AK38" s="91"/>
      <c r="AL38" s="91"/>
      <c r="AM38" s="91"/>
      <c r="AN38" s="92"/>
      <c r="AO38" s="90"/>
      <c r="AP38" s="91"/>
      <c r="AQ38" s="91"/>
      <c r="AR38" s="91"/>
      <c r="AS38" s="92"/>
      <c r="AT38" s="198"/>
      <c r="AU38" s="198"/>
      <c r="AV38" s="198"/>
      <c r="AW38" s="198"/>
      <c r="AX38" s="199"/>
    </row>
    <row r="39" spans="1:50" ht="22.5" customHeight="1" hidden="1">
      <c r="A39" s="133"/>
      <c r="B39" s="134"/>
      <c r="C39" s="134"/>
      <c r="D39" s="134"/>
      <c r="E39" s="134"/>
      <c r="F39" s="135"/>
      <c r="G39" s="241"/>
      <c r="H39" s="242"/>
      <c r="I39" s="242"/>
      <c r="J39" s="242"/>
      <c r="K39" s="242"/>
      <c r="L39" s="242"/>
      <c r="M39" s="242"/>
      <c r="N39" s="242"/>
      <c r="O39" s="243"/>
      <c r="P39" s="249"/>
      <c r="Q39" s="249"/>
      <c r="R39" s="249"/>
      <c r="S39" s="249"/>
      <c r="T39" s="249"/>
      <c r="U39" s="249"/>
      <c r="V39" s="249"/>
      <c r="W39" s="249"/>
      <c r="X39" s="250"/>
      <c r="Y39" s="141" t="s">
        <v>65</v>
      </c>
      <c r="Z39" s="86"/>
      <c r="AA39" s="87"/>
      <c r="AB39" s="201"/>
      <c r="AC39" s="201"/>
      <c r="AD39" s="201"/>
      <c r="AE39" s="90"/>
      <c r="AF39" s="91"/>
      <c r="AG39" s="91"/>
      <c r="AH39" s="91"/>
      <c r="AI39" s="92"/>
      <c r="AJ39" s="90"/>
      <c r="AK39" s="91"/>
      <c r="AL39" s="91"/>
      <c r="AM39" s="91"/>
      <c r="AN39" s="92"/>
      <c r="AO39" s="90"/>
      <c r="AP39" s="91"/>
      <c r="AQ39" s="91"/>
      <c r="AR39" s="91"/>
      <c r="AS39" s="92"/>
      <c r="AT39" s="90"/>
      <c r="AU39" s="91"/>
      <c r="AV39" s="91"/>
      <c r="AW39" s="91"/>
      <c r="AX39" s="365"/>
    </row>
    <row r="40" spans="1:50" ht="22.5" customHeight="1" hidden="1">
      <c r="A40" s="136"/>
      <c r="B40" s="137"/>
      <c r="C40" s="137"/>
      <c r="D40" s="137"/>
      <c r="E40" s="137"/>
      <c r="F40" s="138"/>
      <c r="G40" s="244"/>
      <c r="H40" s="245"/>
      <c r="I40" s="245"/>
      <c r="J40" s="245"/>
      <c r="K40" s="245"/>
      <c r="L40" s="245"/>
      <c r="M40" s="245"/>
      <c r="N40" s="245"/>
      <c r="O40" s="246"/>
      <c r="P40" s="251"/>
      <c r="Q40" s="251"/>
      <c r="R40" s="251"/>
      <c r="S40" s="251"/>
      <c r="T40" s="251"/>
      <c r="U40" s="251"/>
      <c r="V40" s="251"/>
      <c r="W40" s="251"/>
      <c r="X40" s="252"/>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4"/>
      <c r="AU40" s="195"/>
      <c r="AV40" s="195"/>
      <c r="AW40" s="195"/>
      <c r="AX40" s="196"/>
    </row>
    <row r="41" spans="1:50" ht="18.75" customHeight="1" hidden="1">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customHeight="1" hidden="1">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customHeight="1" hidden="1">
      <c r="A43" s="132"/>
      <c r="B43" s="130"/>
      <c r="C43" s="130"/>
      <c r="D43" s="130"/>
      <c r="E43" s="130"/>
      <c r="F43" s="131"/>
      <c r="G43" s="309"/>
      <c r="H43" s="239"/>
      <c r="I43" s="239"/>
      <c r="J43" s="239"/>
      <c r="K43" s="239"/>
      <c r="L43" s="239"/>
      <c r="M43" s="239"/>
      <c r="N43" s="239"/>
      <c r="O43" s="240"/>
      <c r="P43" s="224"/>
      <c r="Q43" s="247"/>
      <c r="R43" s="247"/>
      <c r="S43" s="247"/>
      <c r="T43" s="247"/>
      <c r="U43" s="247"/>
      <c r="V43" s="247"/>
      <c r="W43" s="247"/>
      <c r="X43" s="248"/>
      <c r="Y43" s="233" t="s">
        <v>14</v>
      </c>
      <c r="Z43" s="234"/>
      <c r="AA43" s="235"/>
      <c r="AB43" s="169"/>
      <c r="AC43" s="170"/>
      <c r="AD43" s="170"/>
      <c r="AE43" s="90"/>
      <c r="AF43" s="91"/>
      <c r="AG43" s="91"/>
      <c r="AH43" s="91"/>
      <c r="AI43" s="92"/>
      <c r="AJ43" s="90"/>
      <c r="AK43" s="91"/>
      <c r="AL43" s="91"/>
      <c r="AM43" s="91"/>
      <c r="AN43" s="92"/>
      <c r="AO43" s="90"/>
      <c r="AP43" s="91"/>
      <c r="AQ43" s="91"/>
      <c r="AR43" s="91"/>
      <c r="AS43" s="92"/>
      <c r="AT43" s="198"/>
      <c r="AU43" s="198"/>
      <c r="AV43" s="198"/>
      <c r="AW43" s="198"/>
      <c r="AX43" s="199"/>
    </row>
    <row r="44" spans="1:50" ht="22.5" customHeight="1" hidden="1">
      <c r="A44" s="133"/>
      <c r="B44" s="134"/>
      <c r="C44" s="134"/>
      <c r="D44" s="134"/>
      <c r="E44" s="134"/>
      <c r="F44" s="135"/>
      <c r="G44" s="241"/>
      <c r="H44" s="242"/>
      <c r="I44" s="242"/>
      <c r="J44" s="242"/>
      <c r="K44" s="242"/>
      <c r="L44" s="242"/>
      <c r="M44" s="242"/>
      <c r="N44" s="242"/>
      <c r="O44" s="243"/>
      <c r="P44" s="249"/>
      <c r="Q44" s="249"/>
      <c r="R44" s="249"/>
      <c r="S44" s="249"/>
      <c r="T44" s="249"/>
      <c r="U44" s="249"/>
      <c r="V44" s="249"/>
      <c r="W44" s="249"/>
      <c r="X44" s="250"/>
      <c r="Y44" s="141" t="s">
        <v>65</v>
      </c>
      <c r="Z44" s="86"/>
      <c r="AA44" s="87"/>
      <c r="AB44" s="200"/>
      <c r="AC44" s="201"/>
      <c r="AD44" s="201"/>
      <c r="AE44" s="90"/>
      <c r="AF44" s="91"/>
      <c r="AG44" s="91"/>
      <c r="AH44" s="91"/>
      <c r="AI44" s="92"/>
      <c r="AJ44" s="90"/>
      <c r="AK44" s="91"/>
      <c r="AL44" s="91"/>
      <c r="AM44" s="91"/>
      <c r="AN44" s="92"/>
      <c r="AO44" s="90"/>
      <c r="AP44" s="91"/>
      <c r="AQ44" s="91"/>
      <c r="AR44" s="91"/>
      <c r="AS44" s="92"/>
      <c r="AT44" s="90"/>
      <c r="AU44" s="91"/>
      <c r="AV44" s="91"/>
      <c r="AW44" s="91"/>
      <c r="AX44" s="365"/>
    </row>
    <row r="45" spans="1:50" ht="22.5" customHeight="1" hidden="1">
      <c r="A45" s="133"/>
      <c r="B45" s="134"/>
      <c r="C45" s="134"/>
      <c r="D45" s="134"/>
      <c r="E45" s="134"/>
      <c r="F45" s="135"/>
      <c r="G45" s="241"/>
      <c r="H45" s="242"/>
      <c r="I45" s="242"/>
      <c r="J45" s="242"/>
      <c r="K45" s="242"/>
      <c r="L45" s="242"/>
      <c r="M45" s="242"/>
      <c r="N45" s="242"/>
      <c r="O45" s="243"/>
      <c r="P45" s="249"/>
      <c r="Q45" s="249"/>
      <c r="R45" s="249"/>
      <c r="S45" s="249"/>
      <c r="T45" s="249"/>
      <c r="U45" s="249"/>
      <c r="V45" s="249"/>
      <c r="W45" s="249"/>
      <c r="X45" s="250"/>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4"/>
      <c r="AU45" s="195"/>
      <c r="AV45" s="195"/>
      <c r="AW45" s="195"/>
      <c r="AX45" s="196"/>
    </row>
    <row r="46" spans="1:50" ht="22.5" customHeight="1">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customHeight="1" hidden="1">
      <c r="A47" s="680"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2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22"/>
    </row>
    <row r="48" spans="1:50" ht="18.75" customHeight="1" hidden="1">
      <c r="A48" s="680"/>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customHeight="1" hidden="1">
      <c r="A49" s="680"/>
      <c r="B49" s="101"/>
      <c r="C49" s="102"/>
      <c r="D49" s="102"/>
      <c r="E49" s="102"/>
      <c r="F49" s="103"/>
      <c r="G49" s="313"/>
      <c r="H49" s="313"/>
      <c r="I49" s="313"/>
      <c r="J49" s="313"/>
      <c r="K49" s="313"/>
      <c r="L49" s="313"/>
      <c r="M49" s="313"/>
      <c r="N49" s="313"/>
      <c r="O49" s="313"/>
      <c r="P49" s="313"/>
      <c r="Q49" s="313"/>
      <c r="R49" s="313"/>
      <c r="S49" s="313"/>
      <c r="T49" s="313"/>
      <c r="U49" s="313"/>
      <c r="V49" s="313"/>
      <c r="W49" s="313"/>
      <c r="X49" s="313"/>
      <c r="Y49" s="313"/>
      <c r="Z49" s="313"/>
      <c r="AA49" s="638"/>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customHeight="1" hidden="1">
      <c r="A50" s="680"/>
      <c r="B50" s="101"/>
      <c r="C50" s="102"/>
      <c r="D50" s="102"/>
      <c r="E50" s="102"/>
      <c r="F50" s="103"/>
      <c r="G50" s="316"/>
      <c r="H50" s="316"/>
      <c r="I50" s="316"/>
      <c r="J50" s="316"/>
      <c r="K50" s="316"/>
      <c r="L50" s="316"/>
      <c r="M50" s="316"/>
      <c r="N50" s="316"/>
      <c r="O50" s="316"/>
      <c r="P50" s="316"/>
      <c r="Q50" s="316"/>
      <c r="R50" s="316"/>
      <c r="S50" s="316"/>
      <c r="T50" s="316"/>
      <c r="U50" s="316"/>
      <c r="V50" s="316"/>
      <c r="W50" s="316"/>
      <c r="X50" s="316"/>
      <c r="Y50" s="316"/>
      <c r="Z50" s="316"/>
      <c r="AA50" s="639"/>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customHeight="1" hidden="1">
      <c r="A51" s="680"/>
      <c r="B51" s="104"/>
      <c r="C51" s="105"/>
      <c r="D51" s="105"/>
      <c r="E51" s="105"/>
      <c r="F51" s="106"/>
      <c r="G51" s="319"/>
      <c r="H51" s="319"/>
      <c r="I51" s="319"/>
      <c r="J51" s="319"/>
      <c r="K51" s="319"/>
      <c r="L51" s="319"/>
      <c r="M51" s="319"/>
      <c r="N51" s="319"/>
      <c r="O51" s="319"/>
      <c r="P51" s="319"/>
      <c r="Q51" s="319"/>
      <c r="R51" s="319"/>
      <c r="S51" s="319"/>
      <c r="T51" s="319"/>
      <c r="U51" s="319"/>
      <c r="V51" s="319"/>
      <c r="W51" s="319"/>
      <c r="X51" s="319"/>
      <c r="Y51" s="319"/>
      <c r="Z51" s="319"/>
      <c r="AA51" s="640"/>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customHeight="1" hidden="1">
      <c r="A52" s="680"/>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2"/>
      <c r="Z52" s="213"/>
      <c r="AA52" s="214"/>
      <c r="AB52" s="218" t="s">
        <v>12</v>
      </c>
      <c r="AC52" s="219"/>
      <c r="AD52" s="220"/>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customHeight="1" hidden="1">
      <c r="A53" s="680"/>
      <c r="B53" s="102"/>
      <c r="C53" s="102"/>
      <c r="D53" s="102"/>
      <c r="E53" s="102"/>
      <c r="F53" s="103"/>
      <c r="G53" s="168"/>
      <c r="H53" s="74"/>
      <c r="I53" s="74"/>
      <c r="J53" s="74"/>
      <c r="K53" s="74"/>
      <c r="L53" s="74"/>
      <c r="M53" s="74"/>
      <c r="N53" s="74"/>
      <c r="O53" s="146"/>
      <c r="P53" s="145"/>
      <c r="Q53" s="74"/>
      <c r="R53" s="74"/>
      <c r="S53" s="74"/>
      <c r="T53" s="74"/>
      <c r="U53" s="74"/>
      <c r="V53" s="74"/>
      <c r="W53" s="74"/>
      <c r="X53" s="146"/>
      <c r="Y53" s="215"/>
      <c r="Z53" s="216"/>
      <c r="AA53" s="217"/>
      <c r="AB53" s="221"/>
      <c r="AC53" s="222"/>
      <c r="AD53" s="223"/>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customHeight="1" hidden="1">
      <c r="A54" s="680"/>
      <c r="B54" s="102"/>
      <c r="C54" s="102"/>
      <c r="D54" s="102"/>
      <c r="E54" s="102"/>
      <c r="F54" s="103"/>
      <c r="G54" s="626"/>
      <c r="H54" s="247"/>
      <c r="I54" s="247"/>
      <c r="J54" s="247"/>
      <c r="K54" s="247"/>
      <c r="L54" s="247"/>
      <c r="M54" s="247"/>
      <c r="N54" s="247"/>
      <c r="O54" s="248"/>
      <c r="P54" s="224"/>
      <c r="Q54" s="225"/>
      <c r="R54" s="225"/>
      <c r="S54" s="225"/>
      <c r="T54" s="225"/>
      <c r="U54" s="225"/>
      <c r="V54" s="225"/>
      <c r="W54" s="225"/>
      <c r="X54" s="226"/>
      <c r="Y54" s="603" t="s">
        <v>86</v>
      </c>
      <c r="Z54" s="604"/>
      <c r="AA54" s="605"/>
      <c r="AB54" s="606"/>
      <c r="AC54" s="607"/>
      <c r="AD54" s="607"/>
      <c r="AE54" s="90"/>
      <c r="AF54" s="91"/>
      <c r="AG54" s="91"/>
      <c r="AH54" s="91"/>
      <c r="AI54" s="92"/>
      <c r="AJ54" s="90"/>
      <c r="AK54" s="91"/>
      <c r="AL54" s="91"/>
      <c r="AM54" s="91"/>
      <c r="AN54" s="92"/>
      <c r="AO54" s="90"/>
      <c r="AP54" s="91"/>
      <c r="AQ54" s="91"/>
      <c r="AR54" s="91"/>
      <c r="AS54" s="92"/>
      <c r="AT54" s="198"/>
      <c r="AU54" s="198"/>
      <c r="AV54" s="198"/>
      <c r="AW54" s="198"/>
      <c r="AX54" s="199"/>
    </row>
    <row r="55" spans="1:50" ht="22.5" customHeight="1" hidden="1">
      <c r="A55" s="680"/>
      <c r="B55" s="102"/>
      <c r="C55" s="102"/>
      <c r="D55" s="102"/>
      <c r="E55" s="102"/>
      <c r="F55" s="103"/>
      <c r="G55" s="627"/>
      <c r="H55" s="249"/>
      <c r="I55" s="249"/>
      <c r="J55" s="249"/>
      <c r="K55" s="249"/>
      <c r="L55" s="249"/>
      <c r="M55" s="249"/>
      <c r="N55" s="249"/>
      <c r="O55" s="250"/>
      <c r="P55" s="227"/>
      <c r="Q55" s="227"/>
      <c r="R55" s="227"/>
      <c r="S55" s="227"/>
      <c r="T55" s="227"/>
      <c r="U55" s="227"/>
      <c r="V55" s="227"/>
      <c r="W55" s="227"/>
      <c r="X55" s="228"/>
      <c r="Y55" s="96" t="s">
        <v>65</v>
      </c>
      <c r="Z55" s="97"/>
      <c r="AA55" s="98"/>
      <c r="AB55" s="231"/>
      <c r="AC55" s="232"/>
      <c r="AD55" s="232"/>
      <c r="AE55" s="90"/>
      <c r="AF55" s="91"/>
      <c r="AG55" s="91"/>
      <c r="AH55" s="91"/>
      <c r="AI55" s="92"/>
      <c r="AJ55" s="90"/>
      <c r="AK55" s="91"/>
      <c r="AL55" s="91"/>
      <c r="AM55" s="91"/>
      <c r="AN55" s="92"/>
      <c r="AO55" s="90"/>
      <c r="AP55" s="91"/>
      <c r="AQ55" s="91"/>
      <c r="AR55" s="91"/>
      <c r="AS55" s="92"/>
      <c r="AT55" s="90"/>
      <c r="AU55" s="91"/>
      <c r="AV55" s="91"/>
      <c r="AW55" s="91"/>
      <c r="AX55" s="365"/>
    </row>
    <row r="56" spans="1:50" ht="22.5" customHeight="1" hidden="1">
      <c r="A56" s="680"/>
      <c r="B56" s="105"/>
      <c r="C56" s="105"/>
      <c r="D56" s="105"/>
      <c r="E56" s="105"/>
      <c r="F56" s="106"/>
      <c r="G56" s="628"/>
      <c r="H56" s="251"/>
      <c r="I56" s="251"/>
      <c r="J56" s="251"/>
      <c r="K56" s="251"/>
      <c r="L56" s="251"/>
      <c r="M56" s="251"/>
      <c r="N56" s="251"/>
      <c r="O56" s="252"/>
      <c r="P56" s="229"/>
      <c r="Q56" s="229"/>
      <c r="R56" s="229"/>
      <c r="S56" s="229"/>
      <c r="T56" s="229"/>
      <c r="U56" s="229"/>
      <c r="V56" s="229"/>
      <c r="W56" s="229"/>
      <c r="X56" s="230"/>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4"/>
      <c r="AU56" s="195"/>
      <c r="AV56" s="195"/>
      <c r="AW56" s="195"/>
      <c r="AX56" s="196"/>
    </row>
    <row r="57" spans="1:50" ht="18.75" customHeight="1" hidden="1">
      <c r="A57" s="680"/>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2"/>
      <c r="Z57" s="213"/>
      <c r="AA57" s="214"/>
      <c r="AB57" s="218" t="s">
        <v>12</v>
      </c>
      <c r="AC57" s="219"/>
      <c r="AD57" s="220"/>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customHeight="1" hidden="1">
      <c r="A58" s="680"/>
      <c r="B58" s="102"/>
      <c r="C58" s="102"/>
      <c r="D58" s="102"/>
      <c r="E58" s="102"/>
      <c r="F58" s="103"/>
      <c r="G58" s="168"/>
      <c r="H58" s="74"/>
      <c r="I58" s="74"/>
      <c r="J58" s="74"/>
      <c r="K58" s="74"/>
      <c r="L58" s="74"/>
      <c r="M58" s="74"/>
      <c r="N58" s="74"/>
      <c r="O58" s="146"/>
      <c r="P58" s="145"/>
      <c r="Q58" s="74"/>
      <c r="R58" s="74"/>
      <c r="S58" s="74"/>
      <c r="T58" s="74"/>
      <c r="U58" s="74"/>
      <c r="V58" s="74"/>
      <c r="W58" s="74"/>
      <c r="X58" s="146"/>
      <c r="Y58" s="215"/>
      <c r="Z58" s="216"/>
      <c r="AA58" s="217"/>
      <c r="AB58" s="221"/>
      <c r="AC58" s="222"/>
      <c r="AD58" s="223"/>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customHeight="1" hidden="1">
      <c r="A59" s="680"/>
      <c r="B59" s="102"/>
      <c r="C59" s="102"/>
      <c r="D59" s="102"/>
      <c r="E59" s="102"/>
      <c r="F59" s="103"/>
      <c r="G59" s="626"/>
      <c r="H59" s="247"/>
      <c r="I59" s="247"/>
      <c r="J59" s="247"/>
      <c r="K59" s="247"/>
      <c r="L59" s="247"/>
      <c r="M59" s="247"/>
      <c r="N59" s="247"/>
      <c r="O59" s="248"/>
      <c r="P59" s="224"/>
      <c r="Q59" s="225"/>
      <c r="R59" s="225"/>
      <c r="S59" s="225"/>
      <c r="T59" s="225"/>
      <c r="U59" s="225"/>
      <c r="V59" s="225"/>
      <c r="W59" s="225"/>
      <c r="X59" s="226"/>
      <c r="Y59" s="603" t="s">
        <v>86</v>
      </c>
      <c r="Z59" s="604"/>
      <c r="AA59" s="605"/>
      <c r="AB59" s="607"/>
      <c r="AC59" s="607"/>
      <c r="AD59" s="607"/>
      <c r="AE59" s="90"/>
      <c r="AF59" s="91"/>
      <c r="AG59" s="91"/>
      <c r="AH59" s="91"/>
      <c r="AI59" s="92"/>
      <c r="AJ59" s="90"/>
      <c r="AK59" s="91"/>
      <c r="AL59" s="91"/>
      <c r="AM59" s="91"/>
      <c r="AN59" s="92"/>
      <c r="AO59" s="90"/>
      <c r="AP59" s="91"/>
      <c r="AQ59" s="91"/>
      <c r="AR59" s="91"/>
      <c r="AS59" s="92"/>
      <c r="AT59" s="198"/>
      <c r="AU59" s="198"/>
      <c r="AV59" s="198"/>
      <c r="AW59" s="198"/>
      <c r="AX59" s="199"/>
    </row>
    <row r="60" spans="1:50" ht="22.5" customHeight="1" hidden="1">
      <c r="A60" s="680"/>
      <c r="B60" s="102"/>
      <c r="C60" s="102"/>
      <c r="D60" s="102"/>
      <c r="E60" s="102"/>
      <c r="F60" s="103"/>
      <c r="G60" s="627"/>
      <c r="H60" s="249"/>
      <c r="I60" s="249"/>
      <c r="J60" s="249"/>
      <c r="K60" s="249"/>
      <c r="L60" s="249"/>
      <c r="M60" s="249"/>
      <c r="N60" s="249"/>
      <c r="O60" s="250"/>
      <c r="P60" s="227"/>
      <c r="Q60" s="227"/>
      <c r="R60" s="227"/>
      <c r="S60" s="227"/>
      <c r="T60" s="227"/>
      <c r="U60" s="227"/>
      <c r="V60" s="227"/>
      <c r="W60" s="227"/>
      <c r="X60" s="228"/>
      <c r="Y60" s="96" t="s">
        <v>65</v>
      </c>
      <c r="Z60" s="97"/>
      <c r="AA60" s="98"/>
      <c r="AB60" s="232"/>
      <c r="AC60" s="232"/>
      <c r="AD60" s="232"/>
      <c r="AE60" s="90"/>
      <c r="AF60" s="91"/>
      <c r="AG60" s="91"/>
      <c r="AH60" s="91"/>
      <c r="AI60" s="92"/>
      <c r="AJ60" s="90"/>
      <c r="AK60" s="91"/>
      <c r="AL60" s="91"/>
      <c r="AM60" s="91"/>
      <c r="AN60" s="92"/>
      <c r="AO60" s="90"/>
      <c r="AP60" s="91"/>
      <c r="AQ60" s="91"/>
      <c r="AR60" s="91"/>
      <c r="AS60" s="92"/>
      <c r="AT60" s="90"/>
      <c r="AU60" s="91"/>
      <c r="AV60" s="91"/>
      <c r="AW60" s="91"/>
      <c r="AX60" s="365"/>
    </row>
    <row r="61" spans="1:50" ht="22.5" customHeight="1" hidden="1">
      <c r="A61" s="680"/>
      <c r="B61" s="105"/>
      <c r="C61" s="105"/>
      <c r="D61" s="105"/>
      <c r="E61" s="105"/>
      <c r="F61" s="106"/>
      <c r="G61" s="628"/>
      <c r="H61" s="251"/>
      <c r="I61" s="251"/>
      <c r="J61" s="251"/>
      <c r="K61" s="251"/>
      <c r="L61" s="251"/>
      <c r="M61" s="251"/>
      <c r="N61" s="251"/>
      <c r="O61" s="252"/>
      <c r="P61" s="229"/>
      <c r="Q61" s="229"/>
      <c r="R61" s="229"/>
      <c r="S61" s="229"/>
      <c r="T61" s="229"/>
      <c r="U61" s="229"/>
      <c r="V61" s="229"/>
      <c r="W61" s="229"/>
      <c r="X61" s="230"/>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4"/>
      <c r="AU61" s="195"/>
      <c r="AV61" s="195"/>
      <c r="AW61" s="195"/>
      <c r="AX61" s="196"/>
    </row>
    <row r="62" spans="1:50" ht="18.75" customHeight="1" hidden="1">
      <c r="A62" s="680"/>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2"/>
      <c r="Z62" s="213"/>
      <c r="AA62" s="214"/>
      <c r="AB62" s="218" t="s">
        <v>12</v>
      </c>
      <c r="AC62" s="219"/>
      <c r="AD62" s="220"/>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customHeight="1" hidden="1">
      <c r="A63" s="680"/>
      <c r="B63" s="102"/>
      <c r="C63" s="102"/>
      <c r="D63" s="102"/>
      <c r="E63" s="102"/>
      <c r="F63" s="103"/>
      <c r="G63" s="168"/>
      <c r="H63" s="74"/>
      <c r="I63" s="74"/>
      <c r="J63" s="74"/>
      <c r="K63" s="74"/>
      <c r="L63" s="74"/>
      <c r="M63" s="74"/>
      <c r="N63" s="74"/>
      <c r="O63" s="146"/>
      <c r="P63" s="145"/>
      <c r="Q63" s="74"/>
      <c r="R63" s="74"/>
      <c r="S63" s="74"/>
      <c r="T63" s="74"/>
      <c r="U63" s="74"/>
      <c r="V63" s="74"/>
      <c r="W63" s="74"/>
      <c r="X63" s="146"/>
      <c r="Y63" s="215"/>
      <c r="Z63" s="216"/>
      <c r="AA63" s="217"/>
      <c r="AB63" s="221"/>
      <c r="AC63" s="222"/>
      <c r="AD63" s="223"/>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customHeight="1" hidden="1">
      <c r="A64" s="680"/>
      <c r="B64" s="102"/>
      <c r="C64" s="102"/>
      <c r="D64" s="102"/>
      <c r="E64" s="102"/>
      <c r="F64" s="103"/>
      <c r="G64" s="626"/>
      <c r="H64" s="247"/>
      <c r="I64" s="247"/>
      <c r="J64" s="247"/>
      <c r="K64" s="247"/>
      <c r="L64" s="247"/>
      <c r="M64" s="247"/>
      <c r="N64" s="247"/>
      <c r="O64" s="248"/>
      <c r="P64" s="224"/>
      <c r="Q64" s="225"/>
      <c r="R64" s="225"/>
      <c r="S64" s="225"/>
      <c r="T64" s="225"/>
      <c r="U64" s="225"/>
      <c r="V64" s="225"/>
      <c r="W64" s="225"/>
      <c r="X64" s="226"/>
      <c r="Y64" s="603" t="s">
        <v>86</v>
      </c>
      <c r="Z64" s="604"/>
      <c r="AA64" s="605"/>
      <c r="AB64" s="607"/>
      <c r="AC64" s="607"/>
      <c r="AD64" s="607"/>
      <c r="AE64" s="90"/>
      <c r="AF64" s="91"/>
      <c r="AG64" s="91"/>
      <c r="AH64" s="91"/>
      <c r="AI64" s="92"/>
      <c r="AJ64" s="90"/>
      <c r="AK64" s="91"/>
      <c r="AL64" s="91"/>
      <c r="AM64" s="91"/>
      <c r="AN64" s="92"/>
      <c r="AO64" s="90"/>
      <c r="AP64" s="91"/>
      <c r="AQ64" s="91"/>
      <c r="AR64" s="91"/>
      <c r="AS64" s="92"/>
      <c r="AT64" s="198"/>
      <c r="AU64" s="198"/>
      <c r="AV64" s="198"/>
      <c r="AW64" s="198"/>
      <c r="AX64" s="199"/>
    </row>
    <row r="65" spans="1:50" ht="22.5" customHeight="1" hidden="1">
      <c r="A65" s="680"/>
      <c r="B65" s="102"/>
      <c r="C65" s="102"/>
      <c r="D65" s="102"/>
      <c r="E65" s="102"/>
      <c r="F65" s="103"/>
      <c r="G65" s="627"/>
      <c r="H65" s="249"/>
      <c r="I65" s="249"/>
      <c r="J65" s="249"/>
      <c r="K65" s="249"/>
      <c r="L65" s="249"/>
      <c r="M65" s="249"/>
      <c r="N65" s="249"/>
      <c r="O65" s="250"/>
      <c r="P65" s="227"/>
      <c r="Q65" s="227"/>
      <c r="R65" s="227"/>
      <c r="S65" s="227"/>
      <c r="T65" s="227"/>
      <c r="U65" s="227"/>
      <c r="V65" s="227"/>
      <c r="W65" s="227"/>
      <c r="X65" s="228"/>
      <c r="Y65" s="96" t="s">
        <v>65</v>
      </c>
      <c r="Z65" s="97"/>
      <c r="AA65" s="98"/>
      <c r="AB65" s="232"/>
      <c r="AC65" s="232"/>
      <c r="AD65" s="232"/>
      <c r="AE65" s="90"/>
      <c r="AF65" s="91"/>
      <c r="AG65" s="91"/>
      <c r="AH65" s="91"/>
      <c r="AI65" s="92"/>
      <c r="AJ65" s="90"/>
      <c r="AK65" s="91"/>
      <c r="AL65" s="91"/>
      <c r="AM65" s="91"/>
      <c r="AN65" s="92"/>
      <c r="AO65" s="90"/>
      <c r="AP65" s="91"/>
      <c r="AQ65" s="91"/>
      <c r="AR65" s="91"/>
      <c r="AS65" s="92"/>
      <c r="AT65" s="90"/>
      <c r="AU65" s="91"/>
      <c r="AV65" s="91"/>
      <c r="AW65" s="91"/>
      <c r="AX65" s="365"/>
    </row>
    <row r="66" spans="1:50" ht="22.5" customHeight="1" hidden="1">
      <c r="A66" s="681"/>
      <c r="B66" s="105"/>
      <c r="C66" s="105"/>
      <c r="D66" s="105"/>
      <c r="E66" s="105"/>
      <c r="F66" s="106"/>
      <c r="G66" s="628"/>
      <c r="H66" s="251"/>
      <c r="I66" s="251"/>
      <c r="J66" s="251"/>
      <c r="K66" s="251"/>
      <c r="L66" s="251"/>
      <c r="M66" s="251"/>
      <c r="N66" s="251"/>
      <c r="O66" s="252"/>
      <c r="P66" s="229"/>
      <c r="Q66" s="229"/>
      <c r="R66" s="229"/>
      <c r="S66" s="229"/>
      <c r="T66" s="229"/>
      <c r="U66" s="229"/>
      <c r="V66" s="229"/>
      <c r="W66" s="229"/>
      <c r="X66" s="230"/>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4"/>
      <c r="AU66" s="195"/>
      <c r="AV66" s="195"/>
      <c r="AW66" s="195"/>
      <c r="AX66" s="196"/>
    </row>
    <row r="67" spans="1:50" ht="31.5" customHeight="1">
      <c r="A67" s="541" t="s">
        <v>88</v>
      </c>
      <c r="B67" s="542"/>
      <c r="C67" s="542"/>
      <c r="D67" s="542"/>
      <c r="E67" s="542"/>
      <c r="F67" s="543"/>
      <c r="G67" s="629" t="s">
        <v>84</v>
      </c>
      <c r="H67" s="629"/>
      <c r="I67" s="629"/>
      <c r="J67" s="629"/>
      <c r="K67" s="629"/>
      <c r="L67" s="629"/>
      <c r="M67" s="629"/>
      <c r="N67" s="629"/>
      <c r="O67" s="629"/>
      <c r="P67" s="629"/>
      <c r="Q67" s="629"/>
      <c r="R67" s="629"/>
      <c r="S67" s="629"/>
      <c r="T67" s="629"/>
      <c r="U67" s="629"/>
      <c r="V67" s="629"/>
      <c r="W67" s="629"/>
      <c r="X67" s="630"/>
      <c r="Y67" s="147"/>
      <c r="Z67" s="148"/>
      <c r="AA67" s="149"/>
      <c r="AB67" s="85" t="s">
        <v>12</v>
      </c>
      <c r="AC67" s="86"/>
      <c r="AD67" s="87"/>
      <c r="AE67" s="236" t="s">
        <v>69</v>
      </c>
      <c r="AF67" s="237"/>
      <c r="AG67" s="237"/>
      <c r="AH67" s="237"/>
      <c r="AI67" s="237"/>
      <c r="AJ67" s="236" t="s">
        <v>70</v>
      </c>
      <c r="AK67" s="237"/>
      <c r="AL67" s="237"/>
      <c r="AM67" s="237"/>
      <c r="AN67" s="237"/>
      <c r="AO67" s="236" t="s">
        <v>71</v>
      </c>
      <c r="AP67" s="237"/>
      <c r="AQ67" s="237"/>
      <c r="AR67" s="237"/>
      <c r="AS67" s="237"/>
      <c r="AT67" s="277" t="s">
        <v>74</v>
      </c>
      <c r="AU67" s="278"/>
      <c r="AV67" s="278"/>
      <c r="AW67" s="278"/>
      <c r="AX67" s="279"/>
    </row>
    <row r="68" spans="1:55" ht="22.5" customHeight="1">
      <c r="A68" s="544"/>
      <c r="B68" s="545"/>
      <c r="C68" s="545"/>
      <c r="D68" s="545"/>
      <c r="E68" s="545"/>
      <c r="F68" s="546"/>
      <c r="G68" s="224" t="s">
        <v>519</v>
      </c>
      <c r="H68" s="247"/>
      <c r="I68" s="247"/>
      <c r="J68" s="247"/>
      <c r="K68" s="247"/>
      <c r="L68" s="247"/>
      <c r="M68" s="247"/>
      <c r="N68" s="247"/>
      <c r="O68" s="247"/>
      <c r="P68" s="247"/>
      <c r="Q68" s="247"/>
      <c r="R68" s="247"/>
      <c r="S68" s="247"/>
      <c r="T68" s="247"/>
      <c r="U68" s="247"/>
      <c r="V68" s="247"/>
      <c r="W68" s="247"/>
      <c r="X68" s="248"/>
      <c r="Y68" s="635" t="s">
        <v>66</v>
      </c>
      <c r="Z68" s="636"/>
      <c r="AA68" s="637"/>
      <c r="AB68" s="113" t="s">
        <v>521</v>
      </c>
      <c r="AC68" s="114"/>
      <c r="AD68" s="115"/>
      <c r="AE68" s="90" t="s">
        <v>516</v>
      </c>
      <c r="AF68" s="91"/>
      <c r="AG68" s="91"/>
      <c r="AH68" s="91"/>
      <c r="AI68" s="92"/>
      <c r="AJ68" s="90" t="s">
        <v>516</v>
      </c>
      <c r="AK68" s="91"/>
      <c r="AL68" s="91"/>
      <c r="AM68" s="91"/>
      <c r="AN68" s="92"/>
      <c r="AO68" s="90">
        <v>1</v>
      </c>
      <c r="AP68" s="91"/>
      <c r="AQ68" s="91"/>
      <c r="AR68" s="91"/>
      <c r="AS68" s="92"/>
      <c r="AT68" s="556"/>
      <c r="AU68" s="556"/>
      <c r="AV68" s="556"/>
      <c r="AW68" s="556"/>
      <c r="AX68" s="557"/>
      <c r="AY68" s="10"/>
      <c r="AZ68" s="10"/>
      <c r="BA68" s="10"/>
      <c r="BB68" s="10"/>
      <c r="BC68" s="10"/>
    </row>
    <row r="69" spans="1:60" ht="22.5" customHeight="1">
      <c r="A69" s="547"/>
      <c r="B69" s="548"/>
      <c r="C69" s="548"/>
      <c r="D69" s="548"/>
      <c r="E69" s="548"/>
      <c r="F69" s="549"/>
      <c r="G69" s="251"/>
      <c r="H69" s="251"/>
      <c r="I69" s="251"/>
      <c r="J69" s="251"/>
      <c r="K69" s="251"/>
      <c r="L69" s="251"/>
      <c r="M69" s="251"/>
      <c r="N69" s="251"/>
      <c r="O69" s="251"/>
      <c r="P69" s="251"/>
      <c r="Q69" s="251"/>
      <c r="R69" s="251"/>
      <c r="S69" s="251"/>
      <c r="T69" s="251"/>
      <c r="U69" s="251"/>
      <c r="V69" s="251"/>
      <c r="W69" s="251"/>
      <c r="X69" s="252"/>
      <c r="Y69" s="110" t="s">
        <v>67</v>
      </c>
      <c r="Z69" s="111"/>
      <c r="AA69" s="112"/>
      <c r="AB69" s="207" t="s">
        <v>521</v>
      </c>
      <c r="AC69" s="208"/>
      <c r="AD69" s="209"/>
      <c r="AE69" s="90" t="s">
        <v>516</v>
      </c>
      <c r="AF69" s="91"/>
      <c r="AG69" s="91"/>
      <c r="AH69" s="91"/>
      <c r="AI69" s="92"/>
      <c r="AJ69" s="90" t="s">
        <v>516</v>
      </c>
      <c r="AK69" s="91"/>
      <c r="AL69" s="91"/>
      <c r="AM69" s="91"/>
      <c r="AN69" s="92"/>
      <c r="AO69" s="90">
        <v>3</v>
      </c>
      <c r="AP69" s="91"/>
      <c r="AQ69" s="91"/>
      <c r="AR69" s="91"/>
      <c r="AS69" s="92"/>
      <c r="AT69" s="90">
        <v>3</v>
      </c>
      <c r="AU69" s="91"/>
      <c r="AV69" s="91"/>
      <c r="AW69" s="91"/>
      <c r="AX69" s="365"/>
      <c r="AY69" s="10"/>
      <c r="AZ69" s="10"/>
      <c r="BA69" s="10"/>
      <c r="BB69" s="10"/>
      <c r="BC69" s="10"/>
      <c r="BD69" s="10"/>
      <c r="BE69" s="10"/>
      <c r="BF69" s="10"/>
      <c r="BG69" s="10"/>
      <c r="BH69" s="10"/>
    </row>
    <row r="70" spans="1:50" ht="33" customHeight="1">
      <c r="A70" s="541" t="s">
        <v>88</v>
      </c>
      <c r="B70" s="542"/>
      <c r="C70" s="542"/>
      <c r="D70" s="542"/>
      <c r="E70" s="542"/>
      <c r="F70" s="543"/>
      <c r="G70" s="629" t="s">
        <v>84</v>
      </c>
      <c r="H70" s="629"/>
      <c r="I70" s="629"/>
      <c r="J70" s="629"/>
      <c r="K70" s="629"/>
      <c r="L70" s="629"/>
      <c r="M70" s="629"/>
      <c r="N70" s="629"/>
      <c r="O70" s="629"/>
      <c r="P70" s="629"/>
      <c r="Q70" s="629"/>
      <c r="R70" s="629"/>
      <c r="S70" s="629"/>
      <c r="T70" s="629"/>
      <c r="U70" s="629"/>
      <c r="V70" s="629"/>
      <c r="W70" s="629"/>
      <c r="X70" s="630"/>
      <c r="Y70" s="147"/>
      <c r="Z70" s="148"/>
      <c r="AA70" s="149"/>
      <c r="AB70" s="85" t="s">
        <v>12</v>
      </c>
      <c r="AC70" s="86"/>
      <c r="AD70" s="87"/>
      <c r="AE70" s="141" t="s">
        <v>69</v>
      </c>
      <c r="AF70" s="128"/>
      <c r="AG70" s="128"/>
      <c r="AH70" s="128"/>
      <c r="AI70" s="631"/>
      <c r="AJ70" s="141" t="s">
        <v>70</v>
      </c>
      <c r="AK70" s="128"/>
      <c r="AL70" s="128"/>
      <c r="AM70" s="128"/>
      <c r="AN70" s="631"/>
      <c r="AO70" s="141" t="s">
        <v>71</v>
      </c>
      <c r="AP70" s="128"/>
      <c r="AQ70" s="128"/>
      <c r="AR70" s="128"/>
      <c r="AS70" s="631"/>
      <c r="AT70" s="277" t="s">
        <v>74</v>
      </c>
      <c r="AU70" s="278"/>
      <c r="AV70" s="278"/>
      <c r="AW70" s="278"/>
      <c r="AX70" s="279"/>
    </row>
    <row r="71" spans="1:55" ht="22.5" customHeight="1">
      <c r="A71" s="544"/>
      <c r="B71" s="545"/>
      <c r="C71" s="545"/>
      <c r="D71" s="545"/>
      <c r="E71" s="545"/>
      <c r="F71" s="546"/>
      <c r="G71" s="224" t="s">
        <v>506</v>
      </c>
      <c r="H71" s="247"/>
      <c r="I71" s="247"/>
      <c r="J71" s="247"/>
      <c r="K71" s="247"/>
      <c r="L71" s="247"/>
      <c r="M71" s="247"/>
      <c r="N71" s="247"/>
      <c r="O71" s="247"/>
      <c r="P71" s="247"/>
      <c r="Q71" s="247"/>
      <c r="R71" s="247"/>
      <c r="S71" s="247"/>
      <c r="T71" s="247"/>
      <c r="U71" s="247"/>
      <c r="V71" s="247"/>
      <c r="W71" s="247"/>
      <c r="X71" s="248"/>
      <c r="Y71" s="682" t="s">
        <v>66</v>
      </c>
      <c r="Z71" s="683"/>
      <c r="AA71" s="684"/>
      <c r="AB71" s="113" t="s">
        <v>520</v>
      </c>
      <c r="AC71" s="114"/>
      <c r="AD71" s="115"/>
      <c r="AE71" s="90" t="s">
        <v>516</v>
      </c>
      <c r="AF71" s="91"/>
      <c r="AG71" s="91"/>
      <c r="AH71" s="91"/>
      <c r="AI71" s="92"/>
      <c r="AJ71" s="90" t="s">
        <v>516</v>
      </c>
      <c r="AK71" s="91"/>
      <c r="AL71" s="91"/>
      <c r="AM71" s="91"/>
      <c r="AN71" s="92"/>
      <c r="AO71" s="90">
        <v>7</v>
      </c>
      <c r="AP71" s="91"/>
      <c r="AQ71" s="91"/>
      <c r="AR71" s="91"/>
      <c r="AS71" s="92"/>
      <c r="AT71" s="556"/>
      <c r="AU71" s="556"/>
      <c r="AV71" s="556"/>
      <c r="AW71" s="556"/>
      <c r="AX71" s="557"/>
      <c r="AY71" s="10"/>
      <c r="AZ71" s="10"/>
      <c r="BA71" s="10"/>
      <c r="BB71" s="10"/>
      <c r="BC71" s="10"/>
    </row>
    <row r="72" spans="1:60" ht="22.5" customHeight="1">
      <c r="A72" s="547"/>
      <c r="B72" s="548"/>
      <c r="C72" s="548"/>
      <c r="D72" s="548"/>
      <c r="E72" s="548"/>
      <c r="F72" s="549"/>
      <c r="G72" s="251"/>
      <c r="H72" s="251"/>
      <c r="I72" s="251"/>
      <c r="J72" s="251"/>
      <c r="K72" s="251"/>
      <c r="L72" s="251"/>
      <c r="M72" s="251"/>
      <c r="N72" s="251"/>
      <c r="O72" s="251"/>
      <c r="P72" s="251"/>
      <c r="Q72" s="251"/>
      <c r="R72" s="251"/>
      <c r="S72" s="251"/>
      <c r="T72" s="251"/>
      <c r="U72" s="251"/>
      <c r="V72" s="251"/>
      <c r="W72" s="251"/>
      <c r="X72" s="252"/>
      <c r="Y72" s="110" t="s">
        <v>67</v>
      </c>
      <c r="Z72" s="685"/>
      <c r="AA72" s="686"/>
      <c r="AB72" s="207" t="s">
        <v>520</v>
      </c>
      <c r="AC72" s="208"/>
      <c r="AD72" s="209"/>
      <c r="AE72" s="90" t="s">
        <v>516</v>
      </c>
      <c r="AF72" s="91"/>
      <c r="AG72" s="91"/>
      <c r="AH72" s="91"/>
      <c r="AI72" s="92"/>
      <c r="AJ72" s="90" t="s">
        <v>516</v>
      </c>
      <c r="AK72" s="91"/>
      <c r="AL72" s="91"/>
      <c r="AM72" s="91"/>
      <c r="AN72" s="92"/>
      <c r="AO72" s="90">
        <v>7</v>
      </c>
      <c r="AP72" s="91"/>
      <c r="AQ72" s="91"/>
      <c r="AR72" s="91"/>
      <c r="AS72" s="92"/>
      <c r="AT72" s="90">
        <v>7</v>
      </c>
      <c r="AU72" s="91"/>
      <c r="AV72" s="91"/>
      <c r="AW72" s="91"/>
      <c r="AX72" s="365"/>
      <c r="AY72" s="10"/>
      <c r="AZ72" s="10"/>
      <c r="BA72" s="10"/>
      <c r="BB72" s="10"/>
      <c r="BC72" s="10"/>
      <c r="BD72" s="10"/>
      <c r="BE72" s="10"/>
      <c r="BF72" s="10"/>
      <c r="BG72" s="10"/>
      <c r="BH72" s="10"/>
    </row>
    <row r="73" spans="1:50" ht="31.5" customHeight="1">
      <c r="A73" s="541" t="s">
        <v>88</v>
      </c>
      <c r="B73" s="542"/>
      <c r="C73" s="542"/>
      <c r="D73" s="542"/>
      <c r="E73" s="542"/>
      <c r="F73" s="543"/>
      <c r="G73" s="629" t="s">
        <v>84</v>
      </c>
      <c r="H73" s="629"/>
      <c r="I73" s="629"/>
      <c r="J73" s="629"/>
      <c r="K73" s="629"/>
      <c r="L73" s="629"/>
      <c r="M73" s="629"/>
      <c r="N73" s="629"/>
      <c r="O73" s="629"/>
      <c r="P73" s="629"/>
      <c r="Q73" s="629"/>
      <c r="R73" s="629"/>
      <c r="S73" s="629"/>
      <c r="T73" s="629"/>
      <c r="U73" s="629"/>
      <c r="V73" s="629"/>
      <c r="W73" s="629"/>
      <c r="X73" s="630"/>
      <c r="Y73" s="147"/>
      <c r="Z73" s="148"/>
      <c r="AA73" s="149"/>
      <c r="AB73" s="85" t="s">
        <v>12</v>
      </c>
      <c r="AC73" s="86"/>
      <c r="AD73" s="87"/>
      <c r="AE73" s="141" t="s">
        <v>69</v>
      </c>
      <c r="AF73" s="128"/>
      <c r="AG73" s="128"/>
      <c r="AH73" s="128"/>
      <c r="AI73" s="631"/>
      <c r="AJ73" s="141" t="s">
        <v>70</v>
      </c>
      <c r="AK73" s="128"/>
      <c r="AL73" s="128"/>
      <c r="AM73" s="128"/>
      <c r="AN73" s="631"/>
      <c r="AO73" s="141" t="s">
        <v>71</v>
      </c>
      <c r="AP73" s="128"/>
      <c r="AQ73" s="128"/>
      <c r="AR73" s="128"/>
      <c r="AS73" s="631"/>
      <c r="AT73" s="277" t="s">
        <v>74</v>
      </c>
      <c r="AU73" s="278"/>
      <c r="AV73" s="278"/>
      <c r="AW73" s="278"/>
      <c r="AX73" s="279"/>
    </row>
    <row r="74" spans="1:55" ht="22.5" customHeight="1">
      <c r="A74" s="544"/>
      <c r="B74" s="545"/>
      <c r="C74" s="545"/>
      <c r="D74" s="545"/>
      <c r="E74" s="545"/>
      <c r="F74" s="546"/>
      <c r="G74" s="224" t="s">
        <v>524</v>
      </c>
      <c r="H74" s="247"/>
      <c r="I74" s="247"/>
      <c r="J74" s="247"/>
      <c r="K74" s="247"/>
      <c r="L74" s="247"/>
      <c r="M74" s="247"/>
      <c r="N74" s="247"/>
      <c r="O74" s="247"/>
      <c r="P74" s="247"/>
      <c r="Q74" s="247"/>
      <c r="R74" s="247"/>
      <c r="S74" s="247"/>
      <c r="T74" s="247"/>
      <c r="U74" s="247"/>
      <c r="V74" s="247"/>
      <c r="W74" s="247"/>
      <c r="X74" s="248"/>
      <c r="Y74" s="682" t="s">
        <v>66</v>
      </c>
      <c r="Z74" s="683"/>
      <c r="AA74" s="684"/>
      <c r="AB74" s="113" t="s">
        <v>522</v>
      </c>
      <c r="AC74" s="114"/>
      <c r="AD74" s="115"/>
      <c r="AE74" s="90" t="s">
        <v>516</v>
      </c>
      <c r="AF74" s="91"/>
      <c r="AG74" s="91"/>
      <c r="AH74" s="91"/>
      <c r="AI74" s="92"/>
      <c r="AJ74" s="90" t="s">
        <v>516</v>
      </c>
      <c r="AK74" s="91"/>
      <c r="AL74" s="91"/>
      <c r="AM74" s="91"/>
      <c r="AN74" s="92"/>
      <c r="AO74" s="90">
        <v>9</v>
      </c>
      <c r="AP74" s="91"/>
      <c r="AQ74" s="91"/>
      <c r="AR74" s="91"/>
      <c r="AS74" s="92"/>
      <c r="AT74" s="556"/>
      <c r="AU74" s="556"/>
      <c r="AV74" s="556"/>
      <c r="AW74" s="556"/>
      <c r="AX74" s="557"/>
      <c r="AY74" s="10"/>
      <c r="AZ74" s="10"/>
      <c r="BA74" s="10"/>
      <c r="BB74" s="10"/>
      <c r="BC74" s="10"/>
    </row>
    <row r="75" spans="1:60" ht="22.5" customHeight="1">
      <c r="A75" s="547"/>
      <c r="B75" s="548"/>
      <c r="C75" s="548"/>
      <c r="D75" s="548"/>
      <c r="E75" s="548"/>
      <c r="F75" s="549"/>
      <c r="G75" s="251"/>
      <c r="H75" s="251"/>
      <c r="I75" s="251"/>
      <c r="J75" s="251"/>
      <c r="K75" s="251"/>
      <c r="L75" s="251"/>
      <c r="M75" s="251"/>
      <c r="N75" s="251"/>
      <c r="O75" s="251"/>
      <c r="P75" s="251"/>
      <c r="Q75" s="251"/>
      <c r="R75" s="251"/>
      <c r="S75" s="251"/>
      <c r="T75" s="251"/>
      <c r="U75" s="251"/>
      <c r="V75" s="251"/>
      <c r="W75" s="251"/>
      <c r="X75" s="252"/>
      <c r="Y75" s="110" t="s">
        <v>67</v>
      </c>
      <c r="Z75" s="685"/>
      <c r="AA75" s="686"/>
      <c r="AB75" s="207" t="s">
        <v>523</v>
      </c>
      <c r="AC75" s="208"/>
      <c r="AD75" s="209"/>
      <c r="AE75" s="90" t="s">
        <v>516</v>
      </c>
      <c r="AF75" s="91"/>
      <c r="AG75" s="91"/>
      <c r="AH75" s="91"/>
      <c r="AI75" s="92"/>
      <c r="AJ75" s="90" t="s">
        <v>516</v>
      </c>
      <c r="AK75" s="91"/>
      <c r="AL75" s="91"/>
      <c r="AM75" s="91"/>
      <c r="AN75" s="92"/>
      <c r="AO75" s="90">
        <v>9</v>
      </c>
      <c r="AP75" s="91"/>
      <c r="AQ75" s="91"/>
      <c r="AR75" s="91"/>
      <c r="AS75" s="92"/>
      <c r="AT75" s="90">
        <v>9</v>
      </c>
      <c r="AU75" s="91"/>
      <c r="AV75" s="91"/>
      <c r="AW75" s="91"/>
      <c r="AX75" s="365"/>
      <c r="AY75" s="10"/>
      <c r="AZ75" s="10"/>
      <c r="BA75" s="10"/>
      <c r="BB75" s="10"/>
      <c r="BC75" s="10"/>
      <c r="BD75" s="10"/>
      <c r="BE75" s="10"/>
      <c r="BF75" s="10"/>
      <c r="BG75" s="10"/>
      <c r="BH75" s="10"/>
    </row>
    <row r="76" spans="1:50" ht="31.5" customHeight="1" hidden="1">
      <c r="A76" s="541" t="s">
        <v>88</v>
      </c>
      <c r="B76" s="542"/>
      <c r="C76" s="542"/>
      <c r="D76" s="542"/>
      <c r="E76" s="542"/>
      <c r="F76" s="543"/>
      <c r="G76" s="629" t="s">
        <v>84</v>
      </c>
      <c r="H76" s="629"/>
      <c r="I76" s="629"/>
      <c r="J76" s="629"/>
      <c r="K76" s="629"/>
      <c r="L76" s="629"/>
      <c r="M76" s="629"/>
      <c r="N76" s="629"/>
      <c r="O76" s="629"/>
      <c r="P76" s="629"/>
      <c r="Q76" s="629"/>
      <c r="R76" s="629"/>
      <c r="S76" s="629"/>
      <c r="T76" s="629"/>
      <c r="U76" s="629"/>
      <c r="V76" s="629"/>
      <c r="W76" s="629"/>
      <c r="X76" s="630"/>
      <c r="Y76" s="147"/>
      <c r="Z76" s="148"/>
      <c r="AA76" s="149"/>
      <c r="AB76" s="85" t="s">
        <v>12</v>
      </c>
      <c r="AC76" s="86"/>
      <c r="AD76" s="87"/>
      <c r="AE76" s="141" t="s">
        <v>69</v>
      </c>
      <c r="AF76" s="128"/>
      <c r="AG76" s="128"/>
      <c r="AH76" s="128"/>
      <c r="AI76" s="631"/>
      <c r="AJ76" s="141" t="s">
        <v>70</v>
      </c>
      <c r="AK76" s="128"/>
      <c r="AL76" s="128"/>
      <c r="AM76" s="128"/>
      <c r="AN76" s="631"/>
      <c r="AO76" s="141" t="s">
        <v>71</v>
      </c>
      <c r="AP76" s="128"/>
      <c r="AQ76" s="128"/>
      <c r="AR76" s="128"/>
      <c r="AS76" s="631"/>
      <c r="AT76" s="277" t="s">
        <v>74</v>
      </c>
      <c r="AU76" s="278"/>
      <c r="AV76" s="278"/>
      <c r="AW76" s="278"/>
      <c r="AX76" s="279"/>
    </row>
    <row r="77" spans="1:55" ht="22.5" customHeight="1" hidden="1">
      <c r="A77" s="544"/>
      <c r="B77" s="545"/>
      <c r="C77" s="545"/>
      <c r="D77" s="545"/>
      <c r="E77" s="545"/>
      <c r="F77" s="546"/>
      <c r="G77" s="247"/>
      <c r="H77" s="247"/>
      <c r="I77" s="247"/>
      <c r="J77" s="247"/>
      <c r="K77" s="247"/>
      <c r="L77" s="247"/>
      <c r="M77" s="247"/>
      <c r="N77" s="247"/>
      <c r="O77" s="247"/>
      <c r="P77" s="247"/>
      <c r="Q77" s="247"/>
      <c r="R77" s="247"/>
      <c r="S77" s="247"/>
      <c r="T77" s="247"/>
      <c r="U77" s="247"/>
      <c r="V77" s="247"/>
      <c r="W77" s="247"/>
      <c r="X77" s="248"/>
      <c r="Y77" s="682" t="s">
        <v>66</v>
      </c>
      <c r="Z77" s="683"/>
      <c r="AA77" s="684"/>
      <c r="AB77" s="113"/>
      <c r="AC77" s="114"/>
      <c r="AD77" s="115"/>
      <c r="AE77" s="90"/>
      <c r="AF77" s="91"/>
      <c r="AG77" s="91"/>
      <c r="AH77" s="91"/>
      <c r="AI77" s="92"/>
      <c r="AJ77" s="90"/>
      <c r="AK77" s="91"/>
      <c r="AL77" s="91"/>
      <c r="AM77" s="91"/>
      <c r="AN77" s="92"/>
      <c r="AO77" s="90"/>
      <c r="AP77" s="91"/>
      <c r="AQ77" s="91"/>
      <c r="AR77" s="91"/>
      <c r="AS77" s="92"/>
      <c r="AT77" s="556"/>
      <c r="AU77" s="556"/>
      <c r="AV77" s="556"/>
      <c r="AW77" s="556"/>
      <c r="AX77" s="557"/>
      <c r="AY77" s="10"/>
      <c r="AZ77" s="10"/>
      <c r="BA77" s="10"/>
      <c r="BB77" s="10"/>
      <c r="BC77" s="10"/>
    </row>
    <row r="78" spans="1:60" ht="22.5" customHeight="1" hidden="1">
      <c r="A78" s="547"/>
      <c r="B78" s="548"/>
      <c r="C78" s="548"/>
      <c r="D78" s="548"/>
      <c r="E78" s="548"/>
      <c r="F78" s="549"/>
      <c r="G78" s="251"/>
      <c r="H78" s="251"/>
      <c r="I78" s="251"/>
      <c r="J78" s="251"/>
      <c r="K78" s="251"/>
      <c r="L78" s="251"/>
      <c r="M78" s="251"/>
      <c r="N78" s="251"/>
      <c r="O78" s="251"/>
      <c r="P78" s="251"/>
      <c r="Q78" s="251"/>
      <c r="R78" s="251"/>
      <c r="S78" s="251"/>
      <c r="T78" s="251"/>
      <c r="U78" s="251"/>
      <c r="V78" s="251"/>
      <c r="W78" s="251"/>
      <c r="X78" s="252"/>
      <c r="Y78" s="110" t="s">
        <v>67</v>
      </c>
      <c r="Z78" s="685"/>
      <c r="AA78" s="686"/>
      <c r="AB78" s="207"/>
      <c r="AC78" s="208"/>
      <c r="AD78" s="209"/>
      <c r="AE78" s="90"/>
      <c r="AF78" s="91"/>
      <c r="AG78" s="91"/>
      <c r="AH78" s="91"/>
      <c r="AI78" s="92"/>
      <c r="AJ78" s="90"/>
      <c r="AK78" s="91"/>
      <c r="AL78" s="91"/>
      <c r="AM78" s="91"/>
      <c r="AN78" s="92"/>
      <c r="AO78" s="90"/>
      <c r="AP78" s="91"/>
      <c r="AQ78" s="91"/>
      <c r="AR78" s="91"/>
      <c r="AS78" s="92"/>
      <c r="AT78" s="90"/>
      <c r="AU78" s="91"/>
      <c r="AV78" s="91"/>
      <c r="AW78" s="91"/>
      <c r="AX78" s="365"/>
      <c r="AY78" s="10"/>
      <c r="AZ78" s="10"/>
      <c r="BA78" s="10"/>
      <c r="BB78" s="10"/>
      <c r="BC78" s="10"/>
      <c r="BD78" s="10"/>
      <c r="BE78" s="10"/>
      <c r="BF78" s="10"/>
      <c r="BG78" s="10"/>
      <c r="BH78" s="10"/>
    </row>
    <row r="79" spans="1:50" ht="31.5" customHeight="1" hidden="1">
      <c r="A79" s="541" t="s">
        <v>88</v>
      </c>
      <c r="B79" s="542"/>
      <c r="C79" s="542"/>
      <c r="D79" s="542"/>
      <c r="E79" s="542"/>
      <c r="F79" s="543"/>
      <c r="G79" s="629" t="s">
        <v>84</v>
      </c>
      <c r="H79" s="629"/>
      <c r="I79" s="629"/>
      <c r="J79" s="629"/>
      <c r="K79" s="629"/>
      <c r="L79" s="629"/>
      <c r="M79" s="629"/>
      <c r="N79" s="629"/>
      <c r="O79" s="629"/>
      <c r="P79" s="629"/>
      <c r="Q79" s="629"/>
      <c r="R79" s="629"/>
      <c r="S79" s="629"/>
      <c r="T79" s="629"/>
      <c r="U79" s="629"/>
      <c r="V79" s="629"/>
      <c r="W79" s="629"/>
      <c r="X79" s="630"/>
      <c r="Y79" s="147"/>
      <c r="Z79" s="148"/>
      <c r="AA79" s="149"/>
      <c r="AB79" s="85" t="s">
        <v>12</v>
      </c>
      <c r="AC79" s="86"/>
      <c r="AD79" s="87"/>
      <c r="AE79" s="141" t="s">
        <v>69</v>
      </c>
      <c r="AF79" s="128"/>
      <c r="AG79" s="128"/>
      <c r="AH79" s="128"/>
      <c r="AI79" s="631"/>
      <c r="AJ79" s="141" t="s">
        <v>70</v>
      </c>
      <c r="AK79" s="128"/>
      <c r="AL79" s="128"/>
      <c r="AM79" s="128"/>
      <c r="AN79" s="631"/>
      <c r="AO79" s="141" t="s">
        <v>71</v>
      </c>
      <c r="AP79" s="128"/>
      <c r="AQ79" s="128"/>
      <c r="AR79" s="128"/>
      <c r="AS79" s="631"/>
      <c r="AT79" s="277" t="s">
        <v>74</v>
      </c>
      <c r="AU79" s="278"/>
      <c r="AV79" s="278"/>
      <c r="AW79" s="278"/>
      <c r="AX79" s="279"/>
    </row>
    <row r="80" spans="1:55" ht="22.5" customHeight="1" hidden="1">
      <c r="A80" s="544"/>
      <c r="B80" s="545"/>
      <c r="C80" s="545"/>
      <c r="D80" s="545"/>
      <c r="E80" s="545"/>
      <c r="F80" s="546"/>
      <c r="G80" s="224"/>
      <c r="H80" s="247"/>
      <c r="I80" s="247"/>
      <c r="J80" s="247"/>
      <c r="K80" s="247"/>
      <c r="L80" s="247"/>
      <c r="M80" s="247"/>
      <c r="N80" s="247"/>
      <c r="O80" s="247"/>
      <c r="P80" s="247"/>
      <c r="Q80" s="247"/>
      <c r="R80" s="247"/>
      <c r="S80" s="247"/>
      <c r="T80" s="247"/>
      <c r="U80" s="247"/>
      <c r="V80" s="247"/>
      <c r="W80" s="247"/>
      <c r="X80" s="248"/>
      <c r="Y80" s="682" t="s">
        <v>66</v>
      </c>
      <c r="Z80" s="683"/>
      <c r="AA80" s="684"/>
      <c r="AB80" s="113"/>
      <c r="AC80" s="114"/>
      <c r="AD80" s="115"/>
      <c r="AE80" s="90"/>
      <c r="AF80" s="91"/>
      <c r="AG80" s="91"/>
      <c r="AH80" s="91"/>
      <c r="AI80" s="92"/>
      <c r="AJ80" s="90"/>
      <c r="AK80" s="91"/>
      <c r="AL80" s="91"/>
      <c r="AM80" s="91"/>
      <c r="AN80" s="92"/>
      <c r="AO80" s="90"/>
      <c r="AP80" s="91"/>
      <c r="AQ80" s="91"/>
      <c r="AR80" s="91"/>
      <c r="AS80" s="92"/>
      <c r="AT80" s="556"/>
      <c r="AU80" s="556"/>
      <c r="AV80" s="556"/>
      <c r="AW80" s="556"/>
      <c r="AX80" s="557"/>
      <c r="AY80" s="10"/>
      <c r="AZ80" s="10"/>
      <c r="BA80" s="10"/>
      <c r="BB80" s="10"/>
      <c r="BC80" s="10"/>
    </row>
    <row r="81" spans="1:60" ht="22.5" customHeight="1" hidden="1">
      <c r="A81" s="547"/>
      <c r="B81" s="548"/>
      <c r="C81" s="548"/>
      <c r="D81" s="548"/>
      <c r="E81" s="548"/>
      <c r="F81" s="549"/>
      <c r="G81" s="251"/>
      <c r="H81" s="251"/>
      <c r="I81" s="251"/>
      <c r="J81" s="251"/>
      <c r="K81" s="251"/>
      <c r="L81" s="251"/>
      <c r="M81" s="251"/>
      <c r="N81" s="251"/>
      <c r="O81" s="251"/>
      <c r="P81" s="251"/>
      <c r="Q81" s="251"/>
      <c r="R81" s="251"/>
      <c r="S81" s="251"/>
      <c r="T81" s="251"/>
      <c r="U81" s="251"/>
      <c r="V81" s="251"/>
      <c r="W81" s="251"/>
      <c r="X81" s="252"/>
      <c r="Y81" s="110" t="s">
        <v>67</v>
      </c>
      <c r="Z81" s="685"/>
      <c r="AA81" s="686"/>
      <c r="AB81" s="207"/>
      <c r="AC81" s="208"/>
      <c r="AD81" s="209"/>
      <c r="AE81" s="90"/>
      <c r="AF81" s="91"/>
      <c r="AG81" s="91"/>
      <c r="AH81" s="91"/>
      <c r="AI81" s="92"/>
      <c r="AJ81" s="90"/>
      <c r="AK81" s="91"/>
      <c r="AL81" s="91"/>
      <c r="AM81" s="91"/>
      <c r="AN81" s="92"/>
      <c r="AO81" s="90"/>
      <c r="AP81" s="91"/>
      <c r="AQ81" s="91"/>
      <c r="AR81" s="91"/>
      <c r="AS81" s="92"/>
      <c r="AT81" s="90"/>
      <c r="AU81" s="91"/>
      <c r="AV81" s="91"/>
      <c r="AW81" s="91"/>
      <c r="AX81" s="365"/>
      <c r="AY81" s="10"/>
      <c r="AZ81" s="10"/>
      <c r="BA81" s="10"/>
      <c r="BB81" s="10"/>
      <c r="BC81" s="10"/>
      <c r="BD81" s="10"/>
      <c r="BE81" s="10"/>
      <c r="BF81" s="10"/>
      <c r="BG81" s="10"/>
      <c r="BH81" s="10"/>
    </row>
    <row r="82" spans="1:50" ht="32.25" customHeight="1">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4"/>
      <c r="Z82" s="205"/>
      <c r="AA82" s="206"/>
      <c r="AB82" s="85" t="s">
        <v>12</v>
      </c>
      <c r="AC82" s="86"/>
      <c r="AD82" s="87"/>
      <c r="AE82" s="141" t="s">
        <v>69</v>
      </c>
      <c r="AF82" s="86"/>
      <c r="AG82" s="86"/>
      <c r="AH82" s="86"/>
      <c r="AI82" s="87"/>
      <c r="AJ82" s="141" t="s">
        <v>70</v>
      </c>
      <c r="AK82" s="86"/>
      <c r="AL82" s="86"/>
      <c r="AM82" s="86"/>
      <c r="AN82" s="87"/>
      <c r="AO82" s="141" t="s">
        <v>71</v>
      </c>
      <c r="AP82" s="86"/>
      <c r="AQ82" s="86"/>
      <c r="AR82" s="86"/>
      <c r="AS82" s="87"/>
      <c r="AT82" s="277" t="s">
        <v>75</v>
      </c>
      <c r="AU82" s="278"/>
      <c r="AV82" s="278"/>
      <c r="AW82" s="278"/>
      <c r="AX82" s="279"/>
    </row>
    <row r="83" spans="1:50" ht="22.5" customHeight="1">
      <c r="A83" s="122"/>
      <c r="B83" s="123"/>
      <c r="C83" s="123"/>
      <c r="D83" s="123"/>
      <c r="E83" s="123"/>
      <c r="F83" s="124"/>
      <c r="G83" s="310" t="s">
        <v>507</v>
      </c>
      <c r="H83" s="310"/>
      <c r="I83" s="310"/>
      <c r="J83" s="310"/>
      <c r="K83" s="310"/>
      <c r="L83" s="310"/>
      <c r="M83" s="310"/>
      <c r="N83" s="310"/>
      <c r="O83" s="310"/>
      <c r="P83" s="310"/>
      <c r="Q83" s="310"/>
      <c r="R83" s="310"/>
      <c r="S83" s="310"/>
      <c r="T83" s="310"/>
      <c r="U83" s="310"/>
      <c r="V83" s="310"/>
      <c r="W83" s="310"/>
      <c r="X83" s="310"/>
      <c r="Y83" s="553" t="s">
        <v>17</v>
      </c>
      <c r="Z83" s="554"/>
      <c r="AA83" s="555"/>
      <c r="AB83" s="687" t="s">
        <v>525</v>
      </c>
      <c r="AC83" s="117"/>
      <c r="AD83" s="118"/>
      <c r="AE83" s="210" t="s">
        <v>516</v>
      </c>
      <c r="AF83" s="211"/>
      <c r="AG83" s="211"/>
      <c r="AH83" s="211"/>
      <c r="AI83" s="211"/>
      <c r="AJ83" s="210" t="s">
        <v>516</v>
      </c>
      <c r="AK83" s="211"/>
      <c r="AL83" s="211"/>
      <c r="AM83" s="211"/>
      <c r="AN83" s="211"/>
      <c r="AO83" s="210">
        <v>2137</v>
      </c>
      <c r="AP83" s="211"/>
      <c r="AQ83" s="211"/>
      <c r="AR83" s="211"/>
      <c r="AS83" s="211"/>
      <c r="AT83" s="90">
        <v>1503</v>
      </c>
      <c r="AU83" s="91"/>
      <c r="AV83" s="91"/>
      <c r="AW83" s="91"/>
      <c r="AX83" s="365"/>
    </row>
    <row r="84" spans="1:50" ht="46.5" customHeight="1">
      <c r="A84" s="125"/>
      <c r="B84" s="126"/>
      <c r="C84" s="126"/>
      <c r="D84" s="126"/>
      <c r="E84" s="126"/>
      <c r="F84" s="127"/>
      <c r="G84" s="311"/>
      <c r="H84" s="311"/>
      <c r="I84" s="311"/>
      <c r="J84" s="311"/>
      <c r="K84" s="311"/>
      <c r="L84" s="311"/>
      <c r="M84" s="311"/>
      <c r="N84" s="311"/>
      <c r="O84" s="311"/>
      <c r="P84" s="311"/>
      <c r="Q84" s="311"/>
      <c r="R84" s="311"/>
      <c r="S84" s="311"/>
      <c r="T84" s="311"/>
      <c r="U84" s="311"/>
      <c r="V84" s="311"/>
      <c r="W84" s="311"/>
      <c r="X84" s="311"/>
      <c r="Y84" s="203" t="s">
        <v>59</v>
      </c>
      <c r="Z84" s="111"/>
      <c r="AA84" s="112"/>
      <c r="AB84" s="93" t="s">
        <v>508</v>
      </c>
      <c r="AC84" s="94"/>
      <c r="AD84" s="95"/>
      <c r="AE84" s="93" t="s">
        <v>516</v>
      </c>
      <c r="AF84" s="94"/>
      <c r="AG84" s="94"/>
      <c r="AH84" s="94"/>
      <c r="AI84" s="95"/>
      <c r="AJ84" s="93" t="s">
        <v>516</v>
      </c>
      <c r="AK84" s="94"/>
      <c r="AL84" s="94"/>
      <c r="AM84" s="94"/>
      <c r="AN84" s="95"/>
      <c r="AO84" s="93" t="s">
        <v>510</v>
      </c>
      <c r="AP84" s="94"/>
      <c r="AQ84" s="94"/>
      <c r="AR84" s="94"/>
      <c r="AS84" s="95"/>
      <c r="AT84" s="93" t="s">
        <v>509</v>
      </c>
      <c r="AU84" s="94"/>
      <c r="AV84" s="94"/>
      <c r="AW84" s="94"/>
      <c r="AX84" s="276"/>
    </row>
    <row r="85" spans="1:50" ht="32.25" customHeight="1" hidden="1">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4"/>
      <c r="Z85" s="205"/>
      <c r="AA85" s="206"/>
      <c r="AB85" s="85" t="s">
        <v>12</v>
      </c>
      <c r="AC85" s="86"/>
      <c r="AD85" s="87"/>
      <c r="AE85" s="141" t="s">
        <v>69</v>
      </c>
      <c r="AF85" s="86"/>
      <c r="AG85" s="86"/>
      <c r="AH85" s="86"/>
      <c r="AI85" s="87"/>
      <c r="AJ85" s="141" t="s">
        <v>70</v>
      </c>
      <c r="AK85" s="86"/>
      <c r="AL85" s="86"/>
      <c r="AM85" s="86"/>
      <c r="AN85" s="87"/>
      <c r="AO85" s="141" t="s">
        <v>71</v>
      </c>
      <c r="AP85" s="86"/>
      <c r="AQ85" s="86"/>
      <c r="AR85" s="86"/>
      <c r="AS85" s="87"/>
      <c r="AT85" s="277" t="s">
        <v>75</v>
      </c>
      <c r="AU85" s="278"/>
      <c r="AV85" s="278"/>
      <c r="AW85" s="278"/>
      <c r="AX85" s="279"/>
    </row>
    <row r="86" spans="1:50" ht="22.5" customHeight="1" hidden="1">
      <c r="A86" s="122"/>
      <c r="B86" s="123"/>
      <c r="C86" s="123"/>
      <c r="D86" s="123"/>
      <c r="E86" s="123"/>
      <c r="F86" s="124"/>
      <c r="G86" s="310" t="s">
        <v>358</v>
      </c>
      <c r="H86" s="310"/>
      <c r="I86" s="310"/>
      <c r="J86" s="310"/>
      <c r="K86" s="310"/>
      <c r="L86" s="310"/>
      <c r="M86" s="310"/>
      <c r="N86" s="310"/>
      <c r="O86" s="310"/>
      <c r="P86" s="310"/>
      <c r="Q86" s="310"/>
      <c r="R86" s="310"/>
      <c r="S86" s="310"/>
      <c r="T86" s="310"/>
      <c r="U86" s="310"/>
      <c r="V86" s="310"/>
      <c r="W86" s="310"/>
      <c r="X86" s="310"/>
      <c r="Y86" s="553" t="s">
        <v>17</v>
      </c>
      <c r="Z86" s="554"/>
      <c r="AA86" s="555"/>
      <c r="AB86" s="116"/>
      <c r="AC86" s="117"/>
      <c r="AD86" s="118"/>
      <c r="AE86" s="210"/>
      <c r="AF86" s="211"/>
      <c r="AG86" s="211"/>
      <c r="AH86" s="211"/>
      <c r="AI86" s="211"/>
      <c r="AJ86" s="210"/>
      <c r="AK86" s="211"/>
      <c r="AL86" s="211"/>
      <c r="AM86" s="211"/>
      <c r="AN86" s="211"/>
      <c r="AO86" s="210"/>
      <c r="AP86" s="211"/>
      <c r="AQ86" s="211"/>
      <c r="AR86" s="211"/>
      <c r="AS86" s="211"/>
      <c r="AT86" s="90"/>
      <c r="AU86" s="91"/>
      <c r="AV86" s="91"/>
      <c r="AW86" s="91"/>
      <c r="AX86" s="365"/>
    </row>
    <row r="87" spans="1:50" ht="46.5" customHeight="1" hidden="1">
      <c r="A87" s="125"/>
      <c r="B87" s="126"/>
      <c r="C87" s="126"/>
      <c r="D87" s="126"/>
      <c r="E87" s="126"/>
      <c r="F87" s="127"/>
      <c r="G87" s="311"/>
      <c r="H87" s="311"/>
      <c r="I87" s="311"/>
      <c r="J87" s="311"/>
      <c r="K87" s="311"/>
      <c r="L87" s="311"/>
      <c r="M87" s="311"/>
      <c r="N87" s="311"/>
      <c r="O87" s="311"/>
      <c r="P87" s="311"/>
      <c r="Q87" s="311"/>
      <c r="R87" s="311"/>
      <c r="S87" s="311"/>
      <c r="T87" s="311"/>
      <c r="U87" s="311"/>
      <c r="V87" s="311"/>
      <c r="W87" s="311"/>
      <c r="X87" s="311"/>
      <c r="Y87" s="203"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76"/>
    </row>
    <row r="88" spans="1:50" ht="32.25" customHeight="1" hidden="1">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4"/>
      <c r="Z88" s="205"/>
      <c r="AA88" s="206"/>
      <c r="AB88" s="85" t="s">
        <v>12</v>
      </c>
      <c r="AC88" s="86"/>
      <c r="AD88" s="87"/>
      <c r="AE88" s="141" t="s">
        <v>69</v>
      </c>
      <c r="AF88" s="86"/>
      <c r="AG88" s="86"/>
      <c r="AH88" s="86"/>
      <c r="AI88" s="87"/>
      <c r="AJ88" s="141" t="s">
        <v>70</v>
      </c>
      <c r="AK88" s="86"/>
      <c r="AL88" s="86"/>
      <c r="AM88" s="86"/>
      <c r="AN88" s="87"/>
      <c r="AO88" s="141" t="s">
        <v>71</v>
      </c>
      <c r="AP88" s="86"/>
      <c r="AQ88" s="86"/>
      <c r="AR88" s="86"/>
      <c r="AS88" s="87"/>
      <c r="AT88" s="277" t="s">
        <v>75</v>
      </c>
      <c r="AU88" s="278"/>
      <c r="AV88" s="278"/>
      <c r="AW88" s="278"/>
      <c r="AX88" s="279"/>
    </row>
    <row r="89" spans="1:50" ht="22.5" customHeight="1" hidden="1">
      <c r="A89" s="122"/>
      <c r="B89" s="123"/>
      <c r="C89" s="123"/>
      <c r="D89" s="123"/>
      <c r="E89" s="123"/>
      <c r="F89" s="124"/>
      <c r="G89" s="310" t="s">
        <v>309</v>
      </c>
      <c r="H89" s="310"/>
      <c r="I89" s="310"/>
      <c r="J89" s="310"/>
      <c r="K89" s="310"/>
      <c r="L89" s="310"/>
      <c r="M89" s="310"/>
      <c r="N89" s="310"/>
      <c r="O89" s="310"/>
      <c r="P89" s="310"/>
      <c r="Q89" s="310"/>
      <c r="R89" s="310"/>
      <c r="S89" s="310"/>
      <c r="T89" s="310"/>
      <c r="U89" s="310"/>
      <c r="V89" s="310"/>
      <c r="W89" s="310"/>
      <c r="X89" s="310"/>
      <c r="Y89" s="553" t="s">
        <v>17</v>
      </c>
      <c r="Z89" s="554"/>
      <c r="AA89" s="555"/>
      <c r="AB89" s="116"/>
      <c r="AC89" s="117"/>
      <c r="AD89" s="118"/>
      <c r="AE89" s="210"/>
      <c r="AF89" s="211"/>
      <c r="AG89" s="211"/>
      <c r="AH89" s="211"/>
      <c r="AI89" s="211"/>
      <c r="AJ89" s="210"/>
      <c r="AK89" s="211"/>
      <c r="AL89" s="211"/>
      <c r="AM89" s="211"/>
      <c r="AN89" s="211"/>
      <c r="AO89" s="210"/>
      <c r="AP89" s="211"/>
      <c r="AQ89" s="211"/>
      <c r="AR89" s="211"/>
      <c r="AS89" s="211"/>
      <c r="AT89" s="90"/>
      <c r="AU89" s="91"/>
      <c r="AV89" s="91"/>
      <c r="AW89" s="91"/>
      <c r="AX89" s="365"/>
    </row>
    <row r="90" spans="1:50" ht="46.5" customHeight="1" hidden="1">
      <c r="A90" s="125"/>
      <c r="B90" s="126"/>
      <c r="C90" s="126"/>
      <c r="D90" s="126"/>
      <c r="E90" s="126"/>
      <c r="F90" s="127"/>
      <c r="G90" s="311"/>
      <c r="H90" s="311"/>
      <c r="I90" s="311"/>
      <c r="J90" s="311"/>
      <c r="K90" s="311"/>
      <c r="L90" s="311"/>
      <c r="M90" s="311"/>
      <c r="N90" s="311"/>
      <c r="O90" s="311"/>
      <c r="P90" s="311"/>
      <c r="Q90" s="311"/>
      <c r="R90" s="311"/>
      <c r="S90" s="311"/>
      <c r="T90" s="311"/>
      <c r="U90" s="311"/>
      <c r="V90" s="311"/>
      <c r="W90" s="311"/>
      <c r="X90" s="311"/>
      <c r="Y90" s="203"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76"/>
    </row>
    <row r="91" spans="1:50" ht="32.25" customHeight="1" hidden="1">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4"/>
      <c r="Z91" s="205"/>
      <c r="AA91" s="206"/>
      <c r="AB91" s="85" t="s">
        <v>12</v>
      </c>
      <c r="AC91" s="86"/>
      <c r="AD91" s="87"/>
      <c r="AE91" s="141" t="s">
        <v>69</v>
      </c>
      <c r="AF91" s="86"/>
      <c r="AG91" s="86"/>
      <c r="AH91" s="86"/>
      <c r="AI91" s="87"/>
      <c r="AJ91" s="141" t="s">
        <v>70</v>
      </c>
      <c r="AK91" s="86"/>
      <c r="AL91" s="86"/>
      <c r="AM91" s="86"/>
      <c r="AN91" s="87"/>
      <c r="AO91" s="141" t="s">
        <v>71</v>
      </c>
      <c r="AP91" s="86"/>
      <c r="AQ91" s="86"/>
      <c r="AR91" s="86"/>
      <c r="AS91" s="87"/>
      <c r="AT91" s="277" t="s">
        <v>75</v>
      </c>
      <c r="AU91" s="278"/>
      <c r="AV91" s="278"/>
      <c r="AW91" s="278"/>
      <c r="AX91" s="279"/>
    </row>
    <row r="92" spans="1:50" ht="22.5" customHeight="1" hidden="1">
      <c r="A92" s="122"/>
      <c r="B92" s="123"/>
      <c r="C92" s="123"/>
      <c r="D92" s="123"/>
      <c r="E92" s="123"/>
      <c r="F92" s="124"/>
      <c r="G92" s="310" t="s">
        <v>309</v>
      </c>
      <c r="H92" s="310"/>
      <c r="I92" s="310"/>
      <c r="J92" s="310"/>
      <c r="K92" s="310"/>
      <c r="L92" s="310"/>
      <c r="M92" s="310"/>
      <c r="N92" s="310"/>
      <c r="O92" s="310"/>
      <c r="P92" s="310"/>
      <c r="Q92" s="310"/>
      <c r="R92" s="310"/>
      <c r="S92" s="310"/>
      <c r="T92" s="310"/>
      <c r="U92" s="310"/>
      <c r="V92" s="310"/>
      <c r="W92" s="310"/>
      <c r="X92" s="688"/>
      <c r="Y92" s="553" t="s">
        <v>17</v>
      </c>
      <c r="Z92" s="554"/>
      <c r="AA92" s="555"/>
      <c r="AB92" s="116"/>
      <c r="AC92" s="117"/>
      <c r="AD92" s="118"/>
      <c r="AE92" s="210"/>
      <c r="AF92" s="211"/>
      <c r="AG92" s="211"/>
      <c r="AH92" s="211"/>
      <c r="AI92" s="211"/>
      <c r="AJ92" s="210"/>
      <c r="AK92" s="211"/>
      <c r="AL92" s="211"/>
      <c r="AM92" s="211"/>
      <c r="AN92" s="211"/>
      <c r="AO92" s="210"/>
      <c r="AP92" s="211"/>
      <c r="AQ92" s="211"/>
      <c r="AR92" s="211"/>
      <c r="AS92" s="211"/>
      <c r="AT92" s="90"/>
      <c r="AU92" s="91"/>
      <c r="AV92" s="91"/>
      <c r="AW92" s="91"/>
      <c r="AX92" s="365"/>
    </row>
    <row r="93" spans="1:50" ht="46.5" customHeight="1" hidden="1">
      <c r="A93" s="125"/>
      <c r="B93" s="126"/>
      <c r="C93" s="126"/>
      <c r="D93" s="126"/>
      <c r="E93" s="126"/>
      <c r="F93" s="127"/>
      <c r="G93" s="311"/>
      <c r="H93" s="311"/>
      <c r="I93" s="311"/>
      <c r="J93" s="311"/>
      <c r="K93" s="311"/>
      <c r="L93" s="311"/>
      <c r="M93" s="311"/>
      <c r="N93" s="311"/>
      <c r="O93" s="311"/>
      <c r="P93" s="311"/>
      <c r="Q93" s="311"/>
      <c r="R93" s="311"/>
      <c r="S93" s="311"/>
      <c r="T93" s="311"/>
      <c r="U93" s="311"/>
      <c r="V93" s="311"/>
      <c r="W93" s="311"/>
      <c r="X93" s="689"/>
      <c r="Y93" s="203"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76"/>
    </row>
    <row r="94" spans="1:50" ht="32.25" customHeight="1" hidden="1">
      <c r="A94" s="378"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90"/>
      <c r="Z94" s="691"/>
      <c r="AA94" s="692"/>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93" t="s">
        <v>75</v>
      </c>
      <c r="AU94" s="694"/>
      <c r="AV94" s="694"/>
      <c r="AW94" s="694"/>
      <c r="AX94" s="695"/>
    </row>
    <row r="95" spans="1:50" ht="22.5" customHeight="1" hidden="1">
      <c r="A95" s="122"/>
      <c r="B95" s="123"/>
      <c r="C95" s="123"/>
      <c r="D95" s="123"/>
      <c r="E95" s="123"/>
      <c r="F95" s="124"/>
      <c r="G95" s="310" t="s">
        <v>309</v>
      </c>
      <c r="H95" s="310"/>
      <c r="I95" s="310"/>
      <c r="J95" s="310"/>
      <c r="K95" s="310"/>
      <c r="L95" s="310"/>
      <c r="M95" s="310"/>
      <c r="N95" s="310"/>
      <c r="O95" s="310"/>
      <c r="P95" s="310"/>
      <c r="Q95" s="310"/>
      <c r="R95" s="310"/>
      <c r="S95" s="310"/>
      <c r="T95" s="310"/>
      <c r="U95" s="310"/>
      <c r="V95" s="310"/>
      <c r="W95" s="310"/>
      <c r="X95" s="310"/>
      <c r="Y95" s="553" t="s">
        <v>17</v>
      </c>
      <c r="Z95" s="554"/>
      <c r="AA95" s="555"/>
      <c r="AB95" s="116"/>
      <c r="AC95" s="117"/>
      <c r="AD95" s="118"/>
      <c r="AE95" s="210"/>
      <c r="AF95" s="211"/>
      <c r="AG95" s="211"/>
      <c r="AH95" s="211"/>
      <c r="AI95" s="211"/>
      <c r="AJ95" s="210"/>
      <c r="AK95" s="211"/>
      <c r="AL95" s="211"/>
      <c r="AM95" s="211"/>
      <c r="AN95" s="211"/>
      <c r="AO95" s="210"/>
      <c r="AP95" s="211"/>
      <c r="AQ95" s="211"/>
      <c r="AR95" s="211"/>
      <c r="AS95" s="211"/>
      <c r="AT95" s="90"/>
      <c r="AU95" s="91"/>
      <c r="AV95" s="91"/>
      <c r="AW95" s="91"/>
      <c r="AX95" s="365"/>
    </row>
    <row r="96" spans="1:50" ht="46.5" customHeight="1" hidden="1">
      <c r="A96" s="125"/>
      <c r="B96" s="126"/>
      <c r="C96" s="126"/>
      <c r="D96" s="126"/>
      <c r="E96" s="126"/>
      <c r="F96" s="127"/>
      <c r="G96" s="311"/>
      <c r="H96" s="311"/>
      <c r="I96" s="311"/>
      <c r="J96" s="311"/>
      <c r="K96" s="311"/>
      <c r="L96" s="311"/>
      <c r="M96" s="311"/>
      <c r="N96" s="311"/>
      <c r="O96" s="311"/>
      <c r="P96" s="311"/>
      <c r="Q96" s="311"/>
      <c r="R96" s="311"/>
      <c r="S96" s="311"/>
      <c r="T96" s="311"/>
      <c r="U96" s="311"/>
      <c r="V96" s="311"/>
      <c r="W96" s="311"/>
      <c r="X96" s="311"/>
      <c r="Y96" s="203"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76"/>
    </row>
    <row r="97" spans="1:50" ht="22.5" customHeight="1">
      <c r="A97" s="617" t="s">
        <v>77</v>
      </c>
      <c r="B97" s="618"/>
      <c r="C97" s="646" t="s">
        <v>19</v>
      </c>
      <c r="D97" s="539"/>
      <c r="E97" s="539"/>
      <c r="F97" s="539"/>
      <c r="G97" s="539"/>
      <c r="H97" s="539"/>
      <c r="I97" s="539"/>
      <c r="J97" s="539"/>
      <c r="K97" s="647"/>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2.5" customHeight="1">
      <c r="A98" s="619"/>
      <c r="B98" s="620"/>
      <c r="C98" s="550" t="s">
        <v>564</v>
      </c>
      <c r="D98" s="551"/>
      <c r="E98" s="551"/>
      <c r="F98" s="551"/>
      <c r="G98" s="551"/>
      <c r="H98" s="551"/>
      <c r="I98" s="551"/>
      <c r="J98" s="551"/>
      <c r="K98" s="552"/>
      <c r="L98" s="177">
        <v>16260</v>
      </c>
      <c r="M98" s="178"/>
      <c r="N98" s="178"/>
      <c r="O98" s="178"/>
      <c r="P98" s="178"/>
      <c r="Q98" s="179"/>
      <c r="R98" s="177">
        <v>18200</v>
      </c>
      <c r="S98" s="178"/>
      <c r="T98" s="178"/>
      <c r="U98" s="178"/>
      <c r="V98" s="178"/>
      <c r="W98" s="179"/>
      <c r="X98" s="64" t="s">
        <v>577</v>
      </c>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2.5" customHeight="1">
      <c r="A99" s="619"/>
      <c r="B99" s="620"/>
      <c r="C99" s="614" t="s">
        <v>565</v>
      </c>
      <c r="D99" s="615"/>
      <c r="E99" s="615"/>
      <c r="F99" s="615"/>
      <c r="G99" s="615"/>
      <c r="H99" s="615"/>
      <c r="I99" s="615"/>
      <c r="J99" s="615"/>
      <c r="K99" s="616"/>
      <c r="L99" s="177">
        <v>9682</v>
      </c>
      <c r="M99" s="178"/>
      <c r="N99" s="178"/>
      <c r="O99" s="178"/>
      <c r="P99" s="178"/>
      <c r="Q99" s="179"/>
      <c r="R99" s="177">
        <v>9700</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2.5" customHeight="1">
      <c r="A100" s="619"/>
      <c r="B100" s="620"/>
      <c r="C100" s="614" t="s">
        <v>566</v>
      </c>
      <c r="D100" s="615"/>
      <c r="E100" s="615"/>
      <c r="F100" s="615"/>
      <c r="G100" s="615"/>
      <c r="H100" s="615"/>
      <c r="I100" s="615"/>
      <c r="J100" s="615"/>
      <c r="K100" s="616"/>
      <c r="L100" s="177">
        <v>7391</v>
      </c>
      <c r="M100" s="178"/>
      <c r="N100" s="178"/>
      <c r="O100" s="178"/>
      <c r="P100" s="178"/>
      <c r="Q100" s="179"/>
      <c r="R100" s="177">
        <v>4745</v>
      </c>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2.5" customHeight="1">
      <c r="A101" s="619"/>
      <c r="B101" s="620"/>
      <c r="C101" s="614" t="s">
        <v>567</v>
      </c>
      <c r="D101" s="615"/>
      <c r="E101" s="615"/>
      <c r="F101" s="615"/>
      <c r="G101" s="615"/>
      <c r="H101" s="615"/>
      <c r="I101" s="615"/>
      <c r="J101" s="615"/>
      <c r="K101" s="616"/>
      <c r="L101" s="177">
        <v>4426</v>
      </c>
      <c r="M101" s="178"/>
      <c r="N101" s="178"/>
      <c r="O101" s="178"/>
      <c r="P101" s="178"/>
      <c r="Q101" s="179"/>
      <c r="R101" s="177">
        <v>5431</v>
      </c>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2.5" customHeight="1">
      <c r="A102" s="619"/>
      <c r="B102" s="620"/>
      <c r="C102" s="614" t="s">
        <v>568</v>
      </c>
      <c r="D102" s="615"/>
      <c r="E102" s="615"/>
      <c r="F102" s="615"/>
      <c r="G102" s="615"/>
      <c r="H102" s="615"/>
      <c r="I102" s="615"/>
      <c r="J102" s="615"/>
      <c r="K102" s="616"/>
      <c r="L102" s="177">
        <v>2860</v>
      </c>
      <c r="M102" s="178"/>
      <c r="N102" s="178"/>
      <c r="O102" s="178"/>
      <c r="P102" s="178"/>
      <c r="Q102" s="179"/>
      <c r="R102" s="177">
        <v>2860</v>
      </c>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2.5" customHeight="1">
      <c r="A103" s="619"/>
      <c r="B103" s="620"/>
      <c r="C103" s="623" t="s">
        <v>569</v>
      </c>
      <c r="D103" s="624"/>
      <c r="E103" s="624"/>
      <c r="F103" s="624"/>
      <c r="G103" s="624"/>
      <c r="H103" s="624"/>
      <c r="I103" s="624"/>
      <c r="J103" s="624"/>
      <c r="K103" s="625"/>
      <c r="L103" s="177">
        <v>7130</v>
      </c>
      <c r="M103" s="178"/>
      <c r="N103" s="178"/>
      <c r="O103" s="178"/>
      <c r="P103" s="178"/>
      <c r="Q103" s="179"/>
      <c r="R103" s="177">
        <v>8087</v>
      </c>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c r="A104" s="621"/>
      <c r="B104" s="622"/>
      <c r="C104" s="608" t="s">
        <v>22</v>
      </c>
      <c r="D104" s="609"/>
      <c r="E104" s="609"/>
      <c r="F104" s="609"/>
      <c r="G104" s="609"/>
      <c r="H104" s="609"/>
      <c r="I104" s="609"/>
      <c r="J104" s="609"/>
      <c r="K104" s="610"/>
      <c r="L104" s="611">
        <f>SUM(L98:Q103)</f>
        <v>47749</v>
      </c>
      <c r="M104" s="612"/>
      <c r="N104" s="612"/>
      <c r="O104" s="612"/>
      <c r="P104" s="612"/>
      <c r="Q104" s="613"/>
      <c r="R104" s="611">
        <f>SUM(R98:W103)</f>
        <v>49023</v>
      </c>
      <c r="S104" s="612"/>
      <c r="T104" s="612"/>
      <c r="U104" s="612"/>
      <c r="V104" s="612"/>
      <c r="W104" s="613"/>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47"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8"/>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26.25" customHeight="1">
      <c r="A108" s="660" t="s">
        <v>312</v>
      </c>
      <c r="B108" s="661"/>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8" t="s">
        <v>377</v>
      </c>
      <c r="AE108" s="359"/>
      <c r="AF108" s="359"/>
      <c r="AG108" s="355" t="s">
        <v>511</v>
      </c>
      <c r="AH108" s="356"/>
      <c r="AI108" s="356"/>
      <c r="AJ108" s="356"/>
      <c r="AK108" s="356"/>
      <c r="AL108" s="356"/>
      <c r="AM108" s="356"/>
      <c r="AN108" s="356"/>
      <c r="AO108" s="356"/>
      <c r="AP108" s="356"/>
      <c r="AQ108" s="356"/>
      <c r="AR108" s="356"/>
      <c r="AS108" s="356"/>
      <c r="AT108" s="356"/>
      <c r="AU108" s="356"/>
      <c r="AV108" s="356"/>
      <c r="AW108" s="356"/>
      <c r="AX108" s="357"/>
    </row>
    <row r="109" spans="1:50" ht="26.25" customHeight="1">
      <c r="A109" s="662"/>
      <c r="B109" s="663"/>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6"/>
      <c r="AD109" s="307" t="s">
        <v>377</v>
      </c>
      <c r="AE109" s="308"/>
      <c r="AF109" s="308"/>
      <c r="AG109" s="355" t="s">
        <v>512</v>
      </c>
      <c r="AH109" s="356"/>
      <c r="AI109" s="356"/>
      <c r="AJ109" s="356"/>
      <c r="AK109" s="356"/>
      <c r="AL109" s="356"/>
      <c r="AM109" s="356"/>
      <c r="AN109" s="356"/>
      <c r="AO109" s="356"/>
      <c r="AP109" s="356"/>
      <c r="AQ109" s="356"/>
      <c r="AR109" s="356"/>
      <c r="AS109" s="356"/>
      <c r="AT109" s="356"/>
      <c r="AU109" s="356"/>
      <c r="AV109" s="356"/>
      <c r="AW109" s="356"/>
      <c r="AX109" s="357"/>
    </row>
    <row r="110" spans="1:50" ht="30" customHeight="1">
      <c r="A110" s="664"/>
      <c r="B110" s="665"/>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9" t="s">
        <v>377</v>
      </c>
      <c r="AE110" s="340"/>
      <c r="AF110" s="340"/>
      <c r="AG110" s="482" t="s">
        <v>531</v>
      </c>
      <c r="AH110" s="483"/>
      <c r="AI110" s="483"/>
      <c r="AJ110" s="483"/>
      <c r="AK110" s="483"/>
      <c r="AL110" s="483"/>
      <c r="AM110" s="483"/>
      <c r="AN110" s="483"/>
      <c r="AO110" s="483"/>
      <c r="AP110" s="483"/>
      <c r="AQ110" s="483"/>
      <c r="AR110" s="483"/>
      <c r="AS110" s="483"/>
      <c r="AT110" s="483"/>
      <c r="AU110" s="483"/>
      <c r="AV110" s="483"/>
      <c r="AW110" s="483"/>
      <c r="AX110" s="484"/>
    </row>
    <row r="111" spans="1:50" ht="26.25" customHeight="1">
      <c r="A111" s="267" t="s">
        <v>46</v>
      </c>
      <c r="B111" s="268"/>
      <c r="C111" s="566"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80" t="s">
        <v>377</v>
      </c>
      <c r="AE111" s="281"/>
      <c r="AF111" s="281"/>
      <c r="AG111" s="283" t="s">
        <v>533</v>
      </c>
      <c r="AH111" s="284"/>
      <c r="AI111" s="284"/>
      <c r="AJ111" s="284"/>
      <c r="AK111" s="284"/>
      <c r="AL111" s="284"/>
      <c r="AM111" s="284"/>
      <c r="AN111" s="284"/>
      <c r="AO111" s="284"/>
      <c r="AP111" s="284"/>
      <c r="AQ111" s="284"/>
      <c r="AR111" s="284"/>
      <c r="AS111" s="284"/>
      <c r="AT111" s="284"/>
      <c r="AU111" s="284"/>
      <c r="AV111" s="284"/>
      <c r="AW111" s="284"/>
      <c r="AX111" s="285"/>
    </row>
    <row r="112" spans="1:50" ht="26.25" customHeight="1">
      <c r="A112" s="269"/>
      <c r="B112" s="270"/>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7" t="s">
        <v>377</v>
      </c>
      <c r="AE112" s="308"/>
      <c r="AF112" s="308"/>
      <c r="AG112" s="286" t="s">
        <v>543</v>
      </c>
      <c r="AH112" s="287"/>
      <c r="AI112" s="287"/>
      <c r="AJ112" s="287"/>
      <c r="AK112" s="287"/>
      <c r="AL112" s="287"/>
      <c r="AM112" s="287"/>
      <c r="AN112" s="287"/>
      <c r="AO112" s="287"/>
      <c r="AP112" s="287"/>
      <c r="AQ112" s="287"/>
      <c r="AR112" s="287"/>
      <c r="AS112" s="287"/>
      <c r="AT112" s="287"/>
      <c r="AU112" s="287"/>
      <c r="AV112" s="287"/>
      <c r="AW112" s="287"/>
      <c r="AX112" s="288"/>
    </row>
    <row r="113" spans="1:50" ht="26.25" customHeight="1">
      <c r="A113" s="269"/>
      <c r="B113" s="270"/>
      <c r="C113" s="456"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7" t="s">
        <v>527</v>
      </c>
      <c r="AE113" s="308"/>
      <c r="AF113" s="308"/>
      <c r="AG113" s="485"/>
      <c r="AH113" s="287"/>
      <c r="AI113" s="287"/>
      <c r="AJ113" s="287"/>
      <c r="AK113" s="287"/>
      <c r="AL113" s="287"/>
      <c r="AM113" s="287"/>
      <c r="AN113" s="287"/>
      <c r="AO113" s="287"/>
      <c r="AP113" s="287"/>
      <c r="AQ113" s="287"/>
      <c r="AR113" s="287"/>
      <c r="AS113" s="287"/>
      <c r="AT113" s="287"/>
      <c r="AU113" s="287"/>
      <c r="AV113" s="287"/>
      <c r="AW113" s="287"/>
      <c r="AX113" s="288"/>
    </row>
    <row r="114" spans="1:50" ht="26.25" customHeight="1">
      <c r="A114" s="269"/>
      <c r="B114" s="270"/>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7" t="s">
        <v>377</v>
      </c>
      <c r="AE114" s="308"/>
      <c r="AF114" s="308"/>
      <c r="AG114" s="286" t="s">
        <v>534</v>
      </c>
      <c r="AH114" s="287"/>
      <c r="AI114" s="287"/>
      <c r="AJ114" s="287"/>
      <c r="AK114" s="287"/>
      <c r="AL114" s="287"/>
      <c r="AM114" s="287"/>
      <c r="AN114" s="287"/>
      <c r="AO114" s="287"/>
      <c r="AP114" s="287"/>
      <c r="AQ114" s="287"/>
      <c r="AR114" s="287"/>
      <c r="AS114" s="287"/>
      <c r="AT114" s="287"/>
      <c r="AU114" s="287"/>
      <c r="AV114" s="287"/>
      <c r="AW114" s="287"/>
      <c r="AX114" s="288"/>
    </row>
    <row r="115" spans="1:50" ht="26.25" customHeight="1">
      <c r="A115" s="269"/>
      <c r="B115" s="270"/>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4"/>
      <c r="AD115" s="307" t="s">
        <v>377</v>
      </c>
      <c r="AE115" s="308"/>
      <c r="AF115" s="308"/>
      <c r="AG115" s="286" t="s">
        <v>535</v>
      </c>
      <c r="AH115" s="287"/>
      <c r="AI115" s="287"/>
      <c r="AJ115" s="287"/>
      <c r="AK115" s="287"/>
      <c r="AL115" s="287"/>
      <c r="AM115" s="287"/>
      <c r="AN115" s="287"/>
      <c r="AO115" s="287"/>
      <c r="AP115" s="287"/>
      <c r="AQ115" s="287"/>
      <c r="AR115" s="287"/>
      <c r="AS115" s="287"/>
      <c r="AT115" s="287"/>
      <c r="AU115" s="287"/>
      <c r="AV115" s="287"/>
      <c r="AW115" s="287"/>
      <c r="AX115" s="288"/>
    </row>
    <row r="116" spans="1:64" ht="26.25" customHeight="1">
      <c r="A116" s="269"/>
      <c r="B116" s="270"/>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4"/>
      <c r="AD116" s="265" t="s">
        <v>527</v>
      </c>
      <c r="AE116" s="266"/>
      <c r="AF116" s="266"/>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2" ht="93.75" customHeight="1">
      <c r="A117" s="271"/>
      <c r="B117" s="272"/>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377</v>
      </c>
      <c r="AE117" s="340"/>
      <c r="AF117" s="344"/>
      <c r="AG117" s="351" t="s">
        <v>529</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50" ht="26.25" customHeight="1">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377</v>
      </c>
      <c r="AE118" s="281"/>
      <c r="AF118" s="282"/>
      <c r="AG118" s="283" t="s">
        <v>536</v>
      </c>
      <c r="AH118" s="284"/>
      <c r="AI118" s="284"/>
      <c r="AJ118" s="284"/>
      <c r="AK118" s="284"/>
      <c r="AL118" s="284"/>
      <c r="AM118" s="284"/>
      <c r="AN118" s="284"/>
      <c r="AO118" s="284"/>
      <c r="AP118" s="284"/>
      <c r="AQ118" s="284"/>
      <c r="AR118" s="284"/>
      <c r="AS118" s="284"/>
      <c r="AT118" s="284"/>
      <c r="AU118" s="284"/>
      <c r="AV118" s="284"/>
      <c r="AW118" s="284"/>
      <c r="AX118" s="285"/>
    </row>
    <row r="119" spans="1:50" ht="96.75" customHeight="1">
      <c r="A119" s="269"/>
      <c r="B119" s="270"/>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60" t="s">
        <v>377</v>
      </c>
      <c r="AE119" s="361"/>
      <c r="AF119" s="361"/>
      <c r="AG119" s="286" t="s">
        <v>528</v>
      </c>
      <c r="AH119" s="287"/>
      <c r="AI119" s="287"/>
      <c r="AJ119" s="287"/>
      <c r="AK119" s="287"/>
      <c r="AL119" s="287"/>
      <c r="AM119" s="287"/>
      <c r="AN119" s="287"/>
      <c r="AO119" s="287"/>
      <c r="AP119" s="287"/>
      <c r="AQ119" s="287"/>
      <c r="AR119" s="287"/>
      <c r="AS119" s="287"/>
      <c r="AT119" s="287"/>
      <c r="AU119" s="287"/>
      <c r="AV119" s="287"/>
      <c r="AW119" s="287"/>
      <c r="AX119" s="288"/>
    </row>
    <row r="120" spans="1:50" ht="26.25" customHeight="1">
      <c r="A120" s="269"/>
      <c r="B120" s="270"/>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7" t="s">
        <v>377</v>
      </c>
      <c r="AE120" s="308"/>
      <c r="AF120" s="308"/>
      <c r="AG120" s="286" t="s">
        <v>537</v>
      </c>
      <c r="AH120" s="287"/>
      <c r="AI120" s="287"/>
      <c r="AJ120" s="287"/>
      <c r="AK120" s="287"/>
      <c r="AL120" s="287"/>
      <c r="AM120" s="287"/>
      <c r="AN120" s="287"/>
      <c r="AO120" s="287"/>
      <c r="AP120" s="287"/>
      <c r="AQ120" s="287"/>
      <c r="AR120" s="287"/>
      <c r="AS120" s="287"/>
      <c r="AT120" s="287"/>
      <c r="AU120" s="287"/>
      <c r="AV120" s="287"/>
      <c r="AW120" s="287"/>
      <c r="AX120" s="288"/>
    </row>
    <row r="121" spans="1:50" ht="26.25" customHeight="1">
      <c r="A121" s="271"/>
      <c r="B121" s="272"/>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7" t="s">
        <v>377</v>
      </c>
      <c r="AE121" s="308"/>
      <c r="AF121" s="308"/>
      <c r="AG121" s="349" t="s">
        <v>538</v>
      </c>
      <c r="AH121" s="251"/>
      <c r="AI121" s="251"/>
      <c r="AJ121" s="251"/>
      <c r="AK121" s="251"/>
      <c r="AL121" s="251"/>
      <c r="AM121" s="251"/>
      <c r="AN121" s="251"/>
      <c r="AO121" s="251"/>
      <c r="AP121" s="251"/>
      <c r="AQ121" s="251"/>
      <c r="AR121" s="251"/>
      <c r="AS121" s="251"/>
      <c r="AT121" s="251"/>
      <c r="AU121" s="251"/>
      <c r="AV121" s="251"/>
      <c r="AW121" s="251"/>
      <c r="AX121" s="350"/>
    </row>
    <row r="122" spans="1:50" ht="33" customHeight="1">
      <c r="A122" s="253" t="s">
        <v>80</v>
      </c>
      <c r="B122" s="254"/>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80" t="s">
        <v>527</v>
      </c>
      <c r="AE122" s="281"/>
      <c r="AF122" s="281"/>
      <c r="AG122" s="330"/>
      <c r="AH122" s="77"/>
      <c r="AI122" s="77"/>
      <c r="AJ122" s="77"/>
      <c r="AK122" s="77"/>
      <c r="AL122" s="77"/>
      <c r="AM122" s="77"/>
      <c r="AN122" s="77"/>
      <c r="AO122" s="77"/>
      <c r="AP122" s="77"/>
      <c r="AQ122" s="77"/>
      <c r="AR122" s="77"/>
      <c r="AS122" s="77"/>
      <c r="AT122" s="77"/>
      <c r="AU122" s="77"/>
      <c r="AV122" s="77"/>
      <c r="AW122" s="77"/>
      <c r="AX122" s="331"/>
    </row>
    <row r="123" spans="1:50" ht="15.75" customHeight="1">
      <c r="A123" s="255"/>
      <c r="B123" s="256"/>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2"/>
      <c r="AH123" s="80"/>
      <c r="AI123" s="80"/>
      <c r="AJ123" s="80"/>
      <c r="AK123" s="80"/>
      <c r="AL123" s="80"/>
      <c r="AM123" s="80"/>
      <c r="AN123" s="80"/>
      <c r="AO123" s="80"/>
      <c r="AP123" s="80"/>
      <c r="AQ123" s="80"/>
      <c r="AR123" s="80"/>
      <c r="AS123" s="80"/>
      <c r="AT123" s="80"/>
      <c r="AU123" s="80"/>
      <c r="AV123" s="80"/>
      <c r="AW123" s="80"/>
      <c r="AX123" s="333"/>
    </row>
    <row r="124" spans="1:50" ht="26.25" customHeight="1">
      <c r="A124" s="255"/>
      <c r="B124" s="256"/>
      <c r="C124" s="289"/>
      <c r="D124" s="290"/>
      <c r="E124" s="290"/>
      <c r="F124" s="290"/>
      <c r="G124" s="290"/>
      <c r="H124" s="290"/>
      <c r="I124" s="290"/>
      <c r="J124" s="290"/>
      <c r="K124" s="290"/>
      <c r="L124" s="290"/>
      <c r="M124" s="290"/>
      <c r="N124" s="290"/>
      <c r="O124" s="291"/>
      <c r="P124" s="298"/>
      <c r="Q124" s="298"/>
      <c r="R124" s="298"/>
      <c r="S124" s="299"/>
      <c r="T124" s="262"/>
      <c r="U124" s="263"/>
      <c r="V124" s="263"/>
      <c r="W124" s="263"/>
      <c r="X124" s="263"/>
      <c r="Y124" s="263"/>
      <c r="Z124" s="263"/>
      <c r="AA124" s="263"/>
      <c r="AB124" s="263"/>
      <c r="AC124" s="263"/>
      <c r="AD124" s="263"/>
      <c r="AE124" s="263"/>
      <c r="AF124" s="264"/>
      <c r="AG124" s="332"/>
      <c r="AH124" s="80"/>
      <c r="AI124" s="80"/>
      <c r="AJ124" s="80"/>
      <c r="AK124" s="80"/>
      <c r="AL124" s="80"/>
      <c r="AM124" s="80"/>
      <c r="AN124" s="80"/>
      <c r="AO124" s="80"/>
      <c r="AP124" s="80"/>
      <c r="AQ124" s="80"/>
      <c r="AR124" s="80"/>
      <c r="AS124" s="80"/>
      <c r="AT124" s="80"/>
      <c r="AU124" s="80"/>
      <c r="AV124" s="80"/>
      <c r="AW124" s="80"/>
      <c r="AX124" s="333"/>
    </row>
    <row r="125" spans="1:50" ht="26.25" customHeight="1">
      <c r="A125" s="257"/>
      <c r="B125" s="258"/>
      <c r="C125" s="292"/>
      <c r="D125" s="293"/>
      <c r="E125" s="293"/>
      <c r="F125" s="293"/>
      <c r="G125" s="293"/>
      <c r="H125" s="293"/>
      <c r="I125" s="293"/>
      <c r="J125" s="293"/>
      <c r="K125" s="293"/>
      <c r="L125" s="293"/>
      <c r="M125" s="293"/>
      <c r="N125" s="293"/>
      <c r="O125" s="294"/>
      <c r="P125" s="300"/>
      <c r="Q125" s="300"/>
      <c r="R125" s="300"/>
      <c r="S125" s="301"/>
      <c r="T125" s="570"/>
      <c r="U125" s="571"/>
      <c r="V125" s="571"/>
      <c r="W125" s="571"/>
      <c r="X125" s="571"/>
      <c r="Y125" s="571"/>
      <c r="Z125" s="571"/>
      <c r="AA125" s="571"/>
      <c r="AB125" s="571"/>
      <c r="AC125" s="571"/>
      <c r="AD125" s="571"/>
      <c r="AE125" s="571"/>
      <c r="AF125" s="572"/>
      <c r="AG125" s="334"/>
      <c r="AH125" s="83"/>
      <c r="AI125" s="83"/>
      <c r="AJ125" s="83"/>
      <c r="AK125" s="83"/>
      <c r="AL125" s="83"/>
      <c r="AM125" s="83"/>
      <c r="AN125" s="83"/>
      <c r="AO125" s="83"/>
      <c r="AP125" s="83"/>
      <c r="AQ125" s="83"/>
      <c r="AR125" s="83"/>
      <c r="AS125" s="83"/>
      <c r="AT125" s="83"/>
      <c r="AU125" s="83"/>
      <c r="AV125" s="83"/>
      <c r="AW125" s="83"/>
      <c r="AX125" s="335"/>
    </row>
    <row r="126" spans="1:50" ht="57" customHeight="1">
      <c r="A126" s="267" t="s">
        <v>58</v>
      </c>
      <c r="B126" s="400"/>
      <c r="C126" s="391" t="s">
        <v>64</v>
      </c>
      <c r="D126" s="437"/>
      <c r="E126" s="437"/>
      <c r="F126" s="438"/>
      <c r="G126" s="77" t="s">
        <v>513</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50" ht="66.75" customHeight="1" thickBot="1">
      <c r="A127" s="401"/>
      <c r="B127" s="402"/>
      <c r="C127" s="595" t="s">
        <v>68</v>
      </c>
      <c r="D127" s="596"/>
      <c r="E127" s="596"/>
      <c r="F127" s="597"/>
      <c r="G127" s="598" t="s">
        <v>526</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50" ht="21" customHeight="1">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c r="A129" s="362" t="s">
        <v>562</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120" customHeight="1" thickBot="1">
      <c r="A131" s="397" t="s">
        <v>307</v>
      </c>
      <c r="B131" s="398"/>
      <c r="C131" s="398"/>
      <c r="D131" s="398"/>
      <c r="E131" s="399"/>
      <c r="F131" s="430" t="s">
        <v>563</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9.75" customHeight="1" thickBot="1">
      <c r="A133" s="567" t="s">
        <v>570</v>
      </c>
      <c r="B133" s="568"/>
      <c r="C133" s="568"/>
      <c r="D133" s="568"/>
      <c r="E133" s="569"/>
      <c r="F133" s="433" t="s">
        <v>572</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99.75" customHeight="1" thickBot="1">
      <c r="A135" s="362" t="s">
        <v>575</v>
      </c>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5" customHeight="1">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5" customHeight="1">
      <c r="A137" s="533" t="s">
        <v>224</v>
      </c>
      <c r="B137" s="327"/>
      <c r="C137" s="327"/>
      <c r="D137" s="327"/>
      <c r="E137" s="327"/>
      <c r="F137" s="327"/>
      <c r="G137" s="558" t="s">
        <v>405</v>
      </c>
      <c r="H137" s="559"/>
      <c r="I137" s="559"/>
      <c r="J137" s="559"/>
      <c r="K137" s="559"/>
      <c r="L137" s="559"/>
      <c r="M137" s="559"/>
      <c r="N137" s="559"/>
      <c r="O137" s="559"/>
      <c r="P137" s="560"/>
      <c r="Q137" s="327" t="s">
        <v>225</v>
      </c>
      <c r="R137" s="327"/>
      <c r="S137" s="327"/>
      <c r="T137" s="327"/>
      <c r="U137" s="327"/>
      <c r="V137" s="327"/>
      <c r="W137" s="558" t="s">
        <v>401</v>
      </c>
      <c r="X137" s="559"/>
      <c r="Y137" s="559"/>
      <c r="Z137" s="559"/>
      <c r="AA137" s="559"/>
      <c r="AB137" s="559"/>
      <c r="AC137" s="559"/>
      <c r="AD137" s="559"/>
      <c r="AE137" s="559"/>
      <c r="AF137" s="560"/>
      <c r="AG137" s="327" t="s">
        <v>226</v>
      </c>
      <c r="AH137" s="327"/>
      <c r="AI137" s="327"/>
      <c r="AJ137" s="327"/>
      <c r="AK137" s="327"/>
      <c r="AL137" s="327"/>
      <c r="AM137" s="530" t="s">
        <v>402</v>
      </c>
      <c r="AN137" s="531"/>
      <c r="AO137" s="531"/>
      <c r="AP137" s="531"/>
      <c r="AQ137" s="531"/>
      <c r="AR137" s="531"/>
      <c r="AS137" s="531"/>
      <c r="AT137" s="531"/>
      <c r="AU137" s="531"/>
      <c r="AV137" s="532"/>
      <c r="AW137" s="12"/>
      <c r="AX137" s="13"/>
    </row>
    <row r="138" spans="1:50" ht="19.5" customHeight="1" thickBot="1">
      <c r="A138" s="534" t="s">
        <v>227</v>
      </c>
      <c r="B138" s="436"/>
      <c r="C138" s="436"/>
      <c r="D138" s="436"/>
      <c r="E138" s="436"/>
      <c r="F138" s="436"/>
      <c r="G138" s="324" t="s">
        <v>403</v>
      </c>
      <c r="H138" s="325"/>
      <c r="I138" s="325"/>
      <c r="J138" s="325"/>
      <c r="K138" s="325"/>
      <c r="L138" s="325"/>
      <c r="M138" s="325"/>
      <c r="N138" s="325"/>
      <c r="O138" s="325"/>
      <c r="P138" s="326"/>
      <c r="Q138" s="436" t="s">
        <v>228</v>
      </c>
      <c r="R138" s="436"/>
      <c r="S138" s="436"/>
      <c r="T138" s="436"/>
      <c r="U138" s="436"/>
      <c r="V138" s="436"/>
      <c r="W138" s="324" t="s">
        <v>404</v>
      </c>
      <c r="X138" s="325"/>
      <c r="Y138" s="325"/>
      <c r="Z138" s="325"/>
      <c r="AA138" s="325"/>
      <c r="AB138" s="325"/>
      <c r="AC138" s="325"/>
      <c r="AD138" s="325"/>
      <c r="AE138" s="325"/>
      <c r="AF138" s="326"/>
      <c r="AG138" s="328"/>
      <c r="AH138" s="329"/>
      <c r="AI138" s="329"/>
      <c r="AJ138" s="329"/>
      <c r="AK138" s="329"/>
      <c r="AL138" s="329"/>
      <c r="AM138" s="366"/>
      <c r="AN138" s="367"/>
      <c r="AO138" s="367"/>
      <c r="AP138" s="367"/>
      <c r="AQ138" s="367"/>
      <c r="AR138" s="367"/>
      <c r="AS138" s="367"/>
      <c r="AT138" s="367"/>
      <c r="AU138" s="367"/>
      <c r="AV138" s="368"/>
      <c r="AW138" s="28"/>
      <c r="AX138" s="29"/>
    </row>
    <row r="139" spans="1:50" ht="23.25" customHeight="1">
      <c r="A139" s="409" t="s">
        <v>28</v>
      </c>
      <c r="B139" s="410"/>
      <c r="C139" s="410"/>
      <c r="D139" s="410"/>
      <c r="E139" s="410"/>
      <c r="F139" s="41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2"/>
      <c r="B140" s="413"/>
      <c r="C140" s="413"/>
      <c r="D140" s="413"/>
      <c r="E140" s="413"/>
      <c r="F140" s="41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2"/>
      <c r="B141" s="413"/>
      <c r="C141" s="413"/>
      <c r="D141" s="413"/>
      <c r="E141" s="413"/>
      <c r="F141" s="41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2"/>
      <c r="B142" s="413"/>
      <c r="C142" s="413"/>
      <c r="D142" s="413"/>
      <c r="E142" s="413"/>
      <c r="F142" s="41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2"/>
      <c r="B143" s="413"/>
      <c r="C143" s="413"/>
      <c r="D143" s="413"/>
      <c r="E143" s="413"/>
      <c r="F143" s="41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2"/>
      <c r="B144" s="413"/>
      <c r="C144" s="413"/>
      <c r="D144" s="413"/>
      <c r="E144" s="413"/>
      <c r="F144" s="41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2"/>
      <c r="B145" s="413"/>
      <c r="C145" s="413"/>
      <c r="D145" s="413"/>
      <c r="E145" s="413"/>
      <c r="F145" s="41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12"/>
      <c r="B146" s="413"/>
      <c r="C146" s="413"/>
      <c r="D146" s="413"/>
      <c r="E146" s="413"/>
      <c r="F146" s="41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2"/>
      <c r="B147" s="413"/>
      <c r="C147" s="413"/>
      <c r="D147" s="413"/>
      <c r="E147" s="413"/>
      <c r="F147" s="41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2"/>
      <c r="B148" s="413"/>
      <c r="C148" s="413"/>
      <c r="D148" s="413"/>
      <c r="E148" s="413"/>
      <c r="F148" s="41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2"/>
      <c r="B149" s="413"/>
      <c r="C149" s="413"/>
      <c r="D149" s="413"/>
      <c r="E149" s="413"/>
      <c r="F149" s="4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2"/>
      <c r="B150" s="413"/>
      <c r="C150" s="413"/>
      <c r="D150" s="413"/>
      <c r="E150" s="413"/>
      <c r="F150" s="4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2"/>
      <c r="B151" s="413"/>
      <c r="C151" s="413"/>
      <c r="D151" s="413"/>
      <c r="E151" s="413"/>
      <c r="F151" s="4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2"/>
      <c r="B152" s="413"/>
      <c r="C152" s="413"/>
      <c r="D152" s="413"/>
      <c r="E152" s="413"/>
      <c r="F152" s="4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2"/>
      <c r="B153" s="413"/>
      <c r="C153" s="413"/>
      <c r="D153" s="413"/>
      <c r="E153" s="413"/>
      <c r="F153" s="4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2"/>
      <c r="B154" s="413"/>
      <c r="C154" s="413"/>
      <c r="D154" s="413"/>
      <c r="E154" s="413"/>
      <c r="F154" s="41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2"/>
      <c r="B155" s="413"/>
      <c r="C155" s="413"/>
      <c r="D155" s="413"/>
      <c r="E155" s="413"/>
      <c r="F155" s="4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2"/>
      <c r="B156" s="413"/>
      <c r="C156" s="413"/>
      <c r="D156" s="413"/>
      <c r="E156" s="413"/>
      <c r="F156" s="4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2"/>
      <c r="B157" s="413"/>
      <c r="C157" s="413"/>
      <c r="D157" s="413"/>
      <c r="E157" s="413"/>
      <c r="F157" s="4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12"/>
      <c r="B158" s="413"/>
      <c r="C158" s="413"/>
      <c r="D158" s="413"/>
      <c r="E158" s="413"/>
      <c r="F158" s="4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12"/>
      <c r="B159" s="413"/>
      <c r="C159" s="413"/>
      <c r="D159" s="413"/>
      <c r="E159" s="413"/>
      <c r="F159" s="4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12"/>
      <c r="B160" s="413"/>
      <c r="C160" s="413"/>
      <c r="D160" s="413"/>
      <c r="E160" s="413"/>
      <c r="F160" s="4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12"/>
      <c r="B161" s="413"/>
      <c r="C161" s="413"/>
      <c r="D161" s="413"/>
      <c r="E161" s="413"/>
      <c r="F161" s="4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2"/>
      <c r="B162" s="413"/>
      <c r="C162" s="413"/>
      <c r="D162" s="413"/>
      <c r="E162" s="413"/>
      <c r="F162" s="4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12"/>
      <c r="B163" s="413"/>
      <c r="C163" s="413"/>
      <c r="D163" s="413"/>
      <c r="E163" s="413"/>
      <c r="F163" s="4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12"/>
      <c r="B164" s="413"/>
      <c r="C164" s="413"/>
      <c r="D164" s="413"/>
      <c r="E164" s="413"/>
      <c r="F164" s="4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12"/>
      <c r="B165" s="413"/>
      <c r="C165" s="413"/>
      <c r="D165" s="413"/>
      <c r="E165" s="413"/>
      <c r="F165" s="4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12"/>
      <c r="B166" s="413"/>
      <c r="C166" s="413"/>
      <c r="D166" s="413"/>
      <c r="E166" s="413"/>
      <c r="F166" s="4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12"/>
      <c r="B167" s="413"/>
      <c r="C167" s="413"/>
      <c r="D167" s="413"/>
      <c r="E167" s="413"/>
      <c r="F167" s="4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2"/>
      <c r="B168" s="413"/>
      <c r="C168" s="413"/>
      <c r="D168" s="413"/>
      <c r="E168" s="413"/>
      <c r="F168" s="4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12"/>
      <c r="B169" s="413"/>
      <c r="C169" s="413"/>
      <c r="D169" s="413"/>
      <c r="E169" s="413"/>
      <c r="F169" s="4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12"/>
      <c r="B170" s="413"/>
      <c r="C170" s="413"/>
      <c r="D170" s="413"/>
      <c r="E170" s="413"/>
      <c r="F170" s="41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12"/>
      <c r="B171" s="413"/>
      <c r="C171" s="413"/>
      <c r="D171" s="413"/>
      <c r="E171" s="413"/>
      <c r="F171" s="4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2"/>
      <c r="B172" s="413"/>
      <c r="C172" s="413"/>
      <c r="D172" s="413"/>
      <c r="E172" s="413"/>
      <c r="F172" s="4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12"/>
      <c r="B173" s="413"/>
      <c r="C173" s="413"/>
      <c r="D173" s="413"/>
      <c r="E173" s="413"/>
      <c r="F173" s="4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12"/>
      <c r="B174" s="413"/>
      <c r="C174" s="413"/>
      <c r="D174" s="413"/>
      <c r="E174" s="413"/>
      <c r="F174" s="4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12"/>
      <c r="B175" s="413"/>
      <c r="C175" s="413"/>
      <c r="D175" s="413"/>
      <c r="E175" s="413"/>
      <c r="F175" s="4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12"/>
      <c r="B176" s="413"/>
      <c r="C176" s="413"/>
      <c r="D176" s="413"/>
      <c r="E176" s="413"/>
      <c r="F176" s="4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15"/>
      <c r="B177" s="416"/>
      <c r="C177" s="416"/>
      <c r="D177" s="416"/>
      <c r="E177" s="416"/>
      <c r="F177" s="4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63"/>
      <c r="AF177" s="56"/>
      <c r="AG177" s="56"/>
      <c r="AH177" s="56"/>
      <c r="AI177" s="56"/>
      <c r="AJ177" s="56"/>
      <c r="AK177" s="56" t="s">
        <v>544</v>
      </c>
      <c r="AL177" s="63"/>
      <c r="AM177" s="56"/>
      <c r="AN177" s="56"/>
      <c r="AO177" s="56"/>
      <c r="AP177" s="56"/>
      <c r="AQ177" s="56"/>
      <c r="AR177" s="56"/>
      <c r="AS177" s="56"/>
      <c r="AT177" s="56"/>
      <c r="AU177" s="56"/>
      <c r="AV177" s="56"/>
      <c r="AW177" s="56"/>
      <c r="AX177" s="57"/>
    </row>
    <row r="178" spans="1:50" ht="30" customHeight="1">
      <c r="A178" s="375" t="s">
        <v>34</v>
      </c>
      <c r="B178" s="376"/>
      <c r="C178" s="376"/>
      <c r="D178" s="376"/>
      <c r="E178" s="376"/>
      <c r="F178" s="377"/>
      <c r="G178" s="384" t="s">
        <v>407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435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89"/>
    </row>
    <row r="180" spans="1:50" ht="24.75" customHeight="1">
      <c r="A180" s="378"/>
      <c r="B180" s="379"/>
      <c r="C180" s="379"/>
      <c r="D180" s="379"/>
      <c r="E180" s="379"/>
      <c r="F180" s="380"/>
      <c r="G180" s="369" t="s">
        <v>445</v>
      </c>
      <c r="H180" s="370"/>
      <c r="I180" s="370"/>
      <c r="J180" s="370"/>
      <c r="K180" s="371"/>
      <c r="L180" s="372" t="s">
        <v>496</v>
      </c>
      <c r="M180" s="373"/>
      <c r="N180" s="373"/>
      <c r="O180" s="373"/>
      <c r="P180" s="373"/>
      <c r="Q180" s="373"/>
      <c r="R180" s="373"/>
      <c r="S180" s="373"/>
      <c r="T180" s="373"/>
      <c r="U180" s="373"/>
      <c r="V180" s="373"/>
      <c r="W180" s="373"/>
      <c r="X180" s="374"/>
      <c r="Y180" s="403">
        <v>50966</v>
      </c>
      <c r="Z180" s="404"/>
      <c r="AA180" s="404"/>
      <c r="AB180" s="405"/>
      <c r="AC180" s="369" t="s">
        <v>445</v>
      </c>
      <c r="AD180" s="370"/>
      <c r="AE180" s="370"/>
      <c r="AF180" s="370"/>
      <c r="AG180" s="371"/>
      <c r="AH180" s="372" t="s">
        <v>446</v>
      </c>
      <c r="AI180" s="373"/>
      <c r="AJ180" s="373"/>
      <c r="AK180" s="373"/>
      <c r="AL180" s="373"/>
      <c r="AM180" s="373"/>
      <c r="AN180" s="373"/>
      <c r="AO180" s="373"/>
      <c r="AP180" s="373"/>
      <c r="AQ180" s="373"/>
      <c r="AR180" s="373"/>
      <c r="AS180" s="373"/>
      <c r="AT180" s="374"/>
      <c r="AU180" s="403">
        <v>161</v>
      </c>
      <c r="AV180" s="404"/>
      <c r="AW180" s="404"/>
      <c r="AX180" s="490"/>
    </row>
    <row r="181" spans="1:50" ht="24.75" customHeight="1" hidden="1">
      <c r="A181" s="378"/>
      <c r="B181" s="379"/>
      <c r="C181" s="379"/>
      <c r="D181" s="379"/>
      <c r="E181" s="379"/>
      <c r="F181" s="380"/>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3"/>
    </row>
    <row r="182" spans="1:50" ht="24.75" customHeight="1" hidden="1">
      <c r="A182" s="378"/>
      <c r="B182" s="379"/>
      <c r="C182" s="379"/>
      <c r="D182" s="379"/>
      <c r="E182" s="379"/>
      <c r="F182" s="380"/>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3"/>
    </row>
    <row r="183" spans="1:50" ht="24.75" customHeight="1" hidden="1">
      <c r="A183" s="378"/>
      <c r="B183" s="379"/>
      <c r="C183" s="379"/>
      <c r="D183" s="379"/>
      <c r="E183" s="379"/>
      <c r="F183" s="380"/>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3"/>
    </row>
    <row r="184" spans="1:50" ht="24.75" customHeight="1" hidden="1">
      <c r="A184" s="378"/>
      <c r="B184" s="379"/>
      <c r="C184" s="379"/>
      <c r="D184" s="379"/>
      <c r="E184" s="379"/>
      <c r="F184" s="380"/>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3"/>
    </row>
    <row r="185" spans="1:50" ht="24.75" customHeight="1" hidden="1">
      <c r="A185" s="378"/>
      <c r="B185" s="379"/>
      <c r="C185" s="379"/>
      <c r="D185" s="379"/>
      <c r="E185" s="379"/>
      <c r="F185" s="380"/>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3"/>
    </row>
    <row r="186" spans="1:50" ht="24.75" customHeight="1" hidden="1">
      <c r="A186" s="378"/>
      <c r="B186" s="379"/>
      <c r="C186" s="379"/>
      <c r="D186" s="379"/>
      <c r="E186" s="379"/>
      <c r="F186" s="380"/>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3"/>
    </row>
    <row r="187" spans="1:50" ht="24.75" customHeight="1" hidden="1">
      <c r="A187" s="378"/>
      <c r="B187" s="379"/>
      <c r="C187" s="379"/>
      <c r="D187" s="379"/>
      <c r="E187" s="379"/>
      <c r="F187" s="380"/>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3"/>
    </row>
    <row r="188" spans="1:50" ht="24.75" customHeight="1" hidden="1">
      <c r="A188" s="378"/>
      <c r="B188" s="379"/>
      <c r="C188" s="379"/>
      <c r="D188" s="379"/>
      <c r="E188" s="379"/>
      <c r="F188" s="380"/>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3"/>
    </row>
    <row r="189" spans="1:50" ht="24.75" customHeight="1" hidden="1">
      <c r="A189" s="378"/>
      <c r="B189" s="379"/>
      <c r="C189" s="379"/>
      <c r="D189" s="379"/>
      <c r="E189" s="379"/>
      <c r="F189" s="380"/>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3"/>
    </row>
    <row r="190" spans="1:50" ht="24.75" customHeight="1" thickBot="1">
      <c r="A190" s="378"/>
      <c r="B190" s="379"/>
      <c r="C190" s="379"/>
      <c r="D190" s="379"/>
      <c r="E190" s="379"/>
      <c r="F190" s="380"/>
      <c r="G190" s="574" t="s">
        <v>22</v>
      </c>
      <c r="H190" s="575"/>
      <c r="I190" s="575"/>
      <c r="J190" s="575"/>
      <c r="K190" s="575"/>
      <c r="L190" s="576"/>
      <c r="M190" s="148"/>
      <c r="N190" s="148"/>
      <c r="O190" s="148"/>
      <c r="P190" s="148"/>
      <c r="Q190" s="148"/>
      <c r="R190" s="148"/>
      <c r="S190" s="148"/>
      <c r="T190" s="148"/>
      <c r="U190" s="148"/>
      <c r="V190" s="148"/>
      <c r="W190" s="148"/>
      <c r="X190" s="149"/>
      <c r="Y190" s="577">
        <f>SUM(Y180:AB189)</f>
        <v>50966</v>
      </c>
      <c r="Z190" s="578"/>
      <c r="AA190" s="578"/>
      <c r="AB190" s="579"/>
      <c r="AC190" s="574" t="s">
        <v>22</v>
      </c>
      <c r="AD190" s="575"/>
      <c r="AE190" s="575"/>
      <c r="AF190" s="575"/>
      <c r="AG190" s="575"/>
      <c r="AH190" s="576"/>
      <c r="AI190" s="148"/>
      <c r="AJ190" s="148"/>
      <c r="AK190" s="148"/>
      <c r="AL190" s="148"/>
      <c r="AM190" s="148"/>
      <c r="AN190" s="148"/>
      <c r="AO190" s="148"/>
      <c r="AP190" s="148"/>
      <c r="AQ190" s="148"/>
      <c r="AR190" s="148"/>
      <c r="AS190" s="148"/>
      <c r="AT190" s="149"/>
      <c r="AU190" s="577">
        <f>SUM(AU180:AX189)</f>
        <v>161</v>
      </c>
      <c r="AV190" s="578"/>
      <c r="AW190" s="578"/>
      <c r="AX190" s="580"/>
    </row>
    <row r="191" spans="1:50" ht="30" customHeight="1">
      <c r="A191" s="378"/>
      <c r="B191" s="379"/>
      <c r="C191" s="379"/>
      <c r="D191" s="379"/>
      <c r="E191" s="379"/>
      <c r="F191" s="380"/>
      <c r="G191" s="384" t="s">
        <v>468</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469</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89"/>
    </row>
    <row r="193" spans="1:50" ht="24.75" customHeight="1">
      <c r="A193" s="378"/>
      <c r="B193" s="379"/>
      <c r="C193" s="379"/>
      <c r="D193" s="379"/>
      <c r="E193" s="379"/>
      <c r="F193" s="380"/>
      <c r="G193" s="369" t="s">
        <v>445</v>
      </c>
      <c r="H193" s="370"/>
      <c r="I193" s="370"/>
      <c r="J193" s="370"/>
      <c r="K193" s="371"/>
      <c r="L193" s="372" t="s">
        <v>499</v>
      </c>
      <c r="M193" s="373"/>
      <c r="N193" s="373"/>
      <c r="O193" s="373"/>
      <c r="P193" s="373"/>
      <c r="Q193" s="373"/>
      <c r="R193" s="373"/>
      <c r="S193" s="373"/>
      <c r="T193" s="373"/>
      <c r="U193" s="373"/>
      <c r="V193" s="373"/>
      <c r="W193" s="373"/>
      <c r="X193" s="374"/>
      <c r="Y193" s="403">
        <v>1109</v>
      </c>
      <c r="Z193" s="404"/>
      <c r="AA193" s="404"/>
      <c r="AB193" s="405"/>
      <c r="AC193" s="369" t="s">
        <v>445</v>
      </c>
      <c r="AD193" s="370"/>
      <c r="AE193" s="370"/>
      <c r="AF193" s="370"/>
      <c r="AG193" s="371"/>
      <c r="AH193" s="372" t="s">
        <v>470</v>
      </c>
      <c r="AI193" s="373"/>
      <c r="AJ193" s="373"/>
      <c r="AK193" s="373"/>
      <c r="AL193" s="373"/>
      <c r="AM193" s="373"/>
      <c r="AN193" s="373"/>
      <c r="AO193" s="373"/>
      <c r="AP193" s="373"/>
      <c r="AQ193" s="373"/>
      <c r="AR193" s="373"/>
      <c r="AS193" s="373"/>
      <c r="AT193" s="374"/>
      <c r="AU193" s="403">
        <v>810</v>
      </c>
      <c r="AV193" s="404"/>
      <c r="AW193" s="404"/>
      <c r="AX193" s="490"/>
    </row>
    <row r="194" spans="1:50" ht="24.75" customHeight="1">
      <c r="A194" s="378"/>
      <c r="B194" s="379"/>
      <c r="C194" s="379"/>
      <c r="D194" s="379"/>
      <c r="E194" s="379"/>
      <c r="F194" s="380"/>
      <c r="G194" s="418" t="s">
        <v>445</v>
      </c>
      <c r="H194" s="419"/>
      <c r="I194" s="419"/>
      <c r="J194" s="419"/>
      <c r="K194" s="420"/>
      <c r="L194" s="421" t="s">
        <v>500</v>
      </c>
      <c r="M194" s="422"/>
      <c r="N194" s="422"/>
      <c r="O194" s="422"/>
      <c r="P194" s="422"/>
      <c r="Q194" s="422"/>
      <c r="R194" s="422"/>
      <c r="S194" s="422"/>
      <c r="T194" s="422"/>
      <c r="U194" s="422"/>
      <c r="V194" s="422"/>
      <c r="W194" s="422"/>
      <c r="X194" s="423"/>
      <c r="Y194" s="424">
        <v>687</v>
      </c>
      <c r="Z194" s="425"/>
      <c r="AA194" s="425"/>
      <c r="AB194" s="426"/>
      <c r="AC194" s="418" t="s">
        <v>445</v>
      </c>
      <c r="AD194" s="419"/>
      <c r="AE194" s="419"/>
      <c r="AF194" s="419"/>
      <c r="AG194" s="420"/>
      <c r="AH194" s="421" t="s">
        <v>471</v>
      </c>
      <c r="AI194" s="422"/>
      <c r="AJ194" s="422"/>
      <c r="AK194" s="422"/>
      <c r="AL194" s="422"/>
      <c r="AM194" s="422"/>
      <c r="AN194" s="422"/>
      <c r="AO194" s="422"/>
      <c r="AP194" s="422"/>
      <c r="AQ194" s="422"/>
      <c r="AR194" s="422"/>
      <c r="AS194" s="422"/>
      <c r="AT194" s="423"/>
      <c r="AU194" s="424">
        <v>101</v>
      </c>
      <c r="AV194" s="425"/>
      <c r="AW194" s="425"/>
      <c r="AX194" s="573"/>
    </row>
    <row r="195" spans="1:50" ht="24.75" customHeight="1">
      <c r="A195" s="378"/>
      <c r="B195" s="379"/>
      <c r="C195" s="379"/>
      <c r="D195" s="379"/>
      <c r="E195" s="379"/>
      <c r="F195" s="380"/>
      <c r="G195" s="418" t="s">
        <v>445</v>
      </c>
      <c r="H195" s="419"/>
      <c r="I195" s="419"/>
      <c r="J195" s="419"/>
      <c r="K195" s="420"/>
      <c r="L195" s="421" t="s">
        <v>501</v>
      </c>
      <c r="M195" s="422"/>
      <c r="N195" s="422"/>
      <c r="O195" s="422"/>
      <c r="P195" s="422"/>
      <c r="Q195" s="422"/>
      <c r="R195" s="422"/>
      <c r="S195" s="422"/>
      <c r="T195" s="422"/>
      <c r="U195" s="422"/>
      <c r="V195" s="422"/>
      <c r="W195" s="422"/>
      <c r="X195" s="423"/>
      <c r="Y195" s="424">
        <v>199</v>
      </c>
      <c r="Z195" s="425"/>
      <c r="AA195" s="425"/>
      <c r="AB195" s="426"/>
      <c r="AC195" s="418" t="s">
        <v>445</v>
      </c>
      <c r="AD195" s="419"/>
      <c r="AE195" s="419"/>
      <c r="AF195" s="419"/>
      <c r="AG195" s="420"/>
      <c r="AH195" s="421" t="s">
        <v>472</v>
      </c>
      <c r="AI195" s="422"/>
      <c r="AJ195" s="422"/>
      <c r="AK195" s="422"/>
      <c r="AL195" s="422"/>
      <c r="AM195" s="422"/>
      <c r="AN195" s="422"/>
      <c r="AO195" s="422"/>
      <c r="AP195" s="422"/>
      <c r="AQ195" s="422"/>
      <c r="AR195" s="422"/>
      <c r="AS195" s="422"/>
      <c r="AT195" s="423"/>
      <c r="AU195" s="424">
        <v>15</v>
      </c>
      <c r="AV195" s="425"/>
      <c r="AW195" s="425"/>
      <c r="AX195" s="573"/>
    </row>
    <row r="196" spans="1:50" ht="24.75" customHeight="1">
      <c r="A196" s="378"/>
      <c r="B196" s="379"/>
      <c r="C196" s="379"/>
      <c r="D196" s="379"/>
      <c r="E196" s="379"/>
      <c r="F196" s="380"/>
      <c r="G196" s="418" t="s">
        <v>445</v>
      </c>
      <c r="H196" s="419"/>
      <c r="I196" s="419"/>
      <c r="J196" s="419"/>
      <c r="K196" s="420"/>
      <c r="L196" s="421" t="s">
        <v>502</v>
      </c>
      <c r="M196" s="422"/>
      <c r="N196" s="422"/>
      <c r="O196" s="422"/>
      <c r="P196" s="422"/>
      <c r="Q196" s="422"/>
      <c r="R196" s="422"/>
      <c r="S196" s="422"/>
      <c r="T196" s="422"/>
      <c r="U196" s="422"/>
      <c r="V196" s="422"/>
      <c r="W196" s="422"/>
      <c r="X196" s="423"/>
      <c r="Y196" s="424">
        <v>140</v>
      </c>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3"/>
    </row>
    <row r="197" spans="1:50" ht="24.75" customHeight="1" hidden="1">
      <c r="A197" s="378"/>
      <c r="B197" s="379"/>
      <c r="C197" s="379"/>
      <c r="D197" s="379"/>
      <c r="E197" s="379"/>
      <c r="F197" s="380"/>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3"/>
    </row>
    <row r="198" spans="1:50" ht="24.75" customHeight="1" hidden="1">
      <c r="A198" s="378"/>
      <c r="B198" s="379"/>
      <c r="C198" s="379"/>
      <c r="D198" s="379"/>
      <c r="E198" s="379"/>
      <c r="F198" s="380"/>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3"/>
    </row>
    <row r="199" spans="1:50" ht="24.75" customHeight="1" hidden="1">
      <c r="A199" s="378"/>
      <c r="B199" s="379"/>
      <c r="C199" s="379"/>
      <c r="D199" s="379"/>
      <c r="E199" s="379"/>
      <c r="F199" s="380"/>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3"/>
    </row>
    <row r="200" spans="1:50" ht="24.75" customHeight="1" hidden="1">
      <c r="A200" s="378"/>
      <c r="B200" s="379"/>
      <c r="C200" s="379"/>
      <c r="D200" s="379"/>
      <c r="E200" s="379"/>
      <c r="F200" s="380"/>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3"/>
    </row>
    <row r="201" spans="1:50" ht="24.75" customHeight="1" hidden="1">
      <c r="A201" s="378"/>
      <c r="B201" s="379"/>
      <c r="C201" s="379"/>
      <c r="D201" s="379"/>
      <c r="E201" s="379"/>
      <c r="F201" s="380"/>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3"/>
    </row>
    <row r="202" spans="1:50" ht="24.75" customHeight="1" hidden="1">
      <c r="A202" s="378"/>
      <c r="B202" s="379"/>
      <c r="C202" s="379"/>
      <c r="D202" s="379"/>
      <c r="E202" s="379"/>
      <c r="F202" s="380"/>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3"/>
    </row>
    <row r="203" spans="1:50" ht="24.75" customHeight="1" thickBot="1">
      <c r="A203" s="378"/>
      <c r="B203" s="379"/>
      <c r="C203" s="379"/>
      <c r="D203" s="379"/>
      <c r="E203" s="379"/>
      <c r="F203" s="380"/>
      <c r="G203" s="574" t="s">
        <v>22</v>
      </c>
      <c r="H203" s="575"/>
      <c r="I203" s="575"/>
      <c r="J203" s="575"/>
      <c r="K203" s="575"/>
      <c r="L203" s="576"/>
      <c r="M203" s="148"/>
      <c r="N203" s="148"/>
      <c r="O203" s="148"/>
      <c r="P203" s="148"/>
      <c r="Q203" s="148"/>
      <c r="R203" s="148"/>
      <c r="S203" s="148"/>
      <c r="T203" s="148"/>
      <c r="U203" s="148"/>
      <c r="V203" s="148"/>
      <c r="W203" s="148"/>
      <c r="X203" s="149"/>
      <c r="Y203" s="577">
        <f>SUM(Y193:AB202)</f>
        <v>2135</v>
      </c>
      <c r="Z203" s="578"/>
      <c r="AA203" s="578"/>
      <c r="AB203" s="579"/>
      <c r="AC203" s="574" t="s">
        <v>22</v>
      </c>
      <c r="AD203" s="575"/>
      <c r="AE203" s="575"/>
      <c r="AF203" s="575"/>
      <c r="AG203" s="575"/>
      <c r="AH203" s="576"/>
      <c r="AI203" s="148"/>
      <c r="AJ203" s="148"/>
      <c r="AK203" s="148"/>
      <c r="AL203" s="148"/>
      <c r="AM203" s="148"/>
      <c r="AN203" s="148"/>
      <c r="AO203" s="148"/>
      <c r="AP203" s="148"/>
      <c r="AQ203" s="148"/>
      <c r="AR203" s="148"/>
      <c r="AS203" s="148"/>
      <c r="AT203" s="149"/>
      <c r="AU203" s="577">
        <f>SUM(AU193:AX202)</f>
        <v>926</v>
      </c>
      <c r="AV203" s="578"/>
      <c r="AW203" s="578"/>
      <c r="AX203" s="580"/>
    </row>
    <row r="204" spans="1:50" ht="30" customHeight="1">
      <c r="A204" s="378"/>
      <c r="B204" s="379"/>
      <c r="C204" s="379"/>
      <c r="D204" s="379"/>
      <c r="E204" s="379"/>
      <c r="F204" s="380"/>
      <c r="G204" s="384" t="s">
        <v>408</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410</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89"/>
    </row>
    <row r="206" spans="1:50" ht="24.75" customHeight="1">
      <c r="A206" s="378"/>
      <c r="B206" s="379"/>
      <c r="C206" s="379"/>
      <c r="D206" s="379"/>
      <c r="E206" s="379"/>
      <c r="F206" s="380"/>
      <c r="G206" s="369" t="s">
        <v>445</v>
      </c>
      <c r="H206" s="370"/>
      <c r="I206" s="370"/>
      <c r="J206" s="370"/>
      <c r="K206" s="371"/>
      <c r="L206" s="372" t="s">
        <v>466</v>
      </c>
      <c r="M206" s="373"/>
      <c r="N206" s="373"/>
      <c r="O206" s="373"/>
      <c r="P206" s="373"/>
      <c r="Q206" s="373"/>
      <c r="R206" s="373"/>
      <c r="S206" s="373"/>
      <c r="T206" s="373"/>
      <c r="U206" s="373"/>
      <c r="V206" s="373"/>
      <c r="W206" s="373"/>
      <c r="X206" s="374"/>
      <c r="Y206" s="403">
        <v>44</v>
      </c>
      <c r="Z206" s="404"/>
      <c r="AA206" s="404"/>
      <c r="AB206" s="405"/>
      <c r="AC206" s="369" t="s">
        <v>445</v>
      </c>
      <c r="AD206" s="370"/>
      <c r="AE206" s="370"/>
      <c r="AF206" s="370"/>
      <c r="AG206" s="371"/>
      <c r="AH206" s="372" t="s">
        <v>454</v>
      </c>
      <c r="AI206" s="373"/>
      <c r="AJ206" s="373"/>
      <c r="AK206" s="373"/>
      <c r="AL206" s="373"/>
      <c r="AM206" s="373"/>
      <c r="AN206" s="373"/>
      <c r="AO206" s="373"/>
      <c r="AP206" s="373"/>
      <c r="AQ206" s="373"/>
      <c r="AR206" s="373"/>
      <c r="AS206" s="373"/>
      <c r="AT206" s="374"/>
      <c r="AU206" s="403">
        <v>29</v>
      </c>
      <c r="AV206" s="404"/>
      <c r="AW206" s="404"/>
      <c r="AX206" s="490"/>
    </row>
    <row r="207" spans="1:50" ht="24.75" customHeight="1" hidden="1">
      <c r="A207" s="378"/>
      <c r="B207" s="379"/>
      <c r="C207" s="379"/>
      <c r="D207" s="379"/>
      <c r="E207" s="379"/>
      <c r="F207" s="380"/>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3"/>
    </row>
    <row r="208" spans="1:50" ht="24.75" customHeight="1" hidden="1">
      <c r="A208" s="378"/>
      <c r="B208" s="379"/>
      <c r="C208" s="379"/>
      <c r="D208" s="379"/>
      <c r="E208" s="379"/>
      <c r="F208" s="380"/>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3"/>
    </row>
    <row r="209" spans="1:50" ht="24.75" customHeight="1" hidden="1">
      <c r="A209" s="378"/>
      <c r="B209" s="379"/>
      <c r="C209" s="379"/>
      <c r="D209" s="379"/>
      <c r="E209" s="379"/>
      <c r="F209" s="380"/>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3"/>
    </row>
    <row r="210" spans="1:50" ht="24.75" customHeight="1" hidden="1">
      <c r="A210" s="378"/>
      <c r="B210" s="379"/>
      <c r="C210" s="379"/>
      <c r="D210" s="379"/>
      <c r="E210" s="379"/>
      <c r="F210" s="380"/>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3"/>
    </row>
    <row r="211" spans="1:50" ht="24.75" customHeight="1" hidden="1">
      <c r="A211" s="378"/>
      <c r="B211" s="379"/>
      <c r="C211" s="379"/>
      <c r="D211" s="379"/>
      <c r="E211" s="379"/>
      <c r="F211" s="380"/>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3"/>
    </row>
    <row r="212" spans="1:50" ht="24.75" customHeight="1" hidden="1">
      <c r="A212" s="378"/>
      <c r="B212" s="379"/>
      <c r="C212" s="379"/>
      <c r="D212" s="379"/>
      <c r="E212" s="379"/>
      <c r="F212" s="380"/>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3"/>
    </row>
    <row r="213" spans="1:50" ht="24.75" customHeight="1" hidden="1">
      <c r="A213" s="378"/>
      <c r="B213" s="379"/>
      <c r="C213" s="379"/>
      <c r="D213" s="379"/>
      <c r="E213" s="379"/>
      <c r="F213" s="380"/>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3"/>
    </row>
    <row r="214" spans="1:50" ht="24.75" customHeight="1" hidden="1">
      <c r="A214" s="378"/>
      <c r="B214" s="379"/>
      <c r="C214" s="379"/>
      <c r="D214" s="379"/>
      <c r="E214" s="379"/>
      <c r="F214" s="380"/>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3"/>
    </row>
    <row r="215" spans="1:50" ht="24.75" customHeight="1" hidden="1">
      <c r="A215" s="378"/>
      <c r="B215" s="379"/>
      <c r="C215" s="379"/>
      <c r="D215" s="379"/>
      <c r="E215" s="379"/>
      <c r="F215" s="380"/>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3"/>
    </row>
    <row r="216" spans="1:50" ht="24.75" customHeight="1" thickBot="1">
      <c r="A216" s="378"/>
      <c r="B216" s="379"/>
      <c r="C216" s="379"/>
      <c r="D216" s="379"/>
      <c r="E216" s="379"/>
      <c r="F216" s="380"/>
      <c r="G216" s="574" t="s">
        <v>22</v>
      </c>
      <c r="H216" s="575"/>
      <c r="I216" s="575"/>
      <c r="J216" s="575"/>
      <c r="K216" s="575"/>
      <c r="L216" s="576"/>
      <c r="M216" s="148"/>
      <c r="N216" s="148"/>
      <c r="O216" s="148"/>
      <c r="P216" s="148"/>
      <c r="Q216" s="148"/>
      <c r="R216" s="148"/>
      <c r="S216" s="148"/>
      <c r="T216" s="148"/>
      <c r="U216" s="148"/>
      <c r="V216" s="148"/>
      <c r="W216" s="148"/>
      <c r="X216" s="149"/>
      <c r="Y216" s="577">
        <f>SUM(Y206:AB215)</f>
        <v>44</v>
      </c>
      <c r="Z216" s="578"/>
      <c r="AA216" s="578"/>
      <c r="AB216" s="579"/>
      <c r="AC216" s="574" t="s">
        <v>22</v>
      </c>
      <c r="AD216" s="575"/>
      <c r="AE216" s="575"/>
      <c r="AF216" s="575"/>
      <c r="AG216" s="575"/>
      <c r="AH216" s="576"/>
      <c r="AI216" s="148"/>
      <c r="AJ216" s="148"/>
      <c r="AK216" s="148"/>
      <c r="AL216" s="148"/>
      <c r="AM216" s="148"/>
      <c r="AN216" s="148"/>
      <c r="AO216" s="148"/>
      <c r="AP216" s="148"/>
      <c r="AQ216" s="148"/>
      <c r="AR216" s="148"/>
      <c r="AS216" s="148"/>
      <c r="AT216" s="149"/>
      <c r="AU216" s="577">
        <f>SUM(AU206:AX215)</f>
        <v>29</v>
      </c>
      <c r="AV216" s="578"/>
      <c r="AW216" s="578"/>
      <c r="AX216" s="580"/>
    </row>
    <row r="217" spans="1:50" ht="30" customHeight="1">
      <c r="A217" s="378"/>
      <c r="B217" s="379"/>
      <c r="C217" s="379"/>
      <c r="D217" s="379"/>
      <c r="E217" s="379"/>
      <c r="F217" s="380"/>
      <c r="G217" s="384" t="s">
        <v>409</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547</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89"/>
    </row>
    <row r="219" spans="1:50" ht="24.75" customHeight="1">
      <c r="A219" s="378"/>
      <c r="B219" s="379"/>
      <c r="C219" s="379"/>
      <c r="D219" s="379"/>
      <c r="E219" s="379"/>
      <c r="F219" s="380"/>
      <c r="G219" s="369" t="s">
        <v>445</v>
      </c>
      <c r="H219" s="370"/>
      <c r="I219" s="370"/>
      <c r="J219" s="370"/>
      <c r="K219" s="371"/>
      <c r="L219" s="372" t="s">
        <v>467</v>
      </c>
      <c r="M219" s="373"/>
      <c r="N219" s="373"/>
      <c r="O219" s="373"/>
      <c r="P219" s="373"/>
      <c r="Q219" s="373"/>
      <c r="R219" s="373"/>
      <c r="S219" s="373"/>
      <c r="T219" s="373"/>
      <c r="U219" s="373"/>
      <c r="V219" s="373"/>
      <c r="W219" s="373"/>
      <c r="X219" s="374"/>
      <c r="Y219" s="403">
        <v>977</v>
      </c>
      <c r="Z219" s="404"/>
      <c r="AA219" s="404"/>
      <c r="AB219" s="405"/>
      <c r="AC219" s="369" t="s">
        <v>445</v>
      </c>
      <c r="AD219" s="370"/>
      <c r="AE219" s="370"/>
      <c r="AF219" s="370"/>
      <c r="AG219" s="371"/>
      <c r="AH219" s="372" t="s">
        <v>548</v>
      </c>
      <c r="AI219" s="373"/>
      <c r="AJ219" s="373"/>
      <c r="AK219" s="373"/>
      <c r="AL219" s="373"/>
      <c r="AM219" s="373"/>
      <c r="AN219" s="373"/>
      <c r="AO219" s="373"/>
      <c r="AP219" s="373"/>
      <c r="AQ219" s="373"/>
      <c r="AR219" s="373"/>
      <c r="AS219" s="373"/>
      <c r="AT219" s="374"/>
      <c r="AU219" s="403">
        <v>0.7</v>
      </c>
      <c r="AV219" s="404"/>
      <c r="AW219" s="404"/>
      <c r="AX219" s="490"/>
    </row>
    <row r="220" spans="1:50" ht="24.75" customHeight="1">
      <c r="A220" s="378"/>
      <c r="B220" s="379"/>
      <c r="C220" s="379"/>
      <c r="D220" s="379"/>
      <c r="E220" s="379"/>
      <c r="F220" s="380"/>
      <c r="G220" s="418" t="s">
        <v>445</v>
      </c>
      <c r="H220" s="419"/>
      <c r="I220" s="419"/>
      <c r="J220" s="419"/>
      <c r="K220" s="420"/>
      <c r="L220" s="421" t="s">
        <v>497</v>
      </c>
      <c r="M220" s="422"/>
      <c r="N220" s="422"/>
      <c r="O220" s="422"/>
      <c r="P220" s="422"/>
      <c r="Q220" s="422"/>
      <c r="R220" s="422"/>
      <c r="S220" s="422"/>
      <c r="T220" s="422"/>
      <c r="U220" s="422"/>
      <c r="V220" s="422"/>
      <c r="W220" s="422"/>
      <c r="X220" s="423"/>
      <c r="Y220" s="424">
        <v>1</v>
      </c>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3"/>
    </row>
    <row r="221" spans="1:50" ht="24.75" customHeight="1" hidden="1">
      <c r="A221" s="378"/>
      <c r="B221" s="379"/>
      <c r="C221" s="379"/>
      <c r="D221" s="379"/>
      <c r="E221" s="379"/>
      <c r="F221" s="380"/>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3"/>
    </row>
    <row r="222" spans="1:50" ht="24.75" customHeight="1" hidden="1">
      <c r="A222" s="378"/>
      <c r="B222" s="379"/>
      <c r="C222" s="379"/>
      <c r="D222" s="379"/>
      <c r="E222" s="379"/>
      <c r="F222" s="380"/>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3"/>
    </row>
    <row r="223" spans="1:50" ht="24.75" customHeight="1" hidden="1">
      <c r="A223" s="378"/>
      <c r="B223" s="379"/>
      <c r="C223" s="379"/>
      <c r="D223" s="379"/>
      <c r="E223" s="379"/>
      <c r="F223" s="380"/>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3"/>
    </row>
    <row r="224" spans="1:50" ht="24.75" customHeight="1" hidden="1">
      <c r="A224" s="378"/>
      <c r="B224" s="379"/>
      <c r="C224" s="379"/>
      <c r="D224" s="379"/>
      <c r="E224" s="379"/>
      <c r="F224" s="380"/>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3"/>
    </row>
    <row r="225" spans="1:50" ht="24.75" customHeight="1" hidden="1">
      <c r="A225" s="378"/>
      <c r="B225" s="379"/>
      <c r="C225" s="379"/>
      <c r="D225" s="379"/>
      <c r="E225" s="379"/>
      <c r="F225" s="380"/>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3"/>
    </row>
    <row r="226" spans="1:50" ht="24.75" customHeight="1" hidden="1">
      <c r="A226" s="378"/>
      <c r="B226" s="379"/>
      <c r="C226" s="379"/>
      <c r="D226" s="379"/>
      <c r="E226" s="379"/>
      <c r="F226" s="380"/>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3"/>
    </row>
    <row r="227" spans="1:50" ht="24.75" customHeight="1" hidden="1">
      <c r="A227" s="378"/>
      <c r="B227" s="379"/>
      <c r="C227" s="379"/>
      <c r="D227" s="379"/>
      <c r="E227" s="379"/>
      <c r="F227" s="380"/>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3"/>
    </row>
    <row r="228" spans="1:50" ht="24.75" customHeight="1" hidden="1">
      <c r="A228" s="378"/>
      <c r="B228" s="379"/>
      <c r="C228" s="379"/>
      <c r="D228" s="379"/>
      <c r="E228" s="379"/>
      <c r="F228" s="380"/>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3"/>
    </row>
    <row r="229" spans="1:50" ht="24.75" customHeight="1">
      <c r="A229" s="378"/>
      <c r="B229" s="379"/>
      <c r="C229" s="379"/>
      <c r="D229" s="379"/>
      <c r="E229" s="379"/>
      <c r="F229" s="380"/>
      <c r="G229" s="574" t="s">
        <v>22</v>
      </c>
      <c r="H229" s="575"/>
      <c r="I229" s="575"/>
      <c r="J229" s="575"/>
      <c r="K229" s="575"/>
      <c r="L229" s="576"/>
      <c r="M229" s="148"/>
      <c r="N229" s="148"/>
      <c r="O229" s="148"/>
      <c r="P229" s="148"/>
      <c r="Q229" s="148"/>
      <c r="R229" s="148"/>
      <c r="S229" s="148"/>
      <c r="T229" s="148"/>
      <c r="U229" s="148"/>
      <c r="V229" s="148"/>
      <c r="W229" s="148"/>
      <c r="X229" s="149"/>
      <c r="Y229" s="577">
        <f>SUM(Y219:AB228)</f>
        <v>978</v>
      </c>
      <c r="Z229" s="578"/>
      <c r="AA229" s="578"/>
      <c r="AB229" s="579"/>
      <c r="AC229" s="574" t="s">
        <v>22</v>
      </c>
      <c r="AD229" s="575"/>
      <c r="AE229" s="575"/>
      <c r="AF229" s="575"/>
      <c r="AG229" s="575"/>
      <c r="AH229" s="576"/>
      <c r="AI229" s="148"/>
      <c r="AJ229" s="148"/>
      <c r="AK229" s="148"/>
      <c r="AL229" s="148"/>
      <c r="AM229" s="148"/>
      <c r="AN229" s="148"/>
      <c r="AO229" s="148"/>
      <c r="AP229" s="148"/>
      <c r="AQ229" s="148"/>
      <c r="AR229" s="148"/>
      <c r="AS229" s="148"/>
      <c r="AT229" s="149"/>
      <c r="AU229" s="577">
        <f>SUM(AU219:AX228)</f>
        <v>0.7</v>
      </c>
      <c r="AV229" s="578"/>
      <c r="AW229" s="578"/>
      <c r="AX229" s="580"/>
    </row>
    <row r="230" spans="1:50" ht="22.5" customHeight="1" thickBot="1">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4"/>
      <c r="B235" s="584"/>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90" t="s">
        <v>33</v>
      </c>
      <c r="AL235" s="237"/>
      <c r="AM235" s="237"/>
      <c r="AN235" s="237"/>
      <c r="AO235" s="237"/>
      <c r="AP235" s="237"/>
      <c r="AQ235" s="237" t="s">
        <v>23</v>
      </c>
      <c r="AR235" s="237"/>
      <c r="AS235" s="237"/>
      <c r="AT235" s="237"/>
      <c r="AU235" s="85" t="s">
        <v>24</v>
      </c>
      <c r="AV235" s="86"/>
      <c r="AW235" s="86"/>
      <c r="AX235" s="591"/>
    </row>
    <row r="236" spans="1:50" ht="24" customHeight="1">
      <c r="A236" s="584">
        <v>1</v>
      </c>
      <c r="B236" s="584">
        <v>1</v>
      </c>
      <c r="C236" s="586" t="s">
        <v>411</v>
      </c>
      <c r="D236" s="585"/>
      <c r="E236" s="585"/>
      <c r="F236" s="585"/>
      <c r="G236" s="585"/>
      <c r="H236" s="585"/>
      <c r="I236" s="585"/>
      <c r="J236" s="585"/>
      <c r="K236" s="585"/>
      <c r="L236" s="585"/>
      <c r="M236" s="586" t="s">
        <v>451</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v>50995</v>
      </c>
      <c r="AL236" s="588"/>
      <c r="AM236" s="588"/>
      <c r="AN236" s="588"/>
      <c r="AO236" s="588"/>
      <c r="AP236" s="589"/>
      <c r="AQ236" s="586" t="s">
        <v>453</v>
      </c>
      <c r="AR236" s="585"/>
      <c r="AS236" s="585"/>
      <c r="AT236" s="585"/>
      <c r="AU236" s="587" t="s">
        <v>453</v>
      </c>
      <c r="AV236" s="588"/>
      <c r="AW236" s="588"/>
      <c r="AX236" s="589"/>
    </row>
    <row r="237" spans="1:50" ht="24" customHeight="1">
      <c r="A237" s="584">
        <v>2</v>
      </c>
      <c r="B237" s="584">
        <v>1</v>
      </c>
      <c r="C237" s="586" t="s">
        <v>412</v>
      </c>
      <c r="D237" s="585"/>
      <c r="E237" s="585"/>
      <c r="F237" s="585"/>
      <c r="G237" s="585"/>
      <c r="H237" s="585"/>
      <c r="I237" s="585"/>
      <c r="J237" s="585"/>
      <c r="K237" s="585"/>
      <c r="L237" s="585"/>
      <c r="M237" s="586" t="s">
        <v>452</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v>95</v>
      </c>
      <c r="AL237" s="588"/>
      <c r="AM237" s="588"/>
      <c r="AN237" s="588"/>
      <c r="AO237" s="588"/>
      <c r="AP237" s="589"/>
      <c r="AQ237" s="586" t="s">
        <v>453</v>
      </c>
      <c r="AR237" s="585"/>
      <c r="AS237" s="585"/>
      <c r="AT237" s="585"/>
      <c r="AU237" s="587" t="s">
        <v>453</v>
      </c>
      <c r="AV237" s="588"/>
      <c r="AW237" s="588"/>
      <c r="AX237" s="589"/>
    </row>
    <row r="238" spans="1:50" ht="24" customHeight="1" hidden="1">
      <c r="A238" s="584">
        <v>3</v>
      </c>
      <c r="B238" s="584">
        <v>1</v>
      </c>
      <c r="C238" s="585"/>
      <c r="D238" s="585"/>
      <c r="E238" s="585"/>
      <c r="F238" s="585"/>
      <c r="G238" s="585"/>
      <c r="H238" s="585"/>
      <c r="I238" s="585"/>
      <c r="J238" s="585"/>
      <c r="K238" s="585"/>
      <c r="L238" s="585"/>
      <c r="M238" s="699"/>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700"/>
      <c r="AK238" s="587"/>
      <c r="AL238" s="588"/>
      <c r="AM238" s="588"/>
      <c r="AN238" s="588"/>
      <c r="AO238" s="588"/>
      <c r="AP238" s="589"/>
      <c r="AQ238" s="586"/>
      <c r="AR238" s="585"/>
      <c r="AS238" s="585"/>
      <c r="AT238" s="585"/>
      <c r="AU238" s="587"/>
      <c r="AV238" s="588"/>
      <c r="AW238" s="588"/>
      <c r="AX238" s="589"/>
    </row>
    <row r="239" spans="1:50" ht="24" customHeight="1" hidden="1">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customHeight="1" hidden="1">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customHeight="1" hidden="1">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customHeight="1" hidden="1">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customHeight="1" hidden="1">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customHeight="1" hidden="1">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customHeight="1" hidden="1">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customHeight="1" hidden="1">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customHeight="1" hidden="1">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customHeight="1" hidden="1">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customHeight="1" hidden="1">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customHeight="1" hidden="1">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customHeight="1" hidden="1">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customHeight="1" hidden="1">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customHeight="1" hidden="1">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customHeight="1" hidden="1">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customHeight="1" hidden="1">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customHeight="1" hidden="1">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customHeight="1" hidden="1">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customHeight="1" hidden="1">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customHeight="1" hidden="1">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customHeight="1" hidden="1">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customHeight="1" hidden="1">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customHeight="1" hidden="1">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customHeight="1" hidden="1">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customHeight="1" hidden="1">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5" spans="1:50" ht="24" customHeight="1" hidden="1">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7"/>
      <c r="AL265" s="588"/>
      <c r="AM265" s="588"/>
      <c r="AN265" s="588"/>
      <c r="AO265" s="588"/>
      <c r="AP265" s="589"/>
      <c r="AQ265" s="586"/>
      <c r="AR265" s="585"/>
      <c r="AS265" s="585"/>
      <c r="AT265" s="585"/>
      <c r="AU265" s="587"/>
      <c r="AV265" s="588"/>
      <c r="AW265" s="588"/>
      <c r="AX265" s="58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4"/>
      <c r="B268" s="584"/>
      <c r="C268" s="237" t="s">
        <v>362</v>
      </c>
      <c r="D268" s="237"/>
      <c r="E268" s="237"/>
      <c r="F268" s="237"/>
      <c r="G268" s="237"/>
      <c r="H268" s="237"/>
      <c r="I268" s="237"/>
      <c r="J268" s="237"/>
      <c r="K268" s="237"/>
      <c r="L268" s="237"/>
      <c r="M268" s="237" t="s">
        <v>363</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90" t="s">
        <v>364</v>
      </c>
      <c r="AL268" s="237"/>
      <c r="AM268" s="237"/>
      <c r="AN268" s="237"/>
      <c r="AO268" s="237"/>
      <c r="AP268" s="237"/>
      <c r="AQ268" s="237" t="s">
        <v>23</v>
      </c>
      <c r="AR268" s="237"/>
      <c r="AS268" s="237"/>
      <c r="AT268" s="237"/>
      <c r="AU268" s="85" t="s">
        <v>24</v>
      </c>
      <c r="AV268" s="86"/>
      <c r="AW268" s="86"/>
      <c r="AX268" s="591"/>
    </row>
    <row r="269" spans="1:50" ht="31.5" customHeight="1">
      <c r="A269" s="584">
        <v>1</v>
      </c>
      <c r="B269" s="584">
        <v>1</v>
      </c>
      <c r="C269" s="586" t="s">
        <v>434</v>
      </c>
      <c r="D269" s="585"/>
      <c r="E269" s="585"/>
      <c r="F269" s="585"/>
      <c r="G269" s="585"/>
      <c r="H269" s="585"/>
      <c r="I269" s="585"/>
      <c r="J269" s="585"/>
      <c r="K269" s="585"/>
      <c r="L269" s="585"/>
      <c r="M269" s="586" t="s">
        <v>483</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v>2135</v>
      </c>
      <c r="AL269" s="588"/>
      <c r="AM269" s="588"/>
      <c r="AN269" s="588"/>
      <c r="AO269" s="588"/>
      <c r="AP269" s="589"/>
      <c r="AQ269" s="586" t="s">
        <v>453</v>
      </c>
      <c r="AR269" s="585"/>
      <c r="AS269" s="585"/>
      <c r="AT269" s="585"/>
      <c r="AU269" s="587" t="s">
        <v>453</v>
      </c>
      <c r="AV269" s="588"/>
      <c r="AW269" s="588"/>
      <c r="AX269" s="589"/>
    </row>
    <row r="270" spans="1:50" ht="33" customHeight="1">
      <c r="A270" s="584">
        <v>2</v>
      </c>
      <c r="B270" s="584">
        <v>1</v>
      </c>
      <c r="C270" s="586" t="s">
        <v>463</v>
      </c>
      <c r="D270" s="585"/>
      <c r="E270" s="585"/>
      <c r="F270" s="585"/>
      <c r="G270" s="585"/>
      <c r="H270" s="585"/>
      <c r="I270" s="585"/>
      <c r="J270" s="585"/>
      <c r="K270" s="585"/>
      <c r="L270" s="585"/>
      <c r="M270" s="699" t="s">
        <v>464</v>
      </c>
      <c r="N270" s="701"/>
      <c r="O270" s="701"/>
      <c r="P270" s="701"/>
      <c r="Q270" s="701"/>
      <c r="R270" s="701"/>
      <c r="S270" s="701"/>
      <c r="T270" s="701"/>
      <c r="U270" s="701"/>
      <c r="V270" s="701"/>
      <c r="W270" s="701"/>
      <c r="X270" s="701"/>
      <c r="Y270" s="701"/>
      <c r="Z270" s="701"/>
      <c r="AA270" s="701"/>
      <c r="AB270" s="701"/>
      <c r="AC270" s="701"/>
      <c r="AD270" s="701"/>
      <c r="AE270" s="701"/>
      <c r="AF270" s="701"/>
      <c r="AG270" s="701"/>
      <c r="AH270" s="701"/>
      <c r="AI270" s="701"/>
      <c r="AJ270" s="702"/>
      <c r="AK270" s="587">
        <v>1799</v>
      </c>
      <c r="AL270" s="588"/>
      <c r="AM270" s="588"/>
      <c r="AN270" s="588"/>
      <c r="AO270" s="588"/>
      <c r="AP270" s="589"/>
      <c r="AQ270" s="586">
        <v>5</v>
      </c>
      <c r="AR270" s="585"/>
      <c r="AS270" s="585"/>
      <c r="AT270" s="585"/>
      <c r="AU270" s="587">
        <v>88</v>
      </c>
      <c r="AV270" s="588"/>
      <c r="AW270" s="588"/>
      <c r="AX270" s="589"/>
    </row>
    <row r="271" spans="1:50" ht="30" customHeight="1">
      <c r="A271" s="584">
        <v>3</v>
      </c>
      <c r="B271" s="584">
        <v>1</v>
      </c>
      <c r="C271" s="586" t="s">
        <v>462</v>
      </c>
      <c r="D271" s="585"/>
      <c r="E271" s="585"/>
      <c r="F271" s="585"/>
      <c r="G271" s="585"/>
      <c r="H271" s="585"/>
      <c r="I271" s="585"/>
      <c r="J271" s="585"/>
      <c r="K271" s="585"/>
      <c r="L271" s="585"/>
      <c r="M271" s="699" t="s">
        <v>447</v>
      </c>
      <c r="N271" s="701"/>
      <c r="O271" s="701"/>
      <c r="P271" s="701"/>
      <c r="Q271" s="701"/>
      <c r="R271" s="701"/>
      <c r="S271" s="701"/>
      <c r="T271" s="701"/>
      <c r="U271" s="701"/>
      <c r="V271" s="701"/>
      <c r="W271" s="701"/>
      <c r="X271" s="701"/>
      <c r="Y271" s="701"/>
      <c r="Z271" s="701"/>
      <c r="AA271" s="701"/>
      <c r="AB271" s="701"/>
      <c r="AC271" s="701"/>
      <c r="AD271" s="701"/>
      <c r="AE271" s="701"/>
      <c r="AF271" s="701"/>
      <c r="AG271" s="701"/>
      <c r="AH271" s="701"/>
      <c r="AI271" s="701"/>
      <c r="AJ271" s="702"/>
      <c r="AK271" s="587">
        <v>1730</v>
      </c>
      <c r="AL271" s="588"/>
      <c r="AM271" s="588"/>
      <c r="AN271" s="588"/>
      <c r="AO271" s="588"/>
      <c r="AP271" s="589"/>
      <c r="AQ271" s="586">
        <v>3</v>
      </c>
      <c r="AR271" s="585"/>
      <c r="AS271" s="585"/>
      <c r="AT271" s="585"/>
      <c r="AU271" s="587">
        <v>88</v>
      </c>
      <c r="AV271" s="588"/>
      <c r="AW271" s="588"/>
      <c r="AX271" s="589"/>
    </row>
    <row r="272" spans="1:50" ht="24" customHeight="1">
      <c r="A272" s="584">
        <v>4</v>
      </c>
      <c r="B272" s="584">
        <v>1</v>
      </c>
      <c r="C272" s="586" t="s">
        <v>461</v>
      </c>
      <c r="D272" s="585"/>
      <c r="E272" s="585"/>
      <c r="F272" s="585"/>
      <c r="G272" s="585"/>
      <c r="H272" s="585"/>
      <c r="I272" s="585"/>
      <c r="J272" s="585"/>
      <c r="K272" s="585"/>
      <c r="L272" s="585"/>
      <c r="M272" s="699" t="s">
        <v>503</v>
      </c>
      <c r="N272" s="701"/>
      <c r="O272" s="701"/>
      <c r="P272" s="701"/>
      <c r="Q272" s="701"/>
      <c r="R272" s="701"/>
      <c r="S272" s="701"/>
      <c r="T272" s="701"/>
      <c r="U272" s="701"/>
      <c r="V272" s="701"/>
      <c r="W272" s="701"/>
      <c r="X272" s="701"/>
      <c r="Y272" s="701"/>
      <c r="Z272" s="701"/>
      <c r="AA272" s="701"/>
      <c r="AB272" s="701"/>
      <c r="AC272" s="701"/>
      <c r="AD272" s="701"/>
      <c r="AE272" s="701"/>
      <c r="AF272" s="701"/>
      <c r="AG272" s="701"/>
      <c r="AH272" s="701"/>
      <c r="AI272" s="701"/>
      <c r="AJ272" s="702"/>
      <c r="AK272" s="587">
        <v>1480</v>
      </c>
      <c r="AL272" s="588"/>
      <c r="AM272" s="588"/>
      <c r="AN272" s="588"/>
      <c r="AO272" s="588"/>
      <c r="AP272" s="589"/>
      <c r="AQ272" s="586" t="s">
        <v>420</v>
      </c>
      <c r="AR272" s="585"/>
      <c r="AS272" s="585"/>
      <c r="AT272" s="585"/>
      <c r="AU272" s="587" t="s">
        <v>420</v>
      </c>
      <c r="AV272" s="588"/>
      <c r="AW272" s="588"/>
      <c r="AX272" s="589"/>
    </row>
    <row r="273" spans="1:50" ht="38.25" customHeight="1">
      <c r="A273" s="584">
        <v>5</v>
      </c>
      <c r="B273" s="584">
        <v>1</v>
      </c>
      <c r="C273" s="586" t="s">
        <v>460</v>
      </c>
      <c r="D273" s="585"/>
      <c r="E273" s="585"/>
      <c r="F273" s="585"/>
      <c r="G273" s="585"/>
      <c r="H273" s="585"/>
      <c r="I273" s="585"/>
      <c r="J273" s="585"/>
      <c r="K273" s="585"/>
      <c r="L273" s="585"/>
      <c r="M273" s="699" t="s">
        <v>484</v>
      </c>
      <c r="N273" s="701"/>
      <c r="O273" s="701"/>
      <c r="P273" s="701"/>
      <c r="Q273" s="701"/>
      <c r="R273" s="701"/>
      <c r="S273" s="701"/>
      <c r="T273" s="701"/>
      <c r="U273" s="701"/>
      <c r="V273" s="701"/>
      <c r="W273" s="701"/>
      <c r="X273" s="701"/>
      <c r="Y273" s="701"/>
      <c r="Z273" s="701"/>
      <c r="AA273" s="701"/>
      <c r="AB273" s="701"/>
      <c r="AC273" s="701"/>
      <c r="AD273" s="701"/>
      <c r="AE273" s="701"/>
      <c r="AF273" s="701"/>
      <c r="AG273" s="701"/>
      <c r="AH273" s="701"/>
      <c r="AI273" s="701"/>
      <c r="AJ273" s="702"/>
      <c r="AK273" s="587">
        <v>1312</v>
      </c>
      <c r="AL273" s="588"/>
      <c r="AM273" s="588"/>
      <c r="AN273" s="588"/>
      <c r="AO273" s="588"/>
      <c r="AP273" s="589"/>
      <c r="AQ273" s="586" t="s">
        <v>420</v>
      </c>
      <c r="AR273" s="585"/>
      <c r="AS273" s="585"/>
      <c r="AT273" s="585"/>
      <c r="AU273" s="587" t="s">
        <v>420</v>
      </c>
      <c r="AV273" s="588"/>
      <c r="AW273" s="588"/>
      <c r="AX273" s="589"/>
    </row>
    <row r="274" spans="1:50" ht="39" customHeight="1">
      <c r="A274" s="584">
        <v>6</v>
      </c>
      <c r="B274" s="584">
        <v>1</v>
      </c>
      <c r="C274" s="586" t="s">
        <v>459</v>
      </c>
      <c r="D274" s="585"/>
      <c r="E274" s="585"/>
      <c r="F274" s="585"/>
      <c r="G274" s="585"/>
      <c r="H274" s="585"/>
      <c r="I274" s="585"/>
      <c r="J274" s="585"/>
      <c r="K274" s="585"/>
      <c r="L274" s="585"/>
      <c r="M274" s="699" t="s">
        <v>448</v>
      </c>
      <c r="N274" s="701"/>
      <c r="O274" s="701"/>
      <c r="P274" s="701"/>
      <c r="Q274" s="701"/>
      <c r="R274" s="701"/>
      <c r="S274" s="701"/>
      <c r="T274" s="701"/>
      <c r="U274" s="701"/>
      <c r="V274" s="701"/>
      <c r="W274" s="701"/>
      <c r="X274" s="701"/>
      <c r="Y274" s="701"/>
      <c r="Z274" s="701"/>
      <c r="AA274" s="701"/>
      <c r="AB274" s="701"/>
      <c r="AC274" s="701"/>
      <c r="AD274" s="701"/>
      <c r="AE274" s="701"/>
      <c r="AF274" s="701"/>
      <c r="AG274" s="701"/>
      <c r="AH274" s="701"/>
      <c r="AI274" s="701"/>
      <c r="AJ274" s="702"/>
      <c r="AK274" s="587">
        <v>1083</v>
      </c>
      <c r="AL274" s="588"/>
      <c r="AM274" s="588"/>
      <c r="AN274" s="588"/>
      <c r="AO274" s="588"/>
      <c r="AP274" s="589"/>
      <c r="AQ274" s="586">
        <v>14</v>
      </c>
      <c r="AR274" s="585"/>
      <c r="AS274" s="585"/>
      <c r="AT274" s="585"/>
      <c r="AU274" s="587">
        <v>87</v>
      </c>
      <c r="AV274" s="588"/>
      <c r="AW274" s="588"/>
      <c r="AX274" s="589"/>
    </row>
    <row r="275" spans="1:50" ht="24" customHeight="1">
      <c r="A275" s="584">
        <v>7</v>
      </c>
      <c r="B275" s="584">
        <v>1</v>
      </c>
      <c r="C275" s="586" t="s">
        <v>458</v>
      </c>
      <c r="D275" s="585"/>
      <c r="E275" s="585"/>
      <c r="F275" s="585"/>
      <c r="G275" s="585"/>
      <c r="H275" s="585"/>
      <c r="I275" s="585"/>
      <c r="J275" s="585"/>
      <c r="K275" s="585"/>
      <c r="L275" s="585"/>
      <c r="M275" s="699" t="s">
        <v>485</v>
      </c>
      <c r="N275" s="701"/>
      <c r="O275" s="701"/>
      <c r="P275" s="701"/>
      <c r="Q275" s="701"/>
      <c r="R275" s="701"/>
      <c r="S275" s="701"/>
      <c r="T275" s="701"/>
      <c r="U275" s="701"/>
      <c r="V275" s="701"/>
      <c r="W275" s="701"/>
      <c r="X275" s="701"/>
      <c r="Y275" s="701"/>
      <c r="Z275" s="701"/>
      <c r="AA275" s="701"/>
      <c r="AB275" s="701"/>
      <c r="AC275" s="701"/>
      <c r="AD275" s="701"/>
      <c r="AE275" s="701"/>
      <c r="AF275" s="701"/>
      <c r="AG275" s="701"/>
      <c r="AH275" s="701"/>
      <c r="AI275" s="701"/>
      <c r="AJ275" s="702"/>
      <c r="AK275" s="587">
        <v>1019</v>
      </c>
      <c r="AL275" s="588"/>
      <c r="AM275" s="588"/>
      <c r="AN275" s="588"/>
      <c r="AO275" s="588"/>
      <c r="AP275" s="589"/>
      <c r="AQ275" s="586" t="s">
        <v>420</v>
      </c>
      <c r="AR275" s="585"/>
      <c r="AS275" s="585"/>
      <c r="AT275" s="585"/>
      <c r="AU275" s="587" t="s">
        <v>420</v>
      </c>
      <c r="AV275" s="588"/>
      <c r="AW275" s="588"/>
      <c r="AX275" s="589"/>
    </row>
    <row r="276" spans="1:50" ht="46.5" customHeight="1">
      <c r="A276" s="584">
        <v>8</v>
      </c>
      <c r="B276" s="584">
        <v>1</v>
      </c>
      <c r="C276" s="586" t="s">
        <v>457</v>
      </c>
      <c r="D276" s="585"/>
      <c r="E276" s="585"/>
      <c r="F276" s="585"/>
      <c r="G276" s="585"/>
      <c r="H276" s="585"/>
      <c r="I276" s="585"/>
      <c r="J276" s="585"/>
      <c r="K276" s="585"/>
      <c r="L276" s="585"/>
      <c r="M276" s="699" t="s">
        <v>486</v>
      </c>
      <c r="N276" s="701"/>
      <c r="O276" s="701"/>
      <c r="P276" s="701"/>
      <c r="Q276" s="701"/>
      <c r="R276" s="701"/>
      <c r="S276" s="701"/>
      <c r="T276" s="701"/>
      <c r="U276" s="701"/>
      <c r="V276" s="701"/>
      <c r="W276" s="701"/>
      <c r="X276" s="701"/>
      <c r="Y276" s="701"/>
      <c r="Z276" s="701"/>
      <c r="AA276" s="701"/>
      <c r="AB276" s="701"/>
      <c r="AC276" s="701"/>
      <c r="AD276" s="701"/>
      <c r="AE276" s="701"/>
      <c r="AF276" s="701"/>
      <c r="AG276" s="701"/>
      <c r="AH276" s="701"/>
      <c r="AI276" s="701"/>
      <c r="AJ276" s="702"/>
      <c r="AK276" s="587">
        <v>920</v>
      </c>
      <c r="AL276" s="588"/>
      <c r="AM276" s="588"/>
      <c r="AN276" s="588"/>
      <c r="AO276" s="588"/>
      <c r="AP276" s="589"/>
      <c r="AQ276" s="586" t="s">
        <v>420</v>
      </c>
      <c r="AR276" s="585"/>
      <c r="AS276" s="585"/>
      <c r="AT276" s="585"/>
      <c r="AU276" s="587" t="s">
        <v>420</v>
      </c>
      <c r="AV276" s="588"/>
      <c r="AW276" s="588"/>
      <c r="AX276" s="589"/>
    </row>
    <row r="277" spans="1:50" ht="24" customHeight="1">
      <c r="A277" s="584">
        <v>9</v>
      </c>
      <c r="B277" s="584">
        <v>1</v>
      </c>
      <c r="C277" s="586" t="s">
        <v>456</v>
      </c>
      <c r="D277" s="585"/>
      <c r="E277" s="585"/>
      <c r="F277" s="585"/>
      <c r="G277" s="585"/>
      <c r="H277" s="585"/>
      <c r="I277" s="585"/>
      <c r="J277" s="585"/>
      <c r="K277" s="585"/>
      <c r="L277" s="585"/>
      <c r="M277" s="699" t="s">
        <v>487</v>
      </c>
      <c r="N277" s="701"/>
      <c r="O277" s="701"/>
      <c r="P277" s="701"/>
      <c r="Q277" s="701"/>
      <c r="R277" s="701"/>
      <c r="S277" s="701"/>
      <c r="T277" s="701"/>
      <c r="U277" s="701"/>
      <c r="V277" s="701"/>
      <c r="W277" s="701"/>
      <c r="X277" s="701"/>
      <c r="Y277" s="701"/>
      <c r="Z277" s="701"/>
      <c r="AA277" s="701"/>
      <c r="AB277" s="701"/>
      <c r="AC277" s="701"/>
      <c r="AD277" s="701"/>
      <c r="AE277" s="701"/>
      <c r="AF277" s="701"/>
      <c r="AG277" s="701"/>
      <c r="AH277" s="701"/>
      <c r="AI277" s="701"/>
      <c r="AJ277" s="702"/>
      <c r="AK277" s="587">
        <v>871</v>
      </c>
      <c r="AL277" s="588"/>
      <c r="AM277" s="588"/>
      <c r="AN277" s="588"/>
      <c r="AO277" s="588"/>
      <c r="AP277" s="589"/>
      <c r="AQ277" s="586" t="s">
        <v>420</v>
      </c>
      <c r="AR277" s="585"/>
      <c r="AS277" s="585"/>
      <c r="AT277" s="585"/>
      <c r="AU277" s="587" t="s">
        <v>420</v>
      </c>
      <c r="AV277" s="588"/>
      <c r="AW277" s="588"/>
      <c r="AX277" s="589"/>
    </row>
    <row r="278" spans="1:50" ht="24" customHeight="1">
      <c r="A278" s="584">
        <v>10</v>
      </c>
      <c r="B278" s="584">
        <v>1</v>
      </c>
      <c r="C278" s="586" t="s">
        <v>455</v>
      </c>
      <c r="D278" s="585"/>
      <c r="E278" s="585"/>
      <c r="F278" s="585"/>
      <c r="G278" s="585"/>
      <c r="H278" s="585"/>
      <c r="I278" s="585"/>
      <c r="J278" s="585"/>
      <c r="K278" s="585"/>
      <c r="L278" s="585"/>
      <c r="M278" s="699" t="s">
        <v>488</v>
      </c>
      <c r="N278" s="701"/>
      <c r="O278" s="701"/>
      <c r="P278" s="701"/>
      <c r="Q278" s="701"/>
      <c r="R278" s="701"/>
      <c r="S278" s="701"/>
      <c r="T278" s="701"/>
      <c r="U278" s="701"/>
      <c r="V278" s="701"/>
      <c r="W278" s="701"/>
      <c r="X278" s="701"/>
      <c r="Y278" s="701"/>
      <c r="Z278" s="701"/>
      <c r="AA278" s="701"/>
      <c r="AB278" s="701"/>
      <c r="AC278" s="701"/>
      <c r="AD278" s="701"/>
      <c r="AE278" s="701"/>
      <c r="AF278" s="701"/>
      <c r="AG278" s="701"/>
      <c r="AH278" s="701"/>
      <c r="AI278" s="701"/>
      <c r="AJ278" s="702"/>
      <c r="AK278" s="587">
        <v>798</v>
      </c>
      <c r="AL278" s="588"/>
      <c r="AM278" s="588"/>
      <c r="AN278" s="588"/>
      <c r="AO278" s="588"/>
      <c r="AP278" s="589"/>
      <c r="AQ278" s="586" t="s">
        <v>420</v>
      </c>
      <c r="AR278" s="585"/>
      <c r="AS278" s="585"/>
      <c r="AT278" s="585"/>
      <c r="AU278" s="587" t="s">
        <v>420</v>
      </c>
      <c r="AV278" s="588"/>
      <c r="AW278" s="588"/>
      <c r="AX278" s="589"/>
    </row>
    <row r="279" spans="1:50" ht="24" customHeight="1" hidden="1">
      <c r="A279" s="584">
        <v>11</v>
      </c>
      <c r="B279" s="584">
        <v>1</v>
      </c>
      <c r="C279" s="586"/>
      <c r="D279" s="585"/>
      <c r="E279" s="585"/>
      <c r="F279" s="585"/>
      <c r="G279" s="585"/>
      <c r="H279" s="585"/>
      <c r="I279" s="585"/>
      <c r="J279" s="585"/>
      <c r="K279" s="585"/>
      <c r="L279" s="585"/>
      <c r="M279" s="699"/>
      <c r="N279" s="701"/>
      <c r="O279" s="701"/>
      <c r="P279" s="701"/>
      <c r="Q279" s="701"/>
      <c r="R279" s="701"/>
      <c r="S279" s="701"/>
      <c r="T279" s="701"/>
      <c r="U279" s="701"/>
      <c r="V279" s="701"/>
      <c r="W279" s="701"/>
      <c r="X279" s="701"/>
      <c r="Y279" s="701"/>
      <c r="Z279" s="701"/>
      <c r="AA279" s="701"/>
      <c r="AB279" s="701"/>
      <c r="AC279" s="701"/>
      <c r="AD279" s="701"/>
      <c r="AE279" s="701"/>
      <c r="AF279" s="701"/>
      <c r="AG279" s="701"/>
      <c r="AH279" s="701"/>
      <c r="AI279" s="701"/>
      <c r="AJ279" s="702"/>
      <c r="AK279" s="587"/>
      <c r="AL279" s="588"/>
      <c r="AM279" s="588"/>
      <c r="AN279" s="588"/>
      <c r="AO279" s="588"/>
      <c r="AP279" s="589"/>
      <c r="AQ279" s="586"/>
      <c r="AR279" s="585"/>
      <c r="AS279" s="585"/>
      <c r="AT279" s="585"/>
      <c r="AU279" s="587"/>
      <c r="AV279" s="588"/>
      <c r="AW279" s="588"/>
      <c r="AX279" s="589"/>
    </row>
    <row r="280" spans="1:50" ht="24" customHeight="1" hidden="1">
      <c r="A280" s="584">
        <v>12</v>
      </c>
      <c r="B280" s="584">
        <v>1</v>
      </c>
      <c r="C280" s="585"/>
      <c r="D280" s="585"/>
      <c r="E280" s="585"/>
      <c r="F280" s="585"/>
      <c r="G280" s="585"/>
      <c r="H280" s="585"/>
      <c r="I280" s="585"/>
      <c r="J280" s="585"/>
      <c r="K280" s="585"/>
      <c r="L280" s="585"/>
      <c r="M280" s="703"/>
      <c r="N280" s="479"/>
      <c r="O280" s="479"/>
      <c r="P280" s="479"/>
      <c r="Q280" s="479"/>
      <c r="R280" s="479"/>
      <c r="S280" s="479"/>
      <c r="T280" s="479"/>
      <c r="U280" s="479"/>
      <c r="V280" s="479"/>
      <c r="W280" s="479"/>
      <c r="X280" s="479"/>
      <c r="Y280" s="479"/>
      <c r="Z280" s="479"/>
      <c r="AA280" s="479"/>
      <c r="AB280" s="479"/>
      <c r="AC280" s="479"/>
      <c r="AD280" s="479"/>
      <c r="AE280" s="479"/>
      <c r="AF280" s="479"/>
      <c r="AG280" s="479"/>
      <c r="AH280" s="479"/>
      <c r="AI280" s="479"/>
      <c r="AJ280" s="700"/>
      <c r="AK280" s="587"/>
      <c r="AL280" s="588"/>
      <c r="AM280" s="588"/>
      <c r="AN280" s="588"/>
      <c r="AO280" s="588"/>
      <c r="AP280" s="589"/>
      <c r="AQ280" s="586"/>
      <c r="AR280" s="585"/>
      <c r="AS280" s="585"/>
      <c r="AT280" s="585"/>
      <c r="AU280" s="587"/>
      <c r="AV280" s="588"/>
      <c r="AW280" s="588"/>
      <c r="AX280" s="589"/>
    </row>
    <row r="281" spans="1:50" ht="24" customHeight="1" hidden="1">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customHeight="1" hidden="1">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customHeight="1" hidden="1">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customHeight="1" hidden="1">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customHeight="1" hidden="1">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customHeight="1" hidden="1">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customHeight="1" hidden="1">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customHeight="1" hidden="1">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customHeight="1" hidden="1">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customHeight="1" hidden="1">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customHeight="1" hidden="1">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customHeight="1" hidden="1">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customHeight="1" hidden="1">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customHeight="1" hidden="1">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customHeight="1" hidden="1">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customHeight="1" hidden="1">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customHeight="1" hidden="1">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ht="24" customHeight="1" hidden="1">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7"/>
      <c r="AL298" s="588"/>
      <c r="AM298" s="588"/>
      <c r="AN298" s="588"/>
      <c r="AO298" s="588"/>
      <c r="AP298" s="589"/>
      <c r="AQ298" s="586"/>
      <c r="AR298" s="585"/>
      <c r="AS298" s="585"/>
      <c r="AT298" s="585"/>
      <c r="AU298" s="587"/>
      <c r="AV298" s="588"/>
      <c r="AW298" s="588"/>
      <c r="AX298" s="589"/>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4"/>
      <c r="B301" s="584"/>
      <c r="C301" s="237" t="s">
        <v>362</v>
      </c>
      <c r="D301" s="237"/>
      <c r="E301" s="237"/>
      <c r="F301" s="237"/>
      <c r="G301" s="237"/>
      <c r="H301" s="237"/>
      <c r="I301" s="237"/>
      <c r="J301" s="237"/>
      <c r="K301" s="237"/>
      <c r="L301" s="237"/>
      <c r="M301" s="237" t="s">
        <v>363</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90" t="s">
        <v>364</v>
      </c>
      <c r="AL301" s="237"/>
      <c r="AM301" s="237"/>
      <c r="AN301" s="237"/>
      <c r="AO301" s="237"/>
      <c r="AP301" s="237"/>
      <c r="AQ301" s="237" t="s">
        <v>23</v>
      </c>
      <c r="AR301" s="237"/>
      <c r="AS301" s="237"/>
      <c r="AT301" s="237"/>
      <c r="AU301" s="85" t="s">
        <v>24</v>
      </c>
      <c r="AV301" s="86"/>
      <c r="AW301" s="86"/>
      <c r="AX301" s="591"/>
    </row>
    <row r="302" spans="1:50" ht="33" customHeight="1">
      <c r="A302" s="584">
        <v>1</v>
      </c>
      <c r="B302" s="584">
        <v>1</v>
      </c>
      <c r="C302" s="586" t="s">
        <v>413</v>
      </c>
      <c r="D302" s="585"/>
      <c r="E302" s="585"/>
      <c r="F302" s="585"/>
      <c r="G302" s="585"/>
      <c r="H302" s="585"/>
      <c r="I302" s="585"/>
      <c r="J302" s="585"/>
      <c r="K302" s="585"/>
      <c r="L302" s="585"/>
      <c r="M302" s="586" t="s">
        <v>465</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v>44</v>
      </c>
      <c r="AL302" s="588"/>
      <c r="AM302" s="588"/>
      <c r="AN302" s="588"/>
      <c r="AO302" s="588"/>
      <c r="AP302" s="589"/>
      <c r="AQ302" s="586" t="s">
        <v>436</v>
      </c>
      <c r="AR302" s="585"/>
      <c r="AS302" s="585"/>
      <c r="AT302" s="585"/>
      <c r="AU302" s="587" t="s">
        <v>436</v>
      </c>
      <c r="AV302" s="588"/>
      <c r="AW302" s="588"/>
      <c r="AX302" s="589"/>
    </row>
    <row r="303" spans="1:50" ht="35.25" customHeight="1">
      <c r="A303" s="584">
        <v>2</v>
      </c>
      <c r="B303" s="584">
        <v>1</v>
      </c>
      <c r="C303" s="586" t="s">
        <v>414</v>
      </c>
      <c r="D303" s="585"/>
      <c r="E303" s="585"/>
      <c r="F303" s="585"/>
      <c r="G303" s="585"/>
      <c r="H303" s="585"/>
      <c r="I303" s="585"/>
      <c r="J303" s="585"/>
      <c r="K303" s="585"/>
      <c r="L303" s="585"/>
      <c r="M303" s="586" t="s">
        <v>454</v>
      </c>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v>20</v>
      </c>
      <c r="AL303" s="588"/>
      <c r="AM303" s="588"/>
      <c r="AN303" s="588"/>
      <c r="AO303" s="588"/>
      <c r="AP303" s="589"/>
      <c r="AQ303" s="586">
        <v>1</v>
      </c>
      <c r="AR303" s="585"/>
      <c r="AS303" s="585"/>
      <c r="AT303" s="585"/>
      <c r="AU303" s="587">
        <v>100</v>
      </c>
      <c r="AV303" s="588"/>
      <c r="AW303" s="588"/>
      <c r="AX303" s="589"/>
    </row>
    <row r="304" spans="1:50" ht="24" customHeight="1">
      <c r="A304" s="584">
        <v>3</v>
      </c>
      <c r="B304" s="584">
        <v>1</v>
      </c>
      <c r="C304" s="586" t="s">
        <v>415</v>
      </c>
      <c r="D304" s="585"/>
      <c r="E304" s="585"/>
      <c r="F304" s="585"/>
      <c r="G304" s="585"/>
      <c r="H304" s="585"/>
      <c r="I304" s="585"/>
      <c r="J304" s="585"/>
      <c r="K304" s="585"/>
      <c r="L304" s="585"/>
      <c r="M304" s="586" t="s">
        <v>489</v>
      </c>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v>9</v>
      </c>
      <c r="AL304" s="588"/>
      <c r="AM304" s="588"/>
      <c r="AN304" s="588"/>
      <c r="AO304" s="588"/>
      <c r="AP304" s="589"/>
      <c r="AQ304" s="586" t="s">
        <v>436</v>
      </c>
      <c r="AR304" s="585"/>
      <c r="AS304" s="585"/>
      <c r="AT304" s="585"/>
      <c r="AU304" s="587" t="s">
        <v>436</v>
      </c>
      <c r="AV304" s="588"/>
      <c r="AW304" s="588"/>
      <c r="AX304" s="589"/>
    </row>
    <row r="305" spans="1:50" ht="24" customHeight="1">
      <c r="A305" s="584">
        <v>4</v>
      </c>
      <c r="B305" s="584">
        <v>1</v>
      </c>
      <c r="C305" s="586" t="s">
        <v>416</v>
      </c>
      <c r="D305" s="585"/>
      <c r="E305" s="585"/>
      <c r="F305" s="585"/>
      <c r="G305" s="585"/>
      <c r="H305" s="585"/>
      <c r="I305" s="585"/>
      <c r="J305" s="585"/>
      <c r="K305" s="585"/>
      <c r="L305" s="585"/>
      <c r="M305" s="586" t="s">
        <v>454</v>
      </c>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v>0.6</v>
      </c>
      <c r="AL305" s="588"/>
      <c r="AM305" s="588"/>
      <c r="AN305" s="588"/>
      <c r="AO305" s="588"/>
      <c r="AP305" s="589"/>
      <c r="AQ305" s="586">
        <v>1</v>
      </c>
      <c r="AR305" s="585"/>
      <c r="AS305" s="585"/>
      <c r="AT305" s="585"/>
      <c r="AU305" s="587">
        <v>99</v>
      </c>
      <c r="AV305" s="588"/>
      <c r="AW305" s="588"/>
      <c r="AX305" s="589"/>
    </row>
    <row r="306" spans="1:50" ht="24" customHeight="1" hidden="1">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customHeight="1" hidden="1">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customHeight="1" hidden="1">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customHeight="1" hidden="1">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customHeight="1" hidden="1">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customHeight="1" hidden="1">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customHeight="1" hidden="1">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customHeight="1" hidden="1">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customHeight="1" hidden="1">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customHeight="1" hidden="1">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customHeight="1" hidden="1">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customHeight="1" hidden="1">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customHeight="1" hidden="1">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customHeight="1" hidden="1">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customHeight="1" hidden="1">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customHeight="1" hidden="1">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customHeight="1" hidden="1">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customHeight="1" hidden="1">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customHeight="1" hidden="1">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customHeight="1" hidden="1">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customHeight="1" hidden="1">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customHeight="1" hidden="1">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customHeight="1" hidden="1">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customHeight="1" hidden="1">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customHeight="1" hidden="1">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1" spans="1:50" ht="24" customHeight="1" hidden="1">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7"/>
      <c r="AL331" s="588"/>
      <c r="AM331" s="588"/>
      <c r="AN331" s="588"/>
      <c r="AO331" s="588"/>
      <c r="AP331" s="589"/>
      <c r="AQ331" s="586"/>
      <c r="AR331" s="585"/>
      <c r="AS331" s="585"/>
      <c r="AT331" s="585"/>
      <c r="AU331" s="587"/>
      <c r="AV331" s="588"/>
      <c r="AW331" s="588"/>
      <c r="AX331" s="589"/>
    </row>
    <row r="332" ht="13.5" hidden="1"/>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4"/>
      <c r="B334" s="584"/>
      <c r="C334" s="237" t="s">
        <v>362</v>
      </c>
      <c r="D334" s="237"/>
      <c r="E334" s="237"/>
      <c r="F334" s="237"/>
      <c r="G334" s="237"/>
      <c r="H334" s="237"/>
      <c r="I334" s="237"/>
      <c r="J334" s="237"/>
      <c r="K334" s="237"/>
      <c r="L334" s="237"/>
      <c r="M334" s="237" t="s">
        <v>363</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90" t="s">
        <v>364</v>
      </c>
      <c r="AL334" s="237"/>
      <c r="AM334" s="237"/>
      <c r="AN334" s="237"/>
      <c r="AO334" s="237"/>
      <c r="AP334" s="237"/>
      <c r="AQ334" s="237" t="s">
        <v>23</v>
      </c>
      <c r="AR334" s="237"/>
      <c r="AS334" s="237"/>
      <c r="AT334" s="237"/>
      <c r="AU334" s="85" t="s">
        <v>24</v>
      </c>
      <c r="AV334" s="86"/>
      <c r="AW334" s="86"/>
      <c r="AX334" s="591"/>
    </row>
    <row r="335" spans="1:50" ht="24" customHeight="1">
      <c r="A335" s="584">
        <v>1</v>
      </c>
      <c r="B335" s="584">
        <v>1</v>
      </c>
      <c r="C335" s="586" t="s">
        <v>417</v>
      </c>
      <c r="D335" s="585"/>
      <c r="E335" s="585"/>
      <c r="F335" s="585"/>
      <c r="G335" s="585"/>
      <c r="H335" s="585"/>
      <c r="I335" s="585"/>
      <c r="J335" s="585"/>
      <c r="K335" s="585"/>
      <c r="L335" s="585"/>
      <c r="M335" s="586" t="s">
        <v>498</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v>978</v>
      </c>
      <c r="AL335" s="588"/>
      <c r="AM335" s="588"/>
      <c r="AN335" s="588"/>
      <c r="AO335" s="588"/>
      <c r="AP335" s="589"/>
      <c r="AQ335" s="586" t="s">
        <v>421</v>
      </c>
      <c r="AR335" s="585"/>
      <c r="AS335" s="585"/>
      <c r="AT335" s="585"/>
      <c r="AU335" s="587" t="s">
        <v>421</v>
      </c>
      <c r="AV335" s="588"/>
      <c r="AW335" s="588"/>
      <c r="AX335" s="589"/>
    </row>
    <row r="336" spans="1:50" ht="24" customHeight="1">
      <c r="A336" s="584">
        <v>2</v>
      </c>
      <c r="B336" s="584">
        <v>1</v>
      </c>
      <c r="C336" s="586" t="s">
        <v>418</v>
      </c>
      <c r="D336" s="585"/>
      <c r="E336" s="585"/>
      <c r="F336" s="585"/>
      <c r="G336" s="585"/>
      <c r="H336" s="585"/>
      <c r="I336" s="585"/>
      <c r="J336" s="585"/>
      <c r="K336" s="585"/>
      <c r="L336" s="585"/>
      <c r="M336" s="586" t="s">
        <v>490</v>
      </c>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v>170</v>
      </c>
      <c r="AL336" s="588"/>
      <c r="AM336" s="588"/>
      <c r="AN336" s="588"/>
      <c r="AO336" s="588"/>
      <c r="AP336" s="589"/>
      <c r="AQ336" s="586" t="s">
        <v>421</v>
      </c>
      <c r="AR336" s="585"/>
      <c r="AS336" s="585"/>
      <c r="AT336" s="585"/>
      <c r="AU336" s="587" t="s">
        <v>421</v>
      </c>
      <c r="AV336" s="588"/>
      <c r="AW336" s="588"/>
      <c r="AX336" s="589"/>
    </row>
    <row r="337" spans="1:50" ht="24" customHeight="1">
      <c r="A337" s="584">
        <v>3</v>
      </c>
      <c r="B337" s="584">
        <v>1</v>
      </c>
      <c r="C337" s="586" t="s">
        <v>437</v>
      </c>
      <c r="D337" s="585"/>
      <c r="E337" s="585"/>
      <c r="F337" s="585"/>
      <c r="G337" s="585"/>
      <c r="H337" s="585"/>
      <c r="I337" s="585"/>
      <c r="J337" s="585"/>
      <c r="K337" s="585"/>
      <c r="L337" s="585"/>
      <c r="M337" s="586" t="s">
        <v>498</v>
      </c>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v>147</v>
      </c>
      <c r="AL337" s="588"/>
      <c r="AM337" s="588"/>
      <c r="AN337" s="588"/>
      <c r="AO337" s="588"/>
      <c r="AP337" s="589"/>
      <c r="AQ337" s="586" t="s">
        <v>421</v>
      </c>
      <c r="AR337" s="585"/>
      <c r="AS337" s="585"/>
      <c r="AT337" s="585"/>
      <c r="AU337" s="587" t="s">
        <v>421</v>
      </c>
      <c r="AV337" s="588"/>
      <c r="AW337" s="588"/>
      <c r="AX337" s="589"/>
    </row>
    <row r="338" spans="1:50" ht="24" customHeight="1">
      <c r="A338" s="584">
        <v>4</v>
      </c>
      <c r="B338" s="584">
        <v>1</v>
      </c>
      <c r="C338" s="586" t="s">
        <v>438</v>
      </c>
      <c r="D338" s="585"/>
      <c r="E338" s="585"/>
      <c r="F338" s="585"/>
      <c r="G338" s="585"/>
      <c r="H338" s="585"/>
      <c r="I338" s="585"/>
      <c r="J338" s="585"/>
      <c r="K338" s="585"/>
      <c r="L338" s="585"/>
      <c r="M338" s="586" t="s">
        <v>491</v>
      </c>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v>28</v>
      </c>
      <c r="AL338" s="588"/>
      <c r="AM338" s="588"/>
      <c r="AN338" s="588"/>
      <c r="AO338" s="588"/>
      <c r="AP338" s="589"/>
      <c r="AQ338" s="586" t="s">
        <v>422</v>
      </c>
      <c r="AR338" s="585"/>
      <c r="AS338" s="585"/>
      <c r="AT338" s="585"/>
      <c r="AU338" s="587" t="s">
        <v>421</v>
      </c>
      <c r="AV338" s="588"/>
      <c r="AW338" s="588"/>
      <c r="AX338" s="589"/>
    </row>
    <row r="339" spans="1:50" ht="30" customHeight="1">
      <c r="A339" s="584">
        <v>5</v>
      </c>
      <c r="B339" s="584">
        <v>1</v>
      </c>
      <c r="C339" s="699" t="s">
        <v>439</v>
      </c>
      <c r="D339" s="701"/>
      <c r="E339" s="701"/>
      <c r="F339" s="701"/>
      <c r="G339" s="701"/>
      <c r="H339" s="701"/>
      <c r="I339" s="701"/>
      <c r="J339" s="701"/>
      <c r="K339" s="701"/>
      <c r="L339" s="702"/>
      <c r="M339" s="699" t="s">
        <v>492</v>
      </c>
      <c r="N339" s="701"/>
      <c r="O339" s="701"/>
      <c r="P339" s="701"/>
      <c r="Q339" s="701"/>
      <c r="R339" s="701"/>
      <c r="S339" s="701"/>
      <c r="T339" s="701"/>
      <c r="U339" s="701"/>
      <c r="V339" s="701"/>
      <c r="W339" s="701"/>
      <c r="X339" s="701"/>
      <c r="Y339" s="701"/>
      <c r="Z339" s="701"/>
      <c r="AA339" s="701"/>
      <c r="AB339" s="701"/>
      <c r="AC339" s="701"/>
      <c r="AD339" s="701"/>
      <c r="AE339" s="701"/>
      <c r="AF339" s="701"/>
      <c r="AG339" s="701"/>
      <c r="AH339" s="701"/>
      <c r="AI339" s="701"/>
      <c r="AJ339" s="702"/>
      <c r="AK339" s="587">
        <v>28</v>
      </c>
      <c r="AL339" s="588"/>
      <c r="AM339" s="588"/>
      <c r="AN339" s="588"/>
      <c r="AO339" s="588"/>
      <c r="AP339" s="589"/>
      <c r="AQ339" s="699" t="s">
        <v>420</v>
      </c>
      <c r="AR339" s="701"/>
      <c r="AS339" s="701"/>
      <c r="AT339" s="702"/>
      <c r="AU339" s="587" t="s">
        <v>420</v>
      </c>
      <c r="AV339" s="588"/>
      <c r="AW339" s="588"/>
      <c r="AX339" s="589"/>
    </row>
    <row r="340" spans="1:50" ht="33.75" customHeight="1">
      <c r="A340" s="584">
        <v>6</v>
      </c>
      <c r="B340" s="584">
        <v>1</v>
      </c>
      <c r="C340" s="699" t="s">
        <v>440</v>
      </c>
      <c r="D340" s="701"/>
      <c r="E340" s="701"/>
      <c r="F340" s="701"/>
      <c r="G340" s="701"/>
      <c r="H340" s="701"/>
      <c r="I340" s="701"/>
      <c r="J340" s="701"/>
      <c r="K340" s="701"/>
      <c r="L340" s="702"/>
      <c r="M340" s="699" t="s">
        <v>450</v>
      </c>
      <c r="N340" s="701"/>
      <c r="O340" s="701"/>
      <c r="P340" s="701"/>
      <c r="Q340" s="701"/>
      <c r="R340" s="701"/>
      <c r="S340" s="701"/>
      <c r="T340" s="701"/>
      <c r="U340" s="701"/>
      <c r="V340" s="701"/>
      <c r="W340" s="701"/>
      <c r="X340" s="701"/>
      <c r="Y340" s="701"/>
      <c r="Z340" s="701"/>
      <c r="AA340" s="701"/>
      <c r="AB340" s="701"/>
      <c r="AC340" s="701"/>
      <c r="AD340" s="701"/>
      <c r="AE340" s="701"/>
      <c r="AF340" s="701"/>
      <c r="AG340" s="701"/>
      <c r="AH340" s="701"/>
      <c r="AI340" s="701"/>
      <c r="AJ340" s="702"/>
      <c r="AK340" s="587">
        <v>28</v>
      </c>
      <c r="AL340" s="588"/>
      <c r="AM340" s="588"/>
      <c r="AN340" s="588"/>
      <c r="AO340" s="588"/>
      <c r="AP340" s="589"/>
      <c r="AQ340" s="699" t="s">
        <v>444</v>
      </c>
      <c r="AR340" s="701"/>
      <c r="AS340" s="701"/>
      <c r="AT340" s="702"/>
      <c r="AU340" s="587" t="s">
        <v>436</v>
      </c>
      <c r="AV340" s="588"/>
      <c r="AW340" s="588"/>
      <c r="AX340" s="589"/>
    </row>
    <row r="341" spans="1:50" ht="41.25" customHeight="1">
      <c r="A341" s="584">
        <v>7</v>
      </c>
      <c r="B341" s="584">
        <v>1</v>
      </c>
      <c r="C341" s="699" t="s">
        <v>441</v>
      </c>
      <c r="D341" s="701"/>
      <c r="E341" s="701"/>
      <c r="F341" s="701"/>
      <c r="G341" s="701"/>
      <c r="H341" s="701"/>
      <c r="I341" s="701"/>
      <c r="J341" s="701"/>
      <c r="K341" s="701"/>
      <c r="L341" s="702"/>
      <c r="M341" s="699" t="s">
        <v>450</v>
      </c>
      <c r="N341" s="701"/>
      <c r="O341" s="701"/>
      <c r="P341" s="701"/>
      <c r="Q341" s="701"/>
      <c r="R341" s="701"/>
      <c r="S341" s="701"/>
      <c r="T341" s="701"/>
      <c r="U341" s="701"/>
      <c r="V341" s="701"/>
      <c r="W341" s="701"/>
      <c r="X341" s="701"/>
      <c r="Y341" s="701"/>
      <c r="Z341" s="701"/>
      <c r="AA341" s="701"/>
      <c r="AB341" s="701"/>
      <c r="AC341" s="701"/>
      <c r="AD341" s="701"/>
      <c r="AE341" s="701"/>
      <c r="AF341" s="701"/>
      <c r="AG341" s="701"/>
      <c r="AH341" s="701"/>
      <c r="AI341" s="701"/>
      <c r="AJ341" s="702"/>
      <c r="AK341" s="587">
        <v>20</v>
      </c>
      <c r="AL341" s="588"/>
      <c r="AM341" s="588"/>
      <c r="AN341" s="588"/>
      <c r="AO341" s="588"/>
      <c r="AP341" s="589"/>
      <c r="AQ341" s="699" t="s">
        <v>444</v>
      </c>
      <c r="AR341" s="701"/>
      <c r="AS341" s="701"/>
      <c r="AT341" s="702"/>
      <c r="AU341" s="587" t="s">
        <v>436</v>
      </c>
      <c r="AV341" s="588"/>
      <c r="AW341" s="588"/>
      <c r="AX341" s="589"/>
    </row>
    <row r="342" spans="1:50" ht="24" customHeight="1">
      <c r="A342" s="584">
        <v>8</v>
      </c>
      <c r="B342" s="584">
        <v>1</v>
      </c>
      <c r="C342" s="699" t="s">
        <v>442</v>
      </c>
      <c r="D342" s="701"/>
      <c r="E342" s="701"/>
      <c r="F342" s="701"/>
      <c r="G342" s="701"/>
      <c r="H342" s="701"/>
      <c r="I342" s="701"/>
      <c r="J342" s="701"/>
      <c r="K342" s="701"/>
      <c r="L342" s="702"/>
      <c r="M342" s="699" t="s">
        <v>449</v>
      </c>
      <c r="N342" s="701"/>
      <c r="O342" s="701"/>
      <c r="P342" s="701"/>
      <c r="Q342" s="701"/>
      <c r="R342" s="701"/>
      <c r="S342" s="701"/>
      <c r="T342" s="701"/>
      <c r="U342" s="701"/>
      <c r="V342" s="701"/>
      <c r="W342" s="701"/>
      <c r="X342" s="701"/>
      <c r="Y342" s="701"/>
      <c r="Z342" s="701"/>
      <c r="AA342" s="701"/>
      <c r="AB342" s="701"/>
      <c r="AC342" s="701"/>
      <c r="AD342" s="701"/>
      <c r="AE342" s="701"/>
      <c r="AF342" s="701"/>
      <c r="AG342" s="701"/>
      <c r="AH342" s="701"/>
      <c r="AI342" s="701"/>
      <c r="AJ342" s="702"/>
      <c r="AK342" s="587">
        <v>20</v>
      </c>
      <c r="AL342" s="588"/>
      <c r="AM342" s="588"/>
      <c r="AN342" s="588"/>
      <c r="AO342" s="588"/>
      <c r="AP342" s="589"/>
      <c r="AQ342" s="699" t="s">
        <v>444</v>
      </c>
      <c r="AR342" s="701"/>
      <c r="AS342" s="701"/>
      <c r="AT342" s="702"/>
      <c r="AU342" s="587" t="s">
        <v>436</v>
      </c>
      <c r="AV342" s="588"/>
      <c r="AW342" s="588"/>
      <c r="AX342" s="589"/>
    </row>
    <row r="343" spans="1:50" ht="31.5" customHeight="1">
      <c r="A343" s="584">
        <v>9</v>
      </c>
      <c r="B343" s="584">
        <v>1</v>
      </c>
      <c r="C343" s="699" t="s">
        <v>443</v>
      </c>
      <c r="D343" s="701"/>
      <c r="E343" s="701"/>
      <c r="F343" s="701"/>
      <c r="G343" s="701"/>
      <c r="H343" s="701"/>
      <c r="I343" s="701"/>
      <c r="J343" s="701"/>
      <c r="K343" s="701"/>
      <c r="L343" s="702"/>
      <c r="M343" s="699" t="s">
        <v>493</v>
      </c>
      <c r="N343" s="701"/>
      <c r="O343" s="701"/>
      <c r="P343" s="701"/>
      <c r="Q343" s="701"/>
      <c r="R343" s="701"/>
      <c r="S343" s="701"/>
      <c r="T343" s="701"/>
      <c r="U343" s="701"/>
      <c r="V343" s="701"/>
      <c r="W343" s="701"/>
      <c r="X343" s="701"/>
      <c r="Y343" s="701"/>
      <c r="Z343" s="701"/>
      <c r="AA343" s="701"/>
      <c r="AB343" s="701"/>
      <c r="AC343" s="701"/>
      <c r="AD343" s="701"/>
      <c r="AE343" s="701"/>
      <c r="AF343" s="701"/>
      <c r="AG343" s="701"/>
      <c r="AH343" s="701"/>
      <c r="AI343" s="701"/>
      <c r="AJ343" s="702"/>
      <c r="AK343" s="587">
        <v>18</v>
      </c>
      <c r="AL343" s="588"/>
      <c r="AM343" s="588"/>
      <c r="AN343" s="588"/>
      <c r="AO343" s="588"/>
      <c r="AP343" s="589"/>
      <c r="AQ343" s="699" t="s">
        <v>420</v>
      </c>
      <c r="AR343" s="701"/>
      <c r="AS343" s="701"/>
      <c r="AT343" s="702"/>
      <c r="AU343" s="587" t="s">
        <v>420</v>
      </c>
      <c r="AV343" s="588"/>
      <c r="AW343" s="588"/>
      <c r="AX343" s="589"/>
    </row>
    <row r="344" spans="1:50" ht="24" customHeight="1">
      <c r="A344" s="584">
        <v>10</v>
      </c>
      <c r="B344" s="584">
        <v>1</v>
      </c>
      <c r="C344" s="586" t="s">
        <v>423</v>
      </c>
      <c r="D344" s="585"/>
      <c r="E344" s="585"/>
      <c r="F344" s="585"/>
      <c r="G344" s="585"/>
      <c r="H344" s="585"/>
      <c r="I344" s="585"/>
      <c r="J344" s="585"/>
      <c r="K344" s="585"/>
      <c r="L344" s="585"/>
      <c r="M344" s="586" t="s">
        <v>487</v>
      </c>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v>13</v>
      </c>
      <c r="AL344" s="588"/>
      <c r="AM344" s="588"/>
      <c r="AN344" s="588"/>
      <c r="AO344" s="588"/>
      <c r="AP344" s="589"/>
      <c r="AQ344" s="586" t="s">
        <v>420</v>
      </c>
      <c r="AR344" s="585"/>
      <c r="AS344" s="585"/>
      <c r="AT344" s="585"/>
      <c r="AU344" s="587" t="s">
        <v>420</v>
      </c>
      <c r="AV344" s="588"/>
      <c r="AW344" s="588"/>
      <c r="AX344" s="589"/>
    </row>
    <row r="345" spans="1:50" ht="24" customHeight="1" hidden="1">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customHeight="1" hidden="1">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customHeight="1" hidden="1">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customHeight="1" hidden="1">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customHeight="1" hidden="1">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customHeight="1" hidden="1">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customHeight="1" hidden="1">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customHeight="1" hidden="1">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customHeight="1" hidden="1">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customHeight="1" hidden="1">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customHeight="1" hidden="1">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customHeight="1" hidden="1">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customHeight="1" hidden="1">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customHeight="1" hidden="1">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customHeight="1" hidden="1">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customHeight="1" hidden="1">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customHeight="1" hidden="1">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customHeight="1" hidden="1">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customHeight="1" hidden="1">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4" spans="1:50" ht="24" customHeight="1" hidden="1">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7"/>
      <c r="AL364" s="588"/>
      <c r="AM364" s="588"/>
      <c r="AN364" s="588"/>
      <c r="AO364" s="588"/>
      <c r="AP364" s="589"/>
      <c r="AQ364" s="586"/>
      <c r="AR364" s="585"/>
      <c r="AS364" s="585"/>
      <c r="AT364" s="585"/>
      <c r="AU364" s="587"/>
      <c r="AV364" s="588"/>
      <c r="AW364" s="588"/>
      <c r="AX364" s="589"/>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4"/>
      <c r="B367" s="584"/>
      <c r="C367" s="237" t="s">
        <v>362</v>
      </c>
      <c r="D367" s="237"/>
      <c r="E367" s="237"/>
      <c r="F367" s="237"/>
      <c r="G367" s="237"/>
      <c r="H367" s="237"/>
      <c r="I367" s="237"/>
      <c r="J367" s="237"/>
      <c r="K367" s="237"/>
      <c r="L367" s="237"/>
      <c r="M367" s="237" t="s">
        <v>363</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90" t="s">
        <v>364</v>
      </c>
      <c r="AL367" s="237"/>
      <c r="AM367" s="237"/>
      <c r="AN367" s="237"/>
      <c r="AO367" s="237"/>
      <c r="AP367" s="237"/>
      <c r="AQ367" s="237" t="s">
        <v>23</v>
      </c>
      <c r="AR367" s="237"/>
      <c r="AS367" s="237"/>
      <c r="AT367" s="237"/>
      <c r="AU367" s="85" t="s">
        <v>24</v>
      </c>
      <c r="AV367" s="86"/>
      <c r="AW367" s="86"/>
      <c r="AX367" s="591"/>
    </row>
    <row r="368" spans="1:50" ht="24" customHeight="1">
      <c r="A368" s="584">
        <v>1</v>
      </c>
      <c r="B368" s="584">
        <v>1</v>
      </c>
      <c r="C368" s="586" t="s">
        <v>424</v>
      </c>
      <c r="D368" s="585"/>
      <c r="E368" s="585"/>
      <c r="F368" s="585"/>
      <c r="G368" s="585"/>
      <c r="H368" s="585"/>
      <c r="I368" s="585"/>
      <c r="J368" s="585"/>
      <c r="K368" s="585"/>
      <c r="L368" s="585"/>
      <c r="M368" s="586" t="s">
        <v>446</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v>161</v>
      </c>
      <c r="AL368" s="588"/>
      <c r="AM368" s="588"/>
      <c r="AN368" s="588"/>
      <c r="AO368" s="588"/>
      <c r="AP368" s="589"/>
      <c r="AQ368" s="586" t="s">
        <v>444</v>
      </c>
      <c r="AR368" s="585"/>
      <c r="AS368" s="585"/>
      <c r="AT368" s="585"/>
      <c r="AU368" s="587" t="s">
        <v>436</v>
      </c>
      <c r="AV368" s="588"/>
      <c r="AW368" s="588"/>
      <c r="AX368" s="589"/>
    </row>
    <row r="369" spans="1:50" ht="42.75" customHeight="1">
      <c r="A369" s="584">
        <v>2</v>
      </c>
      <c r="B369" s="584">
        <v>1</v>
      </c>
      <c r="C369" s="586" t="s">
        <v>425</v>
      </c>
      <c r="D369" s="585"/>
      <c r="E369" s="585"/>
      <c r="F369" s="585"/>
      <c r="G369" s="585"/>
      <c r="H369" s="585"/>
      <c r="I369" s="585"/>
      <c r="J369" s="585"/>
      <c r="K369" s="585"/>
      <c r="L369" s="585"/>
      <c r="M369" s="586" t="s">
        <v>539</v>
      </c>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v>145</v>
      </c>
      <c r="AL369" s="588"/>
      <c r="AM369" s="588"/>
      <c r="AN369" s="588"/>
      <c r="AO369" s="588"/>
      <c r="AP369" s="589"/>
      <c r="AQ369" s="586" t="s">
        <v>444</v>
      </c>
      <c r="AR369" s="585"/>
      <c r="AS369" s="585"/>
      <c r="AT369" s="585"/>
      <c r="AU369" s="587" t="s">
        <v>436</v>
      </c>
      <c r="AV369" s="588"/>
      <c r="AW369" s="588"/>
      <c r="AX369" s="589"/>
    </row>
    <row r="370" spans="1:50" ht="37.5" customHeight="1">
      <c r="A370" s="584">
        <v>3</v>
      </c>
      <c r="B370" s="584">
        <v>1</v>
      </c>
      <c r="C370" s="586" t="s">
        <v>426</v>
      </c>
      <c r="D370" s="585"/>
      <c r="E370" s="585"/>
      <c r="F370" s="585"/>
      <c r="G370" s="585"/>
      <c r="H370" s="585"/>
      <c r="I370" s="585"/>
      <c r="J370" s="585"/>
      <c r="K370" s="585"/>
      <c r="L370" s="585"/>
      <c r="M370" s="586" t="s">
        <v>540</v>
      </c>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v>92</v>
      </c>
      <c r="AL370" s="588"/>
      <c r="AM370" s="588"/>
      <c r="AN370" s="588"/>
      <c r="AO370" s="588"/>
      <c r="AP370" s="589"/>
      <c r="AQ370" s="586" t="s">
        <v>444</v>
      </c>
      <c r="AR370" s="585"/>
      <c r="AS370" s="585"/>
      <c r="AT370" s="585"/>
      <c r="AU370" s="587" t="s">
        <v>436</v>
      </c>
      <c r="AV370" s="588"/>
      <c r="AW370" s="588"/>
      <c r="AX370" s="589"/>
    </row>
    <row r="371" spans="1:50" ht="33.75" customHeight="1">
      <c r="A371" s="584">
        <v>4</v>
      </c>
      <c r="B371" s="584">
        <v>1</v>
      </c>
      <c r="C371" s="586" t="s">
        <v>427</v>
      </c>
      <c r="D371" s="585"/>
      <c r="E371" s="585"/>
      <c r="F371" s="585"/>
      <c r="G371" s="585"/>
      <c r="H371" s="585"/>
      <c r="I371" s="585"/>
      <c r="J371" s="585"/>
      <c r="K371" s="585"/>
      <c r="L371" s="585"/>
      <c r="M371" s="586" t="s">
        <v>540</v>
      </c>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v>91</v>
      </c>
      <c r="AL371" s="588"/>
      <c r="AM371" s="588"/>
      <c r="AN371" s="588"/>
      <c r="AO371" s="588"/>
      <c r="AP371" s="589"/>
      <c r="AQ371" s="586" t="s">
        <v>444</v>
      </c>
      <c r="AR371" s="585"/>
      <c r="AS371" s="585"/>
      <c r="AT371" s="585"/>
      <c r="AU371" s="587" t="s">
        <v>436</v>
      </c>
      <c r="AV371" s="588"/>
      <c r="AW371" s="588"/>
      <c r="AX371" s="589"/>
    </row>
    <row r="372" spans="1:50" ht="37.5" customHeight="1">
      <c r="A372" s="584">
        <v>5</v>
      </c>
      <c r="B372" s="584">
        <v>1</v>
      </c>
      <c r="C372" s="586" t="s">
        <v>428</v>
      </c>
      <c r="D372" s="585"/>
      <c r="E372" s="585"/>
      <c r="F372" s="585"/>
      <c r="G372" s="585"/>
      <c r="H372" s="585"/>
      <c r="I372" s="585"/>
      <c r="J372" s="585"/>
      <c r="K372" s="585"/>
      <c r="L372" s="585"/>
      <c r="M372" s="586" t="s">
        <v>541</v>
      </c>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v>90</v>
      </c>
      <c r="AL372" s="588"/>
      <c r="AM372" s="588"/>
      <c r="AN372" s="588"/>
      <c r="AO372" s="588"/>
      <c r="AP372" s="589"/>
      <c r="AQ372" s="586" t="s">
        <v>444</v>
      </c>
      <c r="AR372" s="585"/>
      <c r="AS372" s="585"/>
      <c r="AT372" s="585"/>
      <c r="AU372" s="587" t="s">
        <v>436</v>
      </c>
      <c r="AV372" s="588"/>
      <c r="AW372" s="588"/>
      <c r="AX372" s="589"/>
    </row>
    <row r="373" spans="1:50" ht="33" customHeight="1">
      <c r="A373" s="584">
        <v>6</v>
      </c>
      <c r="B373" s="584">
        <v>1</v>
      </c>
      <c r="C373" s="586" t="s">
        <v>429</v>
      </c>
      <c r="D373" s="585"/>
      <c r="E373" s="585"/>
      <c r="F373" s="585"/>
      <c r="G373" s="585"/>
      <c r="H373" s="585"/>
      <c r="I373" s="585"/>
      <c r="J373" s="585"/>
      <c r="K373" s="585"/>
      <c r="L373" s="585"/>
      <c r="M373" s="586" t="s">
        <v>540</v>
      </c>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v>85</v>
      </c>
      <c r="AL373" s="588"/>
      <c r="AM373" s="588"/>
      <c r="AN373" s="588"/>
      <c r="AO373" s="588"/>
      <c r="AP373" s="589"/>
      <c r="AQ373" s="586" t="s">
        <v>444</v>
      </c>
      <c r="AR373" s="585"/>
      <c r="AS373" s="585"/>
      <c r="AT373" s="585"/>
      <c r="AU373" s="587" t="s">
        <v>436</v>
      </c>
      <c r="AV373" s="588"/>
      <c r="AW373" s="588"/>
      <c r="AX373" s="589"/>
    </row>
    <row r="374" spans="1:50" ht="24" customHeight="1">
      <c r="A374" s="584">
        <v>7</v>
      </c>
      <c r="B374" s="584">
        <v>1</v>
      </c>
      <c r="C374" s="586" t="s">
        <v>430</v>
      </c>
      <c r="D374" s="585"/>
      <c r="E374" s="585"/>
      <c r="F374" s="585"/>
      <c r="G374" s="585"/>
      <c r="H374" s="585"/>
      <c r="I374" s="585"/>
      <c r="J374" s="585"/>
      <c r="K374" s="585"/>
      <c r="L374" s="585"/>
      <c r="M374" s="586" t="s">
        <v>446</v>
      </c>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v>80</v>
      </c>
      <c r="AL374" s="588"/>
      <c r="AM374" s="588"/>
      <c r="AN374" s="588"/>
      <c r="AO374" s="588"/>
      <c r="AP374" s="589"/>
      <c r="AQ374" s="586" t="s">
        <v>444</v>
      </c>
      <c r="AR374" s="585"/>
      <c r="AS374" s="585"/>
      <c r="AT374" s="585"/>
      <c r="AU374" s="587" t="s">
        <v>436</v>
      </c>
      <c r="AV374" s="588"/>
      <c r="AW374" s="588"/>
      <c r="AX374" s="589"/>
    </row>
    <row r="375" spans="1:50" ht="36.75" customHeight="1">
      <c r="A375" s="584">
        <v>8</v>
      </c>
      <c r="B375" s="584">
        <v>1</v>
      </c>
      <c r="C375" s="586" t="s">
        <v>431</v>
      </c>
      <c r="D375" s="585"/>
      <c r="E375" s="585"/>
      <c r="F375" s="585"/>
      <c r="G375" s="585"/>
      <c r="H375" s="585"/>
      <c r="I375" s="585"/>
      <c r="J375" s="585"/>
      <c r="K375" s="585"/>
      <c r="L375" s="585"/>
      <c r="M375" s="586" t="s">
        <v>540</v>
      </c>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v>76</v>
      </c>
      <c r="AL375" s="588"/>
      <c r="AM375" s="588"/>
      <c r="AN375" s="588"/>
      <c r="AO375" s="588"/>
      <c r="AP375" s="589"/>
      <c r="AQ375" s="586" t="s">
        <v>444</v>
      </c>
      <c r="AR375" s="585"/>
      <c r="AS375" s="585"/>
      <c r="AT375" s="585"/>
      <c r="AU375" s="587" t="s">
        <v>436</v>
      </c>
      <c r="AV375" s="588"/>
      <c r="AW375" s="588"/>
      <c r="AX375" s="589"/>
    </row>
    <row r="376" spans="1:50" ht="33" customHeight="1">
      <c r="A376" s="584">
        <v>9</v>
      </c>
      <c r="B376" s="584">
        <v>1</v>
      </c>
      <c r="C376" s="586" t="s">
        <v>432</v>
      </c>
      <c r="D376" s="585"/>
      <c r="E376" s="585"/>
      <c r="F376" s="585"/>
      <c r="G376" s="585"/>
      <c r="H376" s="585"/>
      <c r="I376" s="585"/>
      <c r="J376" s="585"/>
      <c r="K376" s="585"/>
      <c r="L376" s="585"/>
      <c r="M376" s="586" t="s">
        <v>540</v>
      </c>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v>76</v>
      </c>
      <c r="AL376" s="588"/>
      <c r="AM376" s="588"/>
      <c r="AN376" s="588"/>
      <c r="AO376" s="588"/>
      <c r="AP376" s="589"/>
      <c r="AQ376" s="586" t="s">
        <v>444</v>
      </c>
      <c r="AR376" s="585"/>
      <c r="AS376" s="585"/>
      <c r="AT376" s="585"/>
      <c r="AU376" s="587" t="s">
        <v>436</v>
      </c>
      <c r="AV376" s="588"/>
      <c r="AW376" s="588"/>
      <c r="AX376" s="589"/>
    </row>
    <row r="377" spans="1:50" ht="30" customHeight="1">
      <c r="A377" s="584">
        <v>10</v>
      </c>
      <c r="B377" s="584">
        <v>1</v>
      </c>
      <c r="C377" s="586" t="s">
        <v>433</v>
      </c>
      <c r="D377" s="585"/>
      <c r="E377" s="585"/>
      <c r="F377" s="585"/>
      <c r="G377" s="585"/>
      <c r="H377" s="585"/>
      <c r="I377" s="585"/>
      <c r="J377" s="585"/>
      <c r="K377" s="585"/>
      <c r="L377" s="585"/>
      <c r="M377" s="586" t="s">
        <v>540</v>
      </c>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v>74</v>
      </c>
      <c r="AL377" s="588"/>
      <c r="AM377" s="588"/>
      <c r="AN377" s="588"/>
      <c r="AO377" s="588"/>
      <c r="AP377" s="589"/>
      <c r="AQ377" s="586" t="s">
        <v>444</v>
      </c>
      <c r="AR377" s="585"/>
      <c r="AS377" s="585"/>
      <c r="AT377" s="585"/>
      <c r="AU377" s="587" t="s">
        <v>436</v>
      </c>
      <c r="AV377" s="588"/>
      <c r="AW377" s="588"/>
      <c r="AX377" s="589"/>
    </row>
    <row r="378" spans="1:50" ht="24" customHeight="1" hidden="1">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customHeight="1" hidden="1">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customHeight="1" hidden="1">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customHeight="1" hidden="1">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customHeight="1" hidden="1">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customHeight="1" hidden="1">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customHeight="1" hidden="1">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customHeight="1" hidden="1">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customHeight="1" hidden="1">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customHeight="1" hidden="1">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customHeight="1" hidden="1">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customHeight="1" hidden="1">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customHeight="1" hidden="1">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customHeight="1" hidden="1">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customHeight="1" hidden="1">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customHeight="1" hidden="1">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customHeight="1" hidden="1">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customHeight="1" hidden="1">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customHeight="1" hidden="1">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7" spans="1:50" ht="24" customHeight="1" hidden="1">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7"/>
      <c r="AL397" s="588"/>
      <c r="AM397" s="588"/>
      <c r="AN397" s="588"/>
      <c r="AO397" s="588"/>
      <c r="AP397" s="589"/>
      <c r="AQ397" s="586"/>
      <c r="AR397" s="585"/>
      <c r="AS397" s="585"/>
      <c r="AT397" s="585"/>
      <c r="AU397" s="587"/>
      <c r="AV397" s="588"/>
      <c r="AW397" s="588"/>
      <c r="AX397" s="589"/>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4"/>
      <c r="B400" s="584"/>
      <c r="C400" s="237" t="s">
        <v>362</v>
      </c>
      <c r="D400" s="237"/>
      <c r="E400" s="237"/>
      <c r="F400" s="237"/>
      <c r="G400" s="237"/>
      <c r="H400" s="237"/>
      <c r="I400" s="237"/>
      <c r="J400" s="237"/>
      <c r="K400" s="237"/>
      <c r="L400" s="237"/>
      <c r="M400" s="237" t="s">
        <v>363</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90" t="s">
        <v>364</v>
      </c>
      <c r="AL400" s="237"/>
      <c r="AM400" s="237"/>
      <c r="AN400" s="237"/>
      <c r="AO400" s="237"/>
      <c r="AP400" s="237"/>
      <c r="AQ400" s="237" t="s">
        <v>23</v>
      </c>
      <c r="AR400" s="237"/>
      <c r="AS400" s="237"/>
      <c r="AT400" s="237"/>
      <c r="AU400" s="85" t="s">
        <v>24</v>
      </c>
      <c r="AV400" s="86"/>
      <c r="AW400" s="86"/>
      <c r="AX400" s="591"/>
    </row>
    <row r="401" spans="1:50" ht="24" customHeight="1">
      <c r="A401" s="584">
        <v>1</v>
      </c>
      <c r="B401" s="584">
        <v>1</v>
      </c>
      <c r="C401" s="586" t="s">
        <v>473</v>
      </c>
      <c r="D401" s="585"/>
      <c r="E401" s="585"/>
      <c r="F401" s="585"/>
      <c r="G401" s="585"/>
      <c r="H401" s="585"/>
      <c r="I401" s="585"/>
      <c r="J401" s="585"/>
      <c r="K401" s="585"/>
      <c r="L401" s="585"/>
      <c r="M401" s="586" t="s">
        <v>480</v>
      </c>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v>926</v>
      </c>
      <c r="AL401" s="588"/>
      <c r="AM401" s="588"/>
      <c r="AN401" s="588"/>
      <c r="AO401" s="588"/>
      <c r="AP401" s="589"/>
      <c r="AQ401" s="586" t="s">
        <v>482</v>
      </c>
      <c r="AR401" s="585"/>
      <c r="AS401" s="585"/>
      <c r="AT401" s="585"/>
      <c r="AU401" s="587" t="s">
        <v>482</v>
      </c>
      <c r="AV401" s="588"/>
      <c r="AW401" s="588"/>
      <c r="AX401" s="589"/>
    </row>
    <row r="402" spans="1:50" ht="24" customHeight="1">
      <c r="A402" s="584">
        <v>2</v>
      </c>
      <c r="B402" s="584">
        <v>1</v>
      </c>
      <c r="C402" s="586" t="s">
        <v>474</v>
      </c>
      <c r="D402" s="585"/>
      <c r="E402" s="585"/>
      <c r="F402" s="585"/>
      <c r="G402" s="585"/>
      <c r="H402" s="585"/>
      <c r="I402" s="585"/>
      <c r="J402" s="585"/>
      <c r="K402" s="585"/>
      <c r="L402" s="585"/>
      <c r="M402" s="586" t="s">
        <v>480</v>
      </c>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v>30</v>
      </c>
      <c r="AL402" s="588"/>
      <c r="AM402" s="588"/>
      <c r="AN402" s="588"/>
      <c r="AO402" s="588"/>
      <c r="AP402" s="589"/>
      <c r="AQ402" s="586" t="s">
        <v>482</v>
      </c>
      <c r="AR402" s="585"/>
      <c r="AS402" s="585"/>
      <c r="AT402" s="585"/>
      <c r="AU402" s="587" t="s">
        <v>482</v>
      </c>
      <c r="AV402" s="588"/>
      <c r="AW402" s="588"/>
      <c r="AX402" s="589"/>
    </row>
    <row r="403" spans="1:50" ht="24" customHeight="1">
      <c r="A403" s="584">
        <v>3</v>
      </c>
      <c r="B403" s="584">
        <v>1</v>
      </c>
      <c r="C403" s="586" t="s">
        <v>475</v>
      </c>
      <c r="D403" s="585"/>
      <c r="E403" s="585"/>
      <c r="F403" s="585"/>
      <c r="G403" s="585"/>
      <c r="H403" s="585"/>
      <c r="I403" s="585"/>
      <c r="J403" s="585"/>
      <c r="K403" s="585"/>
      <c r="L403" s="585"/>
      <c r="M403" s="586" t="s">
        <v>481</v>
      </c>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v>7</v>
      </c>
      <c r="AL403" s="588"/>
      <c r="AM403" s="588"/>
      <c r="AN403" s="588"/>
      <c r="AO403" s="588"/>
      <c r="AP403" s="589"/>
      <c r="AQ403" s="586" t="s">
        <v>482</v>
      </c>
      <c r="AR403" s="585"/>
      <c r="AS403" s="585"/>
      <c r="AT403" s="585"/>
      <c r="AU403" s="587" t="s">
        <v>482</v>
      </c>
      <c r="AV403" s="588"/>
      <c r="AW403" s="588"/>
      <c r="AX403" s="589"/>
    </row>
    <row r="404" spans="1:50" ht="24" customHeight="1">
      <c r="A404" s="584">
        <v>4</v>
      </c>
      <c r="B404" s="584">
        <v>1</v>
      </c>
      <c r="C404" s="586" t="s">
        <v>476</v>
      </c>
      <c r="D404" s="585"/>
      <c r="E404" s="585"/>
      <c r="F404" s="585"/>
      <c r="G404" s="585"/>
      <c r="H404" s="585"/>
      <c r="I404" s="585"/>
      <c r="J404" s="585"/>
      <c r="K404" s="585"/>
      <c r="L404" s="585"/>
      <c r="M404" s="586" t="s">
        <v>481</v>
      </c>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v>5</v>
      </c>
      <c r="AL404" s="588"/>
      <c r="AM404" s="588"/>
      <c r="AN404" s="588"/>
      <c r="AO404" s="588"/>
      <c r="AP404" s="589"/>
      <c r="AQ404" s="586" t="s">
        <v>482</v>
      </c>
      <c r="AR404" s="585"/>
      <c r="AS404" s="585"/>
      <c r="AT404" s="585"/>
      <c r="AU404" s="587" t="s">
        <v>482</v>
      </c>
      <c r="AV404" s="588"/>
      <c r="AW404" s="588"/>
      <c r="AX404" s="589"/>
    </row>
    <row r="405" spans="1:50" ht="24" customHeight="1">
      <c r="A405" s="584">
        <v>5</v>
      </c>
      <c r="B405" s="584">
        <v>1</v>
      </c>
      <c r="C405" s="586" t="s">
        <v>477</v>
      </c>
      <c r="D405" s="585"/>
      <c r="E405" s="585"/>
      <c r="F405" s="585"/>
      <c r="G405" s="585"/>
      <c r="H405" s="585"/>
      <c r="I405" s="585"/>
      <c r="J405" s="585"/>
      <c r="K405" s="585"/>
      <c r="L405" s="585"/>
      <c r="M405" s="586" t="s">
        <v>480</v>
      </c>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v>5</v>
      </c>
      <c r="AL405" s="588"/>
      <c r="AM405" s="588"/>
      <c r="AN405" s="588"/>
      <c r="AO405" s="588"/>
      <c r="AP405" s="589"/>
      <c r="AQ405" s="586" t="s">
        <v>482</v>
      </c>
      <c r="AR405" s="585"/>
      <c r="AS405" s="585"/>
      <c r="AT405" s="585"/>
      <c r="AU405" s="587" t="s">
        <v>482</v>
      </c>
      <c r="AV405" s="588"/>
      <c r="AW405" s="588"/>
      <c r="AX405" s="589"/>
    </row>
    <row r="406" spans="1:50" ht="24" customHeight="1">
      <c r="A406" s="584">
        <v>6</v>
      </c>
      <c r="B406" s="584">
        <v>1</v>
      </c>
      <c r="C406" s="586" t="s">
        <v>478</v>
      </c>
      <c r="D406" s="585"/>
      <c r="E406" s="585"/>
      <c r="F406" s="585"/>
      <c r="G406" s="585"/>
      <c r="H406" s="585"/>
      <c r="I406" s="585"/>
      <c r="J406" s="585"/>
      <c r="K406" s="585"/>
      <c r="L406" s="585"/>
      <c r="M406" s="586" t="s">
        <v>480</v>
      </c>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v>2</v>
      </c>
      <c r="AL406" s="588"/>
      <c r="AM406" s="588"/>
      <c r="AN406" s="588"/>
      <c r="AO406" s="588"/>
      <c r="AP406" s="589"/>
      <c r="AQ406" s="586" t="s">
        <v>482</v>
      </c>
      <c r="AR406" s="585"/>
      <c r="AS406" s="585"/>
      <c r="AT406" s="585"/>
      <c r="AU406" s="587" t="s">
        <v>482</v>
      </c>
      <c r="AV406" s="588"/>
      <c r="AW406" s="588"/>
      <c r="AX406" s="589"/>
    </row>
    <row r="407" spans="1:50" ht="24" customHeight="1">
      <c r="A407" s="584">
        <v>7</v>
      </c>
      <c r="B407" s="584">
        <v>1</v>
      </c>
      <c r="C407" s="586" t="s">
        <v>479</v>
      </c>
      <c r="D407" s="585"/>
      <c r="E407" s="585"/>
      <c r="F407" s="585"/>
      <c r="G407" s="585"/>
      <c r="H407" s="585"/>
      <c r="I407" s="585"/>
      <c r="J407" s="585"/>
      <c r="K407" s="585"/>
      <c r="L407" s="585"/>
      <c r="M407" s="586" t="s">
        <v>480</v>
      </c>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v>2</v>
      </c>
      <c r="AL407" s="588"/>
      <c r="AM407" s="588"/>
      <c r="AN407" s="588"/>
      <c r="AO407" s="588"/>
      <c r="AP407" s="589"/>
      <c r="AQ407" s="586" t="s">
        <v>482</v>
      </c>
      <c r="AR407" s="585"/>
      <c r="AS407" s="585"/>
      <c r="AT407" s="585"/>
      <c r="AU407" s="587" t="s">
        <v>482</v>
      </c>
      <c r="AV407" s="588"/>
      <c r="AW407" s="588"/>
      <c r="AX407" s="589"/>
    </row>
    <row r="408" spans="1:50" ht="24" customHeight="1">
      <c r="A408" s="584">
        <v>8</v>
      </c>
      <c r="B408" s="584">
        <v>1</v>
      </c>
      <c r="C408" s="586" t="s">
        <v>545</v>
      </c>
      <c r="D408" s="585"/>
      <c r="E408" s="585"/>
      <c r="F408" s="585"/>
      <c r="G408" s="585"/>
      <c r="H408" s="585"/>
      <c r="I408" s="585"/>
      <c r="J408" s="585"/>
      <c r="K408" s="585"/>
      <c r="L408" s="585"/>
      <c r="M408" s="586" t="s">
        <v>546</v>
      </c>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v>1</v>
      </c>
      <c r="AL408" s="588"/>
      <c r="AM408" s="588"/>
      <c r="AN408" s="588"/>
      <c r="AO408" s="588"/>
      <c r="AP408" s="589"/>
      <c r="AQ408" s="586" t="s">
        <v>421</v>
      </c>
      <c r="AR408" s="585"/>
      <c r="AS408" s="585"/>
      <c r="AT408" s="585"/>
      <c r="AU408" s="587" t="s">
        <v>421</v>
      </c>
      <c r="AV408" s="588"/>
      <c r="AW408" s="588"/>
      <c r="AX408" s="589"/>
    </row>
    <row r="409" spans="1:50" ht="24" customHeight="1" hidden="1">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customHeight="1" hidden="1">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customHeight="1" hidden="1">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customHeight="1" hidden="1">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customHeight="1" hidden="1">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customHeight="1" hidden="1">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customHeight="1" hidden="1">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customHeight="1" hidden="1">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customHeight="1" hidden="1">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customHeight="1" hidden="1">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customHeight="1" hidden="1">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customHeight="1" hidden="1">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customHeight="1" hidden="1">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customHeight="1" hidden="1">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customHeight="1" hidden="1">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customHeight="1" hidden="1">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customHeight="1" hidden="1">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customHeight="1" hidden="1">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customHeight="1" hidden="1">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customHeight="1" hidden="1">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customHeight="1" hidden="1">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0" spans="1:50" ht="24" customHeight="1" hidden="1">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7"/>
      <c r="AL430" s="588"/>
      <c r="AM430" s="588"/>
      <c r="AN430" s="588"/>
      <c r="AO430" s="588"/>
      <c r="AP430" s="589"/>
      <c r="AQ430" s="586"/>
      <c r="AR430" s="585"/>
      <c r="AS430" s="585"/>
      <c r="AT430" s="585"/>
      <c r="AU430" s="587"/>
      <c r="AV430" s="588"/>
      <c r="AW430" s="588"/>
      <c r="AX430" s="589"/>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4"/>
      <c r="B433" s="584"/>
      <c r="C433" s="237" t="s">
        <v>362</v>
      </c>
      <c r="D433" s="237"/>
      <c r="E433" s="237"/>
      <c r="F433" s="237"/>
      <c r="G433" s="237"/>
      <c r="H433" s="237"/>
      <c r="I433" s="237"/>
      <c r="J433" s="237"/>
      <c r="K433" s="237"/>
      <c r="L433" s="237"/>
      <c r="M433" s="237" t="s">
        <v>363</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90" t="s">
        <v>364</v>
      </c>
      <c r="AL433" s="237"/>
      <c r="AM433" s="237"/>
      <c r="AN433" s="237"/>
      <c r="AO433" s="237"/>
      <c r="AP433" s="237"/>
      <c r="AQ433" s="237" t="s">
        <v>23</v>
      </c>
      <c r="AR433" s="237"/>
      <c r="AS433" s="237"/>
      <c r="AT433" s="237"/>
      <c r="AU433" s="85" t="s">
        <v>24</v>
      </c>
      <c r="AV433" s="86"/>
      <c r="AW433" s="86"/>
      <c r="AX433" s="591"/>
    </row>
    <row r="434" spans="1:50" ht="24" customHeight="1">
      <c r="A434" s="584">
        <v>1</v>
      </c>
      <c r="B434" s="584">
        <v>1</v>
      </c>
      <c r="C434" s="586" t="s">
        <v>419</v>
      </c>
      <c r="D434" s="585"/>
      <c r="E434" s="585"/>
      <c r="F434" s="585"/>
      <c r="G434" s="585"/>
      <c r="H434" s="585"/>
      <c r="I434" s="585"/>
      <c r="J434" s="585"/>
      <c r="K434" s="585"/>
      <c r="L434" s="585"/>
      <c r="M434" s="586" t="s">
        <v>454</v>
      </c>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v>29</v>
      </c>
      <c r="AL434" s="588"/>
      <c r="AM434" s="588"/>
      <c r="AN434" s="588"/>
      <c r="AO434" s="588"/>
      <c r="AP434" s="589"/>
      <c r="AQ434" s="586">
        <v>1</v>
      </c>
      <c r="AR434" s="585"/>
      <c r="AS434" s="585"/>
      <c r="AT434" s="585"/>
      <c r="AU434" s="587">
        <v>100</v>
      </c>
      <c r="AV434" s="588"/>
      <c r="AW434" s="588"/>
      <c r="AX434" s="589"/>
    </row>
    <row r="435" spans="1:50" ht="24" customHeight="1" hidden="1">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customHeight="1" hidden="1">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customHeight="1" hidden="1">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customHeight="1" hidden="1">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customHeight="1" hidden="1">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customHeight="1" hidden="1">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customHeight="1" hidden="1">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customHeight="1" hidden="1">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customHeight="1" hidden="1">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customHeight="1" hidden="1">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customHeight="1" hidden="1">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customHeight="1" hidden="1">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customHeight="1" hidden="1">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customHeight="1" hidden="1">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customHeight="1" hidden="1">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customHeight="1" hidden="1">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customHeight="1" hidden="1">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customHeight="1" hidden="1">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customHeight="1" hidden="1">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customHeight="1" hidden="1">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customHeight="1" hidden="1">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customHeight="1" hidden="1">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customHeight="1" hidden="1">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customHeight="1" hidden="1">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customHeight="1" hidden="1">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customHeight="1" hidden="1">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customHeight="1" hidden="1">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customHeight="1" hidden="1">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3" spans="1:50" ht="24" customHeight="1" hidden="1">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7"/>
      <c r="AL463" s="588"/>
      <c r="AM463" s="588"/>
      <c r="AN463" s="588"/>
      <c r="AO463" s="588"/>
      <c r="AP463" s="589"/>
      <c r="AQ463" s="586"/>
      <c r="AR463" s="585"/>
      <c r="AS463" s="585"/>
      <c r="AT463" s="585"/>
      <c r="AU463" s="587"/>
      <c r="AV463" s="588"/>
      <c r="AW463" s="588"/>
      <c r="AX463" s="589"/>
    </row>
    <row r="465" spans="1:50" ht="13.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4"/>
      <c r="B466" s="584"/>
      <c r="C466" s="237" t="s">
        <v>362</v>
      </c>
      <c r="D466" s="237"/>
      <c r="E466" s="237"/>
      <c r="F466" s="237"/>
      <c r="G466" s="237"/>
      <c r="H466" s="237"/>
      <c r="I466" s="237"/>
      <c r="J466" s="237"/>
      <c r="K466" s="237"/>
      <c r="L466" s="237"/>
      <c r="M466" s="237" t="s">
        <v>363</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90" t="s">
        <v>364</v>
      </c>
      <c r="AL466" s="237"/>
      <c r="AM466" s="237"/>
      <c r="AN466" s="237"/>
      <c r="AO466" s="237"/>
      <c r="AP466" s="237"/>
      <c r="AQ466" s="237" t="s">
        <v>23</v>
      </c>
      <c r="AR466" s="237"/>
      <c r="AS466" s="237"/>
      <c r="AT466" s="237"/>
      <c r="AU466" s="85" t="s">
        <v>24</v>
      </c>
      <c r="AV466" s="86"/>
      <c r="AW466" s="86"/>
      <c r="AX466" s="591"/>
    </row>
    <row r="467" spans="1:50" ht="24" customHeight="1">
      <c r="A467" s="584">
        <v>1</v>
      </c>
      <c r="B467" s="584">
        <v>1</v>
      </c>
      <c r="C467" s="586" t="s">
        <v>549</v>
      </c>
      <c r="D467" s="585"/>
      <c r="E467" s="585"/>
      <c r="F467" s="585"/>
      <c r="G467" s="585"/>
      <c r="H467" s="585"/>
      <c r="I467" s="585"/>
      <c r="J467" s="585"/>
      <c r="K467" s="585"/>
      <c r="L467" s="585"/>
      <c r="M467" s="586" t="s">
        <v>548</v>
      </c>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v>0.7</v>
      </c>
      <c r="AL467" s="588"/>
      <c r="AM467" s="588"/>
      <c r="AN467" s="588"/>
      <c r="AO467" s="588"/>
      <c r="AP467" s="589"/>
      <c r="AQ467" s="586">
        <v>1</v>
      </c>
      <c r="AR467" s="585"/>
      <c r="AS467" s="585"/>
      <c r="AT467" s="585"/>
      <c r="AU467" s="587">
        <v>100</v>
      </c>
      <c r="AV467" s="588"/>
      <c r="AW467" s="588"/>
      <c r="AX467" s="589"/>
    </row>
    <row r="468" spans="1:50" ht="24" customHeight="1">
      <c r="A468" s="584">
        <v>2</v>
      </c>
      <c r="B468" s="584">
        <v>1</v>
      </c>
      <c r="C468" s="586" t="s">
        <v>550</v>
      </c>
      <c r="D468" s="585"/>
      <c r="E468" s="585"/>
      <c r="F468" s="585"/>
      <c r="G468" s="585"/>
      <c r="H468" s="585"/>
      <c r="I468" s="585"/>
      <c r="J468" s="585"/>
      <c r="K468" s="585"/>
      <c r="L468" s="585"/>
      <c r="M468" s="586" t="s">
        <v>556</v>
      </c>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v>0.2</v>
      </c>
      <c r="AL468" s="588"/>
      <c r="AM468" s="588"/>
      <c r="AN468" s="588"/>
      <c r="AO468" s="588"/>
      <c r="AP468" s="589"/>
      <c r="AQ468" s="586">
        <v>1</v>
      </c>
      <c r="AR468" s="585"/>
      <c r="AS468" s="585"/>
      <c r="AT468" s="585"/>
      <c r="AU468" s="587">
        <v>99</v>
      </c>
      <c r="AV468" s="588"/>
      <c r="AW468" s="588"/>
      <c r="AX468" s="589"/>
    </row>
    <row r="469" spans="1:50" ht="24" customHeight="1">
      <c r="A469" s="584">
        <v>3</v>
      </c>
      <c r="B469" s="584">
        <v>1</v>
      </c>
      <c r="C469" s="586" t="s">
        <v>551</v>
      </c>
      <c r="D469" s="585"/>
      <c r="E469" s="585"/>
      <c r="F469" s="585"/>
      <c r="G469" s="585"/>
      <c r="H469" s="585"/>
      <c r="I469" s="585"/>
      <c r="J469" s="585"/>
      <c r="K469" s="585"/>
      <c r="L469" s="585"/>
      <c r="M469" s="586" t="s">
        <v>560</v>
      </c>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v>0.2</v>
      </c>
      <c r="AL469" s="588"/>
      <c r="AM469" s="588"/>
      <c r="AN469" s="588"/>
      <c r="AO469" s="588"/>
      <c r="AP469" s="589"/>
      <c r="AQ469" s="586">
        <v>1</v>
      </c>
      <c r="AR469" s="585"/>
      <c r="AS469" s="585"/>
      <c r="AT469" s="585"/>
      <c r="AU469" s="587">
        <v>98</v>
      </c>
      <c r="AV469" s="588"/>
      <c r="AW469" s="588"/>
      <c r="AX469" s="589"/>
    </row>
    <row r="470" spans="1:50" ht="24" customHeight="1">
      <c r="A470" s="584">
        <v>4</v>
      </c>
      <c r="B470" s="584">
        <v>1</v>
      </c>
      <c r="C470" s="586" t="s">
        <v>552</v>
      </c>
      <c r="D470" s="585"/>
      <c r="E470" s="585"/>
      <c r="F470" s="585"/>
      <c r="G470" s="585"/>
      <c r="H470" s="585"/>
      <c r="I470" s="585"/>
      <c r="J470" s="585"/>
      <c r="K470" s="585"/>
      <c r="L470" s="585"/>
      <c r="M470" s="586" t="s">
        <v>559</v>
      </c>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v>0.1</v>
      </c>
      <c r="AL470" s="588"/>
      <c r="AM470" s="588"/>
      <c r="AN470" s="588"/>
      <c r="AO470" s="588"/>
      <c r="AP470" s="589"/>
      <c r="AQ470" s="586">
        <v>1</v>
      </c>
      <c r="AR470" s="585"/>
      <c r="AS470" s="585"/>
      <c r="AT470" s="585"/>
      <c r="AU470" s="587">
        <v>94</v>
      </c>
      <c r="AV470" s="588"/>
      <c r="AW470" s="588"/>
      <c r="AX470" s="589"/>
    </row>
    <row r="471" spans="1:50" ht="24" customHeight="1">
      <c r="A471" s="584">
        <v>5</v>
      </c>
      <c r="B471" s="584">
        <v>1</v>
      </c>
      <c r="C471" s="586" t="s">
        <v>553</v>
      </c>
      <c r="D471" s="585"/>
      <c r="E471" s="585"/>
      <c r="F471" s="585"/>
      <c r="G471" s="585"/>
      <c r="H471" s="585"/>
      <c r="I471" s="585"/>
      <c r="J471" s="585"/>
      <c r="K471" s="585"/>
      <c r="L471" s="585"/>
      <c r="M471" s="586" t="s">
        <v>557</v>
      </c>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v>0.1</v>
      </c>
      <c r="AL471" s="588"/>
      <c r="AM471" s="588"/>
      <c r="AN471" s="588"/>
      <c r="AO471" s="588"/>
      <c r="AP471" s="589"/>
      <c r="AQ471" s="586">
        <v>1</v>
      </c>
      <c r="AR471" s="585"/>
      <c r="AS471" s="585"/>
      <c r="AT471" s="585"/>
      <c r="AU471" s="587">
        <v>68</v>
      </c>
      <c r="AV471" s="588"/>
      <c r="AW471" s="588"/>
      <c r="AX471" s="589"/>
    </row>
    <row r="472" spans="1:50" ht="24" customHeight="1">
      <c r="A472" s="584">
        <v>6</v>
      </c>
      <c r="B472" s="584">
        <v>1</v>
      </c>
      <c r="C472" s="586" t="s">
        <v>554</v>
      </c>
      <c r="D472" s="585"/>
      <c r="E472" s="585"/>
      <c r="F472" s="585"/>
      <c r="G472" s="585"/>
      <c r="H472" s="585"/>
      <c r="I472" s="585"/>
      <c r="J472" s="585"/>
      <c r="K472" s="585"/>
      <c r="L472" s="585"/>
      <c r="M472" s="586" t="s">
        <v>558</v>
      </c>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v>0.03</v>
      </c>
      <c r="AL472" s="588"/>
      <c r="AM472" s="588"/>
      <c r="AN472" s="588"/>
      <c r="AO472" s="588"/>
      <c r="AP472" s="589"/>
      <c r="AQ472" s="586">
        <v>1</v>
      </c>
      <c r="AR472" s="585"/>
      <c r="AS472" s="585"/>
      <c r="AT472" s="585"/>
      <c r="AU472" s="587">
        <v>97</v>
      </c>
      <c r="AV472" s="588"/>
      <c r="AW472" s="588"/>
      <c r="AX472" s="589"/>
    </row>
    <row r="473" spans="1:50" ht="24" customHeight="1">
      <c r="A473" s="584">
        <v>7</v>
      </c>
      <c r="B473" s="584">
        <v>1</v>
      </c>
      <c r="C473" s="586" t="s">
        <v>555</v>
      </c>
      <c r="D473" s="585"/>
      <c r="E473" s="585"/>
      <c r="F473" s="585"/>
      <c r="G473" s="585"/>
      <c r="H473" s="585"/>
      <c r="I473" s="585"/>
      <c r="J473" s="585"/>
      <c r="K473" s="585"/>
      <c r="L473" s="585"/>
      <c r="M473" s="586" t="s">
        <v>557</v>
      </c>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v>0.01</v>
      </c>
      <c r="AL473" s="588"/>
      <c r="AM473" s="588"/>
      <c r="AN473" s="588"/>
      <c r="AO473" s="588"/>
      <c r="AP473" s="589"/>
      <c r="AQ473" s="586">
        <v>4</v>
      </c>
      <c r="AR473" s="585"/>
      <c r="AS473" s="585"/>
      <c r="AT473" s="585"/>
      <c r="AU473" s="587">
        <v>36</v>
      </c>
      <c r="AV473" s="588"/>
      <c r="AW473" s="588"/>
      <c r="AX473" s="589"/>
    </row>
    <row r="474" spans="1:50" ht="24" customHeight="1" hidden="1">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customHeight="1" hidden="1">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customHeight="1" hidden="1">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customHeight="1" hidden="1">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customHeight="1" hidden="1">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customHeight="1" hidden="1">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customHeight="1" hidden="1">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customHeight="1" hidden="1">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customHeight="1" hidden="1">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customHeight="1" hidden="1">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customHeight="1" hidden="1">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customHeight="1" hidden="1">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customHeight="1" hidden="1">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customHeight="1" hidden="1">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customHeight="1" hidden="1">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customHeight="1" hidden="1">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customHeight="1" hidden="1">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customHeight="1" hidden="1">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customHeight="1" hidden="1">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customHeight="1" hidden="1">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customHeight="1" hidden="1">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customHeight="1" hidden="1">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6" spans="1:50" ht="24" customHeight="1" hidden="1">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7"/>
      <c r="AL496" s="588"/>
      <c r="AM496" s="588"/>
      <c r="AN496" s="588"/>
      <c r="AO496" s="588"/>
      <c r="AP496" s="589"/>
      <c r="AQ496" s="586"/>
      <c r="AR496" s="585"/>
      <c r="AS496" s="585"/>
      <c r="AT496" s="585"/>
      <c r="AU496" s="587"/>
      <c r="AV496" s="588"/>
      <c r="AW496" s="588"/>
      <c r="AX496" s="589"/>
    </row>
    <row r="497" spans="1:50" ht="22.5" customHeight="1">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5" dxfId="5">
      <formula>IF(RIGHT(TEXT(P14,"0.#"),1)=".",FALSE,TRUE)</formula>
    </cfRule>
    <cfRule type="expression" priority="546" dxfId="4">
      <formula>IF(RIGHT(TEXT(P14,"0.#"),1)=".",TRUE,FALSE)</formula>
    </cfRule>
  </conditionalFormatting>
  <conditionalFormatting sqref="AE23:AI23">
    <cfRule type="expression" priority="535" dxfId="5">
      <formula>IF(RIGHT(TEXT(AE23,"0.#"),1)=".",FALSE,TRUE)</formula>
    </cfRule>
    <cfRule type="expression" priority="536" dxfId="4">
      <formula>IF(RIGHT(TEXT(AE23,"0.#"),1)=".",TRUE,FALSE)</formula>
    </cfRule>
  </conditionalFormatting>
  <conditionalFormatting sqref="AE69:AX69">
    <cfRule type="expression" priority="467" dxfId="5">
      <formula>IF(RIGHT(TEXT(AE69,"0.#"),1)=".",FALSE,TRUE)</formula>
    </cfRule>
    <cfRule type="expression" priority="468" dxfId="4">
      <formula>IF(RIGHT(TEXT(AE69,"0.#"),1)=".",TRUE,FALSE)</formula>
    </cfRule>
  </conditionalFormatting>
  <conditionalFormatting sqref="AE83:AI83">
    <cfRule type="expression" priority="449" dxfId="5">
      <formula>IF(RIGHT(TEXT(AE83,"0.#"),1)=".",FALSE,TRUE)</formula>
    </cfRule>
    <cfRule type="expression" priority="450" dxfId="4">
      <formula>IF(RIGHT(TEXT(AE83,"0.#"),1)=".",TRUE,FALSE)</formula>
    </cfRule>
  </conditionalFormatting>
  <conditionalFormatting sqref="AJ83:AX83">
    <cfRule type="expression" priority="447" dxfId="5">
      <formula>IF(RIGHT(TEXT(AJ83,"0.#"),1)=".",FALSE,TRUE)</formula>
    </cfRule>
    <cfRule type="expression" priority="448" dxfId="4">
      <formula>IF(RIGHT(TEXT(AJ83,"0.#"),1)=".",TRUE,FALSE)</formula>
    </cfRule>
  </conditionalFormatting>
  <conditionalFormatting sqref="L99">
    <cfRule type="expression" priority="427" dxfId="5">
      <formula>IF(RIGHT(TEXT(L99,"0.#"),1)=".",FALSE,TRUE)</formula>
    </cfRule>
    <cfRule type="expression" priority="428" dxfId="4">
      <formula>IF(RIGHT(TEXT(L99,"0.#"),1)=".",TRUE,FALSE)</formula>
    </cfRule>
  </conditionalFormatting>
  <conditionalFormatting sqref="L104">
    <cfRule type="expression" priority="425" dxfId="5">
      <formula>IF(RIGHT(TEXT(L104,"0.#"),1)=".",FALSE,TRUE)</formula>
    </cfRule>
    <cfRule type="expression" priority="426" dxfId="4">
      <formula>IF(RIGHT(TEXT(L104,"0.#"),1)=".",TRUE,FALSE)</formula>
    </cfRule>
  </conditionalFormatting>
  <conditionalFormatting sqref="R104">
    <cfRule type="expression" priority="423" dxfId="5">
      <formula>IF(RIGHT(TEXT(R104,"0.#"),1)=".",FALSE,TRUE)</formula>
    </cfRule>
    <cfRule type="expression" priority="424" dxfId="4">
      <formula>IF(RIGHT(TEXT(R104,"0.#"),1)=".",TRUE,FALSE)</formula>
    </cfRule>
  </conditionalFormatting>
  <conditionalFormatting sqref="P18:AX18">
    <cfRule type="expression" priority="421" dxfId="5">
      <formula>IF(RIGHT(TEXT(P18,"0.#"),1)=".",FALSE,TRUE)</formula>
    </cfRule>
    <cfRule type="expression" priority="422" dxfId="4">
      <formula>IF(RIGHT(TEXT(P18,"0.#"),1)=".",TRUE,FALSE)</formula>
    </cfRule>
  </conditionalFormatting>
  <conditionalFormatting sqref="Y181">
    <cfRule type="expression" priority="417" dxfId="5">
      <formula>IF(RIGHT(TEXT(Y181,"0.#"),1)=".",FALSE,TRUE)</formula>
    </cfRule>
    <cfRule type="expression" priority="418" dxfId="4">
      <formula>IF(RIGHT(TEXT(Y181,"0.#"),1)=".",TRUE,FALSE)</formula>
    </cfRule>
  </conditionalFormatting>
  <conditionalFormatting sqref="Y190">
    <cfRule type="expression" priority="413" dxfId="5">
      <formula>IF(RIGHT(TEXT(Y190,"0.#"),1)=".",FALSE,TRUE)</formula>
    </cfRule>
    <cfRule type="expression" priority="414" dxfId="4">
      <formula>IF(RIGHT(TEXT(Y190,"0.#"),1)=".",TRUE,FALSE)</formula>
    </cfRule>
  </conditionalFormatting>
  <conditionalFormatting sqref="AK236">
    <cfRule type="expression" priority="335" dxfId="5">
      <formula>IF(RIGHT(TEXT(AK236,"0.#"),1)=".",FALSE,TRUE)</formula>
    </cfRule>
    <cfRule type="expression" priority="336" dxfId="4">
      <formula>IF(RIGHT(TEXT(AK236,"0.#"),1)=".",TRUE,FALSE)</formula>
    </cfRule>
  </conditionalFormatting>
  <conditionalFormatting sqref="AE54:AI54">
    <cfRule type="expression" priority="285" dxfId="5">
      <formula>IF(RIGHT(TEXT(AE54,"0.#"),1)=".",FALSE,TRUE)</formula>
    </cfRule>
    <cfRule type="expression" priority="286" dxfId="4">
      <formula>IF(RIGHT(TEXT(AE54,"0.#"),1)=".",TRUE,FALSE)</formula>
    </cfRule>
  </conditionalFormatting>
  <conditionalFormatting sqref="P16:AQ17 P15:AX15 P13:AX13">
    <cfRule type="expression" priority="243" dxfId="5">
      <formula>IF(RIGHT(TEXT(P13,"0.#"),1)=".",FALSE,TRUE)</formula>
    </cfRule>
    <cfRule type="expression" priority="244" dxfId="4">
      <formula>IF(RIGHT(TEXT(P13,"0.#"),1)=".",TRUE,FALSE)</formula>
    </cfRule>
  </conditionalFormatting>
  <conditionalFormatting sqref="P19:AJ19">
    <cfRule type="expression" priority="241" dxfId="5">
      <formula>IF(RIGHT(TEXT(P19,"0.#"),1)=".",FALSE,TRUE)</formula>
    </cfRule>
    <cfRule type="expression" priority="242" dxfId="4">
      <formula>IF(RIGHT(TEXT(P19,"0.#"),1)=".",TRUE,FALSE)</formula>
    </cfRule>
  </conditionalFormatting>
  <conditionalFormatting sqref="AE55:AX55 AJ54:AS54">
    <cfRule type="expression" priority="237" dxfId="5">
      <formula>IF(RIGHT(TEXT(AE54,"0.#"),1)=".",FALSE,TRUE)</formula>
    </cfRule>
    <cfRule type="expression" priority="238" dxfId="4">
      <formula>IF(RIGHT(TEXT(AE54,"0.#"),1)=".",TRUE,FALSE)</formula>
    </cfRule>
  </conditionalFormatting>
  <conditionalFormatting sqref="AE68:AS68">
    <cfRule type="expression" priority="233" dxfId="5">
      <formula>IF(RIGHT(TEXT(AE68,"0.#"),1)=".",FALSE,TRUE)</formula>
    </cfRule>
    <cfRule type="expression" priority="234" dxfId="4">
      <formula>IF(RIGHT(TEXT(AE68,"0.#"),1)=".",TRUE,FALSE)</formula>
    </cfRule>
  </conditionalFormatting>
  <conditionalFormatting sqref="AE95:AI95 AE92:AI92 AE89:AI89 AE86:AI86">
    <cfRule type="expression" priority="231" dxfId="5">
      <formula>IF(RIGHT(TEXT(AE86,"0.#"),1)=".",FALSE,TRUE)</formula>
    </cfRule>
    <cfRule type="expression" priority="232" dxfId="4">
      <formula>IF(RIGHT(TEXT(AE86,"0.#"),1)=".",TRUE,FALSE)</formula>
    </cfRule>
  </conditionalFormatting>
  <conditionalFormatting sqref="AJ95:AX95 AJ92:AX92 AJ89:AX89 AJ86:AX86">
    <cfRule type="expression" priority="229" dxfId="5">
      <formula>IF(RIGHT(TEXT(AJ86,"0.#"),1)=".",FALSE,TRUE)</formula>
    </cfRule>
    <cfRule type="expression" priority="230" dxfId="4">
      <formula>IF(RIGHT(TEXT(AJ86,"0.#"),1)=".",TRUE,FALSE)</formula>
    </cfRule>
  </conditionalFormatting>
  <conditionalFormatting sqref="L100:L103 L98">
    <cfRule type="expression" priority="227" dxfId="5">
      <formula>IF(RIGHT(TEXT(L98,"0.#"),1)=".",FALSE,TRUE)</formula>
    </cfRule>
    <cfRule type="expression" priority="228" dxfId="4">
      <formula>IF(RIGHT(TEXT(L98,"0.#"),1)=".",TRUE,FALSE)</formula>
    </cfRule>
  </conditionalFormatting>
  <conditionalFormatting sqref="R98">
    <cfRule type="expression" priority="223" dxfId="5">
      <formula>IF(RIGHT(TEXT(R98,"0.#"),1)=".",FALSE,TRUE)</formula>
    </cfRule>
    <cfRule type="expression" priority="224" dxfId="4">
      <formula>IF(RIGHT(TEXT(R98,"0.#"),1)=".",TRUE,FALSE)</formula>
    </cfRule>
  </conditionalFormatting>
  <conditionalFormatting sqref="R99:R103">
    <cfRule type="expression" priority="221" dxfId="5">
      <formula>IF(RIGHT(TEXT(R99,"0.#"),1)=".",FALSE,TRUE)</formula>
    </cfRule>
    <cfRule type="expression" priority="222" dxfId="4">
      <formula>IF(RIGHT(TEXT(R99,"0.#"),1)=".",TRUE,FALSE)</formula>
    </cfRule>
  </conditionalFormatting>
  <conditionalFormatting sqref="Y182:Y189 Y180">
    <cfRule type="expression" priority="219" dxfId="5">
      <formula>IF(RIGHT(TEXT(Y180,"0.#"),1)=".",FALSE,TRUE)</formula>
    </cfRule>
    <cfRule type="expression" priority="220" dxfId="4">
      <formula>IF(RIGHT(TEXT(Y180,"0.#"),1)=".",TRUE,FALSE)</formula>
    </cfRule>
  </conditionalFormatting>
  <conditionalFormatting sqref="AU181">
    <cfRule type="expression" priority="217" dxfId="5">
      <formula>IF(RIGHT(TEXT(AU181,"0.#"),1)=".",FALSE,TRUE)</formula>
    </cfRule>
    <cfRule type="expression" priority="218" dxfId="4">
      <formula>IF(RIGHT(TEXT(AU181,"0.#"),1)=".",TRUE,FALSE)</formula>
    </cfRule>
  </conditionalFormatting>
  <conditionalFormatting sqref="AU190">
    <cfRule type="expression" priority="215" dxfId="5">
      <formula>IF(RIGHT(TEXT(AU190,"0.#"),1)=".",FALSE,TRUE)</formula>
    </cfRule>
    <cfRule type="expression" priority="216" dxfId="4">
      <formula>IF(RIGHT(TEXT(AU190,"0.#"),1)=".",TRUE,FALSE)</formula>
    </cfRule>
  </conditionalFormatting>
  <conditionalFormatting sqref="AU182:AU189 AU180">
    <cfRule type="expression" priority="213" dxfId="5">
      <formula>IF(RIGHT(TEXT(AU180,"0.#"),1)=".",FALSE,TRUE)</formula>
    </cfRule>
    <cfRule type="expression" priority="214" dxfId="4">
      <formula>IF(RIGHT(TEXT(AU180,"0.#"),1)=".",TRUE,FALSE)</formula>
    </cfRule>
  </conditionalFormatting>
  <conditionalFormatting sqref="Y220 Y207 Y194">
    <cfRule type="expression" priority="199" dxfId="5">
      <formula>IF(RIGHT(TEXT(Y194,"0.#"),1)=".",FALSE,TRUE)</formula>
    </cfRule>
    <cfRule type="expression" priority="200" dxfId="4">
      <formula>IF(RIGHT(TEXT(Y194,"0.#"),1)=".",TRUE,FALSE)</formula>
    </cfRule>
  </conditionalFormatting>
  <conditionalFormatting sqref="Y229 Y216 Y203">
    <cfRule type="expression" priority="197" dxfId="5">
      <formula>IF(RIGHT(TEXT(Y203,"0.#"),1)=".",FALSE,TRUE)</formula>
    </cfRule>
    <cfRule type="expression" priority="198" dxfId="4">
      <formula>IF(RIGHT(TEXT(Y203,"0.#"),1)=".",TRUE,FALSE)</formula>
    </cfRule>
  </conditionalFormatting>
  <conditionalFormatting sqref="Y221:Y228 Y219 Y208:Y215 Y206 Y195:Y202 Y193">
    <cfRule type="expression" priority="195" dxfId="5">
      <formula>IF(RIGHT(TEXT(Y193,"0.#"),1)=".",FALSE,TRUE)</formula>
    </cfRule>
    <cfRule type="expression" priority="196" dxfId="4">
      <formula>IF(RIGHT(TEXT(Y193,"0.#"),1)=".",TRUE,FALSE)</formula>
    </cfRule>
  </conditionalFormatting>
  <conditionalFormatting sqref="AU220 AU207 AU194">
    <cfRule type="expression" priority="193" dxfId="5">
      <formula>IF(RIGHT(TEXT(AU194,"0.#"),1)=".",FALSE,TRUE)</formula>
    </cfRule>
    <cfRule type="expression" priority="194" dxfId="4">
      <formula>IF(RIGHT(TEXT(AU194,"0.#"),1)=".",TRUE,FALSE)</formula>
    </cfRule>
  </conditionalFormatting>
  <conditionalFormatting sqref="AU229 AU216 AU203">
    <cfRule type="expression" priority="191" dxfId="5">
      <formula>IF(RIGHT(TEXT(AU203,"0.#"),1)=".",FALSE,TRUE)</formula>
    </cfRule>
    <cfRule type="expression" priority="192" dxfId="4">
      <formula>IF(RIGHT(TEXT(AU203,"0.#"),1)=".",TRUE,FALSE)</formula>
    </cfRule>
  </conditionalFormatting>
  <conditionalFormatting sqref="AU221:AU228 AU219 AU208:AU215 AU206 AU195:AU202 AU193">
    <cfRule type="expression" priority="189" dxfId="5">
      <formula>IF(RIGHT(TEXT(AU193,"0.#"),1)=".",FALSE,TRUE)</formula>
    </cfRule>
    <cfRule type="expression" priority="190" dxfId="4">
      <formula>IF(RIGHT(TEXT(AU193,"0.#"),1)=".",TRUE,FALSE)</formula>
    </cfRule>
  </conditionalFormatting>
  <conditionalFormatting sqref="AE56:AI56">
    <cfRule type="expression" priority="163" dxfId="3">
      <formula>IF(AND(AE56&gt;=0,RIGHT(TEXT(AE56,"0.#"),1)&lt;&gt;"."),TRUE,FALSE)</formula>
    </cfRule>
    <cfRule type="expression" priority="164" dxfId="2">
      <formula>IF(AND(AE56&gt;=0,RIGHT(TEXT(AE56,"0.#"),1)="."),TRUE,FALSE)</formula>
    </cfRule>
    <cfRule type="expression" priority="165" dxfId="1">
      <formula>IF(AND(AE56&lt;0,RIGHT(TEXT(AE56,"0.#"),1)&lt;&gt;"."),TRUE,FALSE)</formula>
    </cfRule>
    <cfRule type="expression" priority="166" dxfId="0">
      <formula>IF(AND(AE56&lt;0,RIGHT(TEXT(AE56,"0.#"),1)="."),TRUE,FALSE)</formula>
    </cfRule>
  </conditionalFormatting>
  <conditionalFormatting sqref="AJ56:AS56">
    <cfRule type="expression" priority="159" dxfId="3">
      <formula>IF(AND(AJ56&gt;=0,RIGHT(TEXT(AJ56,"0.#"),1)&lt;&gt;"."),TRUE,FALSE)</formula>
    </cfRule>
    <cfRule type="expression" priority="160" dxfId="2">
      <formula>IF(AND(AJ56&gt;=0,RIGHT(TEXT(AJ56,"0.#"),1)="."),TRUE,FALSE)</formula>
    </cfRule>
    <cfRule type="expression" priority="161" dxfId="1">
      <formula>IF(AND(AJ56&lt;0,RIGHT(TEXT(AJ56,"0.#"),1)&lt;&gt;"."),TRUE,FALSE)</formula>
    </cfRule>
    <cfRule type="expression" priority="162" dxfId="0">
      <formula>IF(AND(AJ56&lt;0,RIGHT(TEXT(AJ56,"0.#"),1)="."),TRUE,FALSE)</formula>
    </cfRule>
  </conditionalFormatting>
  <conditionalFormatting sqref="AK237:AK265">
    <cfRule type="expression" priority="147" dxfId="5">
      <formula>IF(RIGHT(TEXT(AK237,"0.#"),1)=".",FALSE,TRUE)</formula>
    </cfRule>
    <cfRule type="expression" priority="148" dxfId="4">
      <formula>IF(RIGHT(TEXT(AK237,"0.#"),1)=".",TRUE,FALSE)</formula>
    </cfRule>
  </conditionalFormatting>
  <conditionalFormatting sqref="AU237:AX265">
    <cfRule type="expression" priority="143" dxfId="3">
      <formula>IF(AND(AU237&gt;=0,RIGHT(TEXT(AU237,"0.#"),1)&lt;&gt;"."),TRUE,FALSE)</formula>
    </cfRule>
    <cfRule type="expression" priority="144" dxfId="2">
      <formula>IF(AND(AU237&gt;=0,RIGHT(TEXT(AU237,"0.#"),1)="."),TRUE,FALSE)</formula>
    </cfRule>
    <cfRule type="expression" priority="145" dxfId="1">
      <formula>IF(AND(AU237&lt;0,RIGHT(TEXT(AU237,"0.#"),1)&lt;&gt;"."),TRUE,FALSE)</formula>
    </cfRule>
    <cfRule type="expression" priority="146" dxfId="0">
      <formula>IF(AND(AU237&lt;0,RIGHT(TEXT(AU237,"0.#"),1)="."),TRUE,FALSE)</formula>
    </cfRule>
  </conditionalFormatting>
  <conditionalFormatting sqref="AK269">
    <cfRule type="expression" priority="141" dxfId="5">
      <formula>IF(RIGHT(TEXT(AK269,"0.#"),1)=".",FALSE,TRUE)</formula>
    </cfRule>
    <cfRule type="expression" priority="142" dxfId="4">
      <formula>IF(RIGHT(TEXT(AK269,"0.#"),1)=".",TRUE,FALSE)</formula>
    </cfRule>
  </conditionalFormatting>
  <conditionalFormatting sqref="AU269:AX269">
    <cfRule type="expression" priority="137" dxfId="3">
      <formula>IF(AND(AU269&gt;=0,RIGHT(TEXT(AU269,"0.#"),1)&lt;&gt;"."),TRUE,FALSE)</formula>
    </cfRule>
    <cfRule type="expression" priority="138" dxfId="2">
      <formula>IF(AND(AU269&gt;=0,RIGHT(TEXT(AU269,"0.#"),1)="."),TRUE,FALSE)</formula>
    </cfRule>
    <cfRule type="expression" priority="139" dxfId="1">
      <formula>IF(AND(AU269&lt;0,RIGHT(TEXT(AU269,"0.#"),1)&lt;&gt;"."),TRUE,FALSE)</formula>
    </cfRule>
    <cfRule type="expression" priority="140" dxfId="0">
      <formula>IF(AND(AU269&lt;0,RIGHT(TEXT(AU269,"0.#"),1)="."),TRUE,FALSE)</formula>
    </cfRule>
  </conditionalFormatting>
  <conditionalFormatting sqref="AK270:AK298">
    <cfRule type="expression" priority="135" dxfId="5">
      <formula>IF(RIGHT(TEXT(AK270,"0.#"),1)=".",FALSE,TRUE)</formula>
    </cfRule>
    <cfRule type="expression" priority="136" dxfId="4">
      <formula>IF(RIGHT(TEXT(AK270,"0.#"),1)=".",TRUE,FALSE)</formula>
    </cfRule>
  </conditionalFormatting>
  <conditionalFormatting sqref="AU270:AX298">
    <cfRule type="expression" priority="131" dxfId="3">
      <formula>IF(AND(AU270&gt;=0,RIGHT(TEXT(AU270,"0.#"),1)&lt;&gt;"."),TRUE,FALSE)</formula>
    </cfRule>
    <cfRule type="expression" priority="132" dxfId="2">
      <formula>IF(AND(AU270&gt;=0,RIGHT(TEXT(AU270,"0.#"),1)="."),TRUE,FALSE)</formula>
    </cfRule>
    <cfRule type="expression" priority="133" dxfId="1">
      <formula>IF(AND(AU270&lt;0,RIGHT(TEXT(AU270,"0.#"),1)&lt;&gt;"."),TRUE,FALSE)</formula>
    </cfRule>
    <cfRule type="expression" priority="134" dxfId="0">
      <formula>IF(AND(AU270&lt;0,RIGHT(TEXT(AU270,"0.#"),1)="."),TRUE,FALSE)</formula>
    </cfRule>
  </conditionalFormatting>
  <conditionalFormatting sqref="AK302">
    <cfRule type="expression" priority="129" dxfId="5">
      <formula>IF(RIGHT(TEXT(AK302,"0.#"),1)=".",FALSE,TRUE)</formula>
    </cfRule>
    <cfRule type="expression" priority="130" dxfId="4">
      <formula>IF(RIGHT(TEXT(AK302,"0.#"),1)=".",TRUE,FALSE)</formula>
    </cfRule>
  </conditionalFormatting>
  <conditionalFormatting sqref="AU302:AX302">
    <cfRule type="expression" priority="125" dxfId="3">
      <formula>IF(AND(AU302&gt;=0,RIGHT(TEXT(AU302,"0.#"),1)&lt;&gt;"."),TRUE,FALSE)</formula>
    </cfRule>
    <cfRule type="expression" priority="126" dxfId="2">
      <formula>IF(AND(AU302&gt;=0,RIGHT(TEXT(AU302,"0.#"),1)="."),TRUE,FALSE)</formula>
    </cfRule>
    <cfRule type="expression" priority="127" dxfId="1">
      <formula>IF(AND(AU302&lt;0,RIGHT(TEXT(AU302,"0.#"),1)&lt;&gt;"."),TRUE,FALSE)</formula>
    </cfRule>
    <cfRule type="expression" priority="128" dxfId="0">
      <formula>IF(AND(AU302&lt;0,RIGHT(TEXT(AU302,"0.#"),1)="."),TRUE,FALSE)</formula>
    </cfRule>
  </conditionalFormatting>
  <conditionalFormatting sqref="AK303:AK331">
    <cfRule type="expression" priority="123" dxfId="5">
      <formula>IF(RIGHT(TEXT(AK303,"0.#"),1)=".",FALSE,TRUE)</formula>
    </cfRule>
    <cfRule type="expression" priority="124" dxfId="4">
      <formula>IF(RIGHT(TEXT(AK303,"0.#"),1)=".",TRUE,FALSE)</formula>
    </cfRule>
  </conditionalFormatting>
  <conditionalFormatting sqref="AU303:AX331">
    <cfRule type="expression" priority="119" dxfId="3">
      <formula>IF(AND(AU303&gt;=0,RIGHT(TEXT(AU303,"0.#"),1)&lt;&gt;"."),TRUE,FALSE)</formula>
    </cfRule>
    <cfRule type="expression" priority="120" dxfId="2">
      <formula>IF(AND(AU303&gt;=0,RIGHT(TEXT(AU303,"0.#"),1)="."),TRUE,FALSE)</formula>
    </cfRule>
    <cfRule type="expression" priority="121" dxfId="1">
      <formula>IF(AND(AU303&lt;0,RIGHT(TEXT(AU303,"0.#"),1)&lt;&gt;"."),TRUE,FALSE)</formula>
    </cfRule>
    <cfRule type="expression" priority="122" dxfId="0">
      <formula>IF(AND(AU303&lt;0,RIGHT(TEXT(AU303,"0.#"),1)="."),TRUE,FALSE)</formula>
    </cfRule>
  </conditionalFormatting>
  <conditionalFormatting sqref="AK335">
    <cfRule type="expression" priority="117" dxfId="5">
      <formula>IF(RIGHT(TEXT(AK335,"0.#"),1)=".",FALSE,TRUE)</formula>
    </cfRule>
    <cfRule type="expression" priority="118" dxfId="4">
      <formula>IF(RIGHT(TEXT(AK335,"0.#"),1)=".",TRUE,FALSE)</formula>
    </cfRule>
  </conditionalFormatting>
  <conditionalFormatting sqref="AU335:AX335">
    <cfRule type="expression" priority="113" dxfId="3">
      <formula>IF(AND(AU335&gt;=0,RIGHT(TEXT(AU335,"0.#"),1)&lt;&gt;"."),TRUE,FALSE)</formula>
    </cfRule>
    <cfRule type="expression" priority="114" dxfId="2">
      <formula>IF(AND(AU335&gt;=0,RIGHT(TEXT(AU335,"0.#"),1)="."),TRUE,FALSE)</formula>
    </cfRule>
    <cfRule type="expression" priority="115" dxfId="1">
      <formula>IF(AND(AU335&lt;0,RIGHT(TEXT(AU335,"0.#"),1)&lt;&gt;"."),TRUE,FALSE)</formula>
    </cfRule>
    <cfRule type="expression" priority="116" dxfId="0">
      <formula>IF(AND(AU335&lt;0,RIGHT(TEXT(AU335,"0.#"),1)="."),TRUE,FALSE)</formula>
    </cfRule>
  </conditionalFormatting>
  <conditionalFormatting sqref="AK336:AK364">
    <cfRule type="expression" priority="111" dxfId="5">
      <formula>IF(RIGHT(TEXT(AK336,"0.#"),1)=".",FALSE,TRUE)</formula>
    </cfRule>
    <cfRule type="expression" priority="112" dxfId="4">
      <formula>IF(RIGHT(TEXT(AK336,"0.#"),1)=".",TRUE,FALSE)</formula>
    </cfRule>
  </conditionalFormatting>
  <conditionalFormatting sqref="AU336:AX364">
    <cfRule type="expression" priority="107" dxfId="3">
      <formula>IF(AND(AU336&gt;=0,RIGHT(TEXT(AU336,"0.#"),1)&lt;&gt;"."),TRUE,FALSE)</formula>
    </cfRule>
    <cfRule type="expression" priority="108" dxfId="2">
      <formula>IF(AND(AU336&gt;=0,RIGHT(TEXT(AU336,"0.#"),1)="."),TRUE,FALSE)</formula>
    </cfRule>
    <cfRule type="expression" priority="109" dxfId="1">
      <formula>IF(AND(AU336&lt;0,RIGHT(TEXT(AU336,"0.#"),1)&lt;&gt;"."),TRUE,FALSE)</formula>
    </cfRule>
    <cfRule type="expression" priority="110" dxfId="0">
      <formula>IF(AND(AU336&lt;0,RIGHT(TEXT(AU336,"0.#"),1)="."),TRUE,FALSE)</formula>
    </cfRule>
  </conditionalFormatting>
  <conditionalFormatting sqref="AK368">
    <cfRule type="expression" priority="105" dxfId="5">
      <formula>IF(RIGHT(TEXT(AK368,"0.#"),1)=".",FALSE,TRUE)</formula>
    </cfRule>
    <cfRule type="expression" priority="106" dxfId="4">
      <formula>IF(RIGHT(TEXT(AK368,"0.#"),1)=".",TRUE,FALSE)</formula>
    </cfRule>
  </conditionalFormatting>
  <conditionalFormatting sqref="AU368:AX368">
    <cfRule type="expression" priority="101" dxfId="3">
      <formula>IF(AND(AU368&gt;=0,RIGHT(TEXT(AU368,"0.#"),1)&lt;&gt;"."),TRUE,FALSE)</formula>
    </cfRule>
    <cfRule type="expression" priority="102" dxfId="2">
      <formula>IF(AND(AU368&gt;=0,RIGHT(TEXT(AU368,"0.#"),1)="."),TRUE,FALSE)</formula>
    </cfRule>
    <cfRule type="expression" priority="103" dxfId="1">
      <formula>IF(AND(AU368&lt;0,RIGHT(TEXT(AU368,"0.#"),1)&lt;&gt;"."),TRUE,FALSE)</formula>
    </cfRule>
    <cfRule type="expression" priority="104" dxfId="0">
      <formula>IF(AND(AU368&lt;0,RIGHT(TEXT(AU368,"0.#"),1)="."),TRUE,FALSE)</formula>
    </cfRule>
  </conditionalFormatting>
  <conditionalFormatting sqref="AK369:AK397">
    <cfRule type="expression" priority="99" dxfId="5">
      <formula>IF(RIGHT(TEXT(AK369,"0.#"),1)=".",FALSE,TRUE)</formula>
    </cfRule>
    <cfRule type="expression" priority="100" dxfId="4">
      <formula>IF(RIGHT(TEXT(AK369,"0.#"),1)=".",TRUE,FALSE)</formula>
    </cfRule>
  </conditionalFormatting>
  <conditionalFormatting sqref="AU369:AX397">
    <cfRule type="expression" priority="95" dxfId="3">
      <formula>IF(AND(AU369&gt;=0,RIGHT(TEXT(AU369,"0.#"),1)&lt;&gt;"."),TRUE,FALSE)</formula>
    </cfRule>
    <cfRule type="expression" priority="96" dxfId="2">
      <formula>IF(AND(AU369&gt;=0,RIGHT(TEXT(AU369,"0.#"),1)="."),TRUE,FALSE)</formula>
    </cfRule>
    <cfRule type="expression" priority="97" dxfId="1">
      <formula>IF(AND(AU369&lt;0,RIGHT(TEXT(AU369,"0.#"),1)&lt;&gt;"."),TRUE,FALSE)</formula>
    </cfRule>
    <cfRule type="expression" priority="98" dxfId="0">
      <formula>IF(AND(AU369&lt;0,RIGHT(TEXT(AU369,"0.#"),1)="."),TRUE,FALSE)</formula>
    </cfRule>
  </conditionalFormatting>
  <conditionalFormatting sqref="AK401">
    <cfRule type="expression" priority="93" dxfId="5">
      <formula>IF(RIGHT(TEXT(AK401,"0.#"),1)=".",FALSE,TRUE)</formula>
    </cfRule>
    <cfRule type="expression" priority="94" dxfId="4">
      <formula>IF(RIGHT(TEXT(AK401,"0.#"),1)=".",TRUE,FALSE)</formula>
    </cfRule>
  </conditionalFormatting>
  <conditionalFormatting sqref="AU401:AX401">
    <cfRule type="expression" priority="89" dxfId="3">
      <formula>IF(AND(AU401&gt;=0,RIGHT(TEXT(AU401,"0.#"),1)&lt;&gt;"."),TRUE,FALSE)</formula>
    </cfRule>
    <cfRule type="expression" priority="90" dxfId="2">
      <formula>IF(AND(AU401&gt;=0,RIGHT(TEXT(AU401,"0.#"),1)="."),TRUE,FALSE)</formula>
    </cfRule>
    <cfRule type="expression" priority="91" dxfId="1">
      <formula>IF(AND(AU401&lt;0,RIGHT(TEXT(AU401,"0.#"),1)&lt;&gt;"."),TRUE,FALSE)</formula>
    </cfRule>
    <cfRule type="expression" priority="92" dxfId="0">
      <formula>IF(AND(AU401&lt;0,RIGHT(TEXT(AU401,"0.#"),1)="."),TRUE,FALSE)</formula>
    </cfRule>
  </conditionalFormatting>
  <conditionalFormatting sqref="AK402:AK430">
    <cfRule type="expression" priority="87" dxfId="5">
      <formula>IF(RIGHT(TEXT(AK402,"0.#"),1)=".",FALSE,TRUE)</formula>
    </cfRule>
    <cfRule type="expression" priority="88" dxfId="4">
      <formula>IF(RIGHT(TEXT(AK402,"0.#"),1)=".",TRUE,FALSE)</formula>
    </cfRule>
  </conditionalFormatting>
  <conditionalFormatting sqref="AU402:AX407 AU409:AX430">
    <cfRule type="expression" priority="83" dxfId="3">
      <formula>IF(AND(AU402&gt;=0,RIGHT(TEXT(AU402,"0.#"),1)&lt;&gt;"."),TRUE,FALSE)</formula>
    </cfRule>
    <cfRule type="expression" priority="84" dxfId="2">
      <formula>IF(AND(AU402&gt;=0,RIGHT(TEXT(AU402,"0.#"),1)="."),TRUE,FALSE)</formula>
    </cfRule>
    <cfRule type="expression" priority="85" dxfId="1">
      <formula>IF(AND(AU402&lt;0,RIGHT(TEXT(AU402,"0.#"),1)&lt;&gt;"."),TRUE,FALSE)</formula>
    </cfRule>
    <cfRule type="expression" priority="86" dxfId="0">
      <formula>IF(AND(AU402&lt;0,RIGHT(TEXT(AU402,"0.#"),1)="."),TRUE,FALSE)</formula>
    </cfRule>
  </conditionalFormatting>
  <conditionalFormatting sqref="AK434">
    <cfRule type="expression" priority="81" dxfId="5">
      <formula>IF(RIGHT(TEXT(AK434,"0.#"),1)=".",FALSE,TRUE)</formula>
    </cfRule>
    <cfRule type="expression" priority="82" dxfId="4">
      <formula>IF(RIGHT(TEXT(AK434,"0.#"),1)=".",TRUE,FALSE)</formula>
    </cfRule>
  </conditionalFormatting>
  <conditionalFormatting sqref="AU434:AX434">
    <cfRule type="expression" priority="77" dxfId="3">
      <formula>IF(AND(AU434&gt;=0,RIGHT(TEXT(AU434,"0.#"),1)&lt;&gt;"."),TRUE,FALSE)</formula>
    </cfRule>
    <cfRule type="expression" priority="78" dxfId="2">
      <formula>IF(AND(AU434&gt;=0,RIGHT(TEXT(AU434,"0.#"),1)="."),TRUE,FALSE)</formula>
    </cfRule>
    <cfRule type="expression" priority="79" dxfId="1">
      <formula>IF(AND(AU434&lt;0,RIGHT(TEXT(AU434,"0.#"),1)&lt;&gt;"."),TRUE,FALSE)</formula>
    </cfRule>
    <cfRule type="expression" priority="80" dxfId="0">
      <formula>IF(AND(AU434&lt;0,RIGHT(TEXT(AU434,"0.#"),1)="."),TRUE,FALSE)</formula>
    </cfRule>
  </conditionalFormatting>
  <conditionalFormatting sqref="AK435:AK463">
    <cfRule type="expression" priority="75" dxfId="5">
      <formula>IF(RIGHT(TEXT(AK435,"0.#"),1)=".",FALSE,TRUE)</formula>
    </cfRule>
    <cfRule type="expression" priority="76" dxfId="4">
      <formula>IF(RIGHT(TEXT(AK435,"0.#"),1)=".",TRUE,FALSE)</formula>
    </cfRule>
  </conditionalFormatting>
  <conditionalFormatting sqref="AU435:AX463">
    <cfRule type="expression" priority="71" dxfId="3">
      <formula>IF(AND(AU435&gt;=0,RIGHT(TEXT(AU435,"0.#"),1)&lt;&gt;"."),TRUE,FALSE)</formula>
    </cfRule>
    <cfRule type="expression" priority="72" dxfId="2">
      <formula>IF(AND(AU435&gt;=0,RIGHT(TEXT(AU435,"0.#"),1)="."),TRUE,FALSE)</formula>
    </cfRule>
    <cfRule type="expression" priority="73" dxfId="1">
      <formula>IF(AND(AU435&lt;0,RIGHT(TEXT(AU435,"0.#"),1)&lt;&gt;"."),TRUE,FALSE)</formula>
    </cfRule>
    <cfRule type="expression" priority="74" dxfId="0">
      <formula>IF(AND(AU435&lt;0,RIGHT(TEXT(AU435,"0.#"),1)="."),TRUE,FALSE)</formula>
    </cfRule>
  </conditionalFormatting>
  <conditionalFormatting sqref="AK467">
    <cfRule type="expression" priority="69" dxfId="5">
      <formula>IF(RIGHT(TEXT(AK467,"0.#"),1)=".",FALSE,TRUE)</formula>
    </cfRule>
    <cfRule type="expression" priority="70" dxfId="4">
      <formula>IF(RIGHT(TEXT(AK467,"0.#"),1)=".",TRUE,FALSE)</formula>
    </cfRule>
  </conditionalFormatting>
  <conditionalFormatting sqref="AU467:AX467">
    <cfRule type="expression" priority="65" dxfId="3">
      <formula>IF(AND(AU467&gt;=0,RIGHT(TEXT(AU467,"0.#"),1)&lt;&gt;"."),TRUE,FALSE)</formula>
    </cfRule>
    <cfRule type="expression" priority="66" dxfId="2">
      <formula>IF(AND(AU467&gt;=0,RIGHT(TEXT(AU467,"0.#"),1)="."),TRUE,FALSE)</formula>
    </cfRule>
    <cfRule type="expression" priority="67" dxfId="1">
      <formula>IF(AND(AU467&lt;0,RIGHT(TEXT(AU467,"0.#"),1)&lt;&gt;"."),TRUE,FALSE)</formula>
    </cfRule>
    <cfRule type="expression" priority="68" dxfId="0">
      <formula>IF(AND(AU467&lt;0,RIGHT(TEXT(AU467,"0.#"),1)="."),TRUE,FALSE)</formula>
    </cfRule>
  </conditionalFormatting>
  <conditionalFormatting sqref="AK468:AK496">
    <cfRule type="expression" priority="63" dxfId="5">
      <formula>IF(RIGHT(TEXT(AK468,"0.#"),1)=".",FALSE,TRUE)</formula>
    </cfRule>
    <cfRule type="expression" priority="64" dxfId="4">
      <formula>IF(RIGHT(TEXT(AK468,"0.#"),1)=".",TRUE,FALSE)</formula>
    </cfRule>
  </conditionalFormatting>
  <conditionalFormatting sqref="AU468:AX496">
    <cfRule type="expression" priority="59" dxfId="3">
      <formula>IF(AND(AU468&gt;=0,RIGHT(TEXT(AU468,"0.#"),1)&lt;&gt;"."),TRUE,FALSE)</formula>
    </cfRule>
    <cfRule type="expression" priority="60" dxfId="2">
      <formula>IF(AND(AU468&gt;=0,RIGHT(TEXT(AU468,"0.#"),1)="."),TRUE,FALSE)</formula>
    </cfRule>
    <cfRule type="expression" priority="61" dxfId="1">
      <formula>IF(AND(AU468&lt;0,RIGHT(TEXT(AU468,"0.#"),1)&lt;&gt;"."),TRUE,FALSE)</formula>
    </cfRule>
    <cfRule type="expression" priority="62" dxfId="0">
      <formula>IF(AND(AU468&lt;0,RIGHT(TEXT(AU468,"0.#"),1)="."),TRUE,FALSE)</formula>
    </cfRule>
  </conditionalFormatting>
  <conditionalFormatting sqref="AE24:AX24 AJ23:AS23">
    <cfRule type="expression" priority="57" dxfId="5">
      <formula>IF(RIGHT(TEXT(AE23,"0.#"),1)=".",FALSE,TRUE)</formula>
    </cfRule>
    <cfRule type="expression" priority="58" dxfId="4">
      <formula>IF(RIGHT(TEXT(AE23,"0.#"),1)=".",TRUE,FALSE)</formula>
    </cfRule>
  </conditionalFormatting>
  <conditionalFormatting sqref="AE25:AI25">
    <cfRule type="expression" priority="49" dxfId="3">
      <formula>IF(AND(AE25&gt;=0,RIGHT(TEXT(AE25,"0.#"),1)&lt;&gt;"."),TRUE,FALSE)</formula>
    </cfRule>
    <cfRule type="expression" priority="50" dxfId="2">
      <formula>IF(AND(AE25&gt;=0,RIGHT(TEXT(AE25,"0.#"),1)="."),TRUE,FALSE)</formula>
    </cfRule>
    <cfRule type="expression" priority="51" dxfId="1">
      <formula>IF(AND(AE25&lt;0,RIGHT(TEXT(AE25,"0.#"),1)&lt;&gt;"."),TRUE,FALSE)</formula>
    </cfRule>
    <cfRule type="expression" priority="52" dxfId="0">
      <formula>IF(AND(AE25&lt;0,RIGHT(TEXT(AE25,"0.#"),1)="."),TRUE,FALSE)</formula>
    </cfRule>
  </conditionalFormatting>
  <conditionalFormatting sqref="AJ25:AS25">
    <cfRule type="expression" priority="45" dxfId="3">
      <formula>IF(AND(AJ25&gt;=0,RIGHT(TEXT(AJ25,"0.#"),1)&lt;&gt;"."),TRUE,FALSE)</formula>
    </cfRule>
    <cfRule type="expression" priority="46" dxfId="2">
      <formula>IF(AND(AJ25&gt;=0,RIGHT(TEXT(AJ25,"0.#"),1)="."),TRUE,FALSE)</formula>
    </cfRule>
    <cfRule type="expression" priority="47" dxfId="1">
      <formula>IF(AND(AJ25&lt;0,RIGHT(TEXT(AJ25,"0.#"),1)&lt;&gt;"."),TRUE,FALSE)</formula>
    </cfRule>
    <cfRule type="expression" priority="48" dxfId="0">
      <formula>IF(AND(AJ25&lt;0,RIGHT(TEXT(AJ25,"0.#"),1)="."),TRUE,FALSE)</formula>
    </cfRule>
  </conditionalFormatting>
  <conditionalFormatting sqref="AU236:AX236">
    <cfRule type="expression" priority="33" dxfId="3">
      <formula>IF(AND(AU236&gt;=0,RIGHT(TEXT(AU236,"0.#"),1)&lt;&gt;"."),TRUE,FALSE)</formula>
    </cfRule>
    <cfRule type="expression" priority="34" dxfId="2">
      <formula>IF(AND(AU236&gt;=0,RIGHT(TEXT(AU236,"0.#"),1)="."),TRUE,FALSE)</formula>
    </cfRule>
    <cfRule type="expression" priority="35" dxfId="1">
      <formula>IF(AND(AU236&lt;0,RIGHT(TEXT(AU236,"0.#"),1)&lt;&gt;"."),TRUE,FALSE)</formula>
    </cfRule>
    <cfRule type="expression" priority="36" dxfId="0">
      <formula>IF(AND(AU236&lt;0,RIGHT(TEXT(AU236,"0.#"),1)="."),TRUE,FALSE)</formula>
    </cfRule>
  </conditionalFormatting>
  <conditionalFormatting sqref="AE43:AI43 AE38:AI38 AE33:AI33 AE28:AI28">
    <cfRule type="expression" priority="31" dxfId="5">
      <formula>IF(RIGHT(TEXT(AE28,"0.#"),1)=".",FALSE,TRUE)</formula>
    </cfRule>
    <cfRule type="expression" priority="32" dxfId="4">
      <formula>IF(RIGHT(TEXT(AE28,"0.#"),1)=".",TRUE,FALSE)</formula>
    </cfRule>
  </conditionalFormatting>
  <conditionalFormatting sqref="AE44:AX44 AJ43:AS43 AE39:AX39 AJ38:AS38 AE34:AX34 AJ33:AS33 AE29:AX29 AJ28:AS28">
    <cfRule type="expression" priority="29" dxfId="5">
      <formula>IF(RIGHT(TEXT(AE28,"0.#"),1)=".",FALSE,TRUE)</formula>
    </cfRule>
    <cfRule type="expression" priority="30" dxfId="4">
      <formula>IF(RIGHT(TEXT(AE28,"0.#"),1)=".",TRUE,FALSE)</formula>
    </cfRule>
  </conditionalFormatting>
  <conditionalFormatting sqref="AE45:AI45 AE40:AI40 AE35:AI35 AE30:AI30">
    <cfRule type="expression" priority="25" dxfId="3">
      <formula>IF(AND(AE30&gt;=0,RIGHT(TEXT(AE30,"0.#"),1)&lt;&gt;"."),TRUE,FALSE)</formula>
    </cfRule>
    <cfRule type="expression" priority="26" dxfId="2">
      <formula>IF(AND(AE30&gt;=0,RIGHT(TEXT(AE30,"0.#"),1)="."),TRUE,FALSE)</formula>
    </cfRule>
    <cfRule type="expression" priority="27" dxfId="1">
      <formula>IF(AND(AE30&lt;0,RIGHT(TEXT(AE30,"0.#"),1)&lt;&gt;"."),TRUE,FALSE)</formula>
    </cfRule>
    <cfRule type="expression" priority="28" dxfId="0">
      <formula>IF(AND(AE30&lt;0,RIGHT(TEXT(AE30,"0.#"),1)="."),TRUE,FALSE)</formula>
    </cfRule>
  </conditionalFormatting>
  <conditionalFormatting sqref="AJ45:AS45 AJ40:AS40 AJ35:AS35 AJ30:AS30">
    <cfRule type="expression" priority="21" dxfId="3">
      <formula>IF(AND(AJ30&gt;=0,RIGHT(TEXT(AJ30,"0.#"),1)&lt;&gt;"."),TRUE,FALSE)</formula>
    </cfRule>
    <cfRule type="expression" priority="22" dxfId="2">
      <formula>IF(AND(AJ30&gt;=0,RIGHT(TEXT(AJ30,"0.#"),1)="."),TRUE,FALSE)</formula>
    </cfRule>
    <cfRule type="expression" priority="23" dxfId="1">
      <formula>IF(AND(AJ30&lt;0,RIGHT(TEXT(AJ30,"0.#"),1)&lt;&gt;"."),TRUE,FALSE)</formula>
    </cfRule>
    <cfRule type="expression" priority="24" dxfId="0">
      <formula>IF(AND(AJ30&lt;0,RIGHT(TEXT(AJ30,"0.#"),1)="."),TRUE,FALSE)</formula>
    </cfRule>
  </conditionalFormatting>
  <conditionalFormatting sqref="AE64:AI64 AE59:AI59">
    <cfRule type="expression" priority="19" dxfId="5">
      <formula>IF(RIGHT(TEXT(AE59,"0.#"),1)=".",FALSE,TRUE)</formula>
    </cfRule>
    <cfRule type="expression" priority="20" dxfId="4">
      <formula>IF(RIGHT(TEXT(AE59,"0.#"),1)=".",TRUE,FALSE)</formula>
    </cfRule>
  </conditionalFormatting>
  <conditionalFormatting sqref="AE65:AX65 AJ64:AS64 AE60:AX60 AJ59:AS59">
    <cfRule type="expression" priority="17" dxfId="5">
      <formula>IF(RIGHT(TEXT(AE59,"0.#"),1)=".",FALSE,TRUE)</formula>
    </cfRule>
    <cfRule type="expression" priority="18" dxfId="4">
      <formula>IF(RIGHT(TEXT(AE59,"0.#"),1)=".",TRUE,FALSE)</formula>
    </cfRule>
  </conditionalFormatting>
  <conditionalFormatting sqref="AE66:AI66 AE61:AI61">
    <cfRule type="expression" priority="13" dxfId="3">
      <formula>IF(AND(AE61&gt;=0,RIGHT(TEXT(AE61,"0.#"),1)&lt;&gt;"."),TRUE,FALSE)</formula>
    </cfRule>
    <cfRule type="expression" priority="14" dxfId="2">
      <formula>IF(AND(AE61&gt;=0,RIGHT(TEXT(AE61,"0.#"),1)="."),TRUE,FALSE)</formula>
    </cfRule>
    <cfRule type="expression" priority="15" dxfId="1">
      <formula>IF(AND(AE61&lt;0,RIGHT(TEXT(AE61,"0.#"),1)&lt;&gt;"."),TRUE,FALSE)</formula>
    </cfRule>
    <cfRule type="expression" priority="16" dxfId="0">
      <formula>IF(AND(AE61&lt;0,RIGHT(TEXT(AE61,"0.#"),1)="."),TRUE,FALSE)</formula>
    </cfRule>
  </conditionalFormatting>
  <conditionalFormatting sqref="AJ66:AS66 AJ61:AS61">
    <cfRule type="expression" priority="9" dxfId="3">
      <formula>IF(AND(AJ61&gt;=0,RIGHT(TEXT(AJ61,"0.#"),1)&lt;&gt;"."),TRUE,FALSE)</formula>
    </cfRule>
    <cfRule type="expression" priority="10" dxfId="2">
      <formula>IF(AND(AJ61&gt;=0,RIGHT(TEXT(AJ61,"0.#"),1)="."),TRUE,FALSE)</formula>
    </cfRule>
    <cfRule type="expression" priority="11" dxfId="1">
      <formula>IF(AND(AJ61&lt;0,RIGHT(TEXT(AJ61,"0.#"),1)&lt;&gt;"."),TRUE,FALSE)</formula>
    </cfRule>
    <cfRule type="expression" priority="12" dxfId="0">
      <formula>IF(AND(AJ61&lt;0,RIGHT(TEXT(AJ61,"0.#"),1)="."),TRUE,FALSE)</formula>
    </cfRule>
  </conditionalFormatting>
  <conditionalFormatting sqref="AE81:AX81 AE78:AX78 AE75:AX75 AE72:AX72">
    <cfRule type="expression" priority="7" dxfId="5">
      <formula>IF(RIGHT(TEXT(AE72,"0.#"),1)=".",FALSE,TRUE)</formula>
    </cfRule>
    <cfRule type="expression" priority="8" dxfId="4">
      <formula>IF(RIGHT(TEXT(AE72,"0.#"),1)=".",TRUE,FALSE)</formula>
    </cfRule>
  </conditionalFormatting>
  <conditionalFormatting sqref="AE80:AS80 AE77:AS77 AE74:AS74 AE71:AS71">
    <cfRule type="expression" priority="5" dxfId="5">
      <formula>IF(RIGHT(TEXT(AE71,"0.#"),1)=".",FALSE,TRUE)</formula>
    </cfRule>
    <cfRule type="expression" priority="6" dxfId="4">
      <formula>IF(RIGHT(TEXT(AE71,"0.#"),1)=".",TRUE,FALSE)</formula>
    </cfRule>
  </conditionalFormatting>
  <conditionalFormatting sqref="AU408:AX408">
    <cfRule type="expression" priority="1" dxfId="3">
      <formula>IF(AND(AU408&gt;=0,RIGHT(TEXT(AU408,"0.#"),1)&lt;&gt;"."),TRUE,FALSE)</formula>
    </cfRule>
    <cfRule type="expression" priority="2" dxfId="2">
      <formula>IF(AND(AU408&gt;=0,RIGHT(TEXT(AU408,"0.#"),1)="."),TRUE,FALSE)</formula>
    </cfRule>
    <cfRule type="expression" priority="3" dxfId="1">
      <formula>IF(AND(AU408&lt;0,RIGHT(TEXT(AU408,"0.#"),1)&lt;&gt;"."),TRUE,FALSE)</formula>
    </cfRule>
    <cfRule type="expression" priority="4" dxfId="0">
      <formula>IF(AND(AU408&lt;0,RIGHT(TEXT(AU408,"0.#"),1)="."),TRUE,FALSE)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3"/>
  <rowBreaks count="7" manualBreakCount="7">
    <brk id="40" max="49" man="1"/>
    <brk id="105" max="255" man="1"/>
    <brk id="133" max="49" man="1"/>
    <brk id="138" max="255" man="1"/>
    <brk id="177" max="49" man="1"/>
    <brk id="332" max="49" man="1"/>
    <brk id="50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4" sqref="Q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t="s">
        <v>377</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t="s">
        <v>377</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377</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377</v>
      </c>
      <c r="M6" s="15" t="str">
        <f t="shared" si="2"/>
        <v>公共事業</v>
      </c>
      <c r="N6" s="15" t="str">
        <f t="shared" si="6"/>
        <v>公共事業</v>
      </c>
      <c r="O6" s="15"/>
      <c r="P6" s="14" t="s">
        <v>221</v>
      </c>
      <c r="Q6" s="19"/>
      <c r="R6" s="15">
        <f t="shared" si="3"/>
      </c>
      <c r="S6" s="15" t="str">
        <f t="shared" si="4"/>
        <v>直接実施、委託・請負、補助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4"/>
  <sheetViews>
    <sheetView zoomScalePageLayoutView="0" workbookViewId="0" topLeftCell="A1">
      <selection activeCell="BK12" sqref="BK12"/>
    </sheetView>
  </sheetViews>
  <sheetFormatPr defaultColWidth="1.75390625" defaultRowHeight="13.5"/>
  <cols>
    <col min="1" max="2" width="1.75390625" style="0" customWidth="1"/>
    <col min="3" max="11" width="2.125" style="0" customWidth="1"/>
    <col min="12" max="23" width="1.75390625" style="0" customWidth="1"/>
    <col min="24" max="50" width="1.625" style="0" customWidth="1"/>
  </cols>
  <sheetData>
    <row r="1" spans="1:50" ht="14.25" thickBo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4.25" thickBo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734" t="s">
        <v>380</v>
      </c>
      <c r="AV2" s="735"/>
      <c r="AW2" s="735"/>
      <c r="AX2" s="736"/>
    </row>
    <row r="4" spans="1:50" ht="13.5">
      <c r="A4" s="62"/>
      <c r="B4" s="62"/>
      <c r="C4" s="737" t="s">
        <v>19</v>
      </c>
      <c r="D4" s="738"/>
      <c r="E4" s="738"/>
      <c r="F4" s="738"/>
      <c r="G4" s="738"/>
      <c r="H4" s="738"/>
      <c r="I4" s="738"/>
      <c r="J4" s="738"/>
      <c r="K4" s="739"/>
      <c r="L4" s="740" t="s">
        <v>76</v>
      </c>
      <c r="M4" s="740"/>
      <c r="N4" s="740"/>
      <c r="O4" s="740"/>
      <c r="P4" s="740"/>
      <c r="Q4" s="740"/>
      <c r="R4" s="536" t="s">
        <v>399</v>
      </c>
      <c r="S4" s="536"/>
      <c r="T4" s="536"/>
      <c r="U4" s="536"/>
      <c r="V4" s="536"/>
      <c r="W4" s="536"/>
      <c r="X4" s="741" t="s">
        <v>29</v>
      </c>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42"/>
    </row>
    <row r="5" spans="3:50" ht="13.5">
      <c r="C5" s="727" t="s">
        <v>381</v>
      </c>
      <c r="D5" s="728"/>
      <c r="E5" s="728"/>
      <c r="F5" s="728"/>
      <c r="G5" s="728"/>
      <c r="H5" s="728"/>
      <c r="I5" s="728"/>
      <c r="J5" s="728"/>
      <c r="K5" s="729"/>
      <c r="L5" s="730">
        <v>2533.884</v>
      </c>
      <c r="M5" s="730"/>
      <c r="N5" s="730"/>
      <c r="O5" s="730"/>
      <c r="P5" s="730"/>
      <c r="Q5" s="730"/>
      <c r="R5" s="730">
        <v>2535.459</v>
      </c>
      <c r="S5" s="730"/>
      <c r="T5" s="730"/>
      <c r="U5" s="730"/>
      <c r="V5" s="730"/>
      <c r="W5" s="730"/>
      <c r="X5" s="731"/>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3"/>
    </row>
    <row r="6" spans="3:50" ht="13.5">
      <c r="C6" s="710" t="s">
        <v>382</v>
      </c>
      <c r="D6" s="711"/>
      <c r="E6" s="711"/>
      <c r="F6" s="711"/>
      <c r="G6" s="711"/>
      <c r="H6" s="711"/>
      <c r="I6" s="711"/>
      <c r="J6" s="711"/>
      <c r="K6" s="712"/>
      <c r="L6" s="713">
        <v>15</v>
      </c>
      <c r="M6" s="713"/>
      <c r="N6" s="713"/>
      <c r="O6" s="713"/>
      <c r="P6" s="713"/>
      <c r="Q6" s="713"/>
      <c r="R6" s="714">
        <v>15</v>
      </c>
      <c r="S6" s="714"/>
      <c r="T6" s="714"/>
      <c r="U6" s="714"/>
      <c r="V6" s="714"/>
      <c r="W6" s="714"/>
      <c r="X6" s="715"/>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7"/>
    </row>
    <row r="7" spans="3:50" ht="13.5">
      <c r="C7" s="710" t="s">
        <v>383</v>
      </c>
      <c r="D7" s="711"/>
      <c r="E7" s="711"/>
      <c r="F7" s="711"/>
      <c r="G7" s="711"/>
      <c r="H7" s="711"/>
      <c r="I7" s="711"/>
      <c r="J7" s="711"/>
      <c r="K7" s="712"/>
      <c r="L7" s="713">
        <v>140</v>
      </c>
      <c r="M7" s="713"/>
      <c r="N7" s="713"/>
      <c r="O7" s="713"/>
      <c r="P7" s="713"/>
      <c r="Q7" s="713"/>
      <c r="R7" s="714">
        <v>300</v>
      </c>
      <c r="S7" s="714"/>
      <c r="T7" s="714"/>
      <c r="U7" s="714"/>
      <c r="V7" s="714"/>
      <c r="W7" s="714"/>
      <c r="X7" s="715"/>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716"/>
      <c r="AW7" s="716"/>
      <c r="AX7" s="717"/>
    </row>
    <row r="8" spans="3:50" ht="13.5">
      <c r="C8" s="710" t="s">
        <v>384</v>
      </c>
      <c r="D8" s="711"/>
      <c r="E8" s="711"/>
      <c r="F8" s="711"/>
      <c r="G8" s="711"/>
      <c r="H8" s="711"/>
      <c r="I8" s="711"/>
      <c r="J8" s="711"/>
      <c r="K8" s="712"/>
      <c r="L8" s="713">
        <v>15</v>
      </c>
      <c r="M8" s="713"/>
      <c r="N8" s="713"/>
      <c r="O8" s="713"/>
      <c r="P8" s="713"/>
      <c r="Q8" s="713"/>
      <c r="R8" s="714">
        <v>15</v>
      </c>
      <c r="S8" s="714"/>
      <c r="T8" s="714"/>
      <c r="U8" s="714"/>
      <c r="V8" s="714"/>
      <c r="W8" s="714"/>
      <c r="X8" s="715"/>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7"/>
    </row>
    <row r="9" spans="3:50" ht="13.5">
      <c r="C9" s="710" t="s">
        <v>385</v>
      </c>
      <c r="D9" s="711"/>
      <c r="E9" s="711"/>
      <c r="F9" s="711"/>
      <c r="G9" s="711"/>
      <c r="H9" s="711"/>
      <c r="I9" s="711"/>
      <c r="J9" s="711"/>
      <c r="K9" s="712"/>
      <c r="L9" s="713">
        <v>16.6</v>
      </c>
      <c r="M9" s="713"/>
      <c r="N9" s="713"/>
      <c r="O9" s="713"/>
      <c r="P9" s="713"/>
      <c r="Q9" s="713"/>
      <c r="R9" s="714">
        <v>16.6</v>
      </c>
      <c r="S9" s="714"/>
      <c r="T9" s="714"/>
      <c r="U9" s="714"/>
      <c r="V9" s="714"/>
      <c r="W9" s="714"/>
      <c r="X9" s="715"/>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3:50" ht="13.5">
      <c r="C10" s="710" t="s">
        <v>386</v>
      </c>
      <c r="D10" s="711"/>
      <c r="E10" s="711"/>
      <c r="F10" s="711"/>
      <c r="G10" s="711"/>
      <c r="H10" s="711"/>
      <c r="I10" s="711"/>
      <c r="J10" s="711"/>
      <c r="K10" s="712"/>
      <c r="L10" s="713">
        <v>27.9</v>
      </c>
      <c r="M10" s="713"/>
      <c r="N10" s="713"/>
      <c r="O10" s="713"/>
      <c r="P10" s="713"/>
      <c r="Q10" s="713"/>
      <c r="R10" s="714">
        <v>27.9</v>
      </c>
      <c r="S10" s="714"/>
      <c r="T10" s="714"/>
      <c r="U10" s="714"/>
      <c r="V10" s="714"/>
      <c r="W10" s="714"/>
      <c r="X10" s="715"/>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3:50" ht="13.5">
      <c r="C11" s="710" t="s">
        <v>387</v>
      </c>
      <c r="D11" s="711"/>
      <c r="E11" s="711"/>
      <c r="F11" s="711"/>
      <c r="G11" s="711"/>
      <c r="H11" s="711"/>
      <c r="I11" s="711"/>
      <c r="J11" s="711"/>
      <c r="K11" s="712"/>
      <c r="L11" s="713">
        <v>240</v>
      </c>
      <c r="M11" s="713"/>
      <c r="N11" s="713"/>
      <c r="O11" s="713"/>
      <c r="P11" s="713"/>
      <c r="Q11" s="713"/>
      <c r="R11" s="714">
        <v>120</v>
      </c>
      <c r="S11" s="714"/>
      <c r="T11" s="714"/>
      <c r="U11" s="714"/>
      <c r="V11" s="714"/>
      <c r="W11" s="714"/>
      <c r="X11" s="715"/>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3:50" ht="13.5">
      <c r="C12" s="710" t="s">
        <v>388</v>
      </c>
      <c r="D12" s="711"/>
      <c r="E12" s="711"/>
      <c r="F12" s="711"/>
      <c r="G12" s="711"/>
      <c r="H12" s="711"/>
      <c r="I12" s="711"/>
      <c r="J12" s="711"/>
      <c r="K12" s="712"/>
      <c r="L12" s="713">
        <v>1220</v>
      </c>
      <c r="M12" s="713"/>
      <c r="N12" s="713"/>
      <c r="O12" s="713"/>
      <c r="P12" s="713"/>
      <c r="Q12" s="713"/>
      <c r="R12" s="714">
        <v>1280</v>
      </c>
      <c r="S12" s="714"/>
      <c r="T12" s="714"/>
      <c r="U12" s="714"/>
      <c r="V12" s="714"/>
      <c r="W12" s="714"/>
      <c r="X12" s="715"/>
      <c r="Y12" s="716"/>
      <c r="Z12" s="716"/>
      <c r="AA12" s="716"/>
      <c r="AB12" s="716"/>
      <c r="AC12" s="716"/>
      <c r="AD12" s="716"/>
      <c r="AE12" s="716"/>
      <c r="AF12" s="716"/>
      <c r="AG12" s="716"/>
      <c r="AH12" s="716"/>
      <c r="AI12" s="716"/>
      <c r="AJ12" s="716"/>
      <c r="AK12" s="716"/>
      <c r="AL12" s="716"/>
      <c r="AM12" s="716"/>
      <c r="AN12" s="716"/>
      <c r="AO12" s="716"/>
      <c r="AP12" s="716"/>
      <c r="AQ12" s="716"/>
      <c r="AR12" s="716"/>
      <c r="AS12" s="716"/>
      <c r="AT12" s="716"/>
      <c r="AU12" s="716"/>
      <c r="AV12" s="716"/>
      <c r="AW12" s="716"/>
      <c r="AX12" s="717"/>
    </row>
    <row r="13" spans="3:50" ht="13.5">
      <c r="C13" s="710" t="s">
        <v>389</v>
      </c>
      <c r="D13" s="711"/>
      <c r="E13" s="711"/>
      <c r="F13" s="711"/>
      <c r="G13" s="711"/>
      <c r="H13" s="711"/>
      <c r="I13" s="711"/>
      <c r="J13" s="711"/>
      <c r="K13" s="712"/>
      <c r="L13" s="713">
        <v>1040</v>
      </c>
      <c r="M13" s="713"/>
      <c r="N13" s="713"/>
      <c r="O13" s="713"/>
      <c r="P13" s="713"/>
      <c r="Q13" s="713"/>
      <c r="R13" s="714">
        <v>1100</v>
      </c>
      <c r="S13" s="714"/>
      <c r="T13" s="714"/>
      <c r="U13" s="714"/>
      <c r="V13" s="714"/>
      <c r="W13" s="714"/>
      <c r="X13" s="715"/>
      <c r="Y13" s="716"/>
      <c r="Z13" s="716"/>
      <c r="AA13" s="716"/>
      <c r="AB13" s="716"/>
      <c r="AC13" s="716"/>
      <c r="AD13" s="716"/>
      <c r="AE13" s="716"/>
      <c r="AF13" s="716"/>
      <c r="AG13" s="716"/>
      <c r="AH13" s="716"/>
      <c r="AI13" s="716"/>
      <c r="AJ13" s="716"/>
      <c r="AK13" s="716"/>
      <c r="AL13" s="716"/>
      <c r="AM13" s="716"/>
      <c r="AN13" s="716"/>
      <c r="AO13" s="716"/>
      <c r="AP13" s="716"/>
      <c r="AQ13" s="716"/>
      <c r="AR13" s="716"/>
      <c r="AS13" s="716"/>
      <c r="AT13" s="716"/>
      <c r="AU13" s="716"/>
      <c r="AV13" s="716"/>
      <c r="AW13" s="716"/>
      <c r="AX13" s="717"/>
    </row>
    <row r="14" spans="3:50" ht="13.5">
      <c r="C14" s="710" t="s">
        <v>390</v>
      </c>
      <c r="D14" s="711"/>
      <c r="E14" s="711"/>
      <c r="F14" s="711"/>
      <c r="G14" s="711"/>
      <c r="H14" s="711"/>
      <c r="I14" s="711"/>
      <c r="J14" s="711"/>
      <c r="K14" s="712"/>
      <c r="L14" s="713">
        <v>4</v>
      </c>
      <c r="M14" s="713"/>
      <c r="N14" s="713"/>
      <c r="O14" s="713"/>
      <c r="P14" s="713"/>
      <c r="Q14" s="713"/>
      <c r="R14" s="714">
        <v>4</v>
      </c>
      <c r="S14" s="714"/>
      <c r="T14" s="714"/>
      <c r="U14" s="714"/>
      <c r="V14" s="714"/>
      <c r="W14" s="714"/>
      <c r="X14" s="715"/>
      <c r="Y14" s="716"/>
      <c r="Z14" s="716"/>
      <c r="AA14" s="716"/>
      <c r="AB14" s="716"/>
      <c r="AC14" s="716"/>
      <c r="AD14" s="716"/>
      <c r="AE14" s="716"/>
      <c r="AF14" s="716"/>
      <c r="AG14" s="716"/>
      <c r="AH14" s="716"/>
      <c r="AI14" s="716"/>
      <c r="AJ14" s="716"/>
      <c r="AK14" s="716"/>
      <c r="AL14" s="716"/>
      <c r="AM14" s="716"/>
      <c r="AN14" s="716"/>
      <c r="AO14" s="716"/>
      <c r="AP14" s="716"/>
      <c r="AQ14" s="716"/>
      <c r="AR14" s="716"/>
      <c r="AS14" s="716"/>
      <c r="AT14" s="716"/>
      <c r="AU14" s="716"/>
      <c r="AV14" s="716"/>
      <c r="AW14" s="716"/>
      <c r="AX14" s="717"/>
    </row>
    <row r="15" spans="3:50" ht="13.5">
      <c r="C15" s="710" t="s">
        <v>391</v>
      </c>
      <c r="D15" s="711"/>
      <c r="E15" s="711"/>
      <c r="F15" s="711"/>
      <c r="G15" s="711"/>
      <c r="H15" s="711"/>
      <c r="I15" s="711"/>
      <c r="J15" s="711"/>
      <c r="K15" s="712"/>
      <c r="L15" s="713">
        <v>17</v>
      </c>
      <c r="M15" s="713"/>
      <c r="N15" s="713"/>
      <c r="O15" s="713"/>
      <c r="P15" s="713"/>
      <c r="Q15" s="713"/>
      <c r="R15" s="714">
        <v>17</v>
      </c>
      <c r="S15" s="714"/>
      <c r="T15" s="714"/>
      <c r="U15" s="714"/>
      <c r="V15" s="714"/>
      <c r="W15" s="714"/>
      <c r="X15" s="715"/>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c r="AX15" s="717"/>
    </row>
    <row r="16" spans="3:50" ht="13.5">
      <c r="C16" s="710" t="s">
        <v>392</v>
      </c>
      <c r="D16" s="711"/>
      <c r="E16" s="711"/>
      <c r="F16" s="711"/>
      <c r="G16" s="711"/>
      <c r="H16" s="711"/>
      <c r="I16" s="711"/>
      <c r="J16" s="711"/>
      <c r="K16" s="712"/>
      <c r="L16" s="713">
        <v>40</v>
      </c>
      <c r="M16" s="713"/>
      <c r="N16" s="713"/>
      <c r="O16" s="713"/>
      <c r="P16" s="713"/>
      <c r="Q16" s="713"/>
      <c r="R16" s="714">
        <v>26</v>
      </c>
      <c r="S16" s="714"/>
      <c r="T16" s="714"/>
      <c r="U16" s="714"/>
      <c r="V16" s="714"/>
      <c r="W16" s="714"/>
      <c r="X16" s="715"/>
      <c r="Y16" s="716"/>
      <c r="Z16" s="716"/>
      <c r="AA16" s="716"/>
      <c r="AB16" s="716"/>
      <c r="AC16" s="716"/>
      <c r="AD16" s="716"/>
      <c r="AE16" s="716"/>
      <c r="AF16" s="716"/>
      <c r="AG16" s="716"/>
      <c r="AH16" s="716"/>
      <c r="AI16" s="716"/>
      <c r="AJ16" s="716"/>
      <c r="AK16" s="716"/>
      <c r="AL16" s="716"/>
      <c r="AM16" s="716"/>
      <c r="AN16" s="716"/>
      <c r="AO16" s="716"/>
      <c r="AP16" s="716"/>
      <c r="AQ16" s="716"/>
      <c r="AR16" s="716"/>
      <c r="AS16" s="716"/>
      <c r="AT16" s="716"/>
      <c r="AU16" s="716"/>
      <c r="AV16" s="716"/>
      <c r="AW16" s="716"/>
      <c r="AX16" s="717"/>
    </row>
    <row r="17" spans="3:50" ht="13.5">
      <c r="C17" s="710" t="s">
        <v>393</v>
      </c>
      <c r="D17" s="711"/>
      <c r="E17" s="711"/>
      <c r="F17" s="711"/>
      <c r="G17" s="711"/>
      <c r="H17" s="711"/>
      <c r="I17" s="711"/>
      <c r="J17" s="711"/>
      <c r="K17" s="712"/>
      <c r="L17" s="713">
        <v>12</v>
      </c>
      <c r="M17" s="713"/>
      <c r="N17" s="713"/>
      <c r="O17" s="713"/>
      <c r="P17" s="713"/>
      <c r="Q17" s="713"/>
      <c r="R17" s="714">
        <v>12</v>
      </c>
      <c r="S17" s="714"/>
      <c r="T17" s="714"/>
      <c r="U17" s="714"/>
      <c r="V17" s="714"/>
      <c r="W17" s="714"/>
      <c r="X17" s="715"/>
      <c r="Y17" s="716"/>
      <c r="Z17" s="716"/>
      <c r="AA17" s="716"/>
      <c r="AB17" s="716"/>
      <c r="AC17" s="716"/>
      <c r="AD17" s="716"/>
      <c r="AE17" s="716"/>
      <c r="AF17" s="716"/>
      <c r="AG17" s="716"/>
      <c r="AH17" s="716"/>
      <c r="AI17" s="716"/>
      <c r="AJ17" s="716"/>
      <c r="AK17" s="716"/>
      <c r="AL17" s="716"/>
      <c r="AM17" s="716"/>
      <c r="AN17" s="716"/>
      <c r="AO17" s="716"/>
      <c r="AP17" s="716"/>
      <c r="AQ17" s="716"/>
      <c r="AR17" s="716"/>
      <c r="AS17" s="716"/>
      <c r="AT17" s="716"/>
      <c r="AU17" s="716"/>
      <c r="AV17" s="716"/>
      <c r="AW17" s="716"/>
      <c r="AX17" s="717"/>
    </row>
    <row r="18" spans="3:50" ht="13.5">
      <c r="C18" s="710" t="s">
        <v>394</v>
      </c>
      <c r="D18" s="711"/>
      <c r="E18" s="711"/>
      <c r="F18" s="711"/>
      <c r="G18" s="711"/>
      <c r="H18" s="711"/>
      <c r="I18" s="711"/>
      <c r="J18" s="711"/>
      <c r="K18" s="712"/>
      <c r="L18" s="713">
        <v>810</v>
      </c>
      <c r="M18" s="713"/>
      <c r="N18" s="713"/>
      <c r="O18" s="713"/>
      <c r="P18" s="713"/>
      <c r="Q18" s="713"/>
      <c r="R18" s="714">
        <v>1620</v>
      </c>
      <c r="S18" s="714"/>
      <c r="T18" s="714"/>
      <c r="U18" s="714"/>
      <c r="V18" s="714"/>
      <c r="W18" s="714"/>
      <c r="X18" s="715"/>
      <c r="Y18" s="716"/>
      <c r="Z18" s="716"/>
      <c r="AA18" s="716"/>
      <c r="AB18" s="716"/>
      <c r="AC18" s="716"/>
      <c r="AD18" s="716"/>
      <c r="AE18" s="716"/>
      <c r="AF18" s="716"/>
      <c r="AG18" s="716"/>
      <c r="AH18" s="716"/>
      <c r="AI18" s="716"/>
      <c r="AJ18" s="716"/>
      <c r="AK18" s="716"/>
      <c r="AL18" s="716"/>
      <c r="AM18" s="716"/>
      <c r="AN18" s="716"/>
      <c r="AO18" s="716"/>
      <c r="AP18" s="716"/>
      <c r="AQ18" s="716"/>
      <c r="AR18" s="716"/>
      <c r="AS18" s="716"/>
      <c r="AT18" s="716"/>
      <c r="AU18" s="716"/>
      <c r="AV18" s="716"/>
      <c r="AW18" s="716"/>
      <c r="AX18" s="717"/>
    </row>
    <row r="19" spans="3:50" ht="13.5">
      <c r="C19" s="710" t="s">
        <v>400</v>
      </c>
      <c r="D19" s="711"/>
      <c r="E19" s="711"/>
      <c r="F19" s="711"/>
      <c r="G19" s="711"/>
      <c r="H19" s="711"/>
      <c r="I19" s="711"/>
      <c r="J19" s="711"/>
      <c r="K19" s="712"/>
      <c r="L19" s="713">
        <v>144</v>
      </c>
      <c r="M19" s="713"/>
      <c r="N19" s="713"/>
      <c r="O19" s="713"/>
      <c r="P19" s="713"/>
      <c r="Q19" s="713"/>
      <c r="R19" s="714">
        <v>180</v>
      </c>
      <c r="S19" s="714"/>
      <c r="T19" s="714"/>
      <c r="U19" s="714"/>
      <c r="V19" s="714"/>
      <c r="W19" s="714"/>
      <c r="X19" s="715"/>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7"/>
    </row>
    <row r="20" spans="3:50" ht="13.5">
      <c r="C20" s="710" t="s">
        <v>395</v>
      </c>
      <c r="D20" s="711"/>
      <c r="E20" s="711"/>
      <c r="F20" s="711"/>
      <c r="G20" s="711"/>
      <c r="H20" s="711"/>
      <c r="I20" s="711"/>
      <c r="J20" s="711"/>
      <c r="K20" s="712"/>
      <c r="L20" s="713">
        <v>62</v>
      </c>
      <c r="M20" s="713"/>
      <c r="N20" s="713"/>
      <c r="O20" s="713"/>
      <c r="P20" s="713"/>
      <c r="Q20" s="713"/>
      <c r="R20" s="714">
        <v>42</v>
      </c>
      <c r="S20" s="714"/>
      <c r="T20" s="714"/>
      <c r="U20" s="714"/>
      <c r="V20" s="714"/>
      <c r="W20" s="714"/>
      <c r="X20" s="715"/>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7"/>
    </row>
    <row r="21" spans="3:50" ht="13.5">
      <c r="C21" s="710" t="s">
        <v>396</v>
      </c>
      <c r="D21" s="711"/>
      <c r="E21" s="711"/>
      <c r="F21" s="711"/>
      <c r="G21" s="711"/>
      <c r="H21" s="711"/>
      <c r="I21" s="711"/>
      <c r="J21" s="711"/>
      <c r="K21" s="712"/>
      <c r="L21" s="713">
        <v>783</v>
      </c>
      <c r="M21" s="713"/>
      <c r="N21" s="713"/>
      <c r="O21" s="713"/>
      <c r="P21" s="713"/>
      <c r="Q21" s="713"/>
      <c r="R21" s="714">
        <v>770.4</v>
      </c>
      <c r="S21" s="714"/>
      <c r="T21" s="714"/>
      <c r="U21" s="714"/>
      <c r="V21" s="714"/>
      <c r="W21" s="714"/>
      <c r="X21" s="715"/>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16"/>
      <c r="AW21" s="716"/>
      <c r="AX21" s="717"/>
    </row>
    <row r="22" spans="3:50" ht="13.5">
      <c r="C22" s="710" t="s">
        <v>397</v>
      </c>
      <c r="D22" s="711"/>
      <c r="E22" s="711"/>
      <c r="F22" s="711"/>
      <c r="G22" s="711"/>
      <c r="H22" s="711"/>
      <c r="I22" s="711"/>
      <c r="J22" s="711"/>
      <c r="K22" s="712"/>
      <c r="L22" s="713">
        <v>7</v>
      </c>
      <c r="M22" s="713"/>
      <c r="N22" s="713"/>
      <c r="O22" s="713"/>
      <c r="P22" s="713"/>
      <c r="Q22" s="713"/>
      <c r="R22" s="714">
        <v>6</v>
      </c>
      <c r="S22" s="714"/>
      <c r="T22" s="714"/>
      <c r="U22" s="714"/>
      <c r="V22" s="714"/>
      <c r="W22" s="714"/>
      <c r="X22" s="715"/>
      <c r="Y22" s="716"/>
      <c r="Z22" s="716"/>
      <c r="AA22" s="716"/>
      <c r="AB22" s="716"/>
      <c r="AC22" s="716"/>
      <c r="AD22" s="716"/>
      <c r="AE22" s="716"/>
      <c r="AF22" s="716"/>
      <c r="AG22" s="716"/>
      <c r="AH22" s="716"/>
      <c r="AI22" s="716"/>
      <c r="AJ22" s="716"/>
      <c r="AK22" s="716"/>
      <c r="AL22" s="716"/>
      <c r="AM22" s="716"/>
      <c r="AN22" s="716"/>
      <c r="AO22" s="716"/>
      <c r="AP22" s="716"/>
      <c r="AQ22" s="716"/>
      <c r="AR22" s="716"/>
      <c r="AS22" s="716"/>
      <c r="AT22" s="716"/>
      <c r="AU22" s="716"/>
      <c r="AV22" s="716"/>
      <c r="AW22" s="716"/>
      <c r="AX22" s="717"/>
    </row>
    <row r="23" spans="3:50" ht="13.5">
      <c r="C23" s="718" t="s">
        <v>398</v>
      </c>
      <c r="D23" s="719"/>
      <c r="E23" s="719"/>
      <c r="F23" s="719"/>
      <c r="G23" s="719"/>
      <c r="H23" s="719"/>
      <c r="I23" s="719"/>
      <c r="J23" s="719"/>
      <c r="K23" s="720"/>
      <c r="L23" s="713">
        <v>3</v>
      </c>
      <c r="M23" s="713"/>
      <c r="N23" s="713"/>
      <c r="O23" s="713"/>
      <c r="P23" s="713"/>
      <c r="Q23" s="713"/>
      <c r="R23" s="714">
        <v>0</v>
      </c>
      <c r="S23" s="714"/>
      <c r="T23" s="714"/>
      <c r="U23" s="714"/>
      <c r="V23" s="714"/>
      <c r="W23" s="714"/>
      <c r="X23" s="715"/>
      <c r="Y23" s="716"/>
      <c r="Z23" s="716"/>
      <c r="AA23" s="716"/>
      <c r="AB23" s="716"/>
      <c r="AC23" s="716"/>
      <c r="AD23" s="716"/>
      <c r="AE23" s="716"/>
      <c r="AF23" s="716"/>
      <c r="AG23" s="716"/>
      <c r="AH23" s="716"/>
      <c r="AI23" s="716"/>
      <c r="AJ23" s="716"/>
      <c r="AK23" s="716"/>
      <c r="AL23" s="716"/>
      <c r="AM23" s="716"/>
      <c r="AN23" s="716"/>
      <c r="AO23" s="716"/>
      <c r="AP23" s="716"/>
      <c r="AQ23" s="716"/>
      <c r="AR23" s="716"/>
      <c r="AS23" s="716"/>
      <c r="AT23" s="716"/>
      <c r="AU23" s="716"/>
      <c r="AV23" s="716"/>
      <c r="AW23" s="716"/>
      <c r="AX23" s="717"/>
    </row>
    <row r="24" spans="3:50" ht="14.25" thickBot="1">
      <c r="C24" s="608" t="s">
        <v>22</v>
      </c>
      <c r="D24" s="609"/>
      <c r="E24" s="609"/>
      <c r="F24" s="609"/>
      <c r="G24" s="609"/>
      <c r="H24" s="609"/>
      <c r="I24" s="609"/>
      <c r="J24" s="609"/>
      <c r="K24" s="610"/>
      <c r="L24" s="721">
        <f>SUM(L5:Q23)</f>
        <v>7130.384</v>
      </c>
      <c r="M24" s="722"/>
      <c r="N24" s="722"/>
      <c r="O24" s="722"/>
      <c r="P24" s="722"/>
      <c r="Q24" s="723"/>
      <c r="R24" s="721">
        <f>SUM(R5:W23)</f>
        <v>8087.3589999999995</v>
      </c>
      <c r="S24" s="722"/>
      <c r="T24" s="722"/>
      <c r="U24" s="722"/>
      <c r="V24" s="722"/>
      <c r="W24" s="723"/>
      <c r="X24" s="724"/>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6"/>
    </row>
  </sheetData>
  <sheetProtection/>
  <mergeCells count="85">
    <mergeCell ref="AU2:AX2"/>
    <mergeCell ref="C4:K4"/>
    <mergeCell ref="L4:Q4"/>
    <mergeCell ref="R4:W4"/>
    <mergeCell ref="X4:AX4"/>
    <mergeCell ref="C5:K5"/>
    <mergeCell ref="L5:Q5"/>
    <mergeCell ref="R5:W5"/>
    <mergeCell ref="X5:AX5"/>
    <mergeCell ref="C8:K8"/>
    <mergeCell ref="L8:Q8"/>
    <mergeCell ref="R8:W8"/>
    <mergeCell ref="X8:AX8"/>
    <mergeCell ref="C6:K6"/>
    <mergeCell ref="L6:Q6"/>
    <mergeCell ref="R6:W6"/>
    <mergeCell ref="X6:AX6"/>
    <mergeCell ref="C7:K7"/>
    <mergeCell ref="L7:Q7"/>
    <mergeCell ref="R7:W7"/>
    <mergeCell ref="X7:AX7"/>
    <mergeCell ref="C9:K9"/>
    <mergeCell ref="L9:Q9"/>
    <mergeCell ref="R9:W9"/>
    <mergeCell ref="X9:AX9"/>
    <mergeCell ref="C13:K13"/>
    <mergeCell ref="L13:Q13"/>
    <mergeCell ref="R13:W13"/>
    <mergeCell ref="X13:AX13"/>
    <mergeCell ref="C10:K10"/>
    <mergeCell ref="L10:Q10"/>
    <mergeCell ref="R10:W10"/>
    <mergeCell ref="X10:AX10"/>
    <mergeCell ref="C11:K11"/>
    <mergeCell ref="L11:Q11"/>
    <mergeCell ref="R11:W11"/>
    <mergeCell ref="X11:AX11"/>
    <mergeCell ref="C14:K14"/>
    <mergeCell ref="L14:Q14"/>
    <mergeCell ref="R14:W14"/>
    <mergeCell ref="X14:AX14"/>
    <mergeCell ref="C12:K12"/>
    <mergeCell ref="L12:Q12"/>
    <mergeCell ref="R12:W12"/>
    <mergeCell ref="X12:AX12"/>
    <mergeCell ref="C17:K17"/>
    <mergeCell ref="L17:Q17"/>
    <mergeCell ref="R17:W17"/>
    <mergeCell ref="X17:AX17"/>
    <mergeCell ref="C15:K15"/>
    <mergeCell ref="L15:Q15"/>
    <mergeCell ref="R15:W15"/>
    <mergeCell ref="X15:AX15"/>
    <mergeCell ref="C16:K16"/>
    <mergeCell ref="L16:Q16"/>
    <mergeCell ref="R16:W16"/>
    <mergeCell ref="X16:AX16"/>
    <mergeCell ref="C18:K18"/>
    <mergeCell ref="L18:Q18"/>
    <mergeCell ref="R18:W18"/>
    <mergeCell ref="X18:AX18"/>
    <mergeCell ref="C20:K20"/>
    <mergeCell ref="L20:Q20"/>
    <mergeCell ref="R20:W20"/>
    <mergeCell ref="X20:AX20"/>
    <mergeCell ref="C19:K19"/>
    <mergeCell ref="L19:Q19"/>
    <mergeCell ref="R19:W19"/>
    <mergeCell ref="X19:AX19"/>
    <mergeCell ref="C23:K23"/>
    <mergeCell ref="L23:Q23"/>
    <mergeCell ref="R23:W23"/>
    <mergeCell ref="X23:AX23"/>
    <mergeCell ref="C24:K24"/>
    <mergeCell ref="L24:Q24"/>
    <mergeCell ref="R24:W24"/>
    <mergeCell ref="X24:AX24"/>
    <mergeCell ref="C21:K21"/>
    <mergeCell ref="L21:Q21"/>
    <mergeCell ref="R21:W21"/>
    <mergeCell ref="X21:AX21"/>
    <mergeCell ref="C22:K22"/>
    <mergeCell ref="L22:Q22"/>
    <mergeCell ref="R22:W22"/>
    <mergeCell ref="X22:AX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2015-07-06T04:25:21Z</dcterms:created>
  <dcterms:modified xsi:type="dcterms:W3CDTF">2015-09-02T06:45:37Z</dcterms:modified>
  <cp:category/>
  <cp:version/>
  <cp:contentType/>
  <cp:contentStatus/>
</cp:coreProperties>
</file>