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<sst xmlns="http://schemas.openxmlformats.org/spreadsheetml/2006/main" count="812" uniqueCount="462">
  <si>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</si>
  <si>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</si>
  <si>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</si>
  <si>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</si>
  <si>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</si>
  <si>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</si>
  <si>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</si>
  <si>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</si>
  <si>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</si>
  <si>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</si>
  <si>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</si>
  <si>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</si>
  <si>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</si>
  <si>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</si>
  <si>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</si>
  <si>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</si>
  <si>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</si>
  <si>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</si>
  <si>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</si>
  <si>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</si>
  <si>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</si>
  <si>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</si>
  <si>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</si>
  <si>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</si>
  <si>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</si>
  <si>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</si>
  <si>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</si>
  <si>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</si>
  <si>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</si>
  <si>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</si>
  <si>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</si>
  <si>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</si>
  <si>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</si>
  <si>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</si>
  <si>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</si>
  <si>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</si>
  <si>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</si>
  <si>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</si>
  <si>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</si>
  <si>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</si>
  <si>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</si>
  <si>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</si>
  <si>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</si>
  <si>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</si>
  <si>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</si>
  <si>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</si>
  <si>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</si>
  <si>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</si>
  <si>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</si>
  <si>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</si>
  <si>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</si>
  <si>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</si>
  <si>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</si>
  <si>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</si>
  <si>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</si>
  <si>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</si>
  <si>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</si>
  <si>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</si>
  <si>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</si>
  <si>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</si>
  <si>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</si>
  <si>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</si>
  <si>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</si>
  <si>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</si>
  <si>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</si>
  <si>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</si>
  <si>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</si>
  <si>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</si>
  <si>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</si>
  <si>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</si>
  <si>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</si>
  <si>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</si>
  <si>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</si>
  <si>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</si>
  <si>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</si>
  <si>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</si>
  <si>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</si>
  <si>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</si>
  <si>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</si>
  <si>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</si>
  <si>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</si>
  <si>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</si>
  <si>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</si>
  <si>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</si>
  <si>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</si>
  <si>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</si>
  <si>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</si>
  <si>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</si>
  <si>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</si>
  <si>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</si>
  <si>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</si>
  <si>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</si>
  <si>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</si>
  <si>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</si>
  <si>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</si>
  <si>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</si>
  <si>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</si>
  <si>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</si>
  <si>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</si>
  <si>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</si>
  <si>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</si>
  <si>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</si>
  <si>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</si>
  <si>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</si>
  <si>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</si>
  <si>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</si>
  <si>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</si>
  <si>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</si>
  <si>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</si>
  <si>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</si>
  <si>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</si>
  <si>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</si>
  <si>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</si>
  <si>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</si>
  <si>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</si>
  <si>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</si>
  <si>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</si>
  <si>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</si>
  <si>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</si>
  <si>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</si>
  <si>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</si>
  <si>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</si>
  <si>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</si>
  <si>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</si>
  <si>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</si>
  <si>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</si>
  <si>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</si>
  <si>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</si>
  <si>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</si>
  <si>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</si>
  <si>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</si>
  <si>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</si>
  <si>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</si>
  <si>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</si>
  <si>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</si>
  <si>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</si>
  <si>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</si>
  <si>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</si>
  <si>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</si>
  <si>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</si>
  <si>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</si>
  <si>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</si>
  <si>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</si>
  <si>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</si>
  <si>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</si>
  <si>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</si>
  <si>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</si>
  <si>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</si>
  <si>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</si>
  <si>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</si>
  <si>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</si>
  <si>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</si>
  <si>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</si>
  <si>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</si>
  <si>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</si>
  <si>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</si>
  <si>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</si>
  <si>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</si>
  <si>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</si>
  <si>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</si>
  <si>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</si>
  <si>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</si>
  <si>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</si>
  <si>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</si>
  <si>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</si>
  <si>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</si>
  <si>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</si>
  <si>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</si>
  <si>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</si>
  <si>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</si>
  <si>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</si>
  <si>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</si>
  <si>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</si>
  <si>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</si>
  <si>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</si>
  <si>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</si>
  <si>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</si>
  <si>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</si>
  <si>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</si>
  <si>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</si>
  <si>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</si>
  <si>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</si>
  <si>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</si>
  <si>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</si>
  <si>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</si>
  <si>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</si>
  <si>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</si>
  <si>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</si>
  <si>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</si>
  <si>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</si>
  <si>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</si>
  <si>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</si>
  <si>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</si>
  <si>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</si>
  <si>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</si>
  <si>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</si>
  <si>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</si>
  <si>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</si>
  <si>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</si>
  <si>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</si>
  <si>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</si>
  <si>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</si>
  <si>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</si>
  <si>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</si>
  <si>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</si>
  <si>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</si>
  <si>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</si>
  <si>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</si>
  <si>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</si>
  <si>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</si>
  <si>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</si>
  <si>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</si>
  <si>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</si>
  <si>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</si>
  <si>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</si>
  <si>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</si>
  <si>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</si>
  <si>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</si>
  <si>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</si>
  <si>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</si>
  <si>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</si>
  <si>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</si>
  <si>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</si>
  <si>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</si>
  <si>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</si>
  <si>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</si>
  <si>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</si>
  <si>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</si>
  <si>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</si>
  <si>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</si>
  <si>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</si>
  <si>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</si>
  <si>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</si>
  <si>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</si>
  <si>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</si>
  <si>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</si>
  <si>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</si>
  <si>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</si>
  <si>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</si>
  <si>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</si>
  <si>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</si>
  <si>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</si>
  <si>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</si>
  <si>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</si>
  <si>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</si>
  <si>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</si>
  <si>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</si>
  <si>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</si>
  <si>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</si>
  <si>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</si>
  <si>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</si>
  <si>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</si>
  <si>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</si>
  <si>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</si>
  <si>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</si>
  <si>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</si>
  <si>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</si>
  <si>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</si>
  <si>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</si>
  <si>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</si>
  <si>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</si>
  <si>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</si>
  <si>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</si>
  <si>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</si>
  <si>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</si>
  <si>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</si>
  <si>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</si>
  <si>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</si>
  <si>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</si>
  <si>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</si>
  <si>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</si>
  <si>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</si>
  <si>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</si>
  <si>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</si>
  <si>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</si>
  <si>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</si>
  <si>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</si>
  <si>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</si>
  <si>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</si>
  <si>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</si>
  <si>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</si>
  <si>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</si>
  <si>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</si>
  <si>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</si>
  <si>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</si>
  <si>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</si>
  <si>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</si>
  <si>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</si>
  <si>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</si>
  <si>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</si>
  <si>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</si>
  <si>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</si>
  <si>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</si>
  <si>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</si>
  <si>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</si>
  <si>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</si>
  <si>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</si>
  <si>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</si>
  <si>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</si>
  <si>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</si>
  <si>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</si>
  <si>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</si>
  <si>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</si>
  <si>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</si>
  <si>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</si>
  <si>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</si>
  <si>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</si>
  <si>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</si>
  <si>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</si>
  <si>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</si>
  <si>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</si>
  <si>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</si>
  <si>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</si>
  <si>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</si>
  <si>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</si>
  <si>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</si>
  <si>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</si>
  <si>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</si>
  <si>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</si>
  <si>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</si>
  <si>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</si>
  <si>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</si>
  <si>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</si>
  <si>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</si>
  <si>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</si>
  <si>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</si>
  <si>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</si>
  <si>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</si>
  <si>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</si>
  <si>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</si>
  <si>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</si>
  <si>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</si>
  <si>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</si>
  <si>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</si>
  <si>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</si>
  <si>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</si>
  <si>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</si>
  <si>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</si>
  <si>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</si>
  <si>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</si>
  <si>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</si>
  <si>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</si>
  <si>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</si>
  <si>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</si>
  <si>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</si>
  <si>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</si>
  <si>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</si>
  <si>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</si>
  <si>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</si>
  <si>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</si>
  <si>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</si>
  <si>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</si>
  <si>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</si>
  <si>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</si>
  <si>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</si>
  <si>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</si>
  <si>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</si>
  <si>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</si>
  <si>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</si>
  <si>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</si>
  <si>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</si>
  <si>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</si>
  <si>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D.</t>
  </si>
  <si>
    <t>H.</t>
  </si>
  <si>
    <t>A.</t>
  </si>
  <si>
    <t>B.</t>
  </si>
  <si>
    <t>B</t>
  </si>
  <si>
    <t>支　出　先</t>
  </si>
  <si>
    <t>業　務　概　要</t>
  </si>
  <si>
    <t>支　出　額
（百万円）</t>
  </si>
  <si>
    <t>C</t>
  </si>
  <si>
    <t>D</t>
  </si>
  <si>
    <t>E</t>
  </si>
  <si>
    <t>F</t>
  </si>
  <si>
    <t>G</t>
  </si>
  <si>
    <t>H</t>
  </si>
  <si>
    <t>　</t>
  </si>
  <si>
    <t>E.</t>
  </si>
  <si>
    <t>　</t>
  </si>
  <si>
    <t>　　/</t>
  </si>
  <si>
    <t>政策統括官（防災担当）</t>
  </si>
  <si>
    <t>○</t>
  </si>
  <si>
    <t>内閣府</t>
  </si>
  <si>
    <t>国と地方の防災を担う人材の育成に係る経費</t>
  </si>
  <si>
    <t>平成２５年度</t>
  </si>
  <si>
    <t>終了予定なし</t>
  </si>
  <si>
    <t>災害対策基本法第８条第２項１８号</t>
  </si>
  <si>
    <t>防災基本計画（平成２６年１月、中央防災会議決定）</t>
  </si>
  <si>
    <t>３４ 防災に関する普及・啓発（政策１０－施策①）</t>
  </si>
  <si>
    <t>我が国全体における防災体制充実のため、国、地方公共団体等の職員を対象に、防災スペシャリストとして「自然災害に迅速・的確に対応できる人材」、「国地方のネットワークを形成できる人材」の育成を図る。</t>
  </si>
  <si>
    <t>地方公共団体の職員等に対して、「内閣府の業務を体験する研修」、「有明の丘基幹的広域防災拠点施設における研修」、地方で行う「地域別総合防災研修」などを実施する。特に、有明の丘基幹的広域防災拠点においては、災害対策本部運営の中枢的役割を担う職員を対象とした「総合管理研修」、個別課題の対応に専門的に従事する職員を対象とした「個別課題研修」及び防災部門への新任職員を対象とした「防災基礎研修」を設定し、防災対策に必要な活動を行うための能力を習得するための研修を実施する。また、「地域別総合防災研修」については、各地域における災害発生上の特性を踏まえたテーマを設定して実施することにより、災害対応に必要な知識や態度の習得を効果的に行うこととする。</t>
  </si>
  <si>
    <t>-</t>
  </si>
  <si>
    <t>研修に参加した地方公共団体の数</t>
  </si>
  <si>
    <t>内閣府企画研修実績額／内閣府企画研修実施日数
(円/日)　　　　</t>
  </si>
  <si>
    <t>82,635,000/40</t>
  </si>
  <si>
    <t>92,556,000/59</t>
  </si>
  <si>
    <t>102,384,000/59</t>
  </si>
  <si>
    <t>円</t>
  </si>
  <si>
    <t>非常勤職員手当</t>
  </si>
  <si>
    <t>委員等旅費</t>
  </si>
  <si>
    <t>災害関係調査費</t>
  </si>
  <si>
    <t>‐</t>
  </si>
  <si>
    <t>△</t>
  </si>
  <si>
    <t>災害対策として防災の専門家育成は社会から求められており、ニーズを反映した研修を企画し行っている。</t>
  </si>
  <si>
    <t>当事業は、国・地方公共団体等の防災人材の育成とそのネットワークの構築を図る事業である。その事業効果は、研修を受けた職員が所属する組織だけでなく、国全体の防災能力の向上にもなる。そのため、国が主体的に行うべき事業である。</t>
  </si>
  <si>
    <t>防災の専門家育成は災害対策のために需要であり、優先度の高い事業である。</t>
  </si>
  <si>
    <t>前年度事業の実績も考慮し、仕様の見直しなどを行いコスト削減や研修の効率的な実施を図っている。</t>
  </si>
  <si>
    <t>入札により予定価格以内での落札となっており、コスト水準は妥当である。</t>
  </si>
  <si>
    <t>新２５－０００４</t>
  </si>
  <si>
    <t>0040</t>
  </si>
  <si>
    <t>A.(学)明治大学</t>
  </si>
  <si>
    <t>C.個人Ａ</t>
  </si>
  <si>
    <t>人件費</t>
  </si>
  <si>
    <t>非常勤職員手当</t>
  </si>
  <si>
    <t>(学)明治大学</t>
  </si>
  <si>
    <t>「有明の丘基幹的広域防災拠点施設」等で行う研修の企画・運営等</t>
  </si>
  <si>
    <t>（株）丸井工文社</t>
  </si>
  <si>
    <t>全国防災・危機管理トップセミナー報告書作成</t>
  </si>
  <si>
    <t>-</t>
  </si>
  <si>
    <t>（公財）全国市長会館</t>
  </si>
  <si>
    <t>全国防災・危機管理トップセミナー会場借料</t>
  </si>
  <si>
    <t>朝日梱包（株）</t>
  </si>
  <si>
    <t>全国防災・危機管理トップセミナー報告書梱包発送</t>
  </si>
  <si>
    <t>（財）消防科学総合センター</t>
  </si>
  <si>
    <t>消防大学校危機管理・国民保護コース（第４回）教材費</t>
  </si>
  <si>
    <t>（株）弘久社</t>
  </si>
  <si>
    <t>国土交通大学校危機管理対策［自然災害・事故等］研修テキスト代</t>
  </si>
  <si>
    <t>自主防災組織育成コース第１０回入校経費</t>
  </si>
  <si>
    <t>日東カストディアル・サービス（株）</t>
  </si>
  <si>
    <t>消防大学校寮使用負担金（第４回危機管理国民保護コース）</t>
  </si>
  <si>
    <t>（株）木内書店</t>
  </si>
  <si>
    <t>国土交通大学校危機管理対策【自然災害・事故等】研修テキスト代</t>
  </si>
  <si>
    <t>国土交通大学校災害初動対応（地理空間情報）研修テキスト代</t>
  </si>
  <si>
    <t>個人A</t>
  </si>
  <si>
    <t>個人B</t>
  </si>
  <si>
    <t>個人Ｃ</t>
  </si>
  <si>
    <t>個人Ｄ</t>
  </si>
  <si>
    <t>個人Ｅ</t>
  </si>
  <si>
    <t>国内出張旅費</t>
  </si>
  <si>
    <t>個人Ｆ</t>
  </si>
  <si>
    <t>個人Ｇ</t>
  </si>
  <si>
    <t>個人Ｈ</t>
  </si>
  <si>
    <t>研修の企画・運営に必要な民間企業への請負経費及び研修参加のための旅費等、必要なものに限定されている。</t>
  </si>
  <si>
    <t>研修終了後に理解度を測るテストを行い、参加者全員が８割以上の点数を取ることを目指す。</t>
  </si>
  <si>
    <t>研修終了後に行われる学習到達度テストで８割以上の点数を得た人の割合</t>
  </si>
  <si>
    <t>雑役務費</t>
  </si>
  <si>
    <t>「有明の丘基幹的広域防災拠点施設」等で行う研修の企画・運営等</t>
  </si>
  <si>
    <t>団体</t>
  </si>
  <si>
    <t>契約業者の選定は、一般競争入札・総合評価方式により行っており競争性は確保されている。
また、少額随意契約についても複数社の見積もりを取り安価な業者と契約している。</t>
  </si>
  <si>
    <t>平成26年度から研修終了後に理解度を測るテストを実施し、理解度の把握に努めたが、正解率8割以上の者は半数にとどまっており、目標には至っていない。</t>
  </si>
  <si>
    <t>研修に参加した地方公共団体の数は25年度と比較して増加しているが、それぞれ業務の都合などもあり目標には至らなかった。</t>
  </si>
  <si>
    <t>当事業は、国・地方公共団体等の防災に係わる人材の育成とそのネットワークの構築を図る事業である。その事業効果は、研修を受けた職員が所属する組織だけでなく、国全体の防災能力の向上にもなる。そのため、国が主体的に行うべき事業である。
研修に参加した地方公共団体の数は増加しており、今後も増加が見込まれるが、当初の見込み数には達しなかった。また、研修参加者の理解度についてもまだ低いことから今後改善を図る。
予算執行は一般競争入札や見積もり合わせを行うなど競争性を確保して適正に行っている。</t>
  </si>
  <si>
    <t>平成26年度は、研修の内容を受講者の役割や習熟度によって選択をできるようにし、効率性を高めた。また、各地に出張して研修を行うことで、地方の職員の受講の機会を増やした。
平成27年度は更に参加者数が増えるよう、研修実施の周知の徹底などを行う。また、研修各コースの講座内容や研修資料の見直しを行い、理解度が高まるように研修内容の充実を図るとともに、フォローアップ研修を行い人的ネットワークの強化を図る等一層の研修効果の向上を図る。
予算執行については、引き続き競争性を確保した契約を行い、効率的な予算執行に取り組む。</t>
  </si>
  <si>
    <t>参事官（地方・訓練担当）</t>
  </si>
  <si>
    <t>-</t>
  </si>
  <si>
    <t>-</t>
  </si>
  <si>
    <t>点検対象外</t>
  </si>
  <si>
    <t>引き続き、事業の適切な進捗管理、予算の効率的執行に留意すべき。</t>
  </si>
  <si>
    <t>進藤　崇</t>
  </si>
  <si>
    <t>現状通り</t>
  </si>
  <si>
    <t>事業の適切な進行管理、契約における競争性の確保などにより、予算の効率的執行に留意する。</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</si>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</sst>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5" xfId="0" applyFont="1" applyBorder="1" applyAlignment="1" applyProtection="1">
      <alignment horizontal="left" vertical="center"/>
      <protection locked="0"/>
    </xf>
    <xf numFmtId="177" fontId="0" fillId="0" borderId="48"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wrapText="1"/>
      <protection locked="0"/>
    </xf>
    <xf numFmtId="0" fontId="0" fillId="0" borderId="23" xfId="0" applyFont="1" applyBorder="1" applyAlignment="1" applyProtection="1">
      <alignment vertical="center" textRotation="255" wrapText="1"/>
      <protection locked="0"/>
    </xf>
    <xf numFmtId="0" fontId="0" fillId="0" borderId="112" xfId="0" applyFont="1" applyBorder="1" applyAlignment="1" applyProtection="1">
      <alignment vertical="center" textRotation="255" wrapText="1"/>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10" xfId="0" applyFont="1" applyBorder="1" applyAlignment="1" applyProtection="1" quotePrefix="1">
      <alignment horizontal="left" vertical="center"/>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139</xdr:row>
      <xdr:rowOff>333375</xdr:rowOff>
    </xdr:from>
    <xdr:to>
      <xdr:col>41</xdr:col>
      <xdr:colOff>19050</xdr:colOff>
      <xdr:row>165</xdr:row>
      <xdr:rowOff>95250</xdr:rowOff>
    </xdr:to>
    <xdr:pic>
      <xdr:nvPicPr>
        <xdr:cNvPr id="1" name="図 4"/>
        <xdr:cNvPicPr preferRelativeResize="1">
          <a:picLocks noChangeAspect="1"/>
        </xdr:cNvPicPr>
      </xdr:nvPicPr>
      <xdr:blipFill>
        <a:blip r:embed="rId1"/>
        <a:stretch>
          <a:fillRect/>
        </a:stretch>
      </xdr:blipFill>
      <xdr:spPr>
        <a:xfrm>
          <a:off x="1800225" y="30584775"/>
          <a:ext cx="6419850" cy="892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BF135" sqref="BF135"/>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5" t="s">
        <v>0</v>
      </c>
      <c r="AK2" s="485"/>
      <c r="AL2" s="485"/>
      <c r="AM2" s="485"/>
      <c r="AN2" s="485"/>
      <c r="AO2" s="485"/>
      <c r="AP2" s="485"/>
      <c r="AQ2" s="97" t="s">
        <v>378</v>
      </c>
      <c r="AR2" s="97"/>
      <c r="AS2" s="59">
        <f>IF(OR(AQ2="　",AQ2=""),"","-")</f>
      </c>
      <c r="AT2" s="98">
        <v>41</v>
      </c>
      <c r="AU2" s="98"/>
      <c r="AV2" s="60">
        <f>IF(AW2="","","-")</f>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382</v>
      </c>
      <c r="AK3" s="290"/>
      <c r="AL3" s="290"/>
      <c r="AM3" s="290"/>
      <c r="AN3" s="290"/>
      <c r="AO3" s="290"/>
      <c r="AP3" s="290"/>
      <c r="AQ3" s="290"/>
      <c r="AR3" s="290"/>
      <c r="AS3" s="290"/>
      <c r="AT3" s="290"/>
      <c r="AU3" s="290"/>
      <c r="AV3" s="290"/>
      <c r="AW3" s="290"/>
      <c r="AX3" s="36" t="s">
        <v>91</v>
      </c>
    </row>
    <row r="4" spans="1:50" ht="24.75" customHeight="1">
      <c r="A4" s="513" t="s">
        <v>30</v>
      </c>
      <c r="B4" s="514"/>
      <c r="C4" s="514"/>
      <c r="D4" s="514"/>
      <c r="E4" s="514"/>
      <c r="F4" s="514"/>
      <c r="G4" s="487" t="s">
        <v>383</v>
      </c>
      <c r="H4" s="488"/>
      <c r="I4" s="488"/>
      <c r="J4" s="488"/>
      <c r="K4" s="488"/>
      <c r="L4" s="488"/>
      <c r="M4" s="488"/>
      <c r="N4" s="488"/>
      <c r="O4" s="488"/>
      <c r="P4" s="488"/>
      <c r="Q4" s="488"/>
      <c r="R4" s="488"/>
      <c r="S4" s="488"/>
      <c r="T4" s="488"/>
      <c r="U4" s="488"/>
      <c r="V4" s="488"/>
      <c r="W4" s="488"/>
      <c r="X4" s="488"/>
      <c r="Y4" s="489" t="s">
        <v>1</v>
      </c>
      <c r="Z4" s="490"/>
      <c r="AA4" s="490"/>
      <c r="AB4" s="490"/>
      <c r="AC4" s="490"/>
      <c r="AD4" s="491"/>
      <c r="AE4" s="492" t="s">
        <v>380</v>
      </c>
      <c r="AF4" s="493"/>
      <c r="AG4" s="493"/>
      <c r="AH4" s="493"/>
      <c r="AI4" s="493"/>
      <c r="AJ4" s="493"/>
      <c r="AK4" s="493"/>
      <c r="AL4" s="493"/>
      <c r="AM4" s="493"/>
      <c r="AN4" s="493"/>
      <c r="AO4" s="493"/>
      <c r="AP4" s="494"/>
      <c r="AQ4" s="495" t="s">
        <v>2</v>
      </c>
      <c r="AR4" s="490"/>
      <c r="AS4" s="490"/>
      <c r="AT4" s="490"/>
      <c r="AU4" s="490"/>
      <c r="AV4" s="490"/>
      <c r="AW4" s="490"/>
      <c r="AX4" s="496"/>
    </row>
    <row r="5" spans="1:50" ht="30" customHeight="1">
      <c r="A5" s="497" t="s">
        <v>93</v>
      </c>
      <c r="B5" s="498"/>
      <c r="C5" s="498"/>
      <c r="D5" s="498"/>
      <c r="E5" s="498"/>
      <c r="F5" s="499"/>
      <c r="G5" s="316" t="s">
        <v>384</v>
      </c>
      <c r="H5" s="317"/>
      <c r="I5" s="317"/>
      <c r="J5" s="317"/>
      <c r="K5" s="317"/>
      <c r="L5" s="317"/>
      <c r="M5" s="318" t="s">
        <v>92</v>
      </c>
      <c r="N5" s="319"/>
      <c r="O5" s="319"/>
      <c r="P5" s="319"/>
      <c r="Q5" s="319"/>
      <c r="R5" s="320"/>
      <c r="S5" s="321" t="s">
        <v>385</v>
      </c>
      <c r="T5" s="317"/>
      <c r="U5" s="317"/>
      <c r="V5" s="317"/>
      <c r="W5" s="317"/>
      <c r="X5" s="322"/>
      <c r="Y5" s="504" t="s">
        <v>3</v>
      </c>
      <c r="Z5" s="505"/>
      <c r="AA5" s="505"/>
      <c r="AB5" s="505"/>
      <c r="AC5" s="505"/>
      <c r="AD5" s="506"/>
      <c r="AE5" s="507" t="s">
        <v>453</v>
      </c>
      <c r="AF5" s="508"/>
      <c r="AG5" s="508"/>
      <c r="AH5" s="508"/>
      <c r="AI5" s="508"/>
      <c r="AJ5" s="508"/>
      <c r="AK5" s="508"/>
      <c r="AL5" s="508"/>
      <c r="AM5" s="508"/>
      <c r="AN5" s="508"/>
      <c r="AO5" s="508"/>
      <c r="AP5" s="509"/>
      <c r="AQ5" s="510" t="s">
        <v>458</v>
      </c>
      <c r="AR5" s="511"/>
      <c r="AS5" s="511"/>
      <c r="AT5" s="511"/>
      <c r="AU5" s="511"/>
      <c r="AV5" s="511"/>
      <c r="AW5" s="511"/>
      <c r="AX5" s="512"/>
    </row>
    <row r="6" spans="1:50" ht="39" customHeight="1">
      <c r="A6" s="515" t="s">
        <v>4</v>
      </c>
      <c r="B6" s="516"/>
      <c r="C6" s="516"/>
      <c r="D6" s="516"/>
      <c r="E6" s="516"/>
      <c r="F6" s="516"/>
      <c r="G6" s="517" t="str">
        <f>'入力規則等'!F39</f>
        <v>一般会計</v>
      </c>
      <c r="H6" s="518"/>
      <c r="I6" s="518"/>
      <c r="J6" s="518"/>
      <c r="K6" s="518"/>
      <c r="L6" s="518"/>
      <c r="M6" s="518"/>
      <c r="N6" s="518"/>
      <c r="O6" s="518"/>
      <c r="P6" s="518"/>
      <c r="Q6" s="518"/>
      <c r="R6" s="518"/>
      <c r="S6" s="518"/>
      <c r="T6" s="518"/>
      <c r="U6" s="518"/>
      <c r="V6" s="518"/>
      <c r="W6" s="518"/>
      <c r="X6" s="518"/>
      <c r="Y6" s="519" t="s">
        <v>56</v>
      </c>
      <c r="Z6" s="520"/>
      <c r="AA6" s="520"/>
      <c r="AB6" s="520"/>
      <c r="AC6" s="520"/>
      <c r="AD6" s="521"/>
      <c r="AE6" s="522" t="s">
        <v>388</v>
      </c>
      <c r="AF6" s="522"/>
      <c r="AG6" s="522"/>
      <c r="AH6" s="522"/>
      <c r="AI6" s="522"/>
      <c r="AJ6" s="522"/>
      <c r="AK6" s="522"/>
      <c r="AL6" s="522"/>
      <c r="AM6" s="522"/>
      <c r="AN6" s="522"/>
      <c r="AO6" s="522"/>
      <c r="AP6" s="522"/>
      <c r="AQ6" s="115"/>
      <c r="AR6" s="115"/>
      <c r="AS6" s="115"/>
      <c r="AT6" s="115"/>
      <c r="AU6" s="115"/>
      <c r="AV6" s="115"/>
      <c r="AW6" s="115"/>
      <c r="AX6" s="523"/>
    </row>
    <row r="7" spans="1:50" ht="49.5" customHeight="1">
      <c r="A7" s="443" t="s">
        <v>25</v>
      </c>
      <c r="B7" s="444"/>
      <c r="C7" s="444"/>
      <c r="D7" s="444"/>
      <c r="E7" s="444"/>
      <c r="F7" s="444"/>
      <c r="G7" s="445" t="s">
        <v>386</v>
      </c>
      <c r="H7" s="446"/>
      <c r="I7" s="446"/>
      <c r="J7" s="446"/>
      <c r="K7" s="446"/>
      <c r="L7" s="446"/>
      <c r="M7" s="446"/>
      <c r="N7" s="446"/>
      <c r="O7" s="446"/>
      <c r="P7" s="446"/>
      <c r="Q7" s="446"/>
      <c r="R7" s="446"/>
      <c r="S7" s="446"/>
      <c r="T7" s="446"/>
      <c r="U7" s="446"/>
      <c r="V7" s="447"/>
      <c r="W7" s="447"/>
      <c r="X7" s="447"/>
      <c r="Y7" s="448" t="s">
        <v>5</v>
      </c>
      <c r="Z7" s="384"/>
      <c r="AA7" s="384"/>
      <c r="AB7" s="384"/>
      <c r="AC7" s="384"/>
      <c r="AD7" s="386"/>
      <c r="AE7" s="449" t="s">
        <v>387</v>
      </c>
      <c r="AF7" s="450"/>
      <c r="AG7" s="450"/>
      <c r="AH7" s="450"/>
      <c r="AI7" s="450"/>
      <c r="AJ7" s="450"/>
      <c r="AK7" s="450"/>
      <c r="AL7" s="450"/>
      <c r="AM7" s="450"/>
      <c r="AN7" s="450"/>
      <c r="AO7" s="450"/>
      <c r="AP7" s="450"/>
      <c r="AQ7" s="450"/>
      <c r="AR7" s="450"/>
      <c r="AS7" s="450"/>
      <c r="AT7" s="450"/>
      <c r="AU7" s="450"/>
      <c r="AV7" s="450"/>
      <c r="AW7" s="450"/>
      <c r="AX7" s="451"/>
    </row>
    <row r="8" spans="1:50" ht="52.5" customHeight="1">
      <c r="A8" s="346" t="s">
        <v>308</v>
      </c>
      <c r="B8" s="347"/>
      <c r="C8" s="347"/>
      <c r="D8" s="347"/>
      <c r="E8" s="347"/>
      <c r="F8" s="348"/>
      <c r="G8" s="343" t="str">
        <f>'入力規則等'!A26</f>
        <v>国土強靭化</v>
      </c>
      <c r="H8" s="344"/>
      <c r="I8" s="344"/>
      <c r="J8" s="344"/>
      <c r="K8" s="344"/>
      <c r="L8" s="344"/>
      <c r="M8" s="344"/>
      <c r="N8" s="344"/>
      <c r="O8" s="344"/>
      <c r="P8" s="344"/>
      <c r="Q8" s="344"/>
      <c r="R8" s="344"/>
      <c r="S8" s="344"/>
      <c r="T8" s="344"/>
      <c r="U8" s="344"/>
      <c r="V8" s="344"/>
      <c r="W8" s="344"/>
      <c r="X8" s="345"/>
      <c r="Y8" s="524" t="s">
        <v>79</v>
      </c>
      <c r="Z8" s="524"/>
      <c r="AA8" s="524"/>
      <c r="AB8" s="524"/>
      <c r="AC8" s="524"/>
      <c r="AD8" s="524"/>
      <c r="AE8" s="478" t="str">
        <f>'入力規則等'!K13</f>
        <v>その他の事項経費</v>
      </c>
      <c r="AF8" s="479"/>
      <c r="AG8" s="479"/>
      <c r="AH8" s="479"/>
      <c r="AI8" s="479"/>
      <c r="AJ8" s="479"/>
      <c r="AK8" s="479"/>
      <c r="AL8" s="479"/>
      <c r="AM8" s="479"/>
      <c r="AN8" s="479"/>
      <c r="AO8" s="479"/>
      <c r="AP8" s="479"/>
      <c r="AQ8" s="479"/>
      <c r="AR8" s="479"/>
      <c r="AS8" s="479"/>
      <c r="AT8" s="479"/>
      <c r="AU8" s="479"/>
      <c r="AV8" s="479"/>
      <c r="AW8" s="479"/>
      <c r="AX8" s="480"/>
    </row>
    <row r="9" spans="1:50" ht="69" customHeight="1">
      <c r="A9" s="452" t="s">
        <v>26</v>
      </c>
      <c r="B9" s="453"/>
      <c r="C9" s="453"/>
      <c r="D9" s="453"/>
      <c r="E9" s="453"/>
      <c r="F9" s="453"/>
      <c r="G9" s="481" t="s">
        <v>389</v>
      </c>
      <c r="H9" s="482"/>
      <c r="I9" s="482"/>
      <c r="J9" s="482"/>
      <c r="K9" s="482"/>
      <c r="L9" s="482"/>
      <c r="M9" s="482"/>
      <c r="N9" s="482"/>
      <c r="O9" s="482"/>
      <c r="P9" s="482"/>
      <c r="Q9" s="482"/>
      <c r="R9" s="482"/>
      <c r="S9" s="482"/>
      <c r="T9" s="482"/>
      <c r="U9" s="482"/>
      <c r="V9" s="482"/>
      <c r="W9" s="482"/>
      <c r="X9" s="482"/>
      <c r="Y9" s="483"/>
      <c r="Z9" s="483"/>
      <c r="AA9" s="483"/>
      <c r="AB9" s="483"/>
      <c r="AC9" s="483"/>
      <c r="AD9" s="483"/>
      <c r="AE9" s="482"/>
      <c r="AF9" s="482"/>
      <c r="AG9" s="482"/>
      <c r="AH9" s="482"/>
      <c r="AI9" s="482"/>
      <c r="AJ9" s="482"/>
      <c r="AK9" s="482"/>
      <c r="AL9" s="482"/>
      <c r="AM9" s="482"/>
      <c r="AN9" s="482"/>
      <c r="AO9" s="482"/>
      <c r="AP9" s="482"/>
      <c r="AQ9" s="482"/>
      <c r="AR9" s="482"/>
      <c r="AS9" s="482"/>
      <c r="AT9" s="482"/>
      <c r="AU9" s="482"/>
      <c r="AV9" s="482"/>
      <c r="AW9" s="482"/>
      <c r="AX9" s="484"/>
    </row>
    <row r="10" spans="1:50" ht="97.5" customHeight="1">
      <c r="A10" s="452" t="s">
        <v>36</v>
      </c>
      <c r="B10" s="453"/>
      <c r="C10" s="453"/>
      <c r="D10" s="453"/>
      <c r="E10" s="453"/>
      <c r="F10" s="453"/>
      <c r="G10" s="481" t="s">
        <v>390</v>
      </c>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4"/>
    </row>
    <row r="11" spans="1:50" ht="42" customHeight="1">
      <c r="A11" s="452" t="s">
        <v>6</v>
      </c>
      <c r="B11" s="453"/>
      <c r="C11" s="453"/>
      <c r="D11" s="453"/>
      <c r="E11" s="453"/>
      <c r="F11" s="454"/>
      <c r="G11" s="501" t="str">
        <f>'入力規則等'!P10</f>
        <v>直接実施、委託・請負</v>
      </c>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3"/>
    </row>
    <row r="12" spans="1:50" ht="21" customHeight="1">
      <c r="A12" s="455" t="s">
        <v>27</v>
      </c>
      <c r="B12" s="456"/>
      <c r="C12" s="456"/>
      <c r="D12" s="456"/>
      <c r="E12" s="456"/>
      <c r="F12" s="457"/>
      <c r="G12" s="464"/>
      <c r="H12" s="465"/>
      <c r="I12" s="465"/>
      <c r="J12" s="465"/>
      <c r="K12" s="465"/>
      <c r="L12" s="465"/>
      <c r="M12" s="465"/>
      <c r="N12" s="465"/>
      <c r="O12" s="465"/>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8"/>
    </row>
    <row r="13" spans="1:50" ht="21" customHeight="1">
      <c r="A13" s="458"/>
      <c r="B13" s="459"/>
      <c r="C13" s="459"/>
      <c r="D13" s="459"/>
      <c r="E13" s="459"/>
      <c r="F13" s="460"/>
      <c r="G13" s="469" t="s">
        <v>7</v>
      </c>
      <c r="H13" s="470"/>
      <c r="I13" s="475" t="s">
        <v>8</v>
      </c>
      <c r="J13" s="476"/>
      <c r="K13" s="476"/>
      <c r="L13" s="476"/>
      <c r="M13" s="476"/>
      <c r="N13" s="476"/>
      <c r="O13" s="477"/>
      <c r="P13" s="62" t="s">
        <v>391</v>
      </c>
      <c r="Q13" s="63"/>
      <c r="R13" s="63"/>
      <c r="S13" s="63"/>
      <c r="T13" s="63"/>
      <c r="U13" s="63"/>
      <c r="V13" s="64"/>
      <c r="W13" s="62">
        <v>127</v>
      </c>
      <c r="X13" s="63"/>
      <c r="Y13" s="63"/>
      <c r="Z13" s="63"/>
      <c r="AA13" s="63"/>
      <c r="AB13" s="63"/>
      <c r="AC13" s="64"/>
      <c r="AD13" s="62">
        <v>132</v>
      </c>
      <c r="AE13" s="63"/>
      <c r="AF13" s="63"/>
      <c r="AG13" s="63"/>
      <c r="AH13" s="63"/>
      <c r="AI13" s="63"/>
      <c r="AJ13" s="64"/>
      <c r="AK13" s="62">
        <v>131</v>
      </c>
      <c r="AL13" s="63"/>
      <c r="AM13" s="63"/>
      <c r="AN13" s="63"/>
      <c r="AO13" s="63"/>
      <c r="AP13" s="63"/>
      <c r="AQ13" s="64"/>
      <c r="AR13" s="659">
        <v>131</v>
      </c>
      <c r="AS13" s="660"/>
      <c r="AT13" s="660"/>
      <c r="AU13" s="660"/>
      <c r="AV13" s="660"/>
      <c r="AW13" s="660"/>
      <c r="AX13" s="661"/>
    </row>
    <row r="14" spans="1:50" ht="21" customHeight="1">
      <c r="A14" s="458"/>
      <c r="B14" s="459"/>
      <c r="C14" s="459"/>
      <c r="D14" s="459"/>
      <c r="E14" s="459"/>
      <c r="F14" s="460"/>
      <c r="G14" s="471"/>
      <c r="H14" s="472"/>
      <c r="I14" s="334" t="s">
        <v>9</v>
      </c>
      <c r="J14" s="466"/>
      <c r="K14" s="466"/>
      <c r="L14" s="466"/>
      <c r="M14" s="466"/>
      <c r="N14" s="466"/>
      <c r="O14" s="467"/>
      <c r="P14" s="62" t="s">
        <v>391</v>
      </c>
      <c r="Q14" s="63"/>
      <c r="R14" s="63"/>
      <c r="S14" s="63"/>
      <c r="T14" s="63"/>
      <c r="U14" s="63"/>
      <c r="V14" s="64"/>
      <c r="W14" s="62">
        <v>-16</v>
      </c>
      <c r="X14" s="63"/>
      <c r="Y14" s="63"/>
      <c r="Z14" s="63"/>
      <c r="AA14" s="63"/>
      <c r="AB14" s="63"/>
      <c r="AC14" s="64"/>
      <c r="AD14" s="62" t="s">
        <v>391</v>
      </c>
      <c r="AE14" s="63"/>
      <c r="AF14" s="63"/>
      <c r="AG14" s="63"/>
      <c r="AH14" s="63"/>
      <c r="AI14" s="63"/>
      <c r="AJ14" s="64"/>
      <c r="AK14" s="62" t="s">
        <v>391</v>
      </c>
      <c r="AL14" s="63"/>
      <c r="AM14" s="63"/>
      <c r="AN14" s="63"/>
      <c r="AO14" s="63"/>
      <c r="AP14" s="63"/>
      <c r="AQ14" s="64"/>
      <c r="AR14" s="657"/>
      <c r="AS14" s="657"/>
      <c r="AT14" s="657"/>
      <c r="AU14" s="657"/>
      <c r="AV14" s="657"/>
      <c r="AW14" s="657"/>
      <c r="AX14" s="658"/>
    </row>
    <row r="15" spans="1:50" ht="21" customHeight="1">
      <c r="A15" s="458"/>
      <c r="B15" s="459"/>
      <c r="C15" s="459"/>
      <c r="D15" s="459"/>
      <c r="E15" s="459"/>
      <c r="F15" s="460"/>
      <c r="G15" s="471"/>
      <c r="H15" s="472"/>
      <c r="I15" s="334" t="s">
        <v>62</v>
      </c>
      <c r="J15" s="335"/>
      <c r="K15" s="335"/>
      <c r="L15" s="335"/>
      <c r="M15" s="335"/>
      <c r="N15" s="335"/>
      <c r="O15" s="336"/>
      <c r="P15" s="62" t="s">
        <v>391</v>
      </c>
      <c r="Q15" s="63"/>
      <c r="R15" s="63"/>
      <c r="S15" s="63"/>
      <c r="T15" s="63"/>
      <c r="U15" s="63"/>
      <c r="V15" s="64"/>
      <c r="W15" s="62" t="s">
        <v>454</v>
      </c>
      <c r="X15" s="63"/>
      <c r="Y15" s="63"/>
      <c r="Z15" s="63"/>
      <c r="AA15" s="63"/>
      <c r="AB15" s="63"/>
      <c r="AC15" s="64"/>
      <c r="AD15" s="62" t="s">
        <v>391</v>
      </c>
      <c r="AE15" s="63"/>
      <c r="AF15" s="63"/>
      <c r="AG15" s="63"/>
      <c r="AH15" s="63"/>
      <c r="AI15" s="63"/>
      <c r="AJ15" s="64"/>
      <c r="AK15" s="62" t="s">
        <v>391</v>
      </c>
      <c r="AL15" s="63"/>
      <c r="AM15" s="63"/>
      <c r="AN15" s="63"/>
      <c r="AO15" s="63"/>
      <c r="AP15" s="63"/>
      <c r="AQ15" s="64"/>
      <c r="AR15" s="62" t="s">
        <v>461</v>
      </c>
      <c r="AS15" s="63"/>
      <c r="AT15" s="63"/>
      <c r="AU15" s="63"/>
      <c r="AV15" s="63"/>
      <c r="AW15" s="63"/>
      <c r="AX15" s="656"/>
    </row>
    <row r="16" spans="1:50" ht="21" customHeight="1">
      <c r="A16" s="458"/>
      <c r="B16" s="459"/>
      <c r="C16" s="459"/>
      <c r="D16" s="459"/>
      <c r="E16" s="459"/>
      <c r="F16" s="460"/>
      <c r="G16" s="471"/>
      <c r="H16" s="472"/>
      <c r="I16" s="334" t="s">
        <v>63</v>
      </c>
      <c r="J16" s="335"/>
      <c r="K16" s="335"/>
      <c r="L16" s="335"/>
      <c r="M16" s="335"/>
      <c r="N16" s="335"/>
      <c r="O16" s="336"/>
      <c r="P16" s="62" t="s">
        <v>391</v>
      </c>
      <c r="Q16" s="63"/>
      <c r="R16" s="63"/>
      <c r="S16" s="63"/>
      <c r="T16" s="63"/>
      <c r="U16" s="63"/>
      <c r="V16" s="64"/>
      <c r="W16" s="62" t="s">
        <v>455</v>
      </c>
      <c r="X16" s="63"/>
      <c r="Y16" s="63"/>
      <c r="Z16" s="63"/>
      <c r="AA16" s="63"/>
      <c r="AB16" s="63"/>
      <c r="AC16" s="64"/>
      <c r="AD16" s="62" t="s">
        <v>391</v>
      </c>
      <c r="AE16" s="63"/>
      <c r="AF16" s="63"/>
      <c r="AG16" s="63"/>
      <c r="AH16" s="63"/>
      <c r="AI16" s="63"/>
      <c r="AJ16" s="64"/>
      <c r="AK16" s="62" t="s">
        <v>391</v>
      </c>
      <c r="AL16" s="63"/>
      <c r="AM16" s="63"/>
      <c r="AN16" s="63"/>
      <c r="AO16" s="63"/>
      <c r="AP16" s="63"/>
      <c r="AQ16" s="64"/>
      <c r="AR16" s="438"/>
      <c r="AS16" s="439"/>
      <c r="AT16" s="439"/>
      <c r="AU16" s="439"/>
      <c r="AV16" s="439"/>
      <c r="AW16" s="439"/>
      <c r="AX16" s="440"/>
    </row>
    <row r="17" spans="1:50" ht="24.75" customHeight="1">
      <c r="A17" s="458"/>
      <c r="B17" s="459"/>
      <c r="C17" s="459"/>
      <c r="D17" s="459"/>
      <c r="E17" s="459"/>
      <c r="F17" s="460"/>
      <c r="G17" s="471"/>
      <c r="H17" s="472"/>
      <c r="I17" s="334" t="s">
        <v>61</v>
      </c>
      <c r="J17" s="466"/>
      <c r="K17" s="466"/>
      <c r="L17" s="466"/>
      <c r="M17" s="466"/>
      <c r="N17" s="466"/>
      <c r="O17" s="467"/>
      <c r="P17" s="62" t="s">
        <v>391</v>
      </c>
      <c r="Q17" s="63"/>
      <c r="R17" s="63"/>
      <c r="S17" s="63"/>
      <c r="T17" s="63"/>
      <c r="U17" s="63"/>
      <c r="V17" s="64"/>
      <c r="W17" s="62" t="s">
        <v>455</v>
      </c>
      <c r="X17" s="63"/>
      <c r="Y17" s="63"/>
      <c r="Z17" s="63"/>
      <c r="AA17" s="63"/>
      <c r="AB17" s="63"/>
      <c r="AC17" s="64"/>
      <c r="AD17" s="62">
        <v>-23</v>
      </c>
      <c r="AE17" s="63"/>
      <c r="AF17" s="63"/>
      <c r="AG17" s="63"/>
      <c r="AH17" s="63"/>
      <c r="AI17" s="63"/>
      <c r="AJ17" s="64"/>
      <c r="AK17" s="62" t="s">
        <v>391</v>
      </c>
      <c r="AL17" s="63"/>
      <c r="AM17" s="63"/>
      <c r="AN17" s="63"/>
      <c r="AO17" s="63"/>
      <c r="AP17" s="63"/>
      <c r="AQ17" s="64"/>
      <c r="AR17" s="441"/>
      <c r="AS17" s="441"/>
      <c r="AT17" s="441"/>
      <c r="AU17" s="441"/>
      <c r="AV17" s="441"/>
      <c r="AW17" s="441"/>
      <c r="AX17" s="442"/>
    </row>
    <row r="18" spans="1:50" ht="24.75" customHeight="1">
      <c r="A18" s="458"/>
      <c r="B18" s="459"/>
      <c r="C18" s="459"/>
      <c r="D18" s="459"/>
      <c r="E18" s="459"/>
      <c r="F18" s="460"/>
      <c r="G18" s="473"/>
      <c r="H18" s="474"/>
      <c r="I18" s="337" t="s">
        <v>22</v>
      </c>
      <c r="J18" s="338"/>
      <c r="K18" s="338"/>
      <c r="L18" s="338"/>
      <c r="M18" s="338"/>
      <c r="N18" s="338"/>
      <c r="O18" s="339"/>
      <c r="P18" s="306">
        <f>SUM(P13:V17)</f>
        <v>0</v>
      </c>
      <c r="Q18" s="307"/>
      <c r="R18" s="307"/>
      <c r="S18" s="307"/>
      <c r="T18" s="307"/>
      <c r="U18" s="307"/>
      <c r="V18" s="308"/>
      <c r="W18" s="306">
        <f>SUM(W13:AC17)</f>
        <v>111</v>
      </c>
      <c r="X18" s="307"/>
      <c r="Y18" s="307"/>
      <c r="Z18" s="307"/>
      <c r="AA18" s="307"/>
      <c r="AB18" s="307"/>
      <c r="AC18" s="308"/>
      <c r="AD18" s="306">
        <f>SUM(AD13:AJ17)</f>
        <v>109</v>
      </c>
      <c r="AE18" s="307"/>
      <c r="AF18" s="307"/>
      <c r="AG18" s="307"/>
      <c r="AH18" s="307"/>
      <c r="AI18" s="307"/>
      <c r="AJ18" s="308"/>
      <c r="AK18" s="306">
        <f>SUM(AK13:AQ17)</f>
        <v>131</v>
      </c>
      <c r="AL18" s="307"/>
      <c r="AM18" s="307"/>
      <c r="AN18" s="307"/>
      <c r="AO18" s="307"/>
      <c r="AP18" s="307"/>
      <c r="AQ18" s="308"/>
      <c r="AR18" s="306">
        <f>SUM(AR13:AX17)</f>
        <v>131</v>
      </c>
      <c r="AS18" s="307"/>
      <c r="AT18" s="307"/>
      <c r="AU18" s="307"/>
      <c r="AV18" s="307"/>
      <c r="AW18" s="307"/>
      <c r="AX18" s="309"/>
    </row>
    <row r="19" spans="1:50" ht="24.75" customHeight="1">
      <c r="A19" s="458"/>
      <c r="B19" s="459"/>
      <c r="C19" s="459"/>
      <c r="D19" s="459"/>
      <c r="E19" s="459"/>
      <c r="F19" s="460"/>
      <c r="G19" s="303" t="s">
        <v>10</v>
      </c>
      <c r="H19" s="304"/>
      <c r="I19" s="304"/>
      <c r="J19" s="304"/>
      <c r="K19" s="304"/>
      <c r="L19" s="304"/>
      <c r="M19" s="304"/>
      <c r="N19" s="304"/>
      <c r="O19" s="304"/>
      <c r="P19" s="62" t="s">
        <v>391</v>
      </c>
      <c r="Q19" s="63"/>
      <c r="R19" s="63"/>
      <c r="S19" s="63"/>
      <c r="T19" s="63"/>
      <c r="U19" s="63"/>
      <c r="V19" s="64"/>
      <c r="W19" s="62">
        <v>92</v>
      </c>
      <c r="X19" s="63"/>
      <c r="Y19" s="63"/>
      <c r="Z19" s="63"/>
      <c r="AA19" s="63"/>
      <c r="AB19" s="63"/>
      <c r="AC19" s="64"/>
      <c r="AD19" s="62">
        <v>100</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c r="A20" s="461"/>
      <c r="B20" s="462"/>
      <c r="C20" s="462"/>
      <c r="D20" s="462"/>
      <c r="E20" s="462"/>
      <c r="F20" s="463"/>
      <c r="G20" s="303" t="s">
        <v>11</v>
      </c>
      <c r="H20" s="304"/>
      <c r="I20" s="304"/>
      <c r="J20" s="304"/>
      <c r="K20" s="304"/>
      <c r="L20" s="304"/>
      <c r="M20" s="304"/>
      <c r="N20" s="304"/>
      <c r="O20" s="304"/>
      <c r="P20" s="311" t="str">
        <f>IF(P18=0,"-",P19/P18)</f>
        <v>-</v>
      </c>
      <c r="Q20" s="311"/>
      <c r="R20" s="311"/>
      <c r="S20" s="311"/>
      <c r="T20" s="311"/>
      <c r="U20" s="311"/>
      <c r="V20" s="311"/>
      <c r="W20" s="311">
        <f>IF(W18=0,"-",W19/W18)</f>
        <v>0.8288288288288288</v>
      </c>
      <c r="X20" s="311"/>
      <c r="Y20" s="311"/>
      <c r="Z20" s="311"/>
      <c r="AA20" s="311"/>
      <c r="AB20" s="311"/>
      <c r="AC20" s="311"/>
      <c r="AD20" s="311">
        <f>IF(AD18=0,"-",AD19/AD18)</f>
        <v>0.9174311926605505</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391</v>
      </c>
      <c r="AV22" s="101"/>
      <c r="AW22" s="99" t="s">
        <v>355</v>
      </c>
      <c r="AX22" s="100"/>
    </row>
    <row r="23" spans="1:50" ht="22.5" customHeight="1">
      <c r="A23" s="207"/>
      <c r="B23" s="205"/>
      <c r="C23" s="205"/>
      <c r="D23" s="205"/>
      <c r="E23" s="205"/>
      <c r="F23" s="206"/>
      <c r="G23" s="312" t="s">
        <v>443</v>
      </c>
      <c r="H23" s="279"/>
      <c r="I23" s="279"/>
      <c r="J23" s="279"/>
      <c r="K23" s="279"/>
      <c r="L23" s="279"/>
      <c r="M23" s="279"/>
      <c r="N23" s="279"/>
      <c r="O23" s="280"/>
      <c r="P23" s="245" t="s">
        <v>444</v>
      </c>
      <c r="Q23" s="186"/>
      <c r="R23" s="186"/>
      <c r="S23" s="186"/>
      <c r="T23" s="186"/>
      <c r="U23" s="186"/>
      <c r="V23" s="186"/>
      <c r="W23" s="186"/>
      <c r="X23" s="187"/>
      <c r="Y23" s="284" t="s">
        <v>14</v>
      </c>
      <c r="Z23" s="285"/>
      <c r="AA23" s="286"/>
      <c r="AB23" s="326" t="s">
        <v>359</v>
      </c>
      <c r="AC23" s="327"/>
      <c r="AD23" s="327"/>
      <c r="AE23" s="84" t="s">
        <v>391</v>
      </c>
      <c r="AF23" s="85"/>
      <c r="AG23" s="85"/>
      <c r="AH23" s="85"/>
      <c r="AI23" s="86"/>
      <c r="AJ23" s="84" t="s">
        <v>391</v>
      </c>
      <c r="AK23" s="85"/>
      <c r="AL23" s="85"/>
      <c r="AM23" s="85"/>
      <c r="AN23" s="86"/>
      <c r="AO23" s="84">
        <v>49</v>
      </c>
      <c r="AP23" s="85"/>
      <c r="AQ23" s="85"/>
      <c r="AR23" s="85"/>
      <c r="AS23" s="86"/>
      <c r="AT23" s="217"/>
      <c r="AU23" s="217"/>
      <c r="AV23" s="217"/>
      <c r="AW23" s="217"/>
      <c r="AX23" s="218"/>
    </row>
    <row r="24" spans="1:50" ht="22.5" customHeight="1">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359</v>
      </c>
      <c r="AC24" s="327"/>
      <c r="AD24" s="327"/>
      <c r="AE24" s="84" t="s">
        <v>391</v>
      </c>
      <c r="AF24" s="85"/>
      <c r="AG24" s="85"/>
      <c r="AH24" s="85"/>
      <c r="AI24" s="86"/>
      <c r="AJ24" s="84" t="s">
        <v>391</v>
      </c>
      <c r="AK24" s="85"/>
      <c r="AL24" s="85"/>
      <c r="AM24" s="85"/>
      <c r="AN24" s="86"/>
      <c r="AO24" s="84">
        <v>100</v>
      </c>
      <c r="AP24" s="85"/>
      <c r="AQ24" s="85"/>
      <c r="AR24" s="85"/>
      <c r="AS24" s="86"/>
      <c r="AT24" s="84">
        <v>100</v>
      </c>
      <c r="AU24" s="85"/>
      <c r="AV24" s="85"/>
      <c r="AW24" s="85"/>
      <c r="AX24" s="87"/>
    </row>
    <row r="25" spans="1:50" ht="22.5" customHeight="1">
      <c r="A25" s="662"/>
      <c r="B25" s="663"/>
      <c r="C25" s="663"/>
      <c r="D25" s="663"/>
      <c r="E25" s="663"/>
      <c r="F25" s="664"/>
      <c r="G25" s="313"/>
      <c r="H25" s="314"/>
      <c r="I25" s="314"/>
      <c r="J25" s="314"/>
      <c r="K25" s="314"/>
      <c r="L25" s="314"/>
      <c r="M25" s="314"/>
      <c r="N25" s="314"/>
      <c r="O25" s="315"/>
      <c r="P25" s="188"/>
      <c r="Q25" s="188"/>
      <c r="R25" s="188"/>
      <c r="S25" s="188"/>
      <c r="T25" s="188"/>
      <c r="U25" s="188"/>
      <c r="V25" s="188"/>
      <c r="W25" s="188"/>
      <c r="X25" s="189"/>
      <c r="Y25" s="111" t="s">
        <v>15</v>
      </c>
      <c r="Z25" s="112"/>
      <c r="AA25" s="162"/>
      <c r="AB25" s="674" t="s">
        <v>359</v>
      </c>
      <c r="AC25" s="255"/>
      <c r="AD25" s="255"/>
      <c r="AE25" s="84" t="s">
        <v>391</v>
      </c>
      <c r="AF25" s="85"/>
      <c r="AG25" s="85"/>
      <c r="AH25" s="85"/>
      <c r="AI25" s="86"/>
      <c r="AJ25" s="84" t="s">
        <v>391</v>
      </c>
      <c r="AK25" s="85"/>
      <c r="AL25" s="85"/>
      <c r="AM25" s="85"/>
      <c r="AN25" s="86"/>
      <c r="AO25" s="84">
        <v>49</v>
      </c>
      <c r="AP25" s="85"/>
      <c r="AQ25" s="85"/>
      <c r="AR25" s="85"/>
      <c r="AS25" s="86"/>
      <c r="AT25" s="259"/>
      <c r="AU25" s="260"/>
      <c r="AV25" s="260"/>
      <c r="AW25" s="260"/>
      <c r="AX25" s="261"/>
    </row>
    <row r="26" spans="1:50" ht="18.75" customHeight="1" hidden="1">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3" t="s">
        <v>303</v>
      </c>
      <c r="AU26" s="654"/>
      <c r="AV26" s="654"/>
      <c r="AW26" s="654"/>
      <c r="AX26" s="655"/>
    </row>
    <row r="27" spans="1:50" ht="18.75" customHeight="1" hidden="1">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customHeight="1" hidden="1">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customHeight="1" hidden="1">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62"/>
      <c r="B30" s="663"/>
      <c r="C30" s="663"/>
      <c r="D30" s="663"/>
      <c r="E30" s="663"/>
      <c r="F30" s="664"/>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customHeight="1" hidden="1">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customHeight="1" hidden="1">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customHeight="1" hidden="1">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customHeight="1" hidden="1">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62"/>
      <c r="B35" s="663"/>
      <c r="C35" s="663"/>
      <c r="D35" s="663"/>
      <c r="E35" s="663"/>
      <c r="F35" s="664"/>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customHeight="1" hidden="1">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customHeight="1" hidden="1">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customHeight="1" hidden="1">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customHeight="1" hidden="1">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62"/>
      <c r="B40" s="663"/>
      <c r="C40" s="663"/>
      <c r="D40" s="663"/>
      <c r="E40" s="663"/>
      <c r="F40" s="664"/>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customHeight="1" hidden="1">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customHeight="1" hidden="1">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customHeight="1" hidden="1">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customHeight="1" hidden="1">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c r="A46" s="675" t="s">
        <v>322</v>
      </c>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30"/>
      <c r="AP46" s="30"/>
      <c r="AQ46" s="30"/>
      <c r="AR46" s="30"/>
      <c r="AS46" s="30"/>
      <c r="AT46" s="30"/>
      <c r="AU46" s="30"/>
      <c r="AV46" s="30"/>
      <c r="AW46" s="30"/>
      <c r="AX46" s="32"/>
    </row>
    <row r="47" spans="1:50" ht="18.75" customHeight="1" hidden="1">
      <c r="A47" s="225" t="s">
        <v>320</v>
      </c>
      <c r="B47" s="677" t="s">
        <v>317</v>
      </c>
      <c r="C47" s="227"/>
      <c r="D47" s="227"/>
      <c r="E47" s="227"/>
      <c r="F47" s="228"/>
      <c r="G47" s="615" t="s">
        <v>311</v>
      </c>
      <c r="H47" s="615"/>
      <c r="I47" s="615"/>
      <c r="J47" s="615"/>
      <c r="K47" s="615"/>
      <c r="L47" s="615"/>
      <c r="M47" s="615"/>
      <c r="N47" s="615"/>
      <c r="O47" s="615"/>
      <c r="P47" s="615"/>
      <c r="Q47" s="615"/>
      <c r="R47" s="615"/>
      <c r="S47" s="615"/>
      <c r="T47" s="615"/>
      <c r="U47" s="615"/>
      <c r="V47" s="615"/>
      <c r="W47" s="615"/>
      <c r="X47" s="615"/>
      <c r="Y47" s="615"/>
      <c r="Z47" s="615"/>
      <c r="AA47" s="682"/>
      <c r="AB47" s="614" t="s">
        <v>310</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8.75" customHeight="1" hidden="1">
      <c r="A48" s="225"/>
      <c r="B48" s="677"/>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hidden="1">
      <c r="A49" s="225"/>
      <c r="B49" s="677"/>
      <c r="C49" s="227"/>
      <c r="D49" s="227"/>
      <c r="E49" s="227"/>
      <c r="F49" s="228"/>
      <c r="G49" s="328"/>
      <c r="H49" s="328"/>
      <c r="I49" s="328"/>
      <c r="J49" s="328"/>
      <c r="K49" s="328"/>
      <c r="L49" s="328"/>
      <c r="M49" s="328"/>
      <c r="N49" s="328"/>
      <c r="O49" s="328"/>
      <c r="P49" s="328"/>
      <c r="Q49" s="328"/>
      <c r="R49" s="328"/>
      <c r="S49" s="328"/>
      <c r="T49" s="328"/>
      <c r="U49" s="328"/>
      <c r="V49" s="328"/>
      <c r="W49" s="328"/>
      <c r="X49" s="328"/>
      <c r="Y49" s="328"/>
      <c r="Z49" s="328"/>
      <c r="AA49" s="329"/>
      <c r="AB49" s="608"/>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9"/>
    </row>
    <row r="50" spans="1:50" ht="22.5" customHeight="1" hidden="1">
      <c r="A50" s="225"/>
      <c r="B50" s="677"/>
      <c r="C50" s="227"/>
      <c r="D50" s="227"/>
      <c r="E50" s="227"/>
      <c r="F50" s="228"/>
      <c r="G50" s="330"/>
      <c r="H50" s="330"/>
      <c r="I50" s="330"/>
      <c r="J50" s="330"/>
      <c r="K50" s="330"/>
      <c r="L50" s="330"/>
      <c r="M50" s="330"/>
      <c r="N50" s="330"/>
      <c r="O50" s="330"/>
      <c r="P50" s="330"/>
      <c r="Q50" s="330"/>
      <c r="R50" s="330"/>
      <c r="S50" s="330"/>
      <c r="T50" s="330"/>
      <c r="U50" s="330"/>
      <c r="V50" s="330"/>
      <c r="W50" s="330"/>
      <c r="X50" s="330"/>
      <c r="Y50" s="330"/>
      <c r="Z50" s="330"/>
      <c r="AA50" s="331"/>
      <c r="AB50" s="61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11"/>
    </row>
    <row r="51" spans="1:50" ht="22.5" customHeight="1" hidden="1">
      <c r="A51" s="225"/>
      <c r="B51" s="678"/>
      <c r="C51" s="229"/>
      <c r="D51" s="229"/>
      <c r="E51" s="229"/>
      <c r="F51" s="230"/>
      <c r="G51" s="332"/>
      <c r="H51" s="332"/>
      <c r="I51" s="332"/>
      <c r="J51" s="332"/>
      <c r="K51" s="332"/>
      <c r="L51" s="332"/>
      <c r="M51" s="332"/>
      <c r="N51" s="332"/>
      <c r="O51" s="332"/>
      <c r="P51" s="332"/>
      <c r="Q51" s="332"/>
      <c r="R51" s="332"/>
      <c r="S51" s="332"/>
      <c r="T51" s="332"/>
      <c r="U51" s="332"/>
      <c r="V51" s="332"/>
      <c r="W51" s="332"/>
      <c r="X51" s="332"/>
      <c r="Y51" s="332"/>
      <c r="Z51" s="332"/>
      <c r="AA51" s="333"/>
      <c r="AB51" s="612"/>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3"/>
    </row>
    <row r="52" spans="1:50" ht="18.75" customHeight="1" hidden="1">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customHeight="1" hidden="1">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customHeight="1" hidden="1">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60"/>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customHeight="1" hidden="1">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51"/>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customHeight="1" hidden="1">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customHeight="1" hidden="1">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customHeight="1" hidden="1">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customHeight="1" hidden="1">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customHeight="1" hidden="1">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customHeight="1" hidden="1">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customHeight="1" hidden="1">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customHeight="1" hidden="1">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50" ht="22.5" customHeight="1" hidden="1">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50" ht="31.5"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2" t="s">
        <v>69</v>
      </c>
      <c r="AF67" s="109"/>
      <c r="AG67" s="109"/>
      <c r="AH67" s="109"/>
      <c r="AI67" s="109"/>
      <c r="AJ67" s="652" t="s">
        <v>70</v>
      </c>
      <c r="AK67" s="109"/>
      <c r="AL67" s="109"/>
      <c r="AM67" s="109"/>
      <c r="AN67" s="109"/>
      <c r="AO67" s="652" t="s">
        <v>71</v>
      </c>
      <c r="AP67" s="109"/>
      <c r="AQ67" s="109"/>
      <c r="AR67" s="109"/>
      <c r="AS67" s="109"/>
      <c r="AT67" s="167" t="s">
        <v>74</v>
      </c>
      <c r="AU67" s="168"/>
      <c r="AV67" s="168"/>
      <c r="AW67" s="168"/>
      <c r="AX67" s="169"/>
    </row>
    <row r="68" spans="1:55" ht="22.5" customHeight="1">
      <c r="A68" s="176"/>
      <c r="B68" s="177"/>
      <c r="C68" s="177"/>
      <c r="D68" s="177"/>
      <c r="E68" s="177"/>
      <c r="F68" s="178"/>
      <c r="G68" s="245" t="s">
        <v>392</v>
      </c>
      <c r="H68" s="186"/>
      <c r="I68" s="186"/>
      <c r="J68" s="186"/>
      <c r="K68" s="186"/>
      <c r="L68" s="186"/>
      <c r="M68" s="186"/>
      <c r="N68" s="186"/>
      <c r="O68" s="186"/>
      <c r="P68" s="186"/>
      <c r="Q68" s="186"/>
      <c r="R68" s="186"/>
      <c r="S68" s="186"/>
      <c r="T68" s="186"/>
      <c r="U68" s="186"/>
      <c r="V68" s="186"/>
      <c r="W68" s="186"/>
      <c r="X68" s="187"/>
      <c r="Y68" s="323" t="s">
        <v>66</v>
      </c>
      <c r="Z68" s="324"/>
      <c r="AA68" s="325"/>
      <c r="AB68" s="193" t="s">
        <v>447</v>
      </c>
      <c r="AC68" s="194"/>
      <c r="AD68" s="195"/>
      <c r="AE68" s="84" t="s">
        <v>391</v>
      </c>
      <c r="AF68" s="85"/>
      <c r="AG68" s="85"/>
      <c r="AH68" s="85"/>
      <c r="AI68" s="86"/>
      <c r="AJ68" s="84">
        <v>148</v>
      </c>
      <c r="AK68" s="85"/>
      <c r="AL68" s="85"/>
      <c r="AM68" s="85"/>
      <c r="AN68" s="86"/>
      <c r="AO68" s="84">
        <v>371</v>
      </c>
      <c r="AP68" s="85"/>
      <c r="AQ68" s="85"/>
      <c r="AR68" s="85"/>
      <c r="AS68" s="86"/>
      <c r="AT68" s="196"/>
      <c r="AU68" s="196"/>
      <c r="AV68" s="196"/>
      <c r="AW68" s="196"/>
      <c r="AX68" s="197"/>
      <c r="AY68" s="10"/>
      <c r="AZ68" s="10"/>
      <c r="BA68" s="10"/>
      <c r="BB68" s="10"/>
      <c r="BC68" s="10"/>
    </row>
    <row r="69" spans="1:60" ht="22.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447</v>
      </c>
      <c r="AC69" s="202"/>
      <c r="AD69" s="203"/>
      <c r="AE69" s="84" t="s">
        <v>391</v>
      </c>
      <c r="AF69" s="85"/>
      <c r="AG69" s="85"/>
      <c r="AH69" s="85"/>
      <c r="AI69" s="86"/>
      <c r="AJ69" s="84" t="s">
        <v>391</v>
      </c>
      <c r="AK69" s="85"/>
      <c r="AL69" s="85"/>
      <c r="AM69" s="85"/>
      <c r="AN69" s="86"/>
      <c r="AO69" s="84">
        <v>450</v>
      </c>
      <c r="AP69" s="85"/>
      <c r="AQ69" s="85"/>
      <c r="AR69" s="85"/>
      <c r="AS69" s="86"/>
      <c r="AT69" s="84">
        <v>570</v>
      </c>
      <c r="AU69" s="85"/>
      <c r="AV69" s="85"/>
      <c r="AW69" s="85"/>
      <c r="AX69" s="87"/>
      <c r="AY69" s="10"/>
      <c r="AZ69" s="10"/>
      <c r="BA69" s="10"/>
      <c r="BB69" s="10"/>
      <c r="BC69" s="10"/>
      <c r="BD69" s="10"/>
      <c r="BE69" s="10"/>
      <c r="BF69" s="10"/>
      <c r="BG69" s="10"/>
      <c r="BH69" s="10"/>
    </row>
    <row r="70" spans="1:50" ht="33" customHeight="1" hidden="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55" ht="22.5" customHeight="1" hidden="1">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customHeight="1" hidden="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55" ht="22.5" customHeight="1" hidden="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customHeight="1" hidden="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55" ht="22.5" customHeight="1" hidden="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customHeight="1" hidden="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55" ht="22.5" customHeight="1" hidden="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customHeight="1" hidden="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2.5" customHeight="1">
      <c r="A83" s="120"/>
      <c r="B83" s="118"/>
      <c r="C83" s="118"/>
      <c r="D83" s="118"/>
      <c r="E83" s="118"/>
      <c r="F83" s="119"/>
      <c r="G83" s="135" t="s">
        <v>393</v>
      </c>
      <c r="H83" s="135"/>
      <c r="I83" s="135"/>
      <c r="J83" s="135"/>
      <c r="K83" s="135"/>
      <c r="L83" s="135"/>
      <c r="M83" s="135"/>
      <c r="N83" s="135"/>
      <c r="O83" s="135"/>
      <c r="P83" s="135"/>
      <c r="Q83" s="135"/>
      <c r="R83" s="135"/>
      <c r="S83" s="135"/>
      <c r="T83" s="135"/>
      <c r="U83" s="135"/>
      <c r="V83" s="135"/>
      <c r="W83" s="135"/>
      <c r="X83" s="135"/>
      <c r="Y83" s="137" t="s">
        <v>17</v>
      </c>
      <c r="Z83" s="138"/>
      <c r="AA83" s="139"/>
      <c r="AB83" s="172" t="s">
        <v>397</v>
      </c>
      <c r="AC83" s="141"/>
      <c r="AD83" s="142"/>
      <c r="AE83" s="143" t="s">
        <v>391</v>
      </c>
      <c r="AF83" s="144"/>
      <c r="AG83" s="144"/>
      <c r="AH83" s="144"/>
      <c r="AI83" s="144"/>
      <c r="AJ83" s="143">
        <v>2065875</v>
      </c>
      <c r="AK83" s="144"/>
      <c r="AL83" s="144"/>
      <c r="AM83" s="144"/>
      <c r="AN83" s="144"/>
      <c r="AO83" s="143">
        <v>1568746</v>
      </c>
      <c r="AP83" s="144"/>
      <c r="AQ83" s="144"/>
      <c r="AR83" s="144"/>
      <c r="AS83" s="144"/>
      <c r="AT83" s="84">
        <v>1735322</v>
      </c>
      <c r="AU83" s="85"/>
      <c r="AV83" s="85"/>
      <c r="AW83" s="85"/>
      <c r="AX83" s="87"/>
    </row>
    <row r="84" spans="1:50" ht="46.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148" t="s">
        <v>391</v>
      </c>
      <c r="AF84" s="149"/>
      <c r="AG84" s="149"/>
      <c r="AH84" s="149"/>
      <c r="AI84" s="150"/>
      <c r="AJ84" s="148" t="s">
        <v>394</v>
      </c>
      <c r="AK84" s="149"/>
      <c r="AL84" s="149"/>
      <c r="AM84" s="149"/>
      <c r="AN84" s="150"/>
      <c r="AO84" s="148" t="s">
        <v>395</v>
      </c>
      <c r="AP84" s="149"/>
      <c r="AQ84" s="149"/>
      <c r="AR84" s="149"/>
      <c r="AS84" s="150"/>
      <c r="AT84" s="148" t="s">
        <v>396</v>
      </c>
      <c r="AU84" s="149"/>
      <c r="AV84" s="149"/>
      <c r="AW84" s="149"/>
      <c r="AX84" s="151"/>
    </row>
    <row r="85" spans="1:50" ht="32.25" customHeight="1" hidden="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2.5" customHeight="1" hidden="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50" ht="46.5" customHeight="1" hidden="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50" ht="32.25" customHeight="1" hidden="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hidden="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2.5" customHeight="1">
      <c r="A97" s="367" t="s">
        <v>77</v>
      </c>
      <c r="B97" s="368"/>
      <c r="C97" s="340" t="s">
        <v>19</v>
      </c>
      <c r="D97" s="341"/>
      <c r="E97" s="341"/>
      <c r="F97" s="341"/>
      <c r="G97" s="341"/>
      <c r="H97" s="341"/>
      <c r="I97" s="341"/>
      <c r="J97" s="341"/>
      <c r="K97" s="342"/>
      <c r="L97" s="403" t="s">
        <v>76</v>
      </c>
      <c r="M97" s="403"/>
      <c r="N97" s="403"/>
      <c r="O97" s="403"/>
      <c r="P97" s="403"/>
      <c r="Q97" s="403"/>
      <c r="R97" s="404" t="s">
        <v>73</v>
      </c>
      <c r="S97" s="405"/>
      <c r="T97" s="405"/>
      <c r="U97" s="405"/>
      <c r="V97" s="405"/>
      <c r="W97" s="405"/>
      <c r="X97" s="406"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7"/>
    </row>
    <row r="98" spans="1:50" ht="22.5" customHeight="1">
      <c r="A98" s="369"/>
      <c r="B98" s="370"/>
      <c r="C98" s="408" t="s">
        <v>398</v>
      </c>
      <c r="D98" s="409"/>
      <c r="E98" s="409"/>
      <c r="F98" s="409"/>
      <c r="G98" s="409"/>
      <c r="H98" s="409"/>
      <c r="I98" s="409"/>
      <c r="J98" s="409"/>
      <c r="K98" s="410"/>
      <c r="L98" s="62">
        <v>17</v>
      </c>
      <c r="M98" s="63"/>
      <c r="N98" s="63"/>
      <c r="O98" s="63"/>
      <c r="P98" s="63"/>
      <c r="Q98" s="64"/>
      <c r="R98" s="62">
        <v>17</v>
      </c>
      <c r="S98" s="63"/>
      <c r="T98" s="63"/>
      <c r="U98" s="63"/>
      <c r="V98" s="63"/>
      <c r="W98" s="64"/>
      <c r="X98" s="665"/>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2.5" customHeight="1">
      <c r="A99" s="369"/>
      <c r="B99" s="370"/>
      <c r="C99" s="152" t="s">
        <v>399</v>
      </c>
      <c r="D99" s="153"/>
      <c r="E99" s="153"/>
      <c r="F99" s="153"/>
      <c r="G99" s="153"/>
      <c r="H99" s="153"/>
      <c r="I99" s="153"/>
      <c r="J99" s="153"/>
      <c r="K99" s="154"/>
      <c r="L99" s="62">
        <v>4</v>
      </c>
      <c r="M99" s="63"/>
      <c r="N99" s="63"/>
      <c r="O99" s="63"/>
      <c r="P99" s="63"/>
      <c r="Q99" s="64"/>
      <c r="R99" s="62">
        <v>4</v>
      </c>
      <c r="S99" s="63"/>
      <c r="T99" s="63"/>
      <c r="U99" s="63"/>
      <c r="V99" s="63"/>
      <c r="W99" s="64"/>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22.5" customHeight="1">
      <c r="A100" s="369"/>
      <c r="B100" s="370"/>
      <c r="C100" s="152" t="s">
        <v>400</v>
      </c>
      <c r="D100" s="153"/>
      <c r="E100" s="153"/>
      <c r="F100" s="153"/>
      <c r="G100" s="153"/>
      <c r="H100" s="153"/>
      <c r="I100" s="153"/>
      <c r="J100" s="153"/>
      <c r="K100" s="154"/>
      <c r="L100" s="62">
        <v>110</v>
      </c>
      <c r="M100" s="63"/>
      <c r="N100" s="63"/>
      <c r="O100" s="63"/>
      <c r="P100" s="63"/>
      <c r="Q100" s="64"/>
      <c r="R100" s="62">
        <v>110</v>
      </c>
      <c r="S100" s="63"/>
      <c r="T100" s="63"/>
      <c r="U100" s="63"/>
      <c r="V100" s="63"/>
      <c r="W100" s="64"/>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22.5" customHeight="1">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22.5" customHeight="1">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22.5" customHeight="1">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c r="A104" s="371"/>
      <c r="B104" s="372"/>
      <c r="C104" s="361" t="s">
        <v>22</v>
      </c>
      <c r="D104" s="362"/>
      <c r="E104" s="362"/>
      <c r="F104" s="362"/>
      <c r="G104" s="362"/>
      <c r="H104" s="362"/>
      <c r="I104" s="362"/>
      <c r="J104" s="362"/>
      <c r="K104" s="363"/>
      <c r="L104" s="364">
        <f>SUM(L98:Q103)</f>
        <v>131</v>
      </c>
      <c r="M104" s="365"/>
      <c r="N104" s="365"/>
      <c r="O104" s="365"/>
      <c r="P104" s="365"/>
      <c r="Q104" s="366"/>
      <c r="R104" s="364">
        <f>SUM(R98:W103)</f>
        <v>131</v>
      </c>
      <c r="S104" s="365"/>
      <c r="T104" s="365"/>
      <c r="U104" s="365"/>
      <c r="V104" s="365"/>
      <c r="W104" s="366"/>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23" t="s">
        <v>38</v>
      </c>
      <c r="AH107" s="590"/>
      <c r="AI107" s="590"/>
      <c r="AJ107" s="590"/>
      <c r="AK107" s="590"/>
      <c r="AL107" s="590"/>
      <c r="AM107" s="590"/>
      <c r="AN107" s="590"/>
      <c r="AO107" s="590"/>
      <c r="AP107" s="590"/>
      <c r="AQ107" s="590"/>
      <c r="AR107" s="590"/>
      <c r="AS107" s="590"/>
      <c r="AT107" s="590"/>
      <c r="AU107" s="590"/>
      <c r="AV107" s="590"/>
      <c r="AW107" s="590"/>
      <c r="AX107" s="624"/>
    </row>
    <row r="108" spans="1:50" ht="38.25" customHeight="1">
      <c r="A108" s="297" t="s">
        <v>312</v>
      </c>
      <c r="B108" s="298"/>
      <c r="C108" s="528" t="s">
        <v>313</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598" t="s">
        <v>381</v>
      </c>
      <c r="AE108" s="599"/>
      <c r="AF108" s="599"/>
      <c r="AG108" s="595" t="s">
        <v>403</v>
      </c>
      <c r="AH108" s="596"/>
      <c r="AI108" s="596"/>
      <c r="AJ108" s="596"/>
      <c r="AK108" s="596"/>
      <c r="AL108" s="596"/>
      <c r="AM108" s="596"/>
      <c r="AN108" s="596"/>
      <c r="AO108" s="596"/>
      <c r="AP108" s="596"/>
      <c r="AQ108" s="596"/>
      <c r="AR108" s="596"/>
      <c r="AS108" s="596"/>
      <c r="AT108" s="596"/>
      <c r="AU108" s="596"/>
      <c r="AV108" s="596"/>
      <c r="AW108" s="596"/>
      <c r="AX108" s="597"/>
    </row>
    <row r="109" spans="1:50" ht="61.5" customHeight="1">
      <c r="A109" s="299"/>
      <c r="B109" s="300"/>
      <c r="C109" s="419" t="s">
        <v>44</v>
      </c>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12"/>
      <c r="AD109" s="436" t="s">
        <v>381</v>
      </c>
      <c r="AE109" s="437"/>
      <c r="AF109" s="437"/>
      <c r="AG109" s="527" t="s">
        <v>404</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c r="A110" s="301"/>
      <c r="B110" s="302"/>
      <c r="C110" s="421" t="s">
        <v>314</v>
      </c>
      <c r="D110" s="422"/>
      <c r="E110" s="422"/>
      <c r="F110" s="422"/>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3"/>
      <c r="AD110" s="579" t="s">
        <v>381</v>
      </c>
      <c r="AE110" s="580"/>
      <c r="AF110" s="580"/>
      <c r="AG110" s="525" t="s">
        <v>405</v>
      </c>
      <c r="AH110" s="188"/>
      <c r="AI110" s="188"/>
      <c r="AJ110" s="188"/>
      <c r="AK110" s="188"/>
      <c r="AL110" s="188"/>
      <c r="AM110" s="188"/>
      <c r="AN110" s="188"/>
      <c r="AO110" s="188"/>
      <c r="AP110" s="188"/>
      <c r="AQ110" s="188"/>
      <c r="AR110" s="188"/>
      <c r="AS110" s="188"/>
      <c r="AT110" s="188"/>
      <c r="AU110" s="188"/>
      <c r="AV110" s="188"/>
      <c r="AW110" s="188"/>
      <c r="AX110" s="526"/>
    </row>
    <row r="111" spans="1:50" ht="63.75" customHeight="1">
      <c r="A111" s="545" t="s">
        <v>46</v>
      </c>
      <c r="B111" s="581"/>
      <c r="C111" s="424" t="s">
        <v>48</v>
      </c>
      <c r="D111" s="425"/>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432" t="s">
        <v>381</v>
      </c>
      <c r="AE111" s="433"/>
      <c r="AF111" s="433"/>
      <c r="AG111" s="291" t="s">
        <v>448</v>
      </c>
      <c r="AH111" s="292"/>
      <c r="AI111" s="292"/>
      <c r="AJ111" s="292"/>
      <c r="AK111" s="292"/>
      <c r="AL111" s="292"/>
      <c r="AM111" s="292"/>
      <c r="AN111" s="292"/>
      <c r="AO111" s="292"/>
      <c r="AP111" s="292"/>
      <c r="AQ111" s="292"/>
      <c r="AR111" s="292"/>
      <c r="AS111" s="292"/>
      <c r="AT111" s="292"/>
      <c r="AU111" s="292"/>
      <c r="AV111" s="292"/>
      <c r="AW111" s="292"/>
      <c r="AX111" s="293"/>
    </row>
    <row r="112" spans="1:50" ht="18.75" customHeight="1">
      <c r="A112" s="582"/>
      <c r="B112" s="583"/>
      <c r="C112" s="411" t="s">
        <v>49</v>
      </c>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36" t="s">
        <v>401</v>
      </c>
      <c r="AE112" s="437"/>
      <c r="AF112" s="437"/>
      <c r="AG112" s="294"/>
      <c r="AH112" s="295"/>
      <c r="AI112" s="295"/>
      <c r="AJ112" s="295"/>
      <c r="AK112" s="295"/>
      <c r="AL112" s="295"/>
      <c r="AM112" s="295"/>
      <c r="AN112" s="295"/>
      <c r="AO112" s="295"/>
      <c r="AP112" s="295"/>
      <c r="AQ112" s="295"/>
      <c r="AR112" s="295"/>
      <c r="AS112" s="295"/>
      <c r="AT112" s="295"/>
      <c r="AU112" s="295"/>
      <c r="AV112" s="295"/>
      <c r="AW112" s="295"/>
      <c r="AX112" s="296"/>
    </row>
    <row r="113" spans="1:50" ht="38.25" customHeight="1">
      <c r="A113" s="582"/>
      <c r="B113" s="583"/>
      <c r="C113" s="500" t="s">
        <v>315</v>
      </c>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c r="AA113" s="412"/>
      <c r="AB113" s="412"/>
      <c r="AC113" s="412"/>
      <c r="AD113" s="436" t="s">
        <v>381</v>
      </c>
      <c r="AE113" s="437"/>
      <c r="AF113" s="437"/>
      <c r="AG113" s="527" t="s">
        <v>407</v>
      </c>
      <c r="AH113" s="295"/>
      <c r="AI113" s="295"/>
      <c r="AJ113" s="295"/>
      <c r="AK113" s="295"/>
      <c r="AL113" s="295"/>
      <c r="AM113" s="295"/>
      <c r="AN113" s="295"/>
      <c r="AO113" s="295"/>
      <c r="AP113" s="295"/>
      <c r="AQ113" s="295"/>
      <c r="AR113" s="295"/>
      <c r="AS113" s="295"/>
      <c r="AT113" s="295"/>
      <c r="AU113" s="295"/>
      <c r="AV113" s="295"/>
      <c r="AW113" s="295"/>
      <c r="AX113" s="296"/>
    </row>
    <row r="114" spans="1:50" ht="18.75" customHeight="1">
      <c r="A114" s="582"/>
      <c r="B114" s="583"/>
      <c r="C114" s="411" t="s">
        <v>45</v>
      </c>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36" t="s">
        <v>401</v>
      </c>
      <c r="AE114" s="437"/>
      <c r="AF114" s="437"/>
      <c r="AG114" s="294"/>
      <c r="AH114" s="295"/>
      <c r="AI114" s="295"/>
      <c r="AJ114" s="295"/>
      <c r="AK114" s="295"/>
      <c r="AL114" s="295"/>
      <c r="AM114" s="295"/>
      <c r="AN114" s="295"/>
      <c r="AO114" s="295"/>
      <c r="AP114" s="295"/>
      <c r="AQ114" s="295"/>
      <c r="AR114" s="295"/>
      <c r="AS114" s="295"/>
      <c r="AT114" s="295"/>
      <c r="AU114" s="295"/>
      <c r="AV114" s="295"/>
      <c r="AW114" s="295"/>
      <c r="AX114" s="296"/>
    </row>
    <row r="115" spans="1:50" ht="34.5" customHeight="1">
      <c r="A115" s="582"/>
      <c r="B115" s="583"/>
      <c r="C115" s="411" t="s">
        <v>50</v>
      </c>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c r="AA115" s="412"/>
      <c r="AB115" s="412"/>
      <c r="AC115" s="486"/>
      <c r="AD115" s="436" t="s">
        <v>381</v>
      </c>
      <c r="AE115" s="437"/>
      <c r="AF115" s="437"/>
      <c r="AG115" s="527" t="s">
        <v>442</v>
      </c>
      <c r="AH115" s="295"/>
      <c r="AI115" s="295"/>
      <c r="AJ115" s="295"/>
      <c r="AK115" s="295"/>
      <c r="AL115" s="295"/>
      <c r="AM115" s="295"/>
      <c r="AN115" s="295"/>
      <c r="AO115" s="295"/>
      <c r="AP115" s="295"/>
      <c r="AQ115" s="295"/>
      <c r="AR115" s="295"/>
      <c r="AS115" s="295"/>
      <c r="AT115" s="295"/>
      <c r="AU115" s="295"/>
      <c r="AV115" s="295"/>
      <c r="AW115" s="295"/>
      <c r="AX115" s="296"/>
    </row>
    <row r="116" spans="1:64" ht="18.75" customHeight="1">
      <c r="A116" s="582"/>
      <c r="B116" s="583"/>
      <c r="C116" s="411" t="s">
        <v>55</v>
      </c>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486"/>
      <c r="AD116" s="627" t="s">
        <v>401</v>
      </c>
      <c r="AE116" s="628"/>
      <c r="AF116" s="628"/>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2" ht="40.5" customHeight="1">
      <c r="A117" s="584"/>
      <c r="B117" s="585"/>
      <c r="C117" s="586" t="s">
        <v>82</v>
      </c>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579" t="s">
        <v>381</v>
      </c>
      <c r="AE117" s="580"/>
      <c r="AF117" s="589"/>
      <c r="AG117" s="593" t="s">
        <v>406</v>
      </c>
      <c r="AH117" s="430"/>
      <c r="AI117" s="430"/>
      <c r="AJ117" s="430"/>
      <c r="AK117" s="430"/>
      <c r="AL117" s="430"/>
      <c r="AM117" s="430"/>
      <c r="AN117" s="430"/>
      <c r="AO117" s="430"/>
      <c r="AP117" s="430"/>
      <c r="AQ117" s="430"/>
      <c r="AR117" s="430"/>
      <c r="AS117" s="430"/>
      <c r="AT117" s="430"/>
      <c r="AU117" s="430"/>
      <c r="AV117" s="430"/>
      <c r="AW117" s="430"/>
      <c r="AX117" s="594"/>
      <c r="BG117" s="10"/>
      <c r="BH117" s="10"/>
      <c r="BI117" s="10"/>
      <c r="BJ117" s="10"/>
    </row>
    <row r="118" spans="1:50" ht="58.5" customHeight="1">
      <c r="A118" s="545" t="s">
        <v>47</v>
      </c>
      <c r="B118" s="581"/>
      <c r="C118" s="629" t="s">
        <v>81</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432" t="s">
        <v>402</v>
      </c>
      <c r="AE118" s="433"/>
      <c r="AF118" s="632"/>
      <c r="AG118" s="291" t="s">
        <v>449</v>
      </c>
      <c r="AH118" s="292"/>
      <c r="AI118" s="292"/>
      <c r="AJ118" s="292"/>
      <c r="AK118" s="292"/>
      <c r="AL118" s="292"/>
      <c r="AM118" s="292"/>
      <c r="AN118" s="292"/>
      <c r="AO118" s="292"/>
      <c r="AP118" s="292"/>
      <c r="AQ118" s="292"/>
      <c r="AR118" s="292"/>
      <c r="AS118" s="292"/>
      <c r="AT118" s="292"/>
      <c r="AU118" s="292"/>
      <c r="AV118" s="292"/>
      <c r="AW118" s="292"/>
      <c r="AX118" s="293"/>
    </row>
    <row r="119" spans="1:50" ht="30" customHeight="1">
      <c r="A119" s="582"/>
      <c r="B119" s="583"/>
      <c r="C119" s="576" t="s">
        <v>53</v>
      </c>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8"/>
      <c r="AD119" s="600" t="s">
        <v>401</v>
      </c>
      <c r="AE119" s="601"/>
      <c r="AF119" s="601"/>
      <c r="AG119" s="294"/>
      <c r="AH119" s="295"/>
      <c r="AI119" s="295"/>
      <c r="AJ119" s="295"/>
      <c r="AK119" s="295"/>
      <c r="AL119" s="295"/>
      <c r="AM119" s="295"/>
      <c r="AN119" s="295"/>
      <c r="AO119" s="295"/>
      <c r="AP119" s="295"/>
      <c r="AQ119" s="295"/>
      <c r="AR119" s="295"/>
      <c r="AS119" s="295"/>
      <c r="AT119" s="295"/>
      <c r="AU119" s="295"/>
      <c r="AV119" s="295"/>
      <c r="AW119" s="295"/>
      <c r="AX119" s="296"/>
    </row>
    <row r="120" spans="1:50" ht="54" customHeight="1">
      <c r="A120" s="582"/>
      <c r="B120" s="583"/>
      <c r="C120" s="411" t="s">
        <v>51</v>
      </c>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2"/>
      <c r="AC120" s="412"/>
      <c r="AD120" s="436" t="s">
        <v>402</v>
      </c>
      <c r="AE120" s="437"/>
      <c r="AF120" s="437"/>
      <c r="AG120" s="527" t="s">
        <v>450</v>
      </c>
      <c r="AH120" s="295"/>
      <c r="AI120" s="295"/>
      <c r="AJ120" s="295"/>
      <c r="AK120" s="295"/>
      <c r="AL120" s="295"/>
      <c r="AM120" s="295"/>
      <c r="AN120" s="295"/>
      <c r="AO120" s="295"/>
      <c r="AP120" s="295"/>
      <c r="AQ120" s="295"/>
      <c r="AR120" s="295"/>
      <c r="AS120" s="295"/>
      <c r="AT120" s="295"/>
      <c r="AU120" s="295"/>
      <c r="AV120" s="295"/>
      <c r="AW120" s="295"/>
      <c r="AX120" s="296"/>
    </row>
    <row r="121" spans="1:50" ht="18" customHeight="1">
      <c r="A121" s="584"/>
      <c r="B121" s="585"/>
      <c r="C121" s="411" t="s">
        <v>52</v>
      </c>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c r="AA121" s="412"/>
      <c r="AB121" s="412"/>
      <c r="AC121" s="412"/>
      <c r="AD121" s="436" t="s">
        <v>401</v>
      </c>
      <c r="AE121" s="437"/>
      <c r="AF121" s="437"/>
      <c r="AG121" s="575"/>
      <c r="AH121" s="188"/>
      <c r="AI121" s="188"/>
      <c r="AJ121" s="188"/>
      <c r="AK121" s="188"/>
      <c r="AL121" s="188"/>
      <c r="AM121" s="188"/>
      <c r="AN121" s="188"/>
      <c r="AO121" s="188"/>
      <c r="AP121" s="188"/>
      <c r="AQ121" s="188"/>
      <c r="AR121" s="188"/>
      <c r="AS121" s="188"/>
      <c r="AT121" s="188"/>
      <c r="AU121" s="188"/>
      <c r="AV121" s="188"/>
      <c r="AW121" s="188"/>
      <c r="AX121" s="526"/>
    </row>
    <row r="122" spans="1:50" ht="33" customHeight="1">
      <c r="A122" s="617" t="s">
        <v>80</v>
      </c>
      <c r="B122" s="618"/>
      <c r="C122" s="434" t="s">
        <v>316</v>
      </c>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425"/>
      <c r="AD122" s="432" t="s">
        <v>401</v>
      </c>
      <c r="AE122" s="433"/>
      <c r="AF122" s="433"/>
      <c r="AG122" s="571"/>
      <c r="AH122" s="186"/>
      <c r="AI122" s="186"/>
      <c r="AJ122" s="186"/>
      <c r="AK122" s="186"/>
      <c r="AL122" s="186"/>
      <c r="AM122" s="186"/>
      <c r="AN122" s="186"/>
      <c r="AO122" s="186"/>
      <c r="AP122" s="186"/>
      <c r="AQ122" s="186"/>
      <c r="AR122" s="186"/>
      <c r="AS122" s="186"/>
      <c r="AT122" s="186"/>
      <c r="AU122" s="186"/>
      <c r="AV122" s="186"/>
      <c r="AW122" s="186"/>
      <c r="AX122" s="572"/>
    </row>
    <row r="123" spans="1:50" ht="13.5">
      <c r="A123" s="619"/>
      <c r="B123" s="620"/>
      <c r="C123" s="646" t="s">
        <v>87</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73"/>
      <c r="AH123" s="267"/>
      <c r="AI123" s="267"/>
      <c r="AJ123" s="267"/>
      <c r="AK123" s="267"/>
      <c r="AL123" s="267"/>
      <c r="AM123" s="267"/>
      <c r="AN123" s="267"/>
      <c r="AO123" s="267"/>
      <c r="AP123" s="267"/>
      <c r="AQ123" s="267"/>
      <c r="AR123" s="267"/>
      <c r="AS123" s="267"/>
      <c r="AT123" s="267"/>
      <c r="AU123" s="267"/>
      <c r="AV123" s="267"/>
      <c r="AW123" s="267"/>
      <c r="AX123" s="574"/>
    </row>
    <row r="124" spans="1:50" ht="13.5">
      <c r="A124" s="619"/>
      <c r="B124" s="620"/>
      <c r="C124" s="633"/>
      <c r="D124" s="634"/>
      <c r="E124" s="634"/>
      <c r="F124" s="634"/>
      <c r="G124" s="634"/>
      <c r="H124" s="634"/>
      <c r="I124" s="634"/>
      <c r="J124" s="634"/>
      <c r="K124" s="634"/>
      <c r="L124" s="634"/>
      <c r="M124" s="634"/>
      <c r="N124" s="634"/>
      <c r="O124" s="635"/>
      <c r="P124" s="642"/>
      <c r="Q124" s="642"/>
      <c r="R124" s="642"/>
      <c r="S124" s="643"/>
      <c r="T124" s="625"/>
      <c r="U124" s="295"/>
      <c r="V124" s="295"/>
      <c r="W124" s="295"/>
      <c r="X124" s="295"/>
      <c r="Y124" s="295"/>
      <c r="Z124" s="295"/>
      <c r="AA124" s="295"/>
      <c r="AB124" s="295"/>
      <c r="AC124" s="295"/>
      <c r="AD124" s="295"/>
      <c r="AE124" s="295"/>
      <c r="AF124" s="626"/>
      <c r="AG124" s="573"/>
      <c r="AH124" s="267"/>
      <c r="AI124" s="267"/>
      <c r="AJ124" s="267"/>
      <c r="AK124" s="267"/>
      <c r="AL124" s="267"/>
      <c r="AM124" s="267"/>
      <c r="AN124" s="267"/>
      <c r="AO124" s="267"/>
      <c r="AP124" s="267"/>
      <c r="AQ124" s="267"/>
      <c r="AR124" s="267"/>
      <c r="AS124" s="267"/>
      <c r="AT124" s="267"/>
      <c r="AU124" s="267"/>
      <c r="AV124" s="267"/>
      <c r="AW124" s="267"/>
      <c r="AX124" s="574"/>
    </row>
    <row r="125" spans="1:50" ht="13.5">
      <c r="A125" s="621"/>
      <c r="B125" s="622"/>
      <c r="C125" s="636"/>
      <c r="D125" s="637"/>
      <c r="E125" s="637"/>
      <c r="F125" s="637"/>
      <c r="G125" s="637"/>
      <c r="H125" s="637"/>
      <c r="I125" s="637"/>
      <c r="J125" s="637"/>
      <c r="K125" s="637"/>
      <c r="L125" s="637"/>
      <c r="M125" s="637"/>
      <c r="N125" s="637"/>
      <c r="O125" s="638"/>
      <c r="P125" s="644"/>
      <c r="Q125" s="644"/>
      <c r="R125" s="644"/>
      <c r="S125" s="645"/>
      <c r="T125" s="429"/>
      <c r="U125" s="430"/>
      <c r="V125" s="430"/>
      <c r="W125" s="430"/>
      <c r="X125" s="430"/>
      <c r="Y125" s="430"/>
      <c r="Z125" s="430"/>
      <c r="AA125" s="430"/>
      <c r="AB125" s="430"/>
      <c r="AC125" s="430"/>
      <c r="AD125" s="430"/>
      <c r="AE125" s="430"/>
      <c r="AF125" s="431"/>
      <c r="AG125" s="575"/>
      <c r="AH125" s="188"/>
      <c r="AI125" s="188"/>
      <c r="AJ125" s="188"/>
      <c r="AK125" s="188"/>
      <c r="AL125" s="188"/>
      <c r="AM125" s="188"/>
      <c r="AN125" s="188"/>
      <c r="AO125" s="188"/>
      <c r="AP125" s="188"/>
      <c r="AQ125" s="188"/>
      <c r="AR125" s="188"/>
      <c r="AS125" s="188"/>
      <c r="AT125" s="188"/>
      <c r="AU125" s="188"/>
      <c r="AV125" s="188"/>
      <c r="AW125" s="188"/>
      <c r="AX125" s="526"/>
    </row>
    <row r="126" spans="1:50" ht="78.75" customHeight="1">
      <c r="A126" s="545" t="s">
        <v>58</v>
      </c>
      <c r="B126" s="546"/>
      <c r="C126" s="383" t="s">
        <v>64</v>
      </c>
      <c r="D126" s="566"/>
      <c r="E126" s="566"/>
      <c r="F126" s="567"/>
      <c r="G126" s="539" t="s">
        <v>451</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99.75" customHeight="1" thickBot="1">
      <c r="A127" s="547"/>
      <c r="B127" s="548"/>
      <c r="C127" s="352" t="s">
        <v>68</v>
      </c>
      <c r="D127" s="353"/>
      <c r="E127" s="353"/>
      <c r="F127" s="354"/>
      <c r="G127" s="355" t="s">
        <v>452</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50" ht="21" customHeight="1">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60" customHeight="1" thickBot="1">
      <c r="A129" s="565" t="s">
        <v>456</v>
      </c>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21" customHeight="1">
      <c r="A130" s="558" t="s">
        <v>41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row>
    <row r="131" spans="1:50" ht="60" customHeight="1" thickBot="1">
      <c r="A131" s="542" t="s">
        <v>307</v>
      </c>
      <c r="B131" s="543"/>
      <c r="C131" s="543"/>
      <c r="D131" s="543"/>
      <c r="E131" s="544"/>
      <c r="F131" s="561" t="s">
        <v>457</v>
      </c>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3"/>
    </row>
    <row r="132" spans="1:50" ht="21" customHeight="1">
      <c r="A132" s="558" t="s">
        <v>54</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60"/>
    </row>
    <row r="133" spans="1:50" ht="60" customHeight="1" thickBot="1">
      <c r="A133" s="426" t="s">
        <v>459</v>
      </c>
      <c r="B133" s="427"/>
      <c r="C133" s="427"/>
      <c r="D133" s="427"/>
      <c r="E133" s="428"/>
      <c r="F133" s="564" t="s">
        <v>460</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c r="A134" s="549" t="s">
        <v>42</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1"/>
    </row>
    <row r="135" spans="1:50" ht="60" customHeight="1" thickBot="1">
      <c r="A135" s="602"/>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9.5" customHeight="1">
      <c r="A136" s="536" t="s">
        <v>37</v>
      </c>
      <c r="B136" s="537"/>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8"/>
    </row>
    <row r="137" spans="1:50" ht="19.5" customHeight="1">
      <c r="A137" s="399" t="s">
        <v>224</v>
      </c>
      <c r="B137" s="400"/>
      <c r="C137" s="400"/>
      <c r="D137" s="400"/>
      <c r="E137" s="400"/>
      <c r="F137" s="400"/>
      <c r="G137" s="413" t="s">
        <v>391</v>
      </c>
      <c r="H137" s="414"/>
      <c r="I137" s="414"/>
      <c r="J137" s="414"/>
      <c r="K137" s="414"/>
      <c r="L137" s="414"/>
      <c r="M137" s="414"/>
      <c r="N137" s="414"/>
      <c r="O137" s="414"/>
      <c r="P137" s="415"/>
      <c r="Q137" s="400" t="s">
        <v>225</v>
      </c>
      <c r="R137" s="400"/>
      <c r="S137" s="400"/>
      <c r="T137" s="400"/>
      <c r="U137" s="400"/>
      <c r="V137" s="400"/>
      <c r="W137" s="413" t="s">
        <v>391</v>
      </c>
      <c r="X137" s="414"/>
      <c r="Y137" s="414"/>
      <c r="Z137" s="414"/>
      <c r="AA137" s="414"/>
      <c r="AB137" s="414"/>
      <c r="AC137" s="414"/>
      <c r="AD137" s="414"/>
      <c r="AE137" s="414"/>
      <c r="AF137" s="415"/>
      <c r="AG137" s="400" t="s">
        <v>226</v>
      </c>
      <c r="AH137" s="400"/>
      <c r="AI137" s="400"/>
      <c r="AJ137" s="400"/>
      <c r="AK137" s="400"/>
      <c r="AL137" s="400"/>
      <c r="AM137" s="396" t="s">
        <v>391</v>
      </c>
      <c r="AN137" s="397"/>
      <c r="AO137" s="397"/>
      <c r="AP137" s="397"/>
      <c r="AQ137" s="397"/>
      <c r="AR137" s="397"/>
      <c r="AS137" s="397"/>
      <c r="AT137" s="397"/>
      <c r="AU137" s="397"/>
      <c r="AV137" s="398"/>
      <c r="AW137" s="12"/>
      <c r="AX137" s="13"/>
    </row>
    <row r="138" spans="1:50" ht="19.5" customHeight="1" thickBot="1">
      <c r="A138" s="401" t="s">
        <v>227</v>
      </c>
      <c r="B138" s="402"/>
      <c r="C138" s="402"/>
      <c r="D138" s="402"/>
      <c r="E138" s="402"/>
      <c r="F138" s="402"/>
      <c r="G138" s="416" t="s">
        <v>408</v>
      </c>
      <c r="H138" s="417"/>
      <c r="I138" s="417"/>
      <c r="J138" s="417"/>
      <c r="K138" s="417"/>
      <c r="L138" s="417"/>
      <c r="M138" s="417"/>
      <c r="N138" s="417"/>
      <c r="O138" s="417"/>
      <c r="P138" s="418"/>
      <c r="Q138" s="402" t="s">
        <v>228</v>
      </c>
      <c r="R138" s="402"/>
      <c r="S138" s="402"/>
      <c r="T138" s="402"/>
      <c r="U138" s="402"/>
      <c r="V138" s="402"/>
      <c r="W138" s="568" t="s">
        <v>409</v>
      </c>
      <c r="X138" s="417"/>
      <c r="Y138" s="417"/>
      <c r="Z138" s="417"/>
      <c r="AA138" s="417"/>
      <c r="AB138" s="417"/>
      <c r="AC138" s="417"/>
      <c r="AD138" s="417"/>
      <c r="AE138" s="417"/>
      <c r="AF138" s="418"/>
      <c r="AG138" s="569"/>
      <c r="AH138" s="570"/>
      <c r="AI138" s="570"/>
      <c r="AJ138" s="570"/>
      <c r="AK138" s="570"/>
      <c r="AL138" s="570"/>
      <c r="AM138" s="605"/>
      <c r="AN138" s="606"/>
      <c r="AO138" s="606"/>
      <c r="AP138" s="606"/>
      <c r="AQ138" s="606"/>
      <c r="AR138" s="606"/>
      <c r="AS138" s="606"/>
      <c r="AT138" s="606"/>
      <c r="AU138" s="606"/>
      <c r="AV138" s="607"/>
      <c r="AW138" s="28"/>
      <c r="AX138" s="29"/>
    </row>
    <row r="139" spans="1:50" ht="23.25" customHeight="1">
      <c r="A139" s="552" t="s">
        <v>28</v>
      </c>
      <c r="B139" s="553"/>
      <c r="C139" s="553"/>
      <c r="D139" s="553"/>
      <c r="E139" s="553"/>
      <c r="F139" s="55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8"/>
      <c r="B140" s="459"/>
      <c r="C140" s="459"/>
      <c r="D140" s="459"/>
      <c r="E140" s="459"/>
      <c r="F140" s="46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8"/>
      <c r="B141" s="459"/>
      <c r="C141" s="459"/>
      <c r="D141" s="459"/>
      <c r="E141" s="459"/>
      <c r="F141" s="46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8"/>
      <c r="B142" s="459"/>
      <c r="C142" s="459"/>
      <c r="D142" s="459"/>
      <c r="E142" s="459"/>
      <c r="F142" s="46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8"/>
      <c r="B143" s="459"/>
      <c r="C143" s="459"/>
      <c r="D143" s="459"/>
      <c r="E143" s="459"/>
      <c r="F143" s="46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8"/>
      <c r="B144" s="459"/>
      <c r="C144" s="459"/>
      <c r="D144" s="459"/>
      <c r="E144" s="459"/>
      <c r="F144" s="46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8"/>
      <c r="B145" s="459"/>
      <c r="C145" s="459"/>
      <c r="D145" s="459"/>
      <c r="E145" s="459"/>
      <c r="F145" s="46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8"/>
      <c r="B146" s="459"/>
      <c r="C146" s="459"/>
      <c r="D146" s="459"/>
      <c r="E146" s="459"/>
      <c r="F146" s="46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8"/>
      <c r="B147" s="459"/>
      <c r="C147" s="459"/>
      <c r="D147" s="459"/>
      <c r="E147" s="459"/>
      <c r="F147" s="46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8"/>
      <c r="B148" s="459"/>
      <c r="C148" s="459"/>
      <c r="D148" s="459"/>
      <c r="E148" s="459"/>
      <c r="F148" s="46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8"/>
      <c r="B149" s="459"/>
      <c r="C149" s="459"/>
      <c r="D149" s="459"/>
      <c r="E149" s="459"/>
      <c r="F149" s="46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8"/>
      <c r="B150" s="459"/>
      <c r="C150" s="459"/>
      <c r="D150" s="459"/>
      <c r="E150" s="459"/>
      <c r="F150" s="46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8"/>
      <c r="B151" s="459"/>
      <c r="C151" s="459"/>
      <c r="D151" s="459"/>
      <c r="E151" s="459"/>
      <c r="F151" s="46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8"/>
      <c r="B152" s="459"/>
      <c r="C152" s="459"/>
      <c r="D152" s="459"/>
      <c r="E152" s="459"/>
      <c r="F152" s="46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8"/>
      <c r="B153" s="459"/>
      <c r="C153" s="459"/>
      <c r="D153" s="459"/>
      <c r="E153" s="459"/>
      <c r="F153" s="46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8"/>
      <c r="B154" s="459"/>
      <c r="C154" s="459"/>
      <c r="D154" s="459"/>
      <c r="E154" s="459"/>
      <c r="F154" s="46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8"/>
      <c r="B155" s="459"/>
      <c r="C155" s="459"/>
      <c r="D155" s="459"/>
      <c r="E155" s="459"/>
      <c r="F155" s="46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8"/>
      <c r="B156" s="459"/>
      <c r="C156" s="459"/>
      <c r="D156" s="459"/>
      <c r="E156" s="459"/>
      <c r="F156" s="46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8"/>
      <c r="B157" s="459"/>
      <c r="C157" s="459"/>
      <c r="D157" s="459"/>
      <c r="E157" s="459"/>
      <c r="F157" s="46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8"/>
      <c r="B158" s="459"/>
      <c r="C158" s="459"/>
      <c r="D158" s="459"/>
      <c r="E158" s="459"/>
      <c r="F158" s="46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8"/>
      <c r="B159" s="459"/>
      <c r="C159" s="459"/>
      <c r="D159" s="459"/>
      <c r="E159" s="459"/>
      <c r="F159" s="46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8"/>
      <c r="B160" s="459"/>
      <c r="C160" s="459"/>
      <c r="D160" s="459"/>
      <c r="E160" s="459"/>
      <c r="F160" s="46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8"/>
      <c r="B161" s="459"/>
      <c r="C161" s="459"/>
      <c r="D161" s="459"/>
      <c r="E161" s="459"/>
      <c r="F161" s="46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8"/>
      <c r="B162" s="459"/>
      <c r="C162" s="459"/>
      <c r="D162" s="459"/>
      <c r="E162" s="459"/>
      <c r="F162" s="46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8"/>
      <c r="B163" s="459"/>
      <c r="C163" s="459"/>
      <c r="D163" s="459"/>
      <c r="E163" s="459"/>
      <c r="F163" s="46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8"/>
      <c r="B164" s="459"/>
      <c r="C164" s="459"/>
      <c r="D164" s="459"/>
      <c r="E164" s="459"/>
      <c r="F164" s="46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8"/>
      <c r="B165" s="459"/>
      <c r="C165" s="459"/>
      <c r="D165" s="459"/>
      <c r="E165" s="459"/>
      <c r="F165" s="46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8"/>
      <c r="B166" s="459"/>
      <c r="C166" s="459"/>
      <c r="D166" s="459"/>
      <c r="E166" s="459"/>
      <c r="F166" s="46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8"/>
      <c r="B167" s="459"/>
      <c r="C167" s="459"/>
      <c r="D167" s="459"/>
      <c r="E167" s="459"/>
      <c r="F167" s="46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8"/>
      <c r="B168" s="459"/>
      <c r="C168" s="459"/>
      <c r="D168" s="459"/>
      <c r="E168" s="459"/>
      <c r="F168" s="46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8"/>
      <c r="B169" s="459"/>
      <c r="C169" s="459"/>
      <c r="D169" s="459"/>
      <c r="E169" s="459"/>
      <c r="F169" s="46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8"/>
      <c r="B170" s="459"/>
      <c r="C170" s="459"/>
      <c r="D170" s="459"/>
      <c r="E170" s="459"/>
      <c r="F170" s="46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8"/>
      <c r="B171" s="459"/>
      <c r="C171" s="459"/>
      <c r="D171" s="459"/>
      <c r="E171" s="459"/>
      <c r="F171" s="46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8"/>
      <c r="B172" s="459"/>
      <c r="C172" s="459"/>
      <c r="D172" s="459"/>
      <c r="E172" s="459"/>
      <c r="F172" s="46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8"/>
      <c r="B173" s="459"/>
      <c r="C173" s="459"/>
      <c r="D173" s="459"/>
      <c r="E173" s="459"/>
      <c r="F173" s="46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8"/>
      <c r="B174" s="459"/>
      <c r="C174" s="459"/>
      <c r="D174" s="459"/>
      <c r="E174" s="459"/>
      <c r="F174" s="46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8"/>
      <c r="B175" s="459"/>
      <c r="C175" s="459"/>
      <c r="D175" s="459"/>
      <c r="E175" s="459"/>
      <c r="F175" s="46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8"/>
      <c r="B176" s="459"/>
      <c r="C176" s="459"/>
      <c r="D176" s="459"/>
      <c r="E176" s="459"/>
      <c r="F176" s="46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5"/>
      <c r="B177" s="556"/>
      <c r="C177" s="556"/>
      <c r="D177" s="556"/>
      <c r="E177" s="556"/>
      <c r="F177" s="55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1" t="s">
        <v>34</v>
      </c>
      <c r="B178" s="532"/>
      <c r="C178" s="532"/>
      <c r="D178" s="532"/>
      <c r="E178" s="532"/>
      <c r="F178" s="533"/>
      <c r="G178" s="379" t="s">
        <v>410</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377</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c r="A179" s="117"/>
      <c r="B179" s="534"/>
      <c r="C179" s="534"/>
      <c r="D179" s="534"/>
      <c r="E179" s="534"/>
      <c r="F179" s="535"/>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7" customHeight="1">
      <c r="A180" s="117"/>
      <c r="B180" s="534"/>
      <c r="C180" s="534"/>
      <c r="D180" s="534"/>
      <c r="E180" s="534"/>
      <c r="F180" s="535"/>
      <c r="G180" s="88" t="s">
        <v>445</v>
      </c>
      <c r="H180" s="89"/>
      <c r="I180" s="89"/>
      <c r="J180" s="89"/>
      <c r="K180" s="90"/>
      <c r="L180" s="91" t="s">
        <v>446</v>
      </c>
      <c r="M180" s="92"/>
      <c r="N180" s="92"/>
      <c r="O180" s="92"/>
      <c r="P180" s="92"/>
      <c r="Q180" s="92"/>
      <c r="R180" s="92"/>
      <c r="S180" s="92"/>
      <c r="T180" s="92"/>
      <c r="U180" s="92"/>
      <c r="V180" s="92"/>
      <c r="W180" s="92"/>
      <c r="X180" s="93"/>
      <c r="Y180" s="94">
        <v>93</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1.75" customHeight="1">
      <c r="A181" s="117"/>
      <c r="B181" s="534"/>
      <c r="C181" s="534"/>
      <c r="D181" s="534"/>
      <c r="E181" s="534"/>
      <c r="F181" s="535"/>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1.75" customHeight="1">
      <c r="A182" s="117"/>
      <c r="B182" s="534"/>
      <c r="C182" s="534"/>
      <c r="D182" s="534"/>
      <c r="E182" s="534"/>
      <c r="F182" s="535"/>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1.75" customHeight="1">
      <c r="A183" s="117"/>
      <c r="B183" s="534"/>
      <c r="C183" s="534"/>
      <c r="D183" s="534"/>
      <c r="E183" s="534"/>
      <c r="F183" s="535"/>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1.75" customHeight="1">
      <c r="A184" s="117"/>
      <c r="B184" s="534"/>
      <c r="C184" s="534"/>
      <c r="D184" s="534"/>
      <c r="E184" s="534"/>
      <c r="F184" s="535"/>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1.75" customHeight="1">
      <c r="A185" s="117"/>
      <c r="B185" s="534"/>
      <c r="C185" s="534"/>
      <c r="D185" s="534"/>
      <c r="E185" s="534"/>
      <c r="F185" s="535"/>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1.75" customHeight="1">
      <c r="A186" s="117"/>
      <c r="B186" s="534"/>
      <c r="C186" s="534"/>
      <c r="D186" s="534"/>
      <c r="E186" s="534"/>
      <c r="F186" s="535"/>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1.75" customHeight="1">
      <c r="A187" s="117"/>
      <c r="B187" s="534"/>
      <c r="C187" s="534"/>
      <c r="D187" s="534"/>
      <c r="E187" s="534"/>
      <c r="F187" s="535"/>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1.75" customHeight="1">
      <c r="A188" s="117"/>
      <c r="B188" s="534"/>
      <c r="C188" s="534"/>
      <c r="D188" s="534"/>
      <c r="E188" s="534"/>
      <c r="F188" s="535"/>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1.75" customHeight="1">
      <c r="A189" s="117"/>
      <c r="B189" s="534"/>
      <c r="C189" s="534"/>
      <c r="D189" s="534"/>
      <c r="E189" s="534"/>
      <c r="F189" s="535"/>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34"/>
      <c r="C190" s="534"/>
      <c r="D190" s="534"/>
      <c r="E190" s="534"/>
      <c r="F190" s="535"/>
      <c r="G190" s="74" t="s">
        <v>22</v>
      </c>
      <c r="H190" s="75"/>
      <c r="I190" s="75"/>
      <c r="J190" s="75"/>
      <c r="K190" s="75"/>
      <c r="L190" s="76"/>
      <c r="M190" s="77"/>
      <c r="N190" s="77"/>
      <c r="O190" s="77"/>
      <c r="P190" s="77"/>
      <c r="Q190" s="77"/>
      <c r="R190" s="77"/>
      <c r="S190" s="77"/>
      <c r="T190" s="77"/>
      <c r="U190" s="77"/>
      <c r="V190" s="77"/>
      <c r="W190" s="77"/>
      <c r="X190" s="78"/>
      <c r="Y190" s="79">
        <f>SUM(Y180:AB189)</f>
        <v>93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34"/>
      <c r="C191" s="534"/>
      <c r="D191" s="534"/>
      <c r="E191" s="534"/>
      <c r="F191" s="535"/>
      <c r="G191" s="379" t="s">
        <v>365</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c r="A192" s="117"/>
      <c r="B192" s="534"/>
      <c r="C192" s="534"/>
      <c r="D192" s="534"/>
      <c r="E192" s="534"/>
      <c r="F192" s="535"/>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1.75" customHeight="1">
      <c r="A193" s="117"/>
      <c r="B193" s="534"/>
      <c r="C193" s="534"/>
      <c r="D193" s="534"/>
      <c r="E193" s="534"/>
      <c r="F193" s="535"/>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1.75" customHeight="1">
      <c r="A194" s="117"/>
      <c r="B194" s="534"/>
      <c r="C194" s="534"/>
      <c r="D194" s="534"/>
      <c r="E194" s="534"/>
      <c r="F194" s="535"/>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1.75" customHeight="1">
      <c r="A195" s="117"/>
      <c r="B195" s="534"/>
      <c r="C195" s="534"/>
      <c r="D195" s="534"/>
      <c r="E195" s="534"/>
      <c r="F195" s="535"/>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75" customHeight="1">
      <c r="A196" s="117"/>
      <c r="B196" s="534"/>
      <c r="C196" s="534"/>
      <c r="D196" s="534"/>
      <c r="E196" s="534"/>
      <c r="F196" s="535"/>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75" customHeight="1">
      <c r="A197" s="117"/>
      <c r="B197" s="534"/>
      <c r="C197" s="534"/>
      <c r="D197" s="534"/>
      <c r="E197" s="534"/>
      <c r="F197" s="535"/>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75" customHeight="1">
      <c r="A198" s="117"/>
      <c r="B198" s="534"/>
      <c r="C198" s="534"/>
      <c r="D198" s="534"/>
      <c r="E198" s="534"/>
      <c r="F198" s="535"/>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75" customHeight="1">
      <c r="A199" s="117"/>
      <c r="B199" s="534"/>
      <c r="C199" s="534"/>
      <c r="D199" s="534"/>
      <c r="E199" s="534"/>
      <c r="F199" s="535"/>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75" customHeight="1">
      <c r="A200" s="117"/>
      <c r="B200" s="534"/>
      <c r="C200" s="534"/>
      <c r="D200" s="534"/>
      <c r="E200" s="534"/>
      <c r="F200" s="535"/>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75" customHeight="1">
      <c r="A201" s="117"/>
      <c r="B201" s="534"/>
      <c r="C201" s="534"/>
      <c r="D201" s="534"/>
      <c r="E201" s="534"/>
      <c r="F201" s="535"/>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75" customHeight="1">
      <c r="A202" s="117"/>
      <c r="B202" s="534"/>
      <c r="C202" s="534"/>
      <c r="D202" s="534"/>
      <c r="E202" s="534"/>
      <c r="F202" s="535"/>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34"/>
      <c r="C203" s="534"/>
      <c r="D203" s="534"/>
      <c r="E203" s="534"/>
      <c r="F203" s="535"/>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34"/>
      <c r="C204" s="534"/>
      <c r="D204" s="534"/>
      <c r="E204" s="534"/>
      <c r="F204" s="535"/>
      <c r="G204" s="379" t="s">
        <v>411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361</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c r="A205" s="117"/>
      <c r="B205" s="534"/>
      <c r="C205" s="534"/>
      <c r="D205" s="534"/>
      <c r="E205" s="534"/>
      <c r="F205" s="535"/>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c r="A206" s="117"/>
      <c r="B206" s="534"/>
      <c r="C206" s="534"/>
      <c r="D206" s="534"/>
      <c r="E206" s="534"/>
      <c r="F206" s="535"/>
      <c r="G206" s="392" t="s">
        <v>412</v>
      </c>
      <c r="H206" s="92"/>
      <c r="I206" s="92"/>
      <c r="J206" s="92"/>
      <c r="K206" s="93"/>
      <c r="L206" s="91" t="s">
        <v>413</v>
      </c>
      <c r="M206" s="92"/>
      <c r="N206" s="92"/>
      <c r="O206" s="92"/>
      <c r="P206" s="92"/>
      <c r="Q206" s="92"/>
      <c r="R206" s="92"/>
      <c r="S206" s="92"/>
      <c r="T206" s="92"/>
      <c r="U206" s="92"/>
      <c r="V206" s="92"/>
      <c r="W206" s="92"/>
      <c r="X206" s="93"/>
      <c r="Y206" s="393">
        <v>2</v>
      </c>
      <c r="Z206" s="394"/>
      <c r="AA206" s="394"/>
      <c r="AB206" s="395"/>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1.75" customHeight="1">
      <c r="A207" s="117"/>
      <c r="B207" s="534"/>
      <c r="C207" s="534"/>
      <c r="D207" s="534"/>
      <c r="E207" s="534"/>
      <c r="F207" s="535"/>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75" customHeight="1">
      <c r="A208" s="117"/>
      <c r="B208" s="534"/>
      <c r="C208" s="534"/>
      <c r="D208" s="534"/>
      <c r="E208" s="534"/>
      <c r="F208" s="535"/>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75" customHeight="1">
      <c r="A209" s="117"/>
      <c r="B209" s="534"/>
      <c r="C209" s="534"/>
      <c r="D209" s="534"/>
      <c r="E209" s="534"/>
      <c r="F209" s="535"/>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75" customHeight="1">
      <c r="A210" s="117"/>
      <c r="B210" s="534"/>
      <c r="C210" s="534"/>
      <c r="D210" s="534"/>
      <c r="E210" s="534"/>
      <c r="F210" s="535"/>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75" customHeight="1">
      <c r="A211" s="117"/>
      <c r="B211" s="534"/>
      <c r="C211" s="534"/>
      <c r="D211" s="534"/>
      <c r="E211" s="534"/>
      <c r="F211" s="535"/>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75" customHeight="1">
      <c r="A212" s="117"/>
      <c r="B212" s="534"/>
      <c r="C212" s="534"/>
      <c r="D212" s="534"/>
      <c r="E212" s="534"/>
      <c r="F212" s="535"/>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75" customHeight="1">
      <c r="A213" s="117"/>
      <c r="B213" s="534"/>
      <c r="C213" s="534"/>
      <c r="D213" s="534"/>
      <c r="E213" s="534"/>
      <c r="F213" s="535"/>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75" customHeight="1">
      <c r="A214" s="117"/>
      <c r="B214" s="534"/>
      <c r="C214" s="534"/>
      <c r="D214" s="534"/>
      <c r="E214" s="534"/>
      <c r="F214" s="535"/>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75" customHeight="1">
      <c r="A215" s="117"/>
      <c r="B215" s="534"/>
      <c r="C215" s="534"/>
      <c r="D215" s="534"/>
      <c r="E215" s="534"/>
      <c r="F215" s="535"/>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34"/>
      <c r="C216" s="534"/>
      <c r="D216" s="534"/>
      <c r="E216" s="534"/>
      <c r="F216" s="535"/>
      <c r="G216" s="74" t="s">
        <v>22</v>
      </c>
      <c r="H216" s="75"/>
      <c r="I216" s="75"/>
      <c r="J216" s="75"/>
      <c r="K216" s="75"/>
      <c r="L216" s="76"/>
      <c r="M216" s="77"/>
      <c r="N216" s="77"/>
      <c r="O216" s="77"/>
      <c r="P216" s="77"/>
      <c r="Q216" s="77"/>
      <c r="R216" s="77"/>
      <c r="S216" s="77"/>
      <c r="T216" s="77"/>
      <c r="U216" s="77"/>
      <c r="V216" s="77"/>
      <c r="W216" s="77"/>
      <c r="X216" s="78"/>
      <c r="Y216" s="79">
        <f>SUM(Y206:AB215)</f>
        <v>2</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34"/>
      <c r="C217" s="534"/>
      <c r="D217" s="534"/>
      <c r="E217" s="534"/>
      <c r="F217" s="535"/>
      <c r="G217" s="379" t="s">
        <v>362</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363</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c r="A218" s="117"/>
      <c r="B218" s="534"/>
      <c r="C218" s="534"/>
      <c r="D218" s="534"/>
      <c r="E218" s="534"/>
      <c r="F218" s="535"/>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1.75" customHeight="1">
      <c r="A219" s="117"/>
      <c r="B219" s="534"/>
      <c r="C219" s="534"/>
      <c r="D219" s="534"/>
      <c r="E219" s="534"/>
      <c r="F219" s="535"/>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1.75" customHeight="1">
      <c r="A220" s="117"/>
      <c r="B220" s="534"/>
      <c r="C220" s="534"/>
      <c r="D220" s="534"/>
      <c r="E220" s="534"/>
      <c r="F220" s="535"/>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75" customHeight="1">
      <c r="A221" s="117"/>
      <c r="B221" s="534"/>
      <c r="C221" s="534"/>
      <c r="D221" s="534"/>
      <c r="E221" s="534"/>
      <c r="F221" s="535"/>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75" customHeight="1">
      <c r="A222" s="117"/>
      <c r="B222" s="534"/>
      <c r="C222" s="534"/>
      <c r="D222" s="534"/>
      <c r="E222" s="534"/>
      <c r="F222" s="535"/>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75" customHeight="1">
      <c r="A223" s="117"/>
      <c r="B223" s="534"/>
      <c r="C223" s="534"/>
      <c r="D223" s="534"/>
      <c r="E223" s="534"/>
      <c r="F223" s="535"/>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75" customHeight="1">
      <c r="A224" s="117"/>
      <c r="B224" s="534"/>
      <c r="C224" s="534"/>
      <c r="D224" s="534"/>
      <c r="E224" s="534"/>
      <c r="F224" s="535"/>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75" customHeight="1">
      <c r="A225" s="117"/>
      <c r="B225" s="534"/>
      <c r="C225" s="534"/>
      <c r="D225" s="534"/>
      <c r="E225" s="534"/>
      <c r="F225" s="535"/>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75" customHeight="1">
      <c r="A226" s="117"/>
      <c r="B226" s="534"/>
      <c r="C226" s="534"/>
      <c r="D226" s="534"/>
      <c r="E226" s="534"/>
      <c r="F226" s="535"/>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75" customHeight="1">
      <c r="A227" s="117"/>
      <c r="B227" s="534"/>
      <c r="C227" s="534"/>
      <c r="D227" s="534"/>
      <c r="E227" s="534"/>
      <c r="F227" s="535"/>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75" customHeight="1">
      <c r="A228" s="117"/>
      <c r="B228" s="534"/>
      <c r="C228" s="534"/>
      <c r="D228" s="534"/>
      <c r="E228" s="534"/>
      <c r="F228" s="535"/>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34"/>
      <c r="C229" s="534"/>
      <c r="D229" s="534"/>
      <c r="E229" s="534"/>
      <c r="F229" s="535"/>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13.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4" t="s">
        <v>414</v>
      </c>
      <c r="D236" s="104"/>
      <c r="E236" s="104"/>
      <c r="F236" s="104"/>
      <c r="G236" s="104"/>
      <c r="H236" s="104"/>
      <c r="I236" s="104"/>
      <c r="J236" s="104"/>
      <c r="K236" s="104"/>
      <c r="L236" s="104"/>
      <c r="M236" s="108" t="s">
        <v>415</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93</v>
      </c>
      <c r="AL236" s="106"/>
      <c r="AM236" s="106"/>
      <c r="AN236" s="106"/>
      <c r="AO236" s="106"/>
      <c r="AP236" s="107"/>
      <c r="AQ236" s="108">
        <v>1</v>
      </c>
      <c r="AR236" s="104"/>
      <c r="AS236" s="104"/>
      <c r="AT236" s="104"/>
      <c r="AU236" s="105">
        <v>98</v>
      </c>
      <c r="AV236" s="106"/>
      <c r="AW236" s="106"/>
      <c r="AX236" s="107"/>
    </row>
    <row r="237" spans="1:50" ht="24" customHeight="1" hidden="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hidden="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4" t="s">
        <v>416</v>
      </c>
      <c r="D269" s="104"/>
      <c r="E269" s="104"/>
      <c r="F269" s="104"/>
      <c r="G269" s="104"/>
      <c r="H269" s="104"/>
      <c r="I269" s="104"/>
      <c r="J269" s="104"/>
      <c r="K269" s="104"/>
      <c r="L269" s="104"/>
      <c r="M269" s="104" t="s">
        <v>417</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0.7</v>
      </c>
      <c r="AL269" s="106"/>
      <c r="AM269" s="106"/>
      <c r="AN269" s="106"/>
      <c r="AO269" s="106"/>
      <c r="AP269" s="107"/>
      <c r="AQ269" s="108" t="s">
        <v>418</v>
      </c>
      <c r="AR269" s="104"/>
      <c r="AS269" s="104"/>
      <c r="AT269" s="104"/>
      <c r="AU269" s="105" t="s">
        <v>418</v>
      </c>
      <c r="AV269" s="106"/>
      <c r="AW269" s="106"/>
      <c r="AX269" s="107"/>
    </row>
    <row r="270" spans="1:50" ht="24" customHeight="1">
      <c r="A270" s="103">
        <v>2</v>
      </c>
      <c r="B270" s="103">
        <v>1</v>
      </c>
      <c r="C270" s="104" t="s">
        <v>419</v>
      </c>
      <c r="D270" s="104"/>
      <c r="E270" s="104"/>
      <c r="F270" s="104"/>
      <c r="G270" s="104"/>
      <c r="H270" s="104"/>
      <c r="I270" s="104"/>
      <c r="J270" s="104"/>
      <c r="K270" s="104"/>
      <c r="L270" s="104"/>
      <c r="M270" s="104" t="s">
        <v>420</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0.2</v>
      </c>
      <c r="AL270" s="106"/>
      <c r="AM270" s="106"/>
      <c r="AN270" s="106"/>
      <c r="AO270" s="106"/>
      <c r="AP270" s="107"/>
      <c r="AQ270" s="108" t="s">
        <v>418</v>
      </c>
      <c r="AR270" s="104"/>
      <c r="AS270" s="104"/>
      <c r="AT270" s="104"/>
      <c r="AU270" s="105" t="s">
        <v>418</v>
      </c>
      <c r="AV270" s="106"/>
      <c r="AW270" s="106"/>
      <c r="AX270" s="107"/>
    </row>
    <row r="271" spans="1:50" ht="24" customHeight="1">
      <c r="A271" s="103">
        <v>3</v>
      </c>
      <c r="B271" s="103">
        <v>1</v>
      </c>
      <c r="C271" s="104" t="s">
        <v>421</v>
      </c>
      <c r="D271" s="104"/>
      <c r="E271" s="104"/>
      <c r="F271" s="104"/>
      <c r="G271" s="104"/>
      <c r="H271" s="104"/>
      <c r="I271" s="104"/>
      <c r="J271" s="104"/>
      <c r="K271" s="104"/>
      <c r="L271" s="104"/>
      <c r="M271" s="104" t="s">
        <v>422</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0.1</v>
      </c>
      <c r="AL271" s="106"/>
      <c r="AM271" s="106"/>
      <c r="AN271" s="106"/>
      <c r="AO271" s="106"/>
      <c r="AP271" s="107"/>
      <c r="AQ271" s="108" t="s">
        <v>418</v>
      </c>
      <c r="AR271" s="104"/>
      <c r="AS271" s="104"/>
      <c r="AT271" s="104"/>
      <c r="AU271" s="105" t="s">
        <v>418</v>
      </c>
      <c r="AV271" s="106"/>
      <c r="AW271" s="106"/>
      <c r="AX271" s="107"/>
    </row>
    <row r="272" spans="1:50" ht="24" customHeight="1">
      <c r="A272" s="103">
        <v>4</v>
      </c>
      <c r="B272" s="103">
        <v>1</v>
      </c>
      <c r="C272" s="104" t="s">
        <v>423</v>
      </c>
      <c r="D272" s="104"/>
      <c r="E272" s="104"/>
      <c r="F272" s="104"/>
      <c r="G272" s="104"/>
      <c r="H272" s="104"/>
      <c r="I272" s="104"/>
      <c r="J272" s="104"/>
      <c r="K272" s="104"/>
      <c r="L272" s="104"/>
      <c r="M272" s="104" t="s">
        <v>424</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0.1</v>
      </c>
      <c r="AL272" s="106"/>
      <c r="AM272" s="106"/>
      <c r="AN272" s="106"/>
      <c r="AO272" s="106"/>
      <c r="AP272" s="107"/>
      <c r="AQ272" s="108" t="s">
        <v>418</v>
      </c>
      <c r="AR272" s="104"/>
      <c r="AS272" s="104"/>
      <c r="AT272" s="104"/>
      <c r="AU272" s="105" t="s">
        <v>418</v>
      </c>
      <c r="AV272" s="106"/>
      <c r="AW272" s="106"/>
      <c r="AX272" s="107"/>
    </row>
    <row r="273" spans="1:50" ht="24" customHeight="1">
      <c r="A273" s="103">
        <v>5</v>
      </c>
      <c r="B273" s="103">
        <v>1</v>
      </c>
      <c r="C273" s="104" t="s">
        <v>425</v>
      </c>
      <c r="D273" s="104"/>
      <c r="E273" s="104"/>
      <c r="F273" s="104"/>
      <c r="G273" s="104"/>
      <c r="H273" s="104"/>
      <c r="I273" s="104"/>
      <c r="J273" s="104"/>
      <c r="K273" s="104"/>
      <c r="L273" s="104"/>
      <c r="M273" s="104" t="s">
        <v>426</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0</v>
      </c>
      <c r="AL273" s="106"/>
      <c r="AM273" s="106"/>
      <c r="AN273" s="106"/>
      <c r="AO273" s="106"/>
      <c r="AP273" s="107"/>
      <c r="AQ273" s="108" t="s">
        <v>418</v>
      </c>
      <c r="AR273" s="104"/>
      <c r="AS273" s="104"/>
      <c r="AT273" s="104"/>
      <c r="AU273" s="105" t="s">
        <v>418</v>
      </c>
      <c r="AV273" s="106"/>
      <c r="AW273" s="106"/>
      <c r="AX273" s="107"/>
    </row>
    <row r="274" spans="1:50" ht="24" customHeight="1">
      <c r="A274" s="103">
        <v>6</v>
      </c>
      <c r="B274" s="103">
        <v>1</v>
      </c>
      <c r="C274" s="104" t="s">
        <v>423</v>
      </c>
      <c r="D274" s="104"/>
      <c r="E274" s="104"/>
      <c r="F274" s="104"/>
      <c r="G274" s="104"/>
      <c r="H274" s="104"/>
      <c r="I274" s="104"/>
      <c r="J274" s="104"/>
      <c r="K274" s="104"/>
      <c r="L274" s="104"/>
      <c r="M274" s="104" t="s">
        <v>427</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0</v>
      </c>
      <c r="AL274" s="106"/>
      <c r="AM274" s="106"/>
      <c r="AN274" s="106"/>
      <c r="AO274" s="106"/>
      <c r="AP274" s="107"/>
      <c r="AQ274" s="108" t="s">
        <v>418</v>
      </c>
      <c r="AR274" s="104"/>
      <c r="AS274" s="104"/>
      <c r="AT274" s="104"/>
      <c r="AU274" s="105" t="s">
        <v>418</v>
      </c>
      <c r="AV274" s="106"/>
      <c r="AW274" s="106"/>
      <c r="AX274" s="107"/>
    </row>
    <row r="275" spans="1:50" ht="24" customHeight="1">
      <c r="A275" s="103">
        <v>7</v>
      </c>
      <c r="B275" s="103">
        <v>1</v>
      </c>
      <c r="C275" s="104" t="s">
        <v>428</v>
      </c>
      <c r="D275" s="104"/>
      <c r="E275" s="104"/>
      <c r="F275" s="104"/>
      <c r="G275" s="104"/>
      <c r="H275" s="104"/>
      <c r="I275" s="104"/>
      <c r="J275" s="104"/>
      <c r="K275" s="104"/>
      <c r="L275" s="104"/>
      <c r="M275" s="104" t="s">
        <v>429</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0</v>
      </c>
      <c r="AL275" s="106"/>
      <c r="AM275" s="106"/>
      <c r="AN275" s="106"/>
      <c r="AO275" s="106"/>
      <c r="AP275" s="107"/>
      <c r="AQ275" s="108" t="s">
        <v>418</v>
      </c>
      <c r="AR275" s="104"/>
      <c r="AS275" s="104"/>
      <c r="AT275" s="104"/>
      <c r="AU275" s="105" t="s">
        <v>418</v>
      </c>
      <c r="AV275" s="106"/>
      <c r="AW275" s="106"/>
      <c r="AX275" s="107"/>
    </row>
    <row r="276" spans="1:50" ht="24" customHeight="1">
      <c r="A276" s="103">
        <v>8</v>
      </c>
      <c r="B276" s="103">
        <v>1</v>
      </c>
      <c r="C276" s="104" t="s">
        <v>430</v>
      </c>
      <c r="D276" s="104"/>
      <c r="E276" s="104"/>
      <c r="F276" s="104"/>
      <c r="G276" s="104"/>
      <c r="H276" s="104"/>
      <c r="I276" s="104"/>
      <c r="J276" s="104"/>
      <c r="K276" s="104"/>
      <c r="L276" s="104"/>
      <c r="M276" s="104" t="s">
        <v>431</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0</v>
      </c>
      <c r="AL276" s="106"/>
      <c r="AM276" s="106"/>
      <c r="AN276" s="106"/>
      <c r="AO276" s="106"/>
      <c r="AP276" s="107"/>
      <c r="AQ276" s="108" t="s">
        <v>418</v>
      </c>
      <c r="AR276" s="104"/>
      <c r="AS276" s="104"/>
      <c r="AT276" s="104"/>
      <c r="AU276" s="105" t="s">
        <v>418</v>
      </c>
      <c r="AV276" s="106"/>
      <c r="AW276" s="106"/>
      <c r="AX276" s="107"/>
    </row>
    <row r="277" spans="1:50" ht="24" customHeight="1">
      <c r="A277" s="103">
        <v>9</v>
      </c>
      <c r="B277" s="103">
        <v>1</v>
      </c>
      <c r="C277" s="104" t="s">
        <v>425</v>
      </c>
      <c r="D277" s="104"/>
      <c r="E277" s="104"/>
      <c r="F277" s="104"/>
      <c r="G277" s="104"/>
      <c r="H277" s="104"/>
      <c r="I277" s="104"/>
      <c r="J277" s="104"/>
      <c r="K277" s="104"/>
      <c r="L277" s="104"/>
      <c r="M277" s="104" t="s">
        <v>432</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0</v>
      </c>
      <c r="AL277" s="106"/>
      <c r="AM277" s="106"/>
      <c r="AN277" s="106"/>
      <c r="AO277" s="106"/>
      <c r="AP277" s="107"/>
      <c r="AQ277" s="108" t="s">
        <v>418</v>
      </c>
      <c r="AR277" s="104"/>
      <c r="AS277" s="104"/>
      <c r="AT277" s="104"/>
      <c r="AU277" s="105" t="s">
        <v>418</v>
      </c>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4" t="s">
        <v>433</v>
      </c>
      <c r="D302" s="104"/>
      <c r="E302" s="104"/>
      <c r="F302" s="104"/>
      <c r="G302" s="104"/>
      <c r="H302" s="104"/>
      <c r="I302" s="104"/>
      <c r="J302" s="104"/>
      <c r="K302" s="104"/>
      <c r="L302" s="104"/>
      <c r="M302" s="104" t="s">
        <v>413</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2</v>
      </c>
      <c r="AL302" s="106"/>
      <c r="AM302" s="106"/>
      <c r="AN302" s="106"/>
      <c r="AO302" s="106"/>
      <c r="AP302" s="107"/>
      <c r="AQ302" s="108" t="s">
        <v>418</v>
      </c>
      <c r="AR302" s="104"/>
      <c r="AS302" s="104"/>
      <c r="AT302" s="104"/>
      <c r="AU302" s="105" t="s">
        <v>418</v>
      </c>
      <c r="AV302" s="106"/>
      <c r="AW302" s="106"/>
      <c r="AX302" s="107"/>
    </row>
    <row r="303" spans="1:50" ht="24" customHeight="1">
      <c r="A303" s="103">
        <v>2</v>
      </c>
      <c r="B303" s="103">
        <v>1</v>
      </c>
      <c r="C303" s="104" t="s">
        <v>434</v>
      </c>
      <c r="D303" s="104"/>
      <c r="E303" s="104"/>
      <c r="F303" s="104"/>
      <c r="G303" s="104"/>
      <c r="H303" s="104"/>
      <c r="I303" s="104"/>
      <c r="J303" s="104"/>
      <c r="K303" s="104"/>
      <c r="L303" s="104"/>
      <c r="M303" s="104" t="s">
        <v>413</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2</v>
      </c>
      <c r="AL303" s="106"/>
      <c r="AM303" s="106"/>
      <c r="AN303" s="106"/>
      <c r="AO303" s="106"/>
      <c r="AP303" s="107"/>
      <c r="AQ303" s="108" t="s">
        <v>418</v>
      </c>
      <c r="AR303" s="104"/>
      <c r="AS303" s="104"/>
      <c r="AT303" s="104"/>
      <c r="AU303" s="105" t="s">
        <v>418</v>
      </c>
      <c r="AV303" s="106"/>
      <c r="AW303" s="106"/>
      <c r="AX303" s="107"/>
    </row>
    <row r="304" spans="1:50" ht="24" customHeight="1">
      <c r="A304" s="103">
        <v>3</v>
      </c>
      <c r="B304" s="103">
        <v>1</v>
      </c>
      <c r="C304" s="104" t="s">
        <v>435</v>
      </c>
      <c r="D304" s="104"/>
      <c r="E304" s="104"/>
      <c r="F304" s="104"/>
      <c r="G304" s="104"/>
      <c r="H304" s="104"/>
      <c r="I304" s="104"/>
      <c r="J304" s="104"/>
      <c r="K304" s="104"/>
      <c r="L304" s="104"/>
      <c r="M304" s="104" t="s">
        <v>413</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0.6</v>
      </c>
      <c r="AL304" s="106"/>
      <c r="AM304" s="106"/>
      <c r="AN304" s="106"/>
      <c r="AO304" s="106"/>
      <c r="AP304" s="107"/>
      <c r="AQ304" s="108" t="s">
        <v>418</v>
      </c>
      <c r="AR304" s="104"/>
      <c r="AS304" s="104"/>
      <c r="AT304" s="104"/>
      <c r="AU304" s="105" t="s">
        <v>418</v>
      </c>
      <c r="AV304" s="106"/>
      <c r="AW304" s="106"/>
      <c r="AX304" s="107"/>
    </row>
    <row r="305" spans="1:50" ht="24" customHeight="1">
      <c r="A305" s="103">
        <v>4</v>
      </c>
      <c r="B305" s="103">
        <v>1</v>
      </c>
      <c r="C305" s="104" t="s">
        <v>436</v>
      </c>
      <c r="D305" s="104"/>
      <c r="E305" s="104"/>
      <c r="F305" s="104"/>
      <c r="G305" s="104"/>
      <c r="H305" s="104"/>
      <c r="I305" s="104"/>
      <c r="J305" s="104"/>
      <c r="K305" s="104"/>
      <c r="L305" s="104"/>
      <c r="M305" s="104" t="s">
        <v>413</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0.5</v>
      </c>
      <c r="AL305" s="106"/>
      <c r="AM305" s="106"/>
      <c r="AN305" s="106"/>
      <c r="AO305" s="106"/>
      <c r="AP305" s="107"/>
      <c r="AQ305" s="108" t="s">
        <v>418</v>
      </c>
      <c r="AR305" s="104"/>
      <c r="AS305" s="104"/>
      <c r="AT305" s="104"/>
      <c r="AU305" s="105" t="s">
        <v>418</v>
      </c>
      <c r="AV305" s="106"/>
      <c r="AW305" s="106"/>
      <c r="AX305" s="107"/>
    </row>
    <row r="306" spans="1:50" ht="24" customHeight="1">
      <c r="A306" s="103">
        <v>5</v>
      </c>
      <c r="B306" s="103">
        <v>1</v>
      </c>
      <c r="C306" s="104" t="s">
        <v>437</v>
      </c>
      <c r="D306" s="104"/>
      <c r="E306" s="104"/>
      <c r="F306" s="104"/>
      <c r="G306" s="104"/>
      <c r="H306" s="104"/>
      <c r="I306" s="104"/>
      <c r="J306" s="104"/>
      <c r="K306" s="104"/>
      <c r="L306" s="104"/>
      <c r="M306" s="104" t="s">
        <v>438</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0.1</v>
      </c>
      <c r="AL306" s="106"/>
      <c r="AM306" s="106"/>
      <c r="AN306" s="106"/>
      <c r="AO306" s="106"/>
      <c r="AP306" s="107"/>
      <c r="AQ306" s="108" t="s">
        <v>418</v>
      </c>
      <c r="AR306" s="104"/>
      <c r="AS306" s="104"/>
      <c r="AT306" s="104"/>
      <c r="AU306" s="105" t="s">
        <v>418</v>
      </c>
      <c r="AV306" s="106"/>
      <c r="AW306" s="106"/>
      <c r="AX306" s="107"/>
    </row>
    <row r="307" spans="1:50" ht="24" customHeight="1">
      <c r="A307" s="103">
        <v>6</v>
      </c>
      <c r="B307" s="103">
        <v>1</v>
      </c>
      <c r="C307" s="104" t="s">
        <v>439</v>
      </c>
      <c r="D307" s="104"/>
      <c r="E307" s="104"/>
      <c r="F307" s="104"/>
      <c r="G307" s="104"/>
      <c r="H307" s="104"/>
      <c r="I307" s="104"/>
      <c r="J307" s="104"/>
      <c r="K307" s="104"/>
      <c r="L307" s="104"/>
      <c r="M307" s="104" t="s">
        <v>438</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0.1</v>
      </c>
      <c r="AL307" s="106"/>
      <c r="AM307" s="106"/>
      <c r="AN307" s="106"/>
      <c r="AO307" s="106"/>
      <c r="AP307" s="107"/>
      <c r="AQ307" s="108" t="s">
        <v>418</v>
      </c>
      <c r="AR307" s="104"/>
      <c r="AS307" s="104"/>
      <c r="AT307" s="104"/>
      <c r="AU307" s="105" t="s">
        <v>418</v>
      </c>
      <c r="AV307" s="106"/>
      <c r="AW307" s="106"/>
      <c r="AX307" s="107"/>
    </row>
    <row r="308" spans="1:50" ht="24" customHeight="1">
      <c r="A308" s="103">
        <v>7</v>
      </c>
      <c r="B308" s="103">
        <v>1</v>
      </c>
      <c r="C308" s="104" t="s">
        <v>440</v>
      </c>
      <c r="D308" s="104"/>
      <c r="E308" s="104"/>
      <c r="F308" s="104"/>
      <c r="G308" s="104"/>
      <c r="H308" s="104"/>
      <c r="I308" s="104"/>
      <c r="J308" s="104"/>
      <c r="K308" s="104"/>
      <c r="L308" s="104"/>
      <c r="M308" s="104" t="s">
        <v>438</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0.1</v>
      </c>
      <c r="AL308" s="106"/>
      <c r="AM308" s="106"/>
      <c r="AN308" s="106"/>
      <c r="AO308" s="106"/>
      <c r="AP308" s="107"/>
      <c r="AQ308" s="108" t="s">
        <v>418</v>
      </c>
      <c r="AR308" s="104"/>
      <c r="AS308" s="104"/>
      <c r="AT308" s="104"/>
      <c r="AU308" s="105" t="s">
        <v>418</v>
      </c>
      <c r="AV308" s="106"/>
      <c r="AW308" s="106"/>
      <c r="AX308" s="107"/>
    </row>
    <row r="309" spans="1:50" ht="24" customHeight="1">
      <c r="A309" s="103">
        <v>8</v>
      </c>
      <c r="B309" s="103">
        <v>1</v>
      </c>
      <c r="C309" s="104" t="s">
        <v>440</v>
      </c>
      <c r="D309" s="104"/>
      <c r="E309" s="104"/>
      <c r="F309" s="104"/>
      <c r="G309" s="104"/>
      <c r="H309" s="104"/>
      <c r="I309" s="104"/>
      <c r="J309" s="104"/>
      <c r="K309" s="104"/>
      <c r="L309" s="104"/>
      <c r="M309" s="104" t="s">
        <v>438</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0.1</v>
      </c>
      <c r="AL309" s="106"/>
      <c r="AM309" s="106"/>
      <c r="AN309" s="106"/>
      <c r="AO309" s="106"/>
      <c r="AP309" s="107"/>
      <c r="AQ309" s="108" t="s">
        <v>418</v>
      </c>
      <c r="AR309" s="104"/>
      <c r="AS309" s="104"/>
      <c r="AT309" s="104"/>
      <c r="AU309" s="105" t="s">
        <v>418</v>
      </c>
      <c r="AV309" s="106"/>
      <c r="AW309" s="106"/>
      <c r="AX309" s="107"/>
    </row>
    <row r="310" spans="1:50" ht="24" customHeight="1">
      <c r="A310" s="103">
        <v>9</v>
      </c>
      <c r="B310" s="103">
        <v>1</v>
      </c>
      <c r="C310" s="104" t="s">
        <v>441</v>
      </c>
      <c r="D310" s="104"/>
      <c r="E310" s="104"/>
      <c r="F310" s="104"/>
      <c r="G310" s="104"/>
      <c r="H310" s="104"/>
      <c r="I310" s="104"/>
      <c r="J310" s="104"/>
      <c r="K310" s="104"/>
      <c r="L310" s="104"/>
      <c r="M310" s="104" t="s">
        <v>438</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0.1</v>
      </c>
      <c r="AL310" s="106"/>
      <c r="AM310" s="106"/>
      <c r="AN310" s="106"/>
      <c r="AO310" s="106"/>
      <c r="AP310" s="107"/>
      <c r="AQ310" s="108" t="s">
        <v>418</v>
      </c>
      <c r="AR310" s="104"/>
      <c r="AS310" s="104"/>
      <c r="AT310" s="104"/>
      <c r="AU310" s="105" t="s">
        <v>418</v>
      </c>
      <c r="AV310" s="106"/>
      <c r="AW310" s="106"/>
      <c r="AX310" s="107"/>
    </row>
    <row r="311" spans="1:50" ht="24" customHeight="1">
      <c r="A311" s="103">
        <v>10</v>
      </c>
      <c r="B311" s="103">
        <v>1</v>
      </c>
      <c r="C311" s="104" t="s">
        <v>440</v>
      </c>
      <c r="D311" s="104"/>
      <c r="E311" s="104"/>
      <c r="F311" s="104"/>
      <c r="G311" s="104"/>
      <c r="H311" s="104"/>
      <c r="I311" s="104"/>
      <c r="J311" s="104"/>
      <c r="K311" s="104"/>
      <c r="L311" s="104"/>
      <c r="M311" s="104" t="s">
        <v>438</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0.1</v>
      </c>
      <c r="AL311" s="106"/>
      <c r="AM311" s="106"/>
      <c r="AN311" s="106"/>
      <c r="AO311" s="106"/>
      <c r="AP311" s="107"/>
      <c r="AQ311" s="108" t="s">
        <v>418</v>
      </c>
      <c r="AR311" s="104"/>
      <c r="AS311" s="104"/>
      <c r="AT311" s="104"/>
      <c r="AU311" s="105" t="s">
        <v>418</v>
      </c>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79" t="s">
        <v>323</v>
      </c>
      <c r="B497" s="680"/>
      <c r="C497" s="680"/>
      <c r="D497" s="680"/>
      <c r="E497" s="680"/>
      <c r="F497" s="680"/>
      <c r="G497" s="680"/>
      <c r="H497" s="680"/>
      <c r="I497" s="680"/>
      <c r="J497" s="680"/>
      <c r="K497" s="680"/>
      <c r="L497" s="680"/>
      <c r="M497" s="680"/>
      <c r="N497" s="680"/>
      <c r="O497" s="680"/>
      <c r="P497" s="680"/>
      <c r="Q497" s="680"/>
      <c r="R497" s="680"/>
      <c r="S497" s="680"/>
      <c r="T497" s="680"/>
      <c r="U497" s="680"/>
      <c r="V497" s="680"/>
      <c r="W497" s="680"/>
      <c r="X497" s="680"/>
      <c r="Y497" s="680"/>
      <c r="Z497" s="680"/>
      <c r="AA497" s="680"/>
      <c r="AB497" s="680"/>
      <c r="AC497" s="680"/>
      <c r="AD497" s="680"/>
      <c r="AE497" s="680"/>
      <c r="AF497" s="680"/>
      <c r="AG497" s="680"/>
      <c r="AH497" s="680"/>
      <c r="AI497" s="680"/>
      <c r="AJ497" s="680"/>
      <c r="AK497" s="681"/>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65" dxfId="1">
      <formula>IF(RIGHT(TEXT(P14,"0.#"),1)=".",FALSE,TRUE)</formula>
    </cfRule>
    <cfRule type="expression" priority="566" dxfId="0">
      <formula>IF(RIGHT(TEXT(P14,"0.#"),1)=".",TRUE,FALSE)</formula>
    </cfRule>
  </conditionalFormatting>
  <conditionalFormatting sqref="AE23:AI23">
    <cfRule type="expression" priority="555" dxfId="1">
      <formula>IF(RIGHT(TEXT(AE23,"0.#"),1)=".",FALSE,TRUE)</formula>
    </cfRule>
    <cfRule type="expression" priority="556" dxfId="0">
      <formula>IF(RIGHT(TEXT(AE23,"0.#"),1)=".",TRUE,FALSE)</formula>
    </cfRule>
  </conditionalFormatting>
  <conditionalFormatting sqref="AE69:AX69">
    <cfRule type="expression" priority="487" dxfId="1">
      <formula>IF(RIGHT(TEXT(AE69,"0.#"),1)=".",FALSE,TRUE)</formula>
    </cfRule>
    <cfRule type="expression" priority="488" dxfId="0">
      <formula>IF(RIGHT(TEXT(AE69,"0.#"),1)=".",TRUE,FALSE)</formula>
    </cfRule>
  </conditionalFormatting>
  <conditionalFormatting sqref="AE83:AI83">
    <cfRule type="expression" priority="469" dxfId="1">
      <formula>IF(RIGHT(TEXT(AE83,"0.#"),1)=".",FALSE,TRUE)</formula>
    </cfRule>
    <cfRule type="expression" priority="470" dxfId="0">
      <formula>IF(RIGHT(TEXT(AE83,"0.#"),1)=".",TRUE,FALSE)</formula>
    </cfRule>
  </conditionalFormatting>
  <conditionalFormatting sqref="AJ83:AX83">
    <cfRule type="expression" priority="467" dxfId="1">
      <formula>IF(RIGHT(TEXT(AJ83,"0.#"),1)=".",FALSE,TRUE)</formula>
    </cfRule>
    <cfRule type="expression" priority="468" dxfId="0">
      <formula>IF(RIGHT(TEXT(AJ83,"0.#"),1)=".",TRUE,FALSE)</formula>
    </cfRule>
  </conditionalFormatting>
  <conditionalFormatting sqref="L99">
    <cfRule type="expression" priority="447" dxfId="1">
      <formula>IF(RIGHT(TEXT(L99,"0.#"),1)=".",FALSE,TRUE)</formula>
    </cfRule>
    <cfRule type="expression" priority="448" dxfId="0">
      <formula>IF(RIGHT(TEXT(L99,"0.#"),1)=".",TRUE,FALSE)</formula>
    </cfRule>
  </conditionalFormatting>
  <conditionalFormatting sqref="L104">
    <cfRule type="expression" priority="445" dxfId="1">
      <formula>IF(RIGHT(TEXT(L104,"0.#"),1)=".",FALSE,TRUE)</formula>
    </cfRule>
    <cfRule type="expression" priority="446" dxfId="0">
      <formula>IF(RIGHT(TEXT(L104,"0.#"),1)=".",TRUE,FALSE)</formula>
    </cfRule>
  </conditionalFormatting>
  <conditionalFormatting sqref="R104">
    <cfRule type="expression" priority="443" dxfId="1">
      <formula>IF(RIGHT(TEXT(R104,"0.#"),1)=".",FALSE,TRUE)</formula>
    </cfRule>
    <cfRule type="expression" priority="444" dxfId="0">
      <formula>IF(RIGHT(TEXT(R104,"0.#"),1)=".",TRUE,FALSE)</formula>
    </cfRule>
  </conditionalFormatting>
  <conditionalFormatting sqref="P18:AX18">
    <cfRule type="expression" priority="441" dxfId="1">
      <formula>IF(RIGHT(TEXT(P18,"0.#"),1)=".",FALSE,TRUE)</formula>
    </cfRule>
    <cfRule type="expression" priority="442" dxfId="0">
      <formula>IF(RIGHT(TEXT(P18,"0.#"),1)=".",TRUE,FALSE)</formula>
    </cfRule>
  </conditionalFormatting>
  <conditionalFormatting sqref="Y181">
    <cfRule type="expression" priority="437" dxfId="1">
      <formula>IF(RIGHT(TEXT(Y181,"0.#"),1)=".",FALSE,TRUE)</formula>
    </cfRule>
    <cfRule type="expression" priority="438" dxfId="0">
      <formula>IF(RIGHT(TEXT(Y181,"0.#"),1)=".",TRUE,FALSE)</formula>
    </cfRule>
  </conditionalFormatting>
  <conditionalFormatting sqref="Y190">
    <cfRule type="expression" priority="433" dxfId="1">
      <formula>IF(RIGHT(TEXT(Y190,"0.#"),1)=".",FALSE,TRUE)</formula>
    </cfRule>
    <cfRule type="expression" priority="434" dxfId="0">
      <formula>IF(RIGHT(TEXT(Y190,"0.#"),1)=".",TRUE,FALSE)</formula>
    </cfRule>
  </conditionalFormatting>
  <conditionalFormatting sqref="AE54:AI54">
    <cfRule type="expression" priority="305" dxfId="1">
      <formula>IF(RIGHT(TEXT(AE54,"0.#"),1)=".",FALSE,TRUE)</formula>
    </cfRule>
    <cfRule type="expression" priority="306" dxfId="0">
      <formula>IF(RIGHT(TEXT(AE54,"0.#"),1)=".",TRUE,FALSE)</formula>
    </cfRule>
  </conditionalFormatting>
  <conditionalFormatting sqref="P16:AQ17 P15:AX15 P13:AX13">
    <cfRule type="expression" priority="263" dxfId="1">
      <formula>IF(RIGHT(TEXT(P13,"0.#"),1)=".",FALSE,TRUE)</formula>
    </cfRule>
    <cfRule type="expression" priority="264" dxfId="0">
      <formula>IF(RIGHT(TEXT(P13,"0.#"),1)=".",TRUE,FALSE)</formula>
    </cfRule>
  </conditionalFormatting>
  <conditionalFormatting sqref="P19:AJ19">
    <cfRule type="expression" priority="261" dxfId="1">
      <formula>IF(RIGHT(TEXT(P19,"0.#"),1)=".",FALSE,TRUE)</formula>
    </cfRule>
    <cfRule type="expression" priority="262" dxfId="0">
      <formula>IF(RIGHT(TEXT(P19,"0.#"),1)=".",TRUE,FALSE)</formula>
    </cfRule>
  </conditionalFormatting>
  <conditionalFormatting sqref="AE55:AX55 AJ54:AS54">
    <cfRule type="expression" priority="257" dxfId="1">
      <formula>IF(RIGHT(TEXT(AE54,"0.#"),1)=".",FALSE,TRUE)</formula>
    </cfRule>
    <cfRule type="expression" priority="258" dxfId="0">
      <formula>IF(RIGHT(TEXT(AE54,"0.#"),1)=".",TRUE,FALSE)</formula>
    </cfRule>
  </conditionalFormatting>
  <conditionalFormatting sqref="AE68:AS68">
    <cfRule type="expression" priority="253" dxfId="1">
      <formula>IF(RIGHT(TEXT(AE68,"0.#"),1)=".",FALSE,TRUE)</formula>
    </cfRule>
    <cfRule type="expression" priority="254" dxfId="0">
      <formula>IF(RIGHT(TEXT(AE68,"0.#"),1)=".",TRUE,FALSE)</formula>
    </cfRule>
  </conditionalFormatting>
  <conditionalFormatting sqref="AE95:AI95 AE92:AI92 AE89:AI89 AE86:AI86">
    <cfRule type="expression" priority="251" dxfId="1">
      <formula>IF(RIGHT(TEXT(AE86,"0.#"),1)=".",FALSE,TRUE)</formula>
    </cfRule>
    <cfRule type="expression" priority="252" dxfId="0">
      <formula>IF(RIGHT(TEXT(AE86,"0.#"),1)=".",TRUE,FALSE)</formula>
    </cfRule>
  </conditionalFormatting>
  <conditionalFormatting sqref="AJ95:AX95 AJ92:AX92 AJ89:AX89 AJ86:AX86">
    <cfRule type="expression" priority="249" dxfId="1">
      <formula>IF(RIGHT(TEXT(AJ86,"0.#"),1)=".",FALSE,TRUE)</formula>
    </cfRule>
    <cfRule type="expression" priority="250" dxfId="0">
      <formula>IF(RIGHT(TEXT(AJ86,"0.#"),1)=".",TRUE,FALSE)</formula>
    </cfRule>
  </conditionalFormatting>
  <conditionalFormatting sqref="L100:L103 L98">
    <cfRule type="expression" priority="247" dxfId="1">
      <formula>IF(RIGHT(TEXT(L98,"0.#"),1)=".",FALSE,TRUE)</formula>
    </cfRule>
    <cfRule type="expression" priority="248" dxfId="0">
      <formula>IF(RIGHT(TEXT(L98,"0.#"),1)=".",TRUE,FALSE)</formula>
    </cfRule>
  </conditionalFormatting>
  <conditionalFormatting sqref="R98">
    <cfRule type="expression" priority="243" dxfId="1">
      <formula>IF(RIGHT(TEXT(R98,"0.#"),1)=".",FALSE,TRUE)</formula>
    </cfRule>
    <cfRule type="expression" priority="244" dxfId="0">
      <formula>IF(RIGHT(TEXT(R98,"0.#"),1)=".",TRUE,FALSE)</formula>
    </cfRule>
  </conditionalFormatting>
  <conditionalFormatting sqref="R99:R103">
    <cfRule type="expression" priority="241" dxfId="1">
      <formula>IF(RIGHT(TEXT(R99,"0.#"),1)=".",FALSE,TRUE)</formula>
    </cfRule>
    <cfRule type="expression" priority="242" dxfId="0">
      <formula>IF(RIGHT(TEXT(R99,"0.#"),1)=".",TRUE,FALSE)</formula>
    </cfRule>
  </conditionalFormatting>
  <conditionalFormatting sqref="Y182:Y189 Y180">
    <cfRule type="expression" priority="239" dxfId="1">
      <formula>IF(RIGHT(TEXT(Y180,"0.#"),1)=".",FALSE,TRUE)</formula>
    </cfRule>
    <cfRule type="expression" priority="240" dxfId="0">
      <formula>IF(RIGHT(TEXT(Y180,"0.#"),1)=".",TRUE,FALSE)</formula>
    </cfRule>
  </conditionalFormatting>
  <conditionalFormatting sqref="AU181">
    <cfRule type="expression" priority="237" dxfId="1">
      <formula>IF(RIGHT(TEXT(AU181,"0.#"),1)=".",FALSE,TRUE)</formula>
    </cfRule>
    <cfRule type="expression" priority="238" dxfId="0">
      <formula>IF(RIGHT(TEXT(AU181,"0.#"),1)=".",TRUE,FALSE)</formula>
    </cfRule>
  </conditionalFormatting>
  <conditionalFormatting sqref="AU190">
    <cfRule type="expression" priority="235" dxfId="1">
      <formula>IF(RIGHT(TEXT(AU190,"0.#"),1)=".",FALSE,TRUE)</formula>
    </cfRule>
    <cfRule type="expression" priority="236" dxfId="0">
      <formula>IF(RIGHT(TEXT(AU190,"0.#"),1)=".",TRUE,FALSE)</formula>
    </cfRule>
  </conditionalFormatting>
  <conditionalFormatting sqref="AU182:AU189 AU180">
    <cfRule type="expression" priority="233" dxfId="1">
      <formula>IF(RIGHT(TEXT(AU180,"0.#"),1)=".",FALSE,TRUE)</formula>
    </cfRule>
    <cfRule type="expression" priority="234" dxfId="0">
      <formula>IF(RIGHT(TEXT(AU180,"0.#"),1)=".",TRUE,FALSE)</formula>
    </cfRule>
  </conditionalFormatting>
  <conditionalFormatting sqref="Y220 Y207 Y194">
    <cfRule type="expression" priority="219" dxfId="1">
      <formula>IF(RIGHT(TEXT(Y194,"0.#"),1)=".",FALSE,TRUE)</formula>
    </cfRule>
    <cfRule type="expression" priority="220" dxfId="0">
      <formula>IF(RIGHT(TEXT(Y194,"0.#"),1)=".",TRUE,FALSE)</formula>
    </cfRule>
  </conditionalFormatting>
  <conditionalFormatting sqref="Y229 Y216 Y203">
    <cfRule type="expression" priority="217" dxfId="1">
      <formula>IF(RIGHT(TEXT(Y203,"0.#"),1)=".",FALSE,TRUE)</formula>
    </cfRule>
    <cfRule type="expression" priority="218" dxfId="0">
      <formula>IF(RIGHT(TEXT(Y203,"0.#"),1)=".",TRUE,FALSE)</formula>
    </cfRule>
  </conditionalFormatting>
  <conditionalFormatting sqref="Y221:Y228 Y219 Y208:Y215 Y206 Y195:Y202 Y193">
    <cfRule type="expression" priority="215" dxfId="1">
      <formula>IF(RIGHT(TEXT(Y193,"0.#"),1)=".",FALSE,TRUE)</formula>
    </cfRule>
    <cfRule type="expression" priority="216" dxfId="0">
      <formula>IF(RIGHT(TEXT(Y193,"0.#"),1)=".",TRUE,FALSE)</formula>
    </cfRule>
  </conditionalFormatting>
  <conditionalFormatting sqref="AU220 AU207 AU194">
    <cfRule type="expression" priority="213" dxfId="1">
      <formula>IF(RIGHT(TEXT(AU194,"0.#"),1)=".",FALSE,TRUE)</formula>
    </cfRule>
    <cfRule type="expression" priority="214" dxfId="0">
      <formula>IF(RIGHT(TEXT(AU194,"0.#"),1)=".",TRUE,FALSE)</formula>
    </cfRule>
  </conditionalFormatting>
  <conditionalFormatting sqref="AU229 AU216 AU203">
    <cfRule type="expression" priority="211" dxfId="1">
      <formula>IF(RIGHT(TEXT(AU203,"0.#"),1)=".",FALSE,TRUE)</formula>
    </cfRule>
    <cfRule type="expression" priority="212" dxfId="0">
      <formula>IF(RIGHT(TEXT(AU203,"0.#"),1)=".",TRUE,FALSE)</formula>
    </cfRule>
  </conditionalFormatting>
  <conditionalFormatting sqref="AU221:AU228 AU219 AU208:AU215 AU206 AU195:AU202 AU193">
    <cfRule type="expression" priority="209" dxfId="1">
      <formula>IF(RIGHT(TEXT(AU193,"0.#"),1)=".",FALSE,TRUE)</formula>
    </cfRule>
    <cfRule type="expression" priority="210" dxfId="0">
      <formula>IF(RIGHT(TEXT(AU193,"0.#"),1)=".",TRUE,FALSE)</formula>
    </cfRule>
  </conditionalFormatting>
  <conditionalFormatting sqref="AE56:AI56">
    <cfRule type="expression" priority="183" dxfId="9">
      <formula>IF(AND(AE56&gt;=0,RIGHT(TEXT(AE56,"0.#"),1)&lt;&gt;"."),TRUE,FALSE)</formula>
    </cfRule>
    <cfRule type="expression" priority="184" dxfId="8">
      <formula>IF(AND(AE56&gt;=0,RIGHT(TEXT(AE56,"0.#"),1)="."),TRUE,FALSE)</formula>
    </cfRule>
    <cfRule type="expression" priority="185" dxfId="7">
      <formula>IF(AND(AE56&lt;0,RIGHT(TEXT(AE56,"0.#"),1)&lt;&gt;"."),TRUE,FALSE)</formula>
    </cfRule>
    <cfRule type="expression" priority="186" dxfId="6">
      <formula>IF(AND(AE56&lt;0,RIGHT(TEXT(AE56,"0.#"),1)="."),TRUE,FALSE)</formula>
    </cfRule>
  </conditionalFormatting>
  <conditionalFormatting sqref="AJ56:AS56">
    <cfRule type="expression" priority="179" dxfId="9">
      <formula>IF(AND(AJ56&gt;=0,RIGHT(TEXT(AJ56,"0.#"),1)&lt;&gt;"."),TRUE,FALSE)</formula>
    </cfRule>
    <cfRule type="expression" priority="180" dxfId="8">
      <formula>IF(AND(AJ56&gt;=0,RIGHT(TEXT(AJ56,"0.#"),1)="."),TRUE,FALSE)</formula>
    </cfRule>
    <cfRule type="expression" priority="181" dxfId="7">
      <formula>IF(AND(AJ56&lt;0,RIGHT(TEXT(AJ56,"0.#"),1)&lt;&gt;"."),TRUE,FALSE)</formula>
    </cfRule>
    <cfRule type="expression" priority="182" dxfId="6">
      <formula>IF(AND(AJ56&lt;0,RIGHT(TEXT(AJ56,"0.#"),1)="."),TRUE,FALSE)</formula>
    </cfRule>
  </conditionalFormatting>
  <conditionalFormatting sqref="AK237:AK265">
    <cfRule type="expression" priority="167" dxfId="1">
      <formula>IF(RIGHT(TEXT(AK237,"0.#"),1)=".",FALSE,TRUE)</formula>
    </cfRule>
    <cfRule type="expression" priority="168" dxfId="0">
      <formula>IF(RIGHT(TEXT(AK237,"0.#"),1)=".",TRUE,FALSE)</formula>
    </cfRule>
  </conditionalFormatting>
  <conditionalFormatting sqref="AU237:AX265">
    <cfRule type="expression" priority="163" dxfId="9">
      <formula>IF(AND(AU237&gt;=0,RIGHT(TEXT(AU237,"0.#"),1)&lt;&gt;"."),TRUE,FALSE)</formula>
    </cfRule>
    <cfRule type="expression" priority="164" dxfId="8">
      <formula>IF(AND(AU237&gt;=0,RIGHT(TEXT(AU237,"0.#"),1)="."),TRUE,FALSE)</formula>
    </cfRule>
    <cfRule type="expression" priority="165" dxfId="7">
      <formula>IF(AND(AU237&lt;0,RIGHT(TEXT(AU237,"0.#"),1)&lt;&gt;"."),TRUE,FALSE)</formula>
    </cfRule>
    <cfRule type="expression" priority="166" dxfId="6">
      <formula>IF(AND(AU237&lt;0,RIGHT(TEXT(AU237,"0.#"),1)="."),TRUE,FALSE)</formula>
    </cfRule>
  </conditionalFormatting>
  <conditionalFormatting sqref="AK278:AK298">
    <cfRule type="expression" priority="155" dxfId="1">
      <formula>IF(RIGHT(TEXT(AK278,"0.#"),1)=".",FALSE,TRUE)</formula>
    </cfRule>
    <cfRule type="expression" priority="156" dxfId="0">
      <formula>IF(RIGHT(TEXT(AK278,"0.#"),1)=".",TRUE,FALSE)</formula>
    </cfRule>
  </conditionalFormatting>
  <conditionalFormatting sqref="AU278:AX298">
    <cfRule type="expression" priority="151" dxfId="9">
      <formula>IF(AND(AU278&gt;=0,RIGHT(TEXT(AU278,"0.#"),1)&lt;&gt;"."),TRUE,FALSE)</formula>
    </cfRule>
    <cfRule type="expression" priority="152" dxfId="8">
      <formula>IF(AND(AU278&gt;=0,RIGHT(TEXT(AU278,"0.#"),1)="."),TRUE,FALSE)</formula>
    </cfRule>
    <cfRule type="expression" priority="153" dxfId="7">
      <formula>IF(AND(AU278&lt;0,RIGHT(TEXT(AU278,"0.#"),1)&lt;&gt;"."),TRUE,FALSE)</formula>
    </cfRule>
    <cfRule type="expression" priority="154" dxfId="6">
      <formula>IF(AND(AU278&lt;0,RIGHT(TEXT(AU278,"0.#"),1)="."),TRUE,FALSE)</formula>
    </cfRule>
  </conditionalFormatting>
  <conditionalFormatting sqref="AK312:AK331">
    <cfRule type="expression" priority="143" dxfId="1">
      <formula>IF(RIGHT(TEXT(AK312,"0.#"),1)=".",FALSE,TRUE)</formula>
    </cfRule>
    <cfRule type="expression" priority="144" dxfId="0">
      <formula>IF(RIGHT(TEXT(AK312,"0.#"),1)=".",TRUE,FALSE)</formula>
    </cfRule>
  </conditionalFormatting>
  <conditionalFormatting sqref="AU312:AX331">
    <cfRule type="expression" priority="139" dxfId="9">
      <formula>IF(AND(AU312&gt;=0,RIGHT(TEXT(AU312,"0.#"),1)&lt;&gt;"."),TRUE,FALSE)</formula>
    </cfRule>
    <cfRule type="expression" priority="140" dxfId="8">
      <formula>IF(AND(AU312&gt;=0,RIGHT(TEXT(AU312,"0.#"),1)="."),TRUE,FALSE)</formula>
    </cfRule>
    <cfRule type="expression" priority="141" dxfId="7">
      <formula>IF(AND(AU312&lt;0,RIGHT(TEXT(AU312,"0.#"),1)&lt;&gt;"."),TRUE,FALSE)</formula>
    </cfRule>
    <cfRule type="expression" priority="142" dxfId="6">
      <formula>IF(AND(AU312&lt;0,RIGHT(TEXT(AU312,"0.#"),1)="."),TRUE,FALSE)</formula>
    </cfRule>
  </conditionalFormatting>
  <conditionalFormatting sqref="AK335">
    <cfRule type="expression" priority="137" dxfId="1">
      <formula>IF(RIGHT(TEXT(AK335,"0.#"),1)=".",FALSE,TRUE)</formula>
    </cfRule>
    <cfRule type="expression" priority="138" dxfId="0">
      <formula>IF(RIGHT(TEXT(AK335,"0.#"),1)=".",TRUE,FALSE)</formula>
    </cfRule>
  </conditionalFormatting>
  <conditionalFormatting sqref="AU335:AX335">
    <cfRule type="expression" priority="133" dxfId="9">
      <formula>IF(AND(AU335&gt;=0,RIGHT(TEXT(AU335,"0.#"),1)&lt;&gt;"."),TRUE,FALSE)</formula>
    </cfRule>
    <cfRule type="expression" priority="134" dxfId="8">
      <formula>IF(AND(AU335&gt;=0,RIGHT(TEXT(AU335,"0.#"),1)="."),TRUE,FALSE)</formula>
    </cfRule>
    <cfRule type="expression" priority="135" dxfId="7">
      <formula>IF(AND(AU335&lt;0,RIGHT(TEXT(AU335,"0.#"),1)&lt;&gt;"."),TRUE,FALSE)</formula>
    </cfRule>
    <cfRule type="expression" priority="136" dxfId="6">
      <formula>IF(AND(AU335&lt;0,RIGHT(TEXT(AU335,"0.#"),1)="."),TRUE,FALSE)</formula>
    </cfRule>
  </conditionalFormatting>
  <conditionalFormatting sqref="AK336:AK364">
    <cfRule type="expression" priority="131" dxfId="1">
      <formula>IF(RIGHT(TEXT(AK336,"0.#"),1)=".",FALSE,TRUE)</formula>
    </cfRule>
    <cfRule type="expression" priority="132" dxfId="0">
      <formula>IF(RIGHT(TEXT(AK336,"0.#"),1)=".",TRUE,FALSE)</formula>
    </cfRule>
  </conditionalFormatting>
  <conditionalFormatting sqref="AU336:AX364">
    <cfRule type="expression" priority="127" dxfId="9">
      <formula>IF(AND(AU336&gt;=0,RIGHT(TEXT(AU336,"0.#"),1)&lt;&gt;"."),TRUE,FALSE)</formula>
    </cfRule>
    <cfRule type="expression" priority="128" dxfId="8">
      <formula>IF(AND(AU336&gt;=0,RIGHT(TEXT(AU336,"0.#"),1)="."),TRUE,FALSE)</formula>
    </cfRule>
    <cfRule type="expression" priority="129" dxfId="7">
      <formula>IF(AND(AU336&lt;0,RIGHT(TEXT(AU336,"0.#"),1)&lt;&gt;"."),TRUE,FALSE)</formula>
    </cfRule>
    <cfRule type="expression" priority="130" dxfId="6">
      <formula>IF(AND(AU336&lt;0,RIGHT(TEXT(AU336,"0.#"),1)="."),TRUE,FALSE)</formula>
    </cfRule>
  </conditionalFormatting>
  <conditionalFormatting sqref="AK368">
    <cfRule type="expression" priority="125" dxfId="1">
      <formula>IF(RIGHT(TEXT(AK368,"0.#"),1)=".",FALSE,TRUE)</formula>
    </cfRule>
    <cfRule type="expression" priority="126" dxfId="0">
      <formula>IF(RIGHT(TEXT(AK368,"0.#"),1)=".",TRUE,FALSE)</formula>
    </cfRule>
  </conditionalFormatting>
  <conditionalFormatting sqref="AU368:AX368">
    <cfRule type="expression" priority="121" dxfId="9">
      <formula>IF(AND(AU368&gt;=0,RIGHT(TEXT(AU368,"0.#"),1)&lt;&gt;"."),TRUE,FALSE)</formula>
    </cfRule>
    <cfRule type="expression" priority="122" dxfId="8">
      <formula>IF(AND(AU368&gt;=0,RIGHT(TEXT(AU368,"0.#"),1)="."),TRUE,FALSE)</formula>
    </cfRule>
    <cfRule type="expression" priority="123" dxfId="7">
      <formula>IF(AND(AU368&lt;0,RIGHT(TEXT(AU368,"0.#"),1)&lt;&gt;"."),TRUE,FALSE)</formula>
    </cfRule>
    <cfRule type="expression" priority="124" dxfId="6">
      <formula>IF(AND(AU368&lt;0,RIGHT(TEXT(AU368,"0.#"),1)="."),TRUE,FALSE)</formula>
    </cfRule>
  </conditionalFormatting>
  <conditionalFormatting sqref="AK369:AK397">
    <cfRule type="expression" priority="119" dxfId="1">
      <formula>IF(RIGHT(TEXT(AK369,"0.#"),1)=".",FALSE,TRUE)</formula>
    </cfRule>
    <cfRule type="expression" priority="120" dxfId="0">
      <formula>IF(RIGHT(TEXT(AK369,"0.#"),1)=".",TRUE,FALSE)</formula>
    </cfRule>
  </conditionalFormatting>
  <conditionalFormatting sqref="AU369:AX397">
    <cfRule type="expression" priority="115" dxfId="9">
      <formula>IF(AND(AU369&gt;=0,RIGHT(TEXT(AU369,"0.#"),1)&lt;&gt;"."),TRUE,FALSE)</formula>
    </cfRule>
    <cfRule type="expression" priority="116" dxfId="8">
      <formula>IF(AND(AU369&gt;=0,RIGHT(TEXT(AU369,"0.#"),1)="."),TRUE,FALSE)</formula>
    </cfRule>
    <cfRule type="expression" priority="117" dxfId="7">
      <formula>IF(AND(AU369&lt;0,RIGHT(TEXT(AU369,"0.#"),1)&lt;&gt;"."),TRUE,FALSE)</formula>
    </cfRule>
    <cfRule type="expression" priority="118" dxfId="6">
      <formula>IF(AND(AU369&lt;0,RIGHT(TEXT(AU369,"0.#"),1)="."),TRUE,FALSE)</formula>
    </cfRule>
  </conditionalFormatting>
  <conditionalFormatting sqref="AK401">
    <cfRule type="expression" priority="113" dxfId="1">
      <formula>IF(RIGHT(TEXT(AK401,"0.#"),1)=".",FALSE,TRUE)</formula>
    </cfRule>
    <cfRule type="expression" priority="114" dxfId="0">
      <formula>IF(RIGHT(TEXT(AK401,"0.#"),1)=".",TRUE,FALSE)</formula>
    </cfRule>
  </conditionalFormatting>
  <conditionalFormatting sqref="AU401:AX401">
    <cfRule type="expression" priority="109" dxfId="9">
      <formula>IF(AND(AU401&gt;=0,RIGHT(TEXT(AU401,"0.#"),1)&lt;&gt;"."),TRUE,FALSE)</formula>
    </cfRule>
    <cfRule type="expression" priority="110" dxfId="8">
      <formula>IF(AND(AU401&gt;=0,RIGHT(TEXT(AU401,"0.#"),1)="."),TRUE,FALSE)</formula>
    </cfRule>
    <cfRule type="expression" priority="111" dxfId="7">
      <formula>IF(AND(AU401&lt;0,RIGHT(TEXT(AU401,"0.#"),1)&lt;&gt;"."),TRUE,FALSE)</formula>
    </cfRule>
    <cfRule type="expression" priority="112" dxfId="6">
      <formula>IF(AND(AU401&lt;0,RIGHT(TEXT(AU401,"0.#"),1)="."),TRUE,FALSE)</formula>
    </cfRule>
  </conditionalFormatting>
  <conditionalFormatting sqref="AK402:AK430">
    <cfRule type="expression" priority="107" dxfId="1">
      <formula>IF(RIGHT(TEXT(AK402,"0.#"),1)=".",FALSE,TRUE)</formula>
    </cfRule>
    <cfRule type="expression" priority="108" dxfId="0">
      <formula>IF(RIGHT(TEXT(AK402,"0.#"),1)=".",TRUE,FALSE)</formula>
    </cfRule>
  </conditionalFormatting>
  <conditionalFormatting sqref="AU402:AX430">
    <cfRule type="expression" priority="103" dxfId="9">
      <formula>IF(AND(AU402&gt;=0,RIGHT(TEXT(AU402,"0.#"),1)&lt;&gt;"."),TRUE,FALSE)</formula>
    </cfRule>
    <cfRule type="expression" priority="104" dxfId="8">
      <formula>IF(AND(AU402&gt;=0,RIGHT(TEXT(AU402,"0.#"),1)="."),TRUE,FALSE)</formula>
    </cfRule>
    <cfRule type="expression" priority="105" dxfId="7">
      <formula>IF(AND(AU402&lt;0,RIGHT(TEXT(AU402,"0.#"),1)&lt;&gt;"."),TRUE,FALSE)</formula>
    </cfRule>
    <cfRule type="expression" priority="106" dxfId="6">
      <formula>IF(AND(AU402&lt;0,RIGHT(TEXT(AU402,"0.#"),1)="."),TRUE,FALSE)</formula>
    </cfRule>
  </conditionalFormatting>
  <conditionalFormatting sqref="AK434">
    <cfRule type="expression" priority="101" dxfId="1">
      <formula>IF(RIGHT(TEXT(AK434,"0.#"),1)=".",FALSE,TRUE)</formula>
    </cfRule>
    <cfRule type="expression" priority="102" dxfId="0">
      <formula>IF(RIGHT(TEXT(AK434,"0.#"),1)=".",TRUE,FALSE)</formula>
    </cfRule>
  </conditionalFormatting>
  <conditionalFormatting sqref="AU434:AX434">
    <cfRule type="expression" priority="97" dxfId="9">
      <formula>IF(AND(AU434&gt;=0,RIGHT(TEXT(AU434,"0.#"),1)&lt;&gt;"."),TRUE,FALSE)</formula>
    </cfRule>
    <cfRule type="expression" priority="98" dxfId="8">
      <formula>IF(AND(AU434&gt;=0,RIGHT(TEXT(AU434,"0.#"),1)="."),TRUE,FALSE)</formula>
    </cfRule>
    <cfRule type="expression" priority="99" dxfId="7">
      <formula>IF(AND(AU434&lt;0,RIGHT(TEXT(AU434,"0.#"),1)&lt;&gt;"."),TRUE,FALSE)</formula>
    </cfRule>
    <cfRule type="expression" priority="100" dxfId="6">
      <formula>IF(AND(AU434&lt;0,RIGHT(TEXT(AU434,"0.#"),1)="."),TRUE,FALSE)</formula>
    </cfRule>
  </conditionalFormatting>
  <conditionalFormatting sqref="AK435:AK463">
    <cfRule type="expression" priority="95" dxfId="1">
      <formula>IF(RIGHT(TEXT(AK435,"0.#"),1)=".",FALSE,TRUE)</formula>
    </cfRule>
    <cfRule type="expression" priority="96" dxfId="0">
      <formula>IF(RIGHT(TEXT(AK435,"0.#"),1)=".",TRUE,FALSE)</formula>
    </cfRule>
  </conditionalFormatting>
  <conditionalFormatting sqref="AU435:AX463">
    <cfRule type="expression" priority="91" dxfId="9">
      <formula>IF(AND(AU435&gt;=0,RIGHT(TEXT(AU435,"0.#"),1)&lt;&gt;"."),TRUE,FALSE)</formula>
    </cfRule>
    <cfRule type="expression" priority="92" dxfId="8">
      <formula>IF(AND(AU435&gt;=0,RIGHT(TEXT(AU435,"0.#"),1)="."),TRUE,FALSE)</formula>
    </cfRule>
    <cfRule type="expression" priority="93" dxfId="7">
      <formula>IF(AND(AU435&lt;0,RIGHT(TEXT(AU435,"0.#"),1)&lt;&gt;"."),TRUE,FALSE)</formula>
    </cfRule>
    <cfRule type="expression" priority="94" dxfId="6">
      <formula>IF(AND(AU435&lt;0,RIGHT(TEXT(AU435,"0.#"),1)="."),TRUE,FALSE)</formula>
    </cfRule>
  </conditionalFormatting>
  <conditionalFormatting sqref="AK467">
    <cfRule type="expression" priority="89" dxfId="1">
      <formula>IF(RIGHT(TEXT(AK467,"0.#"),1)=".",FALSE,TRUE)</formula>
    </cfRule>
    <cfRule type="expression" priority="90" dxfId="0">
      <formula>IF(RIGHT(TEXT(AK467,"0.#"),1)=".",TRUE,FALSE)</formula>
    </cfRule>
  </conditionalFormatting>
  <conditionalFormatting sqref="AU467:AX467">
    <cfRule type="expression" priority="85" dxfId="9">
      <formula>IF(AND(AU467&gt;=0,RIGHT(TEXT(AU467,"0.#"),1)&lt;&gt;"."),TRUE,FALSE)</formula>
    </cfRule>
    <cfRule type="expression" priority="86" dxfId="8">
      <formula>IF(AND(AU467&gt;=0,RIGHT(TEXT(AU467,"0.#"),1)="."),TRUE,FALSE)</formula>
    </cfRule>
    <cfRule type="expression" priority="87" dxfId="7">
      <formula>IF(AND(AU467&lt;0,RIGHT(TEXT(AU467,"0.#"),1)&lt;&gt;"."),TRUE,FALSE)</formula>
    </cfRule>
    <cfRule type="expression" priority="88" dxfId="6">
      <formula>IF(AND(AU467&lt;0,RIGHT(TEXT(AU467,"0.#"),1)="."),TRUE,FALSE)</formula>
    </cfRule>
  </conditionalFormatting>
  <conditionalFormatting sqref="AK468:AK496">
    <cfRule type="expression" priority="83" dxfId="1">
      <formula>IF(RIGHT(TEXT(AK468,"0.#"),1)=".",FALSE,TRUE)</formula>
    </cfRule>
    <cfRule type="expression" priority="84" dxfId="0">
      <formula>IF(RIGHT(TEXT(AK468,"0.#"),1)=".",TRUE,FALSE)</formula>
    </cfRule>
  </conditionalFormatting>
  <conditionalFormatting sqref="AU468:AX496">
    <cfRule type="expression" priority="79" dxfId="9">
      <formula>IF(AND(AU468&gt;=0,RIGHT(TEXT(AU468,"0.#"),1)&lt;&gt;"."),TRUE,FALSE)</formula>
    </cfRule>
    <cfRule type="expression" priority="80" dxfId="8">
      <formula>IF(AND(AU468&gt;=0,RIGHT(TEXT(AU468,"0.#"),1)="."),TRUE,FALSE)</formula>
    </cfRule>
    <cfRule type="expression" priority="81" dxfId="7">
      <formula>IF(AND(AU468&lt;0,RIGHT(TEXT(AU468,"0.#"),1)&lt;&gt;"."),TRUE,FALSE)</formula>
    </cfRule>
    <cfRule type="expression" priority="82" dxfId="6">
      <formula>IF(AND(AU468&lt;0,RIGHT(TEXT(AU468,"0.#"),1)="."),TRUE,FALSE)</formula>
    </cfRule>
  </conditionalFormatting>
  <conditionalFormatting sqref="AE24:AX24 AJ23:AS23">
    <cfRule type="expression" priority="77" dxfId="1">
      <formula>IF(RIGHT(TEXT(AE23,"0.#"),1)=".",FALSE,TRUE)</formula>
    </cfRule>
    <cfRule type="expression" priority="78" dxfId="0">
      <formula>IF(RIGHT(TEXT(AE23,"0.#"),1)=".",TRUE,FALSE)</formula>
    </cfRule>
  </conditionalFormatting>
  <conditionalFormatting sqref="AE25:AI25">
    <cfRule type="expression" priority="69" dxfId="9">
      <formula>IF(AND(AE25&gt;=0,RIGHT(TEXT(AE25,"0.#"),1)&lt;&gt;"."),TRUE,FALSE)</formula>
    </cfRule>
    <cfRule type="expression" priority="70" dxfId="8">
      <formula>IF(AND(AE25&gt;=0,RIGHT(TEXT(AE25,"0.#"),1)="."),TRUE,FALSE)</formula>
    </cfRule>
    <cfRule type="expression" priority="71" dxfId="7">
      <formula>IF(AND(AE25&lt;0,RIGHT(TEXT(AE25,"0.#"),1)&lt;&gt;"."),TRUE,FALSE)</formula>
    </cfRule>
    <cfRule type="expression" priority="72" dxfId="6">
      <formula>IF(AND(AE25&lt;0,RIGHT(TEXT(AE25,"0.#"),1)="."),TRUE,FALSE)</formula>
    </cfRule>
  </conditionalFormatting>
  <conditionalFormatting sqref="AJ25:AS25">
    <cfRule type="expression" priority="65" dxfId="9">
      <formula>IF(AND(AJ25&gt;=0,RIGHT(TEXT(AJ25,"0.#"),1)&lt;&gt;"."),TRUE,FALSE)</formula>
    </cfRule>
    <cfRule type="expression" priority="66" dxfId="8">
      <formula>IF(AND(AJ25&gt;=0,RIGHT(TEXT(AJ25,"0.#"),1)="."),TRUE,FALSE)</formula>
    </cfRule>
    <cfRule type="expression" priority="67" dxfId="7">
      <formula>IF(AND(AJ25&lt;0,RIGHT(TEXT(AJ25,"0.#"),1)&lt;&gt;"."),TRUE,FALSE)</formula>
    </cfRule>
    <cfRule type="expression" priority="68" dxfId="6">
      <formula>IF(AND(AJ25&lt;0,RIGHT(TEXT(AJ25,"0.#"),1)="."),TRUE,FALSE)</formula>
    </cfRule>
  </conditionalFormatting>
  <conditionalFormatting sqref="AE43:AI43 AE38:AI38 AE33:AI33 AE28:AI28">
    <cfRule type="expression" priority="51" dxfId="1">
      <formula>IF(RIGHT(TEXT(AE28,"0.#"),1)=".",FALSE,TRUE)</formula>
    </cfRule>
    <cfRule type="expression" priority="52" dxfId="0">
      <formula>IF(RIGHT(TEXT(AE28,"0.#"),1)=".",TRUE,FALSE)</formula>
    </cfRule>
  </conditionalFormatting>
  <conditionalFormatting sqref="AE44:AX44 AJ43:AS43 AE39:AX39 AJ38:AS38 AE34:AX34 AJ33:AS33 AE29:AX29 AJ28:AS28">
    <cfRule type="expression" priority="49" dxfId="1">
      <formula>IF(RIGHT(TEXT(AE28,"0.#"),1)=".",FALSE,TRUE)</formula>
    </cfRule>
    <cfRule type="expression" priority="50" dxfId="0">
      <formula>IF(RIGHT(TEXT(AE28,"0.#"),1)=".",TRUE,FALSE)</formula>
    </cfRule>
  </conditionalFormatting>
  <conditionalFormatting sqref="AE45:AI45 AE40:AI40 AE35:AI35 AE30:AI30">
    <cfRule type="expression" priority="45" dxfId="9">
      <formula>IF(AND(AE30&gt;=0,RIGHT(TEXT(AE30,"0.#"),1)&lt;&gt;"."),TRUE,FALSE)</formula>
    </cfRule>
    <cfRule type="expression" priority="46" dxfId="8">
      <formula>IF(AND(AE30&gt;=0,RIGHT(TEXT(AE30,"0.#"),1)="."),TRUE,FALSE)</formula>
    </cfRule>
    <cfRule type="expression" priority="47" dxfId="7">
      <formula>IF(AND(AE30&lt;0,RIGHT(TEXT(AE30,"0.#"),1)&lt;&gt;"."),TRUE,FALSE)</formula>
    </cfRule>
    <cfRule type="expression" priority="48" dxfId="6">
      <formula>IF(AND(AE30&lt;0,RIGHT(TEXT(AE30,"0.#"),1)="."),TRUE,FALSE)</formula>
    </cfRule>
  </conditionalFormatting>
  <conditionalFormatting sqref="AJ45:AS45 AJ40:AS40 AJ35:AS35 AJ30:AS30">
    <cfRule type="expression" priority="41" dxfId="9">
      <formula>IF(AND(AJ30&gt;=0,RIGHT(TEXT(AJ30,"0.#"),1)&lt;&gt;"."),TRUE,FALSE)</formula>
    </cfRule>
    <cfRule type="expression" priority="42" dxfId="8">
      <formula>IF(AND(AJ30&gt;=0,RIGHT(TEXT(AJ30,"0.#"),1)="."),TRUE,FALSE)</formula>
    </cfRule>
    <cfRule type="expression" priority="43" dxfId="7">
      <formula>IF(AND(AJ30&lt;0,RIGHT(TEXT(AJ30,"0.#"),1)&lt;&gt;"."),TRUE,FALSE)</formula>
    </cfRule>
    <cfRule type="expression" priority="44" dxfId="6">
      <formula>IF(AND(AJ30&lt;0,RIGHT(TEXT(AJ30,"0.#"),1)="."),TRUE,FALSE)</formula>
    </cfRule>
  </conditionalFormatting>
  <conditionalFormatting sqref="AE64:AI64 AE59:AI59">
    <cfRule type="expression" priority="39" dxfId="1">
      <formula>IF(RIGHT(TEXT(AE59,"0.#"),1)=".",FALSE,TRUE)</formula>
    </cfRule>
    <cfRule type="expression" priority="40" dxfId="0">
      <formula>IF(RIGHT(TEXT(AE59,"0.#"),1)=".",TRUE,FALSE)</formula>
    </cfRule>
  </conditionalFormatting>
  <conditionalFormatting sqref="AE65:AX65 AJ64:AS64 AE60:AX60 AJ59:AS59">
    <cfRule type="expression" priority="37" dxfId="1">
      <formula>IF(RIGHT(TEXT(AE59,"0.#"),1)=".",FALSE,TRUE)</formula>
    </cfRule>
    <cfRule type="expression" priority="38" dxfId="0">
      <formula>IF(RIGHT(TEXT(AE59,"0.#"),1)=".",TRUE,FALSE)</formula>
    </cfRule>
  </conditionalFormatting>
  <conditionalFormatting sqref="AE66:AI66 AE61:AI61">
    <cfRule type="expression" priority="33" dxfId="9">
      <formula>IF(AND(AE61&gt;=0,RIGHT(TEXT(AE61,"0.#"),1)&lt;&gt;"."),TRUE,FALSE)</formula>
    </cfRule>
    <cfRule type="expression" priority="34" dxfId="8">
      <formula>IF(AND(AE61&gt;=0,RIGHT(TEXT(AE61,"0.#"),1)="."),TRUE,FALSE)</formula>
    </cfRule>
    <cfRule type="expression" priority="35" dxfId="7">
      <formula>IF(AND(AE61&lt;0,RIGHT(TEXT(AE61,"0.#"),1)&lt;&gt;"."),TRUE,FALSE)</formula>
    </cfRule>
    <cfRule type="expression" priority="36" dxfId="6">
      <formula>IF(AND(AE61&lt;0,RIGHT(TEXT(AE61,"0.#"),1)="."),TRUE,FALSE)</formula>
    </cfRule>
  </conditionalFormatting>
  <conditionalFormatting sqref="AJ66:AS66 AJ61:AS61">
    <cfRule type="expression" priority="29" dxfId="9">
      <formula>IF(AND(AJ61&gt;=0,RIGHT(TEXT(AJ61,"0.#"),1)&lt;&gt;"."),TRUE,FALSE)</formula>
    </cfRule>
    <cfRule type="expression" priority="30" dxfId="8">
      <formula>IF(AND(AJ61&gt;=0,RIGHT(TEXT(AJ61,"0.#"),1)="."),TRUE,FALSE)</formula>
    </cfRule>
    <cfRule type="expression" priority="31" dxfId="7">
      <formula>IF(AND(AJ61&lt;0,RIGHT(TEXT(AJ61,"0.#"),1)&lt;&gt;"."),TRUE,FALSE)</formula>
    </cfRule>
    <cfRule type="expression" priority="32" dxfId="6">
      <formula>IF(AND(AJ61&lt;0,RIGHT(TEXT(AJ61,"0.#"),1)="."),TRUE,FALSE)</formula>
    </cfRule>
  </conditionalFormatting>
  <conditionalFormatting sqref="AE81:AX81 AE78:AX78 AE75:AX75 AE72:AX72">
    <cfRule type="expression" priority="27" dxfId="1">
      <formula>IF(RIGHT(TEXT(AE72,"0.#"),1)=".",FALSE,TRUE)</formula>
    </cfRule>
    <cfRule type="expression" priority="28" dxfId="0">
      <formula>IF(RIGHT(TEXT(AE72,"0.#"),1)=".",TRUE,FALSE)</formula>
    </cfRule>
  </conditionalFormatting>
  <conditionalFormatting sqref="AE80:AS80 AE77:AS77 AE74:AS74 AE71:AS71">
    <cfRule type="expression" priority="25" dxfId="1">
      <formula>IF(RIGHT(TEXT(AE71,"0.#"),1)=".",FALSE,TRUE)</formula>
    </cfRule>
    <cfRule type="expression" priority="26" dxfId="0">
      <formula>IF(RIGHT(TEXT(AE71,"0.#"),1)=".",TRUE,FALSE)</formula>
    </cfRule>
  </conditionalFormatting>
  <conditionalFormatting sqref="AK236">
    <cfRule type="expression" priority="23" dxfId="1">
      <formula>IF(RIGHT(TEXT(AK236,"0.#"),1)=".",FALSE,TRUE)</formula>
    </cfRule>
    <cfRule type="expression" priority="24" dxfId="0">
      <formula>IF(RIGHT(TEXT(AK236,"0.#"),1)=".",TRUE,FALSE)</formula>
    </cfRule>
  </conditionalFormatting>
  <conditionalFormatting sqref="AU236:AX236">
    <cfRule type="expression" priority="19" dxfId="9">
      <formula>IF(AND(AU236&gt;=0,RIGHT(TEXT(AU236,"0.#"),1)&lt;&gt;"."),TRUE,FALSE)</formula>
    </cfRule>
    <cfRule type="expression" priority="20" dxfId="8">
      <formula>IF(AND(AU236&gt;=0,RIGHT(TEXT(AU236,"0.#"),1)="."),TRUE,FALSE)</formula>
    </cfRule>
    <cfRule type="expression" priority="21" dxfId="7">
      <formula>IF(AND(AU236&lt;0,RIGHT(TEXT(AU236,"0.#"),1)&lt;&gt;"."),TRUE,FALSE)</formula>
    </cfRule>
    <cfRule type="expression" priority="22" dxfId="6">
      <formula>IF(AND(AU236&lt;0,RIGHT(TEXT(AU236,"0.#"),1)="."),TRUE,FALSE)</formula>
    </cfRule>
  </conditionalFormatting>
  <conditionalFormatting sqref="AK269:AK277">
    <cfRule type="expression" priority="17" dxfId="1">
      <formula>IF(RIGHT(TEXT(AK269,"0.#"),1)=".",FALSE,TRUE)</formula>
    </cfRule>
    <cfRule type="expression" priority="18" dxfId="0">
      <formula>IF(RIGHT(TEXT(AK269,"0.#"),1)=".",TRUE,FALSE)</formula>
    </cfRule>
  </conditionalFormatting>
  <conditionalFormatting sqref="AU269:AX277">
    <cfRule type="expression" priority="13" dxfId="9">
      <formula>IF(AND(AU269&gt;=0,RIGHT(TEXT(AU269,"0.#"),1)&lt;&gt;"."),TRUE,FALSE)</formula>
    </cfRule>
    <cfRule type="expression" priority="14" dxfId="8">
      <formula>IF(AND(AU269&gt;=0,RIGHT(TEXT(AU269,"0.#"),1)="."),TRUE,FALSE)</formula>
    </cfRule>
    <cfRule type="expression" priority="15" dxfId="7">
      <formula>IF(AND(AU269&lt;0,RIGHT(TEXT(AU269,"0.#"),1)&lt;&gt;"."),TRUE,FALSE)</formula>
    </cfRule>
    <cfRule type="expression" priority="16" dxfId="6">
      <formula>IF(AND(AU269&lt;0,RIGHT(TEXT(AU269,"0.#"),1)="."),TRUE,FALSE)</formula>
    </cfRule>
  </conditionalFormatting>
  <conditionalFormatting sqref="AK302:AK308">
    <cfRule type="expression" priority="11" dxfId="1">
      <formula>IF(RIGHT(TEXT(AK302,"0.#"),1)=".",FALSE,TRUE)</formula>
    </cfRule>
    <cfRule type="expression" priority="12" dxfId="0">
      <formula>IF(RIGHT(TEXT(AK302,"0.#"),1)=".",TRUE,FALSE)</formula>
    </cfRule>
  </conditionalFormatting>
  <conditionalFormatting sqref="AU302:AX311">
    <cfRule type="expression" priority="7" dxfId="9">
      <formula>IF(AND(AU302&gt;=0,RIGHT(TEXT(AU302,"0.#"),1)&lt;&gt;"."),TRUE,FALSE)</formula>
    </cfRule>
    <cfRule type="expression" priority="8" dxfId="8">
      <formula>IF(AND(AU302&gt;=0,RIGHT(TEXT(AU302,"0.#"),1)="."),TRUE,FALSE)</formula>
    </cfRule>
    <cfRule type="expression" priority="9" dxfId="7">
      <formula>IF(AND(AU302&lt;0,RIGHT(TEXT(AU302,"0.#"),1)&lt;&gt;"."),TRUE,FALSE)</formula>
    </cfRule>
    <cfRule type="expression" priority="10" dxfId="6">
      <formula>IF(AND(AU302&lt;0,RIGHT(TEXT(AU302,"0.#"),1)="."),TRUE,FALSE)</formula>
    </cfRule>
  </conditionalFormatting>
  <conditionalFormatting sqref="AK311">
    <cfRule type="expression" priority="5" dxfId="1">
      <formula>IF(RIGHT(TEXT(AK311,"0.#"),1)=".",FALSE,TRUE)</formula>
    </cfRule>
    <cfRule type="expression" priority="6" dxfId="0">
      <formula>IF(RIGHT(TEXT(AK311,"0.#"),1)=".",TRUE,FALSE)</formula>
    </cfRule>
  </conditionalFormatting>
  <conditionalFormatting sqref="AK310">
    <cfRule type="expression" priority="3" dxfId="1">
      <formula>IF(RIGHT(TEXT(AK310,"0.#"),1)=".",FALSE,TRUE)</formula>
    </cfRule>
    <cfRule type="expression" priority="4" dxfId="0">
      <formula>IF(RIGHT(TEXT(AK310,"0.#"),1)=".",TRUE,FALSE)</formula>
    </cfRule>
  </conditionalFormatting>
  <conditionalFormatting sqref="AK309">
    <cfRule type="expression" priority="1" dxfId="1">
      <formula>IF(RIGHT(TEXT(AK309,"0.#"),1)=".",FALSE,TRUE)</formula>
    </cfRule>
    <cfRule type="expression" priority="2" dxfId="0">
      <formula>IF(RIGHT(TEXT(AK309,"0.#"),1)=".",TRUE,FALSE)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P16" sqref="P1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381</v>
      </c>
      <c r="H2" s="15" t="str">
        <f>IF(G2="","",F2)</f>
        <v>一般会計</v>
      </c>
      <c r="I2" s="15" t="str">
        <f>IF(H2="","",IF(I1&lt;&gt;"",CONCATENATE(I1,"、",H2),H2))</f>
        <v>一般会計</v>
      </c>
      <c r="K2" s="16" t="s">
        <v>258</v>
      </c>
      <c r="L2" s="17"/>
      <c r="M2" s="15">
        <f>IF(L2="","",K2)</f>
      </c>
      <c r="N2" s="15">
        <f>IF(M2="","",IF(N1&lt;&gt;"",CONCATENATE(N1,"、",M2),M2))</f>
      </c>
      <c r="O2" s="15"/>
      <c r="P2" s="14" t="s">
        <v>217</v>
      </c>
      <c r="Q2" s="19" t="s">
        <v>381</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381</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381</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2015-06-24T05:26:20Z</dcterms:created>
  <dcterms:modified xsi:type="dcterms:W3CDTF">2015-08-31T13:46:05Z</dcterms:modified>
  <cp:category/>
  <cp:version/>
  <cp:contentType/>
  <cp:contentStatus/>
</cp:coreProperties>
</file>