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<sst xmlns="http://schemas.openxmlformats.org/spreadsheetml/2006/main" count="978" uniqueCount="544">
  <si>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</si>
  <si>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</si>
  <si>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</si>
  <si>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</si>
  <si>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</si>
  <si>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</si>
  <si>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</si>
  <si>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</si>
  <si>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</si>
  <si>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</si>
  <si>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</si>
  <si>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</si>
  <si>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</si>
  <si>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</si>
  <si>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</si>
  <si>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</si>
  <si>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</si>
  <si>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</si>
  <si>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</si>
  <si>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</si>
  <si>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</si>
  <si>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</si>
  <si>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</si>
  <si>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</si>
  <si>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</si>
  <si>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</si>
  <si>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</si>
  <si>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</si>
  <si>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</si>
  <si>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</si>
  <si>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</si>
  <si>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</si>
  <si>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</si>
  <si>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</si>
  <si>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</si>
  <si>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</si>
  <si>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</si>
  <si>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</si>
  <si>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</si>
  <si>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</si>
  <si>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</si>
  <si>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</si>
  <si>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</si>
  <si>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</si>
  <si>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</si>
  <si>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</si>
  <si>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</si>
  <si>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</si>
  <si>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</si>
  <si>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</si>
  <si>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</si>
  <si>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</si>
  <si>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</si>
  <si>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</si>
  <si>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</si>
  <si>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</si>
  <si>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</si>
  <si>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</si>
  <si>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</si>
  <si>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</si>
  <si>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</si>
  <si>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</si>
  <si>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</si>
  <si>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</si>
  <si>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</si>
  <si>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</si>
  <si>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</si>
  <si>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</si>
  <si>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</si>
  <si>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</si>
  <si>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</si>
  <si>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</si>
  <si>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</si>
  <si>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</si>
  <si>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</si>
  <si>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</si>
  <si>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</si>
  <si>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</si>
  <si>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</si>
  <si>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</si>
  <si>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</si>
  <si>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</si>
  <si>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</si>
  <si>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</si>
  <si>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</si>
  <si>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</si>
  <si>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</si>
  <si>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</si>
  <si>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</si>
  <si>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</si>
  <si>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</si>
  <si>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</si>
  <si>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</si>
  <si>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</si>
  <si>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</si>
  <si>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</si>
  <si>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</si>
  <si>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</si>
  <si>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</si>
  <si>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</si>
  <si>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</si>
  <si>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</si>
  <si>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</si>
  <si>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</si>
  <si>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</si>
  <si>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</si>
  <si>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</si>
  <si>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</si>
  <si>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</si>
  <si>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</si>
  <si>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</si>
  <si>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</si>
  <si>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</si>
  <si>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</si>
  <si>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</si>
  <si>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</si>
  <si>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</si>
  <si>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</si>
  <si>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</si>
  <si>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</si>
  <si>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</si>
  <si>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</si>
  <si>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</si>
  <si>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</si>
  <si>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</si>
  <si>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</si>
  <si>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</si>
  <si>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</si>
  <si>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</si>
  <si>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</si>
  <si>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</si>
  <si>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</si>
  <si>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</si>
  <si>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</si>
  <si>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</si>
  <si>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</si>
  <si>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</si>
  <si>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</si>
  <si>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</si>
  <si>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</si>
  <si>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</si>
  <si>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</si>
  <si>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</si>
  <si>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</si>
  <si>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</si>
  <si>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</si>
  <si>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</si>
  <si>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</si>
  <si>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</si>
  <si>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</si>
  <si>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</si>
  <si>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</si>
  <si>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</si>
  <si>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</si>
  <si>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</si>
  <si>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</si>
  <si>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</si>
  <si>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</si>
  <si>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</si>
  <si>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</si>
  <si>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</si>
  <si>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</si>
  <si>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</si>
  <si>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</si>
  <si>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</si>
  <si>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</si>
  <si>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</si>
  <si>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</si>
  <si>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</si>
  <si>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</si>
  <si>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</si>
  <si>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</si>
  <si>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</si>
  <si>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</si>
  <si>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</si>
  <si>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</si>
  <si>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</si>
  <si>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</si>
  <si>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</si>
  <si>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</si>
  <si>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</si>
  <si>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</si>
  <si>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</si>
  <si>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</si>
  <si>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</si>
  <si>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</si>
  <si>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</si>
  <si>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</si>
  <si>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</si>
  <si>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</si>
  <si>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</si>
  <si>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</si>
  <si>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</si>
  <si>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</si>
  <si>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</si>
  <si>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</si>
  <si>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</si>
  <si>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</si>
  <si>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</si>
  <si>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</si>
  <si>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</si>
  <si>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</si>
  <si>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</si>
  <si>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</si>
  <si>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</si>
  <si>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</si>
  <si>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</si>
  <si>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</si>
  <si>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</si>
  <si>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</si>
  <si>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</si>
  <si>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</si>
  <si>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</si>
  <si>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</si>
  <si>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</si>
  <si>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</si>
  <si>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</si>
  <si>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</si>
  <si>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</si>
  <si>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</si>
  <si>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</si>
  <si>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</si>
  <si>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</si>
  <si>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</si>
  <si>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</si>
  <si>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</si>
  <si>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</si>
  <si>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</si>
  <si>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</si>
  <si>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</si>
  <si>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</si>
  <si>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</si>
  <si>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</si>
  <si>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</si>
  <si>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</si>
  <si>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</si>
  <si>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</si>
  <si>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</si>
  <si>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</si>
  <si>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</si>
  <si>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</si>
  <si>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</si>
  <si>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</si>
  <si>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</si>
  <si>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</si>
  <si>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</si>
  <si>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</si>
  <si>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</si>
  <si>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</si>
  <si>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</si>
  <si>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</si>
  <si>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</si>
  <si>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</si>
  <si>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</si>
  <si>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</si>
  <si>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</si>
  <si>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</si>
  <si>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</si>
  <si>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</si>
  <si>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</si>
  <si>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</si>
  <si>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</si>
  <si>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</si>
  <si>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</si>
  <si>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</si>
  <si>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</si>
  <si>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</si>
  <si>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</si>
  <si>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</si>
  <si>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</si>
  <si>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</si>
  <si>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</si>
  <si>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</si>
  <si>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</si>
  <si>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</si>
  <si>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</si>
  <si>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</si>
  <si>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</si>
  <si>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</si>
  <si>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</si>
  <si>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</si>
  <si>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</si>
  <si>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</si>
  <si>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</si>
  <si>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</si>
  <si>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</si>
  <si>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</si>
  <si>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</si>
  <si>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</si>
  <si>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</si>
  <si>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</si>
  <si>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</si>
  <si>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</si>
  <si>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</si>
  <si>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</si>
  <si>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</si>
  <si>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</si>
  <si>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</si>
  <si>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</si>
  <si>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</si>
  <si>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</si>
  <si>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</si>
  <si>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</si>
  <si>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</si>
  <si>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</si>
  <si>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</si>
  <si>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</si>
  <si>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</si>
  <si>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</si>
  <si>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</si>
  <si>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</si>
  <si>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</si>
  <si>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</si>
  <si>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</si>
  <si>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</si>
  <si>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</si>
  <si>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</si>
  <si>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</si>
  <si>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</si>
  <si>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</si>
  <si>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</si>
  <si>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</si>
  <si>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</si>
  <si>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</si>
  <si>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</si>
  <si>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</si>
  <si>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</si>
  <si>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</si>
  <si>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</si>
  <si>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</si>
  <si>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</si>
  <si>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</si>
  <si>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</si>
  <si>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</si>
  <si>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</si>
  <si>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</si>
  <si>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</si>
  <si>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</si>
  <si>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</si>
  <si>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</si>
  <si>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</si>
  <si>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</si>
  <si>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</si>
  <si>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</si>
  <si>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</si>
  <si>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</si>
  <si>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</si>
  <si>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</si>
  <si>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</si>
  <si>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</si>
  <si>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</si>
  <si>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</si>
  <si>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</si>
  <si>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</si>
  <si>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</si>
  <si>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</si>
  <si>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</si>
  <si>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</si>
  <si>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</si>
  <si>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</si>
  <si>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</si>
  <si>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</si>
  <si>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</si>
  <si>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</si>
  <si>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</si>
  <si>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</si>
  <si>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</si>
  <si>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</si>
  <si>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</si>
  <si>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</si>
  <si>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</si>
  <si>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</si>
  <si>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</si>
  <si>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</si>
  <si>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</si>
  <si>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</si>
  <si>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</si>
  <si>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</si>
  <si>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</si>
  <si>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</si>
  <si>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拉致問題対策経費</t>
  </si>
  <si>
    <t>内閣官房副長官補</t>
  </si>
  <si>
    <t>内閣参事官　今長　岳志</t>
  </si>
  <si>
    <t>拉致問題対策本部事務局</t>
  </si>
  <si>
    <t>－</t>
  </si>
  <si>
    <t>拉致問題対策本部事務局の設置に関する規則</t>
  </si>
  <si>
    <t>拉致問題の解決に向けた方針と具体的施策（拉致問題対策本部決定）</t>
  </si>
  <si>
    <t>○</t>
  </si>
  <si>
    <t>拉致問題対策本部では、拉致問題の解決に資する内外広報活動の充実に取り組んでおり、
国内外の公衆に対して拉致問題に係る啓発を行い、広く理解促進を図ることを目的とする。</t>
  </si>
  <si>
    <t>（１）国際世論を喚起し、また、各国の対北朝鮮政策の決定に影響を与えるため、外国の報道関係者や専門家等を我が国に招聘し、日本政府によるブリーフィングや懇談などを通じ理解促進活動を行う。
（２）拉致問題ホームページや冊子等の作成及び提供並びに拉致被害者ご家族の救出運動等を紹介する映像素材の制作及び上映会等を開催し、国内外の不特定多数の者へ理解促進活動を行う。
（３）地方公共団体等と連携しながら、地方集会「国民の集い」を全国各地にて開催し、住民参加型の理解促進活動を行う。
（４）海外においてイベントを開催することにより、国際社会へ情報発信し、国際社会との連携強化を図る。</t>
  </si>
  <si>
    <t>-</t>
  </si>
  <si>
    <t>被招へい者数</t>
  </si>
  <si>
    <t>人</t>
  </si>
  <si>
    <t>招へい事業による執行額／被招へい者数　　　　　　　　</t>
  </si>
  <si>
    <t>　円/人</t>
  </si>
  <si>
    <t>外国の報道関係者や専門家等の招へい事業の成果として、被招へい者の理解が促進されたとの回答を得た割合。</t>
  </si>
  <si>
    <t>16百万円÷12人</t>
  </si>
  <si>
    <t>9百万円÷5人</t>
  </si>
  <si>
    <t>百万円</t>
  </si>
  <si>
    <t>（目）職員旅費</t>
  </si>
  <si>
    <t>（目）拉致問題対策庁費</t>
  </si>
  <si>
    <t>○</t>
  </si>
  <si>
    <t>内閣の最重要課題である拉致問題の解決のためには、広報活動による国内外への周知が不可欠である。</t>
  </si>
  <si>
    <t>同上</t>
  </si>
  <si>
    <t>‐</t>
  </si>
  <si>
    <t>業務の実施に際しては、業務内容を精査し、できるだけ一般競争によりコスト削減を図るとともに、効果の検証を図り、実施方法の見直しを行った。</t>
  </si>
  <si>
    <t>特に国際社会への協力を得るために、海外イベントを開催することにより、高い効果（国際社会へ拉致問題の重要性を周知）を上げることが出来た。また、国内においても新規のイベントを企画し、成果を上げている。</t>
  </si>
  <si>
    <t>国内外の広報活動については、更なる充実をはかるため、海外において啓発イベントを行うこと、国内においても新規の啓発イベントを企画したこと等、効果的・効率的に執行方法の見直しを行った。</t>
  </si>
  <si>
    <t>効果の高い活動については今後も継続し、効果の低い活動については内容を見直し、海外、国内において一層の啓発に取り組む。</t>
  </si>
  <si>
    <t>拉致問題の解決まで、外国の報道関係者や専門家等の被招へい者の８割以上から理解が促進されたとの回答を得ること。</t>
  </si>
  <si>
    <t>－</t>
  </si>
  <si>
    <t>雑役務費</t>
  </si>
  <si>
    <t>北朝鮮による拉致問題に関する国際社会への理解促進事業の運営補助業務</t>
  </si>
  <si>
    <t>報道関係者・専門家招聘事業の実施</t>
  </si>
  <si>
    <t>旅費</t>
  </si>
  <si>
    <t>職員旅費</t>
  </si>
  <si>
    <t>借料及び損料</t>
  </si>
  <si>
    <t>国民の集いの実施に係る会場借料</t>
  </si>
  <si>
    <t>コンサートの開催のための運営支援業務</t>
  </si>
  <si>
    <t>-</t>
  </si>
  <si>
    <t>(株)オーエムシー</t>
  </si>
  <si>
    <t>(株)オーエムシー</t>
  </si>
  <si>
    <t>報道関係者・専門家招聘事業の実施</t>
  </si>
  <si>
    <r>
      <t xml:space="preserve">
（株）</t>
    </r>
    <r>
      <rPr>
        <sz val="11"/>
        <rFont val="ＭＳ Ｐゴシック"/>
        <family val="3"/>
      </rPr>
      <t>JTB</t>
    </r>
    <r>
      <rPr>
        <sz val="11"/>
        <rFont val="ＭＳ Ｐゴシック"/>
        <family val="3"/>
      </rPr>
      <t xml:space="preserve">コーポレート
</t>
    </r>
  </si>
  <si>
    <t>（株）アール・ユー・オフィス</t>
  </si>
  <si>
    <t>（株）キャピタルヴィレッジ</t>
  </si>
  <si>
    <t>劇団　夜想会</t>
  </si>
  <si>
    <t>（株）セブンプランニング</t>
  </si>
  <si>
    <t>（株）シンソー印刷</t>
  </si>
  <si>
    <t>日本ユニシス（株）</t>
  </si>
  <si>
    <t>（株）コーユービジネス</t>
  </si>
  <si>
    <t>（株）ジャパンエフエムネットワーク</t>
  </si>
  <si>
    <t>（株）第一文真堂</t>
  </si>
  <si>
    <t>(株)スタークルー</t>
  </si>
  <si>
    <t>朝日梱包（株）</t>
  </si>
  <si>
    <t>シンソー印刷(株)</t>
  </si>
  <si>
    <t>（株）リンクトランス・サイマル</t>
  </si>
  <si>
    <t>（株）キーペックス</t>
  </si>
  <si>
    <t>（株）セレスポ</t>
  </si>
  <si>
    <t>日本コンベンションサービス</t>
  </si>
  <si>
    <t>(株)ムラヤマ</t>
  </si>
  <si>
    <t>（株）レンサ</t>
  </si>
  <si>
    <t>日本通運(株)</t>
  </si>
  <si>
    <t>（株）プラス・エー</t>
  </si>
  <si>
    <t>コンサートの開催のための運営支援業務（プロデュース）</t>
  </si>
  <si>
    <t>平成２６年度政府主催北朝鮮人権侵害啓発週間における「拉致問題啓発コンサート（ふるさとの風コンサート）」及び「対北朝鮮ラジオ放送シンポジウム」の開催に係る運営支援業務</t>
  </si>
  <si>
    <t>舞台劇「めぐみへの誓い-奪還」公演（石狩市）</t>
  </si>
  <si>
    <t>舞台劇「めぐみへの誓い一奪還」の公演</t>
  </si>
  <si>
    <t>舞台劇「めぐみへの誓い-奪還」公演（東京都）</t>
  </si>
  <si>
    <t>拉致問題啓発ポスターのデザイン作成</t>
  </si>
  <si>
    <t>拉致問題啓発ポスターの印刷</t>
  </si>
  <si>
    <t>北朝鮮による拉致問題啓発パネルのタッチパネルモニター等用コンテンツの制作・編集業務</t>
  </si>
  <si>
    <t>北朝鮮による拉致問題啓発パネルのタッチパネルモニター等の調達及び同機器の据え付け調整業務</t>
  </si>
  <si>
    <t>政府主催拉致問題啓発演劇公演（横浜公演）のラジオ告知業務</t>
  </si>
  <si>
    <t>北朝鮮による日本人拉致問題啓発ポスターのデザイン作成</t>
  </si>
  <si>
    <t>啓発冊子「すべての拉致被害者の帰国を目指して」の印刷</t>
  </si>
  <si>
    <t>「北朝鮮による国家犯罪・拉致～ある家族のアルバム」実施に係る運営支援業務</t>
  </si>
  <si>
    <t>拉致問題啓発小冊子「すべての拉致被害者の帰国を目指して」の増刷</t>
  </si>
  <si>
    <t>啓発冊子「北朝鮮による日本人拉致問題」の増刷</t>
  </si>
  <si>
    <t>「拉致問題を知るひろば」用ローパーテーション及びベンチの購入</t>
  </si>
  <si>
    <t>「北朝鮮による国家犯罪・拉致～ある家族のアルバム」実施に係る飲食の提供</t>
  </si>
  <si>
    <t>拉致問題啓発ポスターの梱包発送</t>
  </si>
  <si>
    <t>北朝鮮による日本人拉致問題（英語版、中国語版、韓国語版）の版下作成及び印刷</t>
  </si>
  <si>
    <t>「北朝鮮による日本人拉致問題」外国語（英語、中国語、韓国語）版作成のための翻訳の作成について</t>
  </si>
  <si>
    <t>北朝鮮による日本人拉致問題啓発パンフレット等の保管及び発送業務（３月分）</t>
  </si>
  <si>
    <t>パブリックビューイング（埼玉県）のサイン、中継設備、諸経費、一般管理費</t>
  </si>
  <si>
    <t>北朝鮮による日本人拉致問題「10の疑問にお答えします」の印刷</t>
  </si>
  <si>
    <t>「北朝鮮による国家犯罪・拉致～ある家族のアルバム」実施に係る通訳・翻訳業務</t>
  </si>
  <si>
    <t>北朝鮮による日本人拉致問題「10の疑問にお答えします」の増刷</t>
  </si>
  <si>
    <t>拉致問題啓発コンサートのチラシ・ポスター作成</t>
  </si>
  <si>
    <t>拉致問題啓発コンサート開催に係る観覧者の募集受付等業務</t>
  </si>
  <si>
    <t>「ふるさとの風」コンサートのパブリックビューイング（宮城県／仙台市）の会場借料、電気使用料</t>
  </si>
  <si>
    <t>川崎市内商業施設における写真展・講習会実施に係る拉致問題パネル運搬業務</t>
  </si>
  <si>
    <t>パブリックビューイング（香川県）の機材関係費等</t>
  </si>
  <si>
    <t>随意契約</t>
  </si>
  <si>
    <t>東京都芸術劇場</t>
  </si>
  <si>
    <t>（株）アド・ブレーン</t>
  </si>
  <si>
    <t>(株)川又感光社</t>
  </si>
  <si>
    <t>秋田ビル（株）　秋田キャッスルホテル</t>
  </si>
  <si>
    <t>京王プラザホテル</t>
  </si>
  <si>
    <t>（公財）石川県産業創出支援機構</t>
  </si>
  <si>
    <t>(株)谷印刷</t>
  </si>
  <si>
    <t>西文社印刷（株）</t>
  </si>
  <si>
    <t>（株）まこと印刷</t>
  </si>
  <si>
    <t>下野新聞社</t>
  </si>
  <si>
    <t>東北共立</t>
  </si>
  <si>
    <t>秋田中央印刷(株)</t>
  </si>
  <si>
    <t>ホクスイ</t>
  </si>
  <si>
    <t>茨城青写真製本（株）</t>
  </si>
  <si>
    <t>公益財団法人とっとりコンベンションビューロー</t>
  </si>
  <si>
    <t>（株）創和広告</t>
  </si>
  <si>
    <t>松井ピ・テ・オ印刷</t>
  </si>
  <si>
    <t>中央印刷（株）</t>
  </si>
  <si>
    <t>ホクトコーポレーション</t>
  </si>
  <si>
    <t>社会福祉法人 仙台市福祉協議会</t>
  </si>
  <si>
    <t>（有）アクティブ・プロ</t>
  </si>
  <si>
    <t>(株)茨城放送</t>
  </si>
  <si>
    <t>二見いすず</t>
  </si>
  <si>
    <t>福田恵美</t>
  </si>
  <si>
    <t>（株）ベルキャンバス</t>
  </si>
  <si>
    <t>（公財）とちぎ未来づくり財団</t>
  </si>
  <si>
    <t>（有）ピー.スマイル</t>
  </si>
  <si>
    <t>平成２６年度地方版「拉致問題を考える国民の集い」チラシ印刷</t>
  </si>
  <si>
    <t>国民の集いの実施に係る会場借料（東京開催）</t>
  </si>
  <si>
    <t>国民の集いの実施に係る新聞広告掲載業務（鳥取開催）</t>
  </si>
  <si>
    <t>国民の集いの実施に係る看板製作等業務（茨城開催）</t>
  </si>
  <si>
    <t>国民の集いの実施に係る会場借料（秋田開催）</t>
  </si>
  <si>
    <t>国民の集いの実施に係る会場借料（北海道開催）</t>
  </si>
  <si>
    <t>国民の集いの実施に係る会場借料（石川開催）</t>
  </si>
  <si>
    <t>国民の集いの実施に係るチラシ・ポスター（石川開催）</t>
  </si>
  <si>
    <t>国民の集いの実施に係るチラシ及びポスター印刷（鹿児島開催）</t>
  </si>
  <si>
    <t>国民の集いの実施に係るチラシ印刷（東京開催）</t>
  </si>
  <si>
    <t>国民の集いの実施に係る新聞公告業務（栃木開催）</t>
  </si>
  <si>
    <t>国民の集いの実施に係る運営業務（宮城開催）</t>
  </si>
  <si>
    <t>国民の集いの実施に係るチラシ・ポスター印刷（秋田開催）</t>
  </si>
  <si>
    <t>国民の集いの実施に係る看板製作（石川開催）</t>
  </si>
  <si>
    <t>国民の集いの実施に係る会場借料（鳥取開催）</t>
  </si>
  <si>
    <t>国民の集いの実施に係る新聞広告業務（東京開催）</t>
  </si>
  <si>
    <t>国民の集いの実施に係るチラシ・ポスター印刷（栃木開催）</t>
  </si>
  <si>
    <t>国民の集いの実施に係るプログラム印刷（東京開催）</t>
  </si>
  <si>
    <t>国民の集いの実施に係るチラシ印刷（鳥取開催）</t>
  </si>
  <si>
    <t>国民の集いの実施に係る看板製作等業務（宮城開催）</t>
  </si>
  <si>
    <t>国民の集いの実施に係る会場借料（宮城開催）</t>
  </si>
  <si>
    <t>国民の集いの実施に係る看板製作等業務（鳥取開催）</t>
  </si>
  <si>
    <t>国民の集いの実施に係る司会業務（茨城開催）</t>
  </si>
  <si>
    <t>国民の集いの実施に係る司会業務（鹿児島開催）</t>
  </si>
  <si>
    <t>国民の集いの実施に係る入場券・招待状の印刷業務（石川開催）</t>
  </si>
  <si>
    <t>国民の集いの実施に係る司会業務（（栃木開催）</t>
  </si>
  <si>
    <t>国民の集いの実施に係る当日配布資料（石川開催）</t>
  </si>
  <si>
    <t>国民の集いの実施に係る看板製作等業務（鹿児島開催）</t>
  </si>
  <si>
    <t>国民の集いの実施に係る会場借料（栃木開催）</t>
  </si>
  <si>
    <t>国民の集いの実施に係る看板製作等業務（東京開催）</t>
  </si>
  <si>
    <t>個人Ａ</t>
  </si>
  <si>
    <t>-</t>
  </si>
  <si>
    <t>-</t>
  </si>
  <si>
    <t>点検対象外</t>
  </si>
  <si>
    <t>引き続き、内外広報活動については、実施方法に留意し、効果の検証を的確に行うべき。</t>
  </si>
  <si>
    <t>-</t>
  </si>
  <si>
    <t>８百万円÷7人</t>
  </si>
  <si>
    <t>15百万円÷15人</t>
  </si>
  <si>
    <t>現在実施している各種広報活動（パンフレット・ホームページ等の情報発信型、国民の集い・コンサートの実施などの参加型）について、配布、閲覧、集客いずれも高い状況にあるため、引き続き実施する。平成28年度はさらに理解促進等の取り組みの強化を図るため新たに2つの事業を実施する。</t>
  </si>
  <si>
    <t>現状通り</t>
  </si>
  <si>
    <t>大学での理解促進活動の箇所数の増（３→４）、舞台劇等の地方上演（12地域、新規）、拉致問題スマホアプリの開発（新規）。
「新しい日本のための優先課題推進枠」92</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</si>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</sst>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sz val="16"/>
      <color indexed="8"/>
      <name val="Calibri"/>
      <family val="2"/>
    </font>
    <font>
      <b/>
      <sz val="16"/>
      <color indexed="8"/>
      <name val="Calibri"/>
      <family val="2"/>
    </font>
    <font>
      <b/>
      <sz val="11"/>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14"/>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4" fillId="0" borderId="0" xfId="63" applyFont="1" applyFill="1" applyBorder="1" applyAlignment="1" applyProtection="1">
      <alignment vertical="top"/>
      <protection locked="0"/>
    </xf>
    <xf numFmtId="0" fontId="67" fillId="0" borderId="0" xfId="0" applyFont="1" applyAlignment="1" applyProtection="1">
      <alignment horizontal="center"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152</xdr:row>
      <xdr:rowOff>190500</xdr:rowOff>
    </xdr:from>
    <xdr:to>
      <xdr:col>17</xdr:col>
      <xdr:colOff>171450</xdr:colOff>
      <xdr:row>154</xdr:row>
      <xdr:rowOff>257175</xdr:rowOff>
    </xdr:to>
    <xdr:sp>
      <xdr:nvSpPr>
        <xdr:cNvPr id="1" name="フローチャート: 処理 4"/>
        <xdr:cNvSpPr>
          <a:spLocks/>
        </xdr:cNvSpPr>
      </xdr:nvSpPr>
      <xdr:spPr>
        <a:xfrm>
          <a:off x="1514475" y="34975800"/>
          <a:ext cx="2057400" cy="7715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８４．９百万円</a:t>
          </a:r>
        </a:p>
      </xdr:txBody>
    </xdr:sp>
    <xdr:clientData/>
  </xdr:twoCellAnchor>
  <xdr:twoCellAnchor>
    <xdr:from>
      <xdr:col>19</xdr:col>
      <xdr:colOff>66675</xdr:colOff>
      <xdr:row>144</xdr:row>
      <xdr:rowOff>133350</xdr:rowOff>
    </xdr:from>
    <xdr:to>
      <xdr:col>30</xdr:col>
      <xdr:colOff>76200</xdr:colOff>
      <xdr:row>146</xdr:row>
      <xdr:rowOff>76200</xdr:rowOff>
    </xdr:to>
    <xdr:sp>
      <xdr:nvSpPr>
        <xdr:cNvPr id="2" name="フローチャート: 処理 6"/>
        <xdr:cNvSpPr>
          <a:spLocks/>
        </xdr:cNvSpPr>
      </xdr:nvSpPr>
      <xdr:spPr>
        <a:xfrm>
          <a:off x="3867150" y="32099250"/>
          <a:ext cx="2209800" cy="647700"/>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E.</a:t>
          </a:r>
          <a:r>
            <a:rPr lang="en-US" cap="none" sz="1600" b="1" i="0" u="none" baseline="0">
              <a:solidFill>
                <a:srgbClr val="000000"/>
              </a:solidFill>
              <a:latin typeface="ＭＳ Ｐゴシック"/>
              <a:ea typeface="ＭＳ Ｐゴシック"/>
              <a:cs typeface="ＭＳ Ｐゴシック"/>
            </a:rPr>
            <a:t>事務費</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０</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０３</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oneCellAnchor>
    <xdr:from>
      <xdr:col>33</xdr:col>
      <xdr:colOff>76200</xdr:colOff>
      <xdr:row>146</xdr:row>
      <xdr:rowOff>47625</xdr:rowOff>
    </xdr:from>
    <xdr:ext cx="2524125" cy="285750"/>
    <xdr:sp>
      <xdr:nvSpPr>
        <xdr:cNvPr id="3" name="テキスト ボックス 8"/>
        <xdr:cNvSpPr txBox="1">
          <a:spLocks noChangeArrowheads="1"/>
        </xdr:cNvSpPr>
      </xdr:nvSpPr>
      <xdr:spPr>
        <a:xfrm>
          <a:off x="6677025" y="32718375"/>
          <a:ext cx="25241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38100</xdr:colOff>
      <xdr:row>147</xdr:row>
      <xdr:rowOff>47625</xdr:rowOff>
    </xdr:from>
    <xdr:to>
      <xdr:col>47</xdr:col>
      <xdr:colOff>152400</xdr:colOff>
      <xdr:row>148</xdr:row>
      <xdr:rowOff>257175</xdr:rowOff>
    </xdr:to>
    <xdr:sp>
      <xdr:nvSpPr>
        <xdr:cNvPr id="4" name="フローチャート: 処理 9"/>
        <xdr:cNvSpPr>
          <a:spLocks/>
        </xdr:cNvSpPr>
      </xdr:nvSpPr>
      <xdr:spPr>
        <a:xfrm>
          <a:off x="6638925" y="33070800"/>
          <a:ext cx="2914650" cy="5619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a:t>
          </a:r>
          <a:r>
            <a:rPr lang="en-US" cap="none" sz="1100" b="1" i="0" u="none" baseline="0">
              <a:solidFill>
                <a:srgbClr val="000000"/>
              </a:solidFill>
              <a:latin typeface="ＭＳ Ｐゴシック"/>
              <a:ea typeface="ＭＳ Ｐゴシック"/>
              <a:cs typeface="ＭＳ Ｐゴシック"/>
            </a:rPr>
            <a:t>．（株）オーエムシー</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７．</a:t>
          </a:r>
          <a:r>
            <a:rPr lang="en-US" cap="none" sz="1100" b="1" i="0" u="none" baseline="0">
              <a:solidFill>
                <a:srgbClr val="000000"/>
              </a:solidFill>
              <a:latin typeface="ＭＳ Ｐゴシック"/>
              <a:ea typeface="ＭＳ Ｐゴシック"/>
              <a:cs typeface="ＭＳ Ｐゴシック"/>
            </a:rPr>
            <a:t>７</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180975</xdr:colOff>
      <xdr:row>148</xdr:row>
      <xdr:rowOff>238125</xdr:rowOff>
    </xdr:from>
    <xdr:ext cx="2724150" cy="581025"/>
    <xdr:sp>
      <xdr:nvSpPr>
        <xdr:cNvPr id="5" name="テキスト ボックス 10"/>
        <xdr:cNvSpPr txBox="1">
          <a:spLocks noChangeArrowheads="1"/>
        </xdr:cNvSpPr>
      </xdr:nvSpPr>
      <xdr:spPr>
        <a:xfrm>
          <a:off x="6781800" y="33613725"/>
          <a:ext cx="2724150" cy="58102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32</xdr:col>
      <xdr:colOff>66675</xdr:colOff>
      <xdr:row>157</xdr:row>
      <xdr:rowOff>180975</xdr:rowOff>
    </xdr:from>
    <xdr:ext cx="2524125" cy="276225"/>
    <xdr:sp>
      <xdr:nvSpPr>
        <xdr:cNvPr id="6" name="テキスト ボックス 11"/>
        <xdr:cNvSpPr txBox="1">
          <a:spLocks noChangeArrowheads="1"/>
        </xdr:cNvSpPr>
      </xdr:nvSpPr>
      <xdr:spPr>
        <a:xfrm>
          <a:off x="6467475" y="36728400"/>
          <a:ext cx="2524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一般競争入札、少額随契、個人</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171450</xdr:colOff>
      <xdr:row>158</xdr:row>
      <xdr:rowOff>161925</xdr:rowOff>
    </xdr:from>
    <xdr:to>
      <xdr:col>47</xdr:col>
      <xdr:colOff>190500</xdr:colOff>
      <xdr:row>160</xdr:row>
      <xdr:rowOff>142875</xdr:rowOff>
    </xdr:to>
    <xdr:sp>
      <xdr:nvSpPr>
        <xdr:cNvPr id="7" name="フローチャート: 処理 12"/>
        <xdr:cNvSpPr>
          <a:spLocks/>
        </xdr:cNvSpPr>
      </xdr:nvSpPr>
      <xdr:spPr>
        <a:xfrm>
          <a:off x="6572250" y="37061775"/>
          <a:ext cx="3019425" cy="6858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C.</a:t>
          </a:r>
          <a:r>
            <a:rPr lang="en-US" cap="none" sz="1100" b="1"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（１</a:t>
          </a:r>
          <a:r>
            <a:rPr lang="en-US" cap="none" sz="1100" b="1" i="0" u="none" baseline="0">
              <a:solidFill>
                <a:srgbClr val="000000"/>
              </a:solidFill>
              <a:latin typeface="ＭＳ Ｐゴシック"/>
              <a:ea typeface="ＭＳ Ｐゴシック"/>
              <a:cs typeface="ＭＳ Ｐゴシック"/>
            </a:rPr>
            <a:t>２９</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５</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６</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133350</xdr:colOff>
      <xdr:row>160</xdr:row>
      <xdr:rowOff>180975</xdr:rowOff>
    </xdr:from>
    <xdr:ext cx="2762250" cy="866775"/>
    <xdr:sp>
      <xdr:nvSpPr>
        <xdr:cNvPr id="8" name="テキスト ボックス 14"/>
        <xdr:cNvSpPr txBox="1">
          <a:spLocks noChangeArrowheads="1"/>
        </xdr:cNvSpPr>
      </xdr:nvSpPr>
      <xdr:spPr>
        <a:xfrm>
          <a:off x="6734175" y="37785675"/>
          <a:ext cx="276225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公衆に対する拉致問題の理解促進を図るため、国内におけるイベント、拉致問題ホームページや冊子等の作成及び提供並びに拉致被害者ご家族の救出活動等を紹介する映像素材の制作・上映等に係る経費</a:t>
          </a:r>
          <a:r>
            <a:rPr lang="en-US" cap="none" sz="1100" b="0" i="0" u="none" baseline="0">
              <a:solidFill>
                <a:srgbClr val="000000"/>
              </a:solidFill>
              <a:latin typeface="Calibri"/>
              <a:ea typeface="Calibri"/>
              <a:cs typeface="Calibri"/>
            </a:rPr>
            <a:t>
</a:t>
          </a:r>
        </a:p>
      </xdr:txBody>
    </xdr:sp>
    <xdr:clientData/>
  </xdr:oneCellAnchor>
  <xdr:twoCellAnchor>
    <xdr:from>
      <xdr:col>33</xdr:col>
      <xdr:colOff>76200</xdr:colOff>
      <xdr:row>160</xdr:row>
      <xdr:rowOff>238125</xdr:rowOff>
    </xdr:from>
    <xdr:to>
      <xdr:col>48</xdr:col>
      <xdr:colOff>142875</xdr:colOff>
      <xdr:row>162</xdr:row>
      <xdr:rowOff>323850</xdr:rowOff>
    </xdr:to>
    <xdr:sp>
      <xdr:nvSpPr>
        <xdr:cNvPr id="9" name="大かっこ 15"/>
        <xdr:cNvSpPr>
          <a:spLocks/>
        </xdr:cNvSpPr>
      </xdr:nvSpPr>
      <xdr:spPr>
        <a:xfrm>
          <a:off x="6677025" y="37842825"/>
          <a:ext cx="306705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133350</xdr:colOff>
      <xdr:row>164</xdr:row>
      <xdr:rowOff>142875</xdr:rowOff>
    </xdr:from>
    <xdr:ext cx="2524125" cy="266700"/>
    <xdr:sp>
      <xdr:nvSpPr>
        <xdr:cNvPr id="10" name="テキスト ボックス 16"/>
        <xdr:cNvSpPr txBox="1">
          <a:spLocks noChangeArrowheads="1"/>
        </xdr:cNvSpPr>
      </xdr:nvSpPr>
      <xdr:spPr>
        <a:xfrm>
          <a:off x="6534150" y="39157275"/>
          <a:ext cx="2524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少額随契、個人</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57150</xdr:colOff>
      <xdr:row>165</xdr:row>
      <xdr:rowOff>104775</xdr:rowOff>
    </xdr:from>
    <xdr:to>
      <xdr:col>48</xdr:col>
      <xdr:colOff>66675</xdr:colOff>
      <xdr:row>167</xdr:row>
      <xdr:rowOff>123825</xdr:rowOff>
    </xdr:to>
    <xdr:sp>
      <xdr:nvSpPr>
        <xdr:cNvPr id="11" name="フローチャート: 処理 17"/>
        <xdr:cNvSpPr>
          <a:spLocks/>
        </xdr:cNvSpPr>
      </xdr:nvSpPr>
      <xdr:spPr>
        <a:xfrm>
          <a:off x="6657975" y="39471600"/>
          <a:ext cx="3009900" cy="7239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D.</a:t>
          </a:r>
          <a:r>
            <a:rPr lang="en-US" cap="none" sz="1100" b="1"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４４</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６</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180975</xdr:colOff>
      <xdr:row>167</xdr:row>
      <xdr:rowOff>152400</xdr:rowOff>
    </xdr:from>
    <xdr:ext cx="2733675" cy="828675"/>
    <xdr:sp>
      <xdr:nvSpPr>
        <xdr:cNvPr id="12" name="テキスト ボックス 19"/>
        <xdr:cNvSpPr txBox="1">
          <a:spLocks noChangeArrowheads="1"/>
        </xdr:cNvSpPr>
      </xdr:nvSpPr>
      <xdr:spPr>
        <a:xfrm>
          <a:off x="6781800" y="40224075"/>
          <a:ext cx="2733675"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地域における拉致問題に関する世論啓発を図るため、地方公共団体等との連携による地方集会「国民の集い」開催に係る運用支援、会場借料、印刷、講演謝金等の経費</a:t>
          </a:r>
          <a:r>
            <a:rPr lang="en-US" cap="none" sz="1100" b="0" i="0" u="none" baseline="0">
              <a:solidFill>
                <a:srgbClr val="000000"/>
              </a:solidFill>
              <a:latin typeface="Calibri"/>
              <a:ea typeface="Calibri"/>
              <a:cs typeface="Calibri"/>
            </a:rPr>
            <a:t>
</a:t>
          </a:r>
        </a:p>
      </xdr:txBody>
    </xdr:sp>
    <xdr:clientData/>
  </xdr:oneCellAnchor>
  <xdr:twoCellAnchor>
    <xdr:from>
      <xdr:col>33</xdr:col>
      <xdr:colOff>171450</xdr:colOff>
      <xdr:row>167</xdr:row>
      <xdr:rowOff>200025</xdr:rowOff>
    </xdr:from>
    <xdr:to>
      <xdr:col>48</xdr:col>
      <xdr:colOff>66675</xdr:colOff>
      <xdr:row>169</xdr:row>
      <xdr:rowOff>57150</xdr:rowOff>
    </xdr:to>
    <xdr:sp>
      <xdr:nvSpPr>
        <xdr:cNvPr id="13" name="大かっこ 20"/>
        <xdr:cNvSpPr>
          <a:spLocks/>
        </xdr:cNvSpPr>
      </xdr:nvSpPr>
      <xdr:spPr>
        <a:xfrm>
          <a:off x="6772275" y="40271700"/>
          <a:ext cx="28956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149</xdr:row>
      <xdr:rowOff>76200</xdr:rowOff>
    </xdr:from>
    <xdr:to>
      <xdr:col>48</xdr:col>
      <xdr:colOff>171450</xdr:colOff>
      <xdr:row>150</xdr:row>
      <xdr:rowOff>38100</xdr:rowOff>
    </xdr:to>
    <xdr:sp>
      <xdr:nvSpPr>
        <xdr:cNvPr id="14" name="大かっこ 24"/>
        <xdr:cNvSpPr>
          <a:spLocks/>
        </xdr:cNvSpPr>
      </xdr:nvSpPr>
      <xdr:spPr>
        <a:xfrm>
          <a:off x="6753225" y="33804225"/>
          <a:ext cx="30194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149</xdr:row>
      <xdr:rowOff>38100</xdr:rowOff>
    </xdr:from>
    <xdr:ext cx="2762250" cy="695325"/>
    <xdr:sp>
      <xdr:nvSpPr>
        <xdr:cNvPr id="15" name="テキスト ボックス 25"/>
        <xdr:cNvSpPr txBox="1">
          <a:spLocks noChangeArrowheads="1"/>
        </xdr:cNvSpPr>
      </xdr:nvSpPr>
      <xdr:spPr>
        <a:xfrm>
          <a:off x="6800850" y="33766125"/>
          <a:ext cx="2762250"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国際社会への理解促進を深め、国際協力を得るため、海外でのイベント開催に係る経費</a:t>
          </a:r>
        </a:p>
      </xdr:txBody>
    </xdr:sp>
    <xdr:clientData/>
  </xdr:oneCellAnchor>
  <xdr:twoCellAnchor>
    <xdr:from>
      <xdr:col>33</xdr:col>
      <xdr:colOff>0</xdr:colOff>
      <xdr:row>154</xdr:row>
      <xdr:rowOff>276225</xdr:rowOff>
    </xdr:from>
    <xdr:to>
      <xdr:col>47</xdr:col>
      <xdr:colOff>161925</xdr:colOff>
      <xdr:row>156</xdr:row>
      <xdr:rowOff>57150</xdr:rowOff>
    </xdr:to>
    <xdr:sp>
      <xdr:nvSpPr>
        <xdr:cNvPr id="16" name="大かっこ 26"/>
        <xdr:cNvSpPr>
          <a:spLocks/>
        </xdr:cNvSpPr>
      </xdr:nvSpPr>
      <xdr:spPr>
        <a:xfrm>
          <a:off x="6600825" y="35766375"/>
          <a:ext cx="29622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151</xdr:row>
      <xdr:rowOff>295275</xdr:rowOff>
    </xdr:from>
    <xdr:to>
      <xdr:col>45</xdr:col>
      <xdr:colOff>190500</xdr:colOff>
      <xdr:row>152</xdr:row>
      <xdr:rowOff>238125</xdr:rowOff>
    </xdr:to>
    <xdr:sp>
      <xdr:nvSpPr>
        <xdr:cNvPr id="17" name="テキスト ボックス 21"/>
        <xdr:cNvSpPr txBox="1">
          <a:spLocks noChangeArrowheads="1"/>
        </xdr:cNvSpPr>
      </xdr:nvSpPr>
      <xdr:spPr>
        <a:xfrm>
          <a:off x="6543675" y="34728150"/>
          <a:ext cx="26479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47625</xdr:colOff>
      <xdr:row>152</xdr:row>
      <xdr:rowOff>257175</xdr:rowOff>
    </xdr:from>
    <xdr:to>
      <xdr:col>47</xdr:col>
      <xdr:colOff>161925</xdr:colOff>
      <xdr:row>154</xdr:row>
      <xdr:rowOff>123825</xdr:rowOff>
    </xdr:to>
    <xdr:sp>
      <xdr:nvSpPr>
        <xdr:cNvPr id="18" name="フローチャート: 処理 22"/>
        <xdr:cNvSpPr>
          <a:spLocks/>
        </xdr:cNvSpPr>
      </xdr:nvSpPr>
      <xdr:spPr>
        <a:xfrm>
          <a:off x="6648450" y="35042475"/>
          <a:ext cx="2914650" cy="5715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（株）</a:t>
          </a:r>
          <a:r>
            <a:rPr lang="en-US" cap="none" sz="1100" b="1" i="0" u="none" baseline="0">
              <a:solidFill>
                <a:srgbClr val="000000"/>
              </a:solidFill>
            </a:rPr>
            <a:t>JTB</a:t>
          </a:r>
          <a:r>
            <a:rPr lang="en-US" cap="none" sz="1100" b="1" i="0" u="none" baseline="0">
              <a:solidFill>
                <a:srgbClr val="000000"/>
              </a:solidFill>
              <a:latin typeface="ＭＳ Ｐゴシック"/>
              <a:ea typeface="ＭＳ Ｐゴシック"/>
              <a:cs typeface="ＭＳ Ｐゴシック"/>
            </a:rPr>
            <a:t>コーポレート</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33</xdr:col>
      <xdr:colOff>38100</xdr:colOff>
      <xdr:row>154</xdr:row>
      <xdr:rowOff>228600</xdr:rowOff>
    </xdr:from>
    <xdr:to>
      <xdr:col>47</xdr:col>
      <xdr:colOff>142875</xdr:colOff>
      <xdr:row>156</xdr:row>
      <xdr:rowOff>104775</xdr:rowOff>
    </xdr:to>
    <xdr:sp>
      <xdr:nvSpPr>
        <xdr:cNvPr id="19" name="テキスト ボックス 27"/>
        <xdr:cNvSpPr txBox="1">
          <a:spLocks noChangeArrowheads="1"/>
        </xdr:cNvSpPr>
      </xdr:nvSpPr>
      <xdr:spPr>
        <a:xfrm>
          <a:off x="6638925" y="35718750"/>
          <a:ext cx="29051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諸外国の報道関係者等に対する拉致問題の理解促進を図るため、日本へ招聘（拉致現場視察等を含む）に係る経費</a:t>
          </a:r>
        </a:p>
      </xdr:txBody>
    </xdr:sp>
    <xdr:clientData/>
  </xdr:twoCellAnchor>
  <xdr:twoCellAnchor>
    <xdr:from>
      <xdr:col>24</xdr:col>
      <xdr:colOff>0</xdr:colOff>
      <xdr:row>146</xdr:row>
      <xdr:rowOff>114300</xdr:rowOff>
    </xdr:from>
    <xdr:to>
      <xdr:col>24</xdr:col>
      <xdr:colOff>0</xdr:colOff>
      <xdr:row>153</xdr:row>
      <xdr:rowOff>161925</xdr:rowOff>
    </xdr:to>
    <xdr:sp>
      <xdr:nvSpPr>
        <xdr:cNvPr id="20" name="直線矢印コネクタ 29"/>
        <xdr:cNvSpPr>
          <a:spLocks/>
        </xdr:cNvSpPr>
      </xdr:nvSpPr>
      <xdr:spPr>
        <a:xfrm flipV="1">
          <a:off x="4800600" y="32785050"/>
          <a:ext cx="0" cy="2514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146</xdr:row>
      <xdr:rowOff>85725</xdr:rowOff>
    </xdr:from>
    <xdr:to>
      <xdr:col>31</xdr:col>
      <xdr:colOff>19050</xdr:colOff>
      <xdr:row>147</xdr:row>
      <xdr:rowOff>57150</xdr:rowOff>
    </xdr:to>
    <xdr:sp>
      <xdr:nvSpPr>
        <xdr:cNvPr id="21" name="テキスト ボックス 1"/>
        <xdr:cNvSpPr txBox="1">
          <a:spLocks noChangeArrowheads="1"/>
        </xdr:cNvSpPr>
      </xdr:nvSpPr>
      <xdr:spPr>
        <a:xfrm>
          <a:off x="5200650" y="32756475"/>
          <a:ext cx="101917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a:t>
          </a:r>
        </a:p>
      </xdr:txBody>
    </xdr:sp>
    <xdr:clientData/>
  </xdr:twoCellAnchor>
  <xdr:twoCellAnchor>
    <xdr:from>
      <xdr:col>29</xdr:col>
      <xdr:colOff>180975</xdr:colOff>
      <xdr:row>148</xdr:row>
      <xdr:rowOff>38100</xdr:rowOff>
    </xdr:from>
    <xdr:to>
      <xdr:col>29</xdr:col>
      <xdr:colOff>180975</xdr:colOff>
      <xdr:row>166</xdr:row>
      <xdr:rowOff>114300</xdr:rowOff>
    </xdr:to>
    <xdr:sp>
      <xdr:nvSpPr>
        <xdr:cNvPr id="22" name="直線コネクタ 37"/>
        <xdr:cNvSpPr>
          <a:spLocks/>
        </xdr:cNvSpPr>
      </xdr:nvSpPr>
      <xdr:spPr>
        <a:xfrm>
          <a:off x="5981700" y="33413700"/>
          <a:ext cx="0" cy="6419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148</xdr:row>
      <xdr:rowOff>19050</xdr:rowOff>
    </xdr:from>
    <xdr:to>
      <xdr:col>32</xdr:col>
      <xdr:colOff>114300</xdr:colOff>
      <xdr:row>148</xdr:row>
      <xdr:rowOff>19050</xdr:rowOff>
    </xdr:to>
    <xdr:sp>
      <xdr:nvSpPr>
        <xdr:cNvPr id="23" name="直線矢印コネクタ 39"/>
        <xdr:cNvSpPr>
          <a:spLocks/>
        </xdr:cNvSpPr>
      </xdr:nvSpPr>
      <xdr:spPr>
        <a:xfrm>
          <a:off x="5981700" y="33394650"/>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159</xdr:row>
      <xdr:rowOff>123825</xdr:rowOff>
    </xdr:from>
    <xdr:to>
      <xdr:col>32</xdr:col>
      <xdr:colOff>114300</xdr:colOff>
      <xdr:row>159</xdr:row>
      <xdr:rowOff>123825</xdr:rowOff>
    </xdr:to>
    <xdr:sp>
      <xdr:nvSpPr>
        <xdr:cNvPr id="24" name="直線矢印コネクタ 43"/>
        <xdr:cNvSpPr>
          <a:spLocks/>
        </xdr:cNvSpPr>
      </xdr:nvSpPr>
      <xdr:spPr>
        <a:xfrm>
          <a:off x="5981700" y="37376100"/>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153</xdr:row>
      <xdr:rowOff>180975</xdr:rowOff>
    </xdr:from>
    <xdr:to>
      <xdr:col>32</xdr:col>
      <xdr:colOff>85725</xdr:colOff>
      <xdr:row>153</xdr:row>
      <xdr:rowOff>180975</xdr:rowOff>
    </xdr:to>
    <xdr:sp>
      <xdr:nvSpPr>
        <xdr:cNvPr id="25" name="直線矢印コネクタ 44"/>
        <xdr:cNvSpPr>
          <a:spLocks/>
        </xdr:cNvSpPr>
      </xdr:nvSpPr>
      <xdr:spPr>
        <a:xfrm flipV="1">
          <a:off x="3571875" y="35318700"/>
          <a:ext cx="2914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166</xdr:row>
      <xdr:rowOff>104775</xdr:rowOff>
    </xdr:from>
    <xdr:to>
      <xdr:col>32</xdr:col>
      <xdr:colOff>123825</xdr:colOff>
      <xdr:row>166</xdr:row>
      <xdr:rowOff>104775</xdr:rowOff>
    </xdr:to>
    <xdr:sp>
      <xdr:nvSpPr>
        <xdr:cNvPr id="26" name="直線矢印コネクタ 46"/>
        <xdr:cNvSpPr>
          <a:spLocks/>
        </xdr:cNvSpPr>
      </xdr:nvSpPr>
      <xdr:spPr>
        <a:xfrm>
          <a:off x="6000750" y="39824025"/>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G7" sqref="G7: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7" t="s">
        <v>0</v>
      </c>
      <c r="AK2" s="487"/>
      <c r="AL2" s="487"/>
      <c r="AM2" s="487"/>
      <c r="AN2" s="487"/>
      <c r="AO2" s="487"/>
      <c r="AP2" s="487"/>
      <c r="AQ2" s="100" t="s">
        <v>379</v>
      </c>
      <c r="AR2" s="100"/>
      <c r="AS2" s="59">
        <f>IF(OR(AQ2="　",AQ2=""),"","-")</f>
      </c>
      <c r="AT2" s="101">
        <v>5</v>
      </c>
      <c r="AU2" s="101"/>
      <c r="AV2" s="60">
        <f>IF(AW2="","","-")</f>
      </c>
      <c r="AW2" s="105"/>
      <c r="AX2" s="105"/>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324</v>
      </c>
      <c r="AK3" s="296"/>
      <c r="AL3" s="296"/>
      <c r="AM3" s="296"/>
      <c r="AN3" s="296"/>
      <c r="AO3" s="296"/>
      <c r="AP3" s="296"/>
      <c r="AQ3" s="296"/>
      <c r="AR3" s="296"/>
      <c r="AS3" s="296"/>
      <c r="AT3" s="296"/>
      <c r="AU3" s="296"/>
      <c r="AV3" s="296"/>
      <c r="AW3" s="296"/>
      <c r="AX3" s="36" t="s">
        <v>91</v>
      </c>
    </row>
    <row r="4" spans="1:50" ht="24.75" customHeight="1">
      <c r="A4" s="515" t="s">
        <v>30</v>
      </c>
      <c r="B4" s="516"/>
      <c r="C4" s="516"/>
      <c r="D4" s="516"/>
      <c r="E4" s="516"/>
      <c r="F4" s="516"/>
      <c r="G4" s="489" t="s">
        <v>380</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2" t="s">
        <v>207</v>
      </c>
      <c r="H5" s="323"/>
      <c r="I5" s="323"/>
      <c r="J5" s="323"/>
      <c r="K5" s="323"/>
      <c r="L5" s="323"/>
      <c r="M5" s="324" t="s">
        <v>92</v>
      </c>
      <c r="N5" s="325"/>
      <c r="O5" s="325"/>
      <c r="P5" s="325"/>
      <c r="Q5" s="325"/>
      <c r="R5" s="326"/>
      <c r="S5" s="327" t="s">
        <v>157</v>
      </c>
      <c r="T5" s="323"/>
      <c r="U5" s="323"/>
      <c r="V5" s="323"/>
      <c r="W5" s="323"/>
      <c r="X5" s="328"/>
      <c r="Y5" s="506" t="s">
        <v>3</v>
      </c>
      <c r="Z5" s="507"/>
      <c r="AA5" s="507"/>
      <c r="AB5" s="507"/>
      <c r="AC5" s="507"/>
      <c r="AD5" s="508"/>
      <c r="AE5" s="509" t="s">
        <v>383</v>
      </c>
      <c r="AF5" s="510"/>
      <c r="AG5" s="510"/>
      <c r="AH5" s="510"/>
      <c r="AI5" s="510"/>
      <c r="AJ5" s="510"/>
      <c r="AK5" s="510"/>
      <c r="AL5" s="510"/>
      <c r="AM5" s="510"/>
      <c r="AN5" s="510"/>
      <c r="AO5" s="510"/>
      <c r="AP5" s="511"/>
      <c r="AQ5" s="512" t="s">
        <v>382</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384</v>
      </c>
      <c r="AF6" s="524"/>
      <c r="AG6" s="524"/>
      <c r="AH6" s="524"/>
      <c r="AI6" s="524"/>
      <c r="AJ6" s="524"/>
      <c r="AK6" s="524"/>
      <c r="AL6" s="524"/>
      <c r="AM6" s="524"/>
      <c r="AN6" s="524"/>
      <c r="AO6" s="524"/>
      <c r="AP6" s="524"/>
      <c r="AQ6" s="118"/>
      <c r="AR6" s="118"/>
      <c r="AS6" s="118"/>
      <c r="AT6" s="118"/>
      <c r="AU6" s="118"/>
      <c r="AV6" s="118"/>
      <c r="AW6" s="118"/>
      <c r="AX6" s="525"/>
    </row>
    <row r="7" spans="1:50" ht="49.5" customHeight="1">
      <c r="A7" s="445" t="s">
        <v>25</v>
      </c>
      <c r="B7" s="446"/>
      <c r="C7" s="446"/>
      <c r="D7" s="446"/>
      <c r="E7" s="446"/>
      <c r="F7" s="446"/>
      <c r="G7" s="447" t="s">
        <v>385</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386</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2" t="s">
        <v>308</v>
      </c>
      <c r="B8" s="353"/>
      <c r="C8" s="353"/>
      <c r="D8" s="353"/>
      <c r="E8" s="353"/>
      <c r="F8" s="354"/>
      <c r="G8" s="349">
        <f>'入力規則等'!A26</f>
      </c>
      <c r="H8" s="350"/>
      <c r="I8" s="350"/>
      <c r="J8" s="350"/>
      <c r="K8" s="350"/>
      <c r="L8" s="350"/>
      <c r="M8" s="350"/>
      <c r="N8" s="350"/>
      <c r="O8" s="350"/>
      <c r="P8" s="350"/>
      <c r="Q8" s="350"/>
      <c r="R8" s="350"/>
      <c r="S8" s="350"/>
      <c r="T8" s="350"/>
      <c r="U8" s="350"/>
      <c r="V8" s="350"/>
      <c r="W8" s="350"/>
      <c r="X8" s="351"/>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388</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4" t="s">
        <v>36</v>
      </c>
      <c r="B10" s="455"/>
      <c r="C10" s="455"/>
      <c r="D10" s="455"/>
      <c r="E10" s="455"/>
      <c r="F10" s="455"/>
      <c r="G10" s="483" t="s">
        <v>389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直接実施、委託・請負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2" t="s">
        <v>69</v>
      </c>
      <c r="Q12" s="115"/>
      <c r="R12" s="115"/>
      <c r="S12" s="115"/>
      <c r="T12" s="115"/>
      <c r="U12" s="115"/>
      <c r="V12" s="168"/>
      <c r="W12" s="172" t="s">
        <v>70</v>
      </c>
      <c r="X12" s="115"/>
      <c r="Y12" s="115"/>
      <c r="Z12" s="115"/>
      <c r="AA12" s="115"/>
      <c r="AB12" s="115"/>
      <c r="AC12" s="168"/>
      <c r="AD12" s="172" t="s">
        <v>71</v>
      </c>
      <c r="AE12" s="115"/>
      <c r="AF12" s="115"/>
      <c r="AG12" s="115"/>
      <c r="AH12" s="115"/>
      <c r="AI12" s="115"/>
      <c r="AJ12" s="168"/>
      <c r="AK12" s="172" t="s">
        <v>72</v>
      </c>
      <c r="AL12" s="115"/>
      <c r="AM12" s="115"/>
      <c r="AN12" s="115"/>
      <c r="AO12" s="115"/>
      <c r="AP12" s="115"/>
      <c r="AQ12" s="168"/>
      <c r="AR12" s="172" t="s">
        <v>73</v>
      </c>
      <c r="AS12" s="115"/>
      <c r="AT12" s="115"/>
      <c r="AU12" s="115"/>
      <c r="AV12" s="115"/>
      <c r="AW12" s="115"/>
      <c r="AX12" s="470"/>
    </row>
    <row r="13" spans="1:50" ht="21" customHeight="1">
      <c r="A13" s="460"/>
      <c r="B13" s="461"/>
      <c r="C13" s="461"/>
      <c r="D13" s="461"/>
      <c r="E13" s="461"/>
      <c r="F13" s="462"/>
      <c r="G13" s="471" t="s">
        <v>7</v>
      </c>
      <c r="H13" s="472"/>
      <c r="I13" s="477" t="s">
        <v>8</v>
      </c>
      <c r="J13" s="478"/>
      <c r="K13" s="478"/>
      <c r="L13" s="478"/>
      <c r="M13" s="478"/>
      <c r="N13" s="478"/>
      <c r="O13" s="479"/>
      <c r="P13" s="65">
        <v>107</v>
      </c>
      <c r="Q13" s="66"/>
      <c r="R13" s="66"/>
      <c r="S13" s="66"/>
      <c r="T13" s="66"/>
      <c r="U13" s="66"/>
      <c r="V13" s="67"/>
      <c r="W13" s="65">
        <v>98</v>
      </c>
      <c r="X13" s="66"/>
      <c r="Y13" s="66"/>
      <c r="Z13" s="66"/>
      <c r="AA13" s="66"/>
      <c r="AB13" s="66"/>
      <c r="AC13" s="67"/>
      <c r="AD13" s="65">
        <v>122</v>
      </c>
      <c r="AE13" s="66"/>
      <c r="AF13" s="66"/>
      <c r="AG13" s="66"/>
      <c r="AH13" s="66"/>
      <c r="AI13" s="66"/>
      <c r="AJ13" s="67"/>
      <c r="AK13" s="65">
        <v>142</v>
      </c>
      <c r="AL13" s="66"/>
      <c r="AM13" s="66"/>
      <c r="AN13" s="66"/>
      <c r="AO13" s="66"/>
      <c r="AP13" s="66"/>
      <c r="AQ13" s="67"/>
      <c r="AR13" s="662">
        <v>235</v>
      </c>
      <c r="AS13" s="663"/>
      <c r="AT13" s="663"/>
      <c r="AU13" s="663"/>
      <c r="AV13" s="663"/>
      <c r="AW13" s="663"/>
      <c r="AX13" s="664"/>
    </row>
    <row r="14" spans="1:50" ht="21" customHeight="1">
      <c r="A14" s="460"/>
      <c r="B14" s="461"/>
      <c r="C14" s="461"/>
      <c r="D14" s="461"/>
      <c r="E14" s="461"/>
      <c r="F14" s="462"/>
      <c r="G14" s="473"/>
      <c r="H14" s="474"/>
      <c r="I14" s="340" t="s">
        <v>9</v>
      </c>
      <c r="J14" s="468"/>
      <c r="K14" s="468"/>
      <c r="L14" s="468"/>
      <c r="M14" s="468"/>
      <c r="N14" s="468"/>
      <c r="O14" s="469"/>
      <c r="P14" s="65" t="s">
        <v>390</v>
      </c>
      <c r="Q14" s="66"/>
      <c r="R14" s="66"/>
      <c r="S14" s="66"/>
      <c r="T14" s="66"/>
      <c r="U14" s="66"/>
      <c r="V14" s="67"/>
      <c r="W14" s="65" t="s">
        <v>390</v>
      </c>
      <c r="X14" s="66"/>
      <c r="Y14" s="66"/>
      <c r="Z14" s="66"/>
      <c r="AA14" s="66"/>
      <c r="AB14" s="66"/>
      <c r="AC14" s="67"/>
      <c r="AD14" s="65" t="s">
        <v>390</v>
      </c>
      <c r="AE14" s="66"/>
      <c r="AF14" s="66"/>
      <c r="AG14" s="66"/>
      <c r="AH14" s="66"/>
      <c r="AI14" s="66"/>
      <c r="AJ14" s="67"/>
      <c r="AK14" s="65" t="s">
        <v>390</v>
      </c>
      <c r="AL14" s="66"/>
      <c r="AM14" s="66"/>
      <c r="AN14" s="66"/>
      <c r="AO14" s="66"/>
      <c r="AP14" s="66"/>
      <c r="AQ14" s="67"/>
      <c r="AR14" s="660"/>
      <c r="AS14" s="660"/>
      <c r="AT14" s="660"/>
      <c r="AU14" s="660"/>
      <c r="AV14" s="660"/>
      <c r="AW14" s="660"/>
      <c r="AX14" s="661"/>
    </row>
    <row r="15" spans="1:50" ht="21" customHeight="1">
      <c r="A15" s="460"/>
      <c r="B15" s="461"/>
      <c r="C15" s="461"/>
      <c r="D15" s="461"/>
      <c r="E15" s="461"/>
      <c r="F15" s="462"/>
      <c r="G15" s="473"/>
      <c r="H15" s="474"/>
      <c r="I15" s="340" t="s">
        <v>62</v>
      </c>
      <c r="J15" s="341"/>
      <c r="K15" s="341"/>
      <c r="L15" s="341"/>
      <c r="M15" s="341"/>
      <c r="N15" s="341"/>
      <c r="O15" s="342"/>
      <c r="P15" s="65" t="s">
        <v>390</v>
      </c>
      <c r="Q15" s="66"/>
      <c r="R15" s="66"/>
      <c r="S15" s="66"/>
      <c r="T15" s="66"/>
      <c r="U15" s="66"/>
      <c r="V15" s="67"/>
      <c r="W15" s="65" t="s">
        <v>390</v>
      </c>
      <c r="X15" s="66"/>
      <c r="Y15" s="66"/>
      <c r="Z15" s="66"/>
      <c r="AA15" s="66"/>
      <c r="AB15" s="66"/>
      <c r="AC15" s="67"/>
      <c r="AD15" s="65" t="s">
        <v>390</v>
      </c>
      <c r="AE15" s="66"/>
      <c r="AF15" s="66"/>
      <c r="AG15" s="66"/>
      <c r="AH15" s="66"/>
      <c r="AI15" s="66"/>
      <c r="AJ15" s="67"/>
      <c r="AK15" s="65" t="s">
        <v>390</v>
      </c>
      <c r="AL15" s="66"/>
      <c r="AM15" s="66"/>
      <c r="AN15" s="66"/>
      <c r="AO15" s="66"/>
      <c r="AP15" s="66"/>
      <c r="AQ15" s="67"/>
      <c r="AR15" s="65" t="s">
        <v>543</v>
      </c>
      <c r="AS15" s="66"/>
      <c r="AT15" s="66"/>
      <c r="AU15" s="66"/>
      <c r="AV15" s="66"/>
      <c r="AW15" s="66"/>
      <c r="AX15" s="659"/>
    </row>
    <row r="16" spans="1:50" ht="21" customHeight="1">
      <c r="A16" s="460"/>
      <c r="B16" s="461"/>
      <c r="C16" s="461"/>
      <c r="D16" s="461"/>
      <c r="E16" s="461"/>
      <c r="F16" s="462"/>
      <c r="G16" s="473"/>
      <c r="H16" s="474"/>
      <c r="I16" s="340" t="s">
        <v>63</v>
      </c>
      <c r="J16" s="341"/>
      <c r="K16" s="341"/>
      <c r="L16" s="341"/>
      <c r="M16" s="341"/>
      <c r="N16" s="341"/>
      <c r="O16" s="342"/>
      <c r="P16" s="65" t="s">
        <v>390</v>
      </c>
      <c r="Q16" s="66"/>
      <c r="R16" s="66"/>
      <c r="S16" s="66"/>
      <c r="T16" s="66"/>
      <c r="U16" s="66"/>
      <c r="V16" s="67"/>
      <c r="W16" s="65" t="s">
        <v>390</v>
      </c>
      <c r="X16" s="66"/>
      <c r="Y16" s="66"/>
      <c r="Z16" s="66"/>
      <c r="AA16" s="66"/>
      <c r="AB16" s="66"/>
      <c r="AC16" s="67"/>
      <c r="AD16" s="65" t="s">
        <v>390</v>
      </c>
      <c r="AE16" s="66"/>
      <c r="AF16" s="66"/>
      <c r="AG16" s="66"/>
      <c r="AH16" s="66"/>
      <c r="AI16" s="66"/>
      <c r="AJ16" s="67"/>
      <c r="AK16" s="65" t="s">
        <v>390</v>
      </c>
      <c r="AL16" s="66"/>
      <c r="AM16" s="66"/>
      <c r="AN16" s="66"/>
      <c r="AO16" s="66"/>
      <c r="AP16" s="66"/>
      <c r="AQ16" s="67"/>
      <c r="AR16" s="440"/>
      <c r="AS16" s="441"/>
      <c r="AT16" s="441"/>
      <c r="AU16" s="441"/>
      <c r="AV16" s="441"/>
      <c r="AW16" s="441"/>
      <c r="AX16" s="442"/>
    </row>
    <row r="17" spans="1:50" ht="24.75" customHeight="1">
      <c r="A17" s="460"/>
      <c r="B17" s="461"/>
      <c r="C17" s="461"/>
      <c r="D17" s="461"/>
      <c r="E17" s="461"/>
      <c r="F17" s="462"/>
      <c r="G17" s="473"/>
      <c r="H17" s="474"/>
      <c r="I17" s="340" t="s">
        <v>61</v>
      </c>
      <c r="J17" s="468"/>
      <c r="K17" s="468"/>
      <c r="L17" s="468"/>
      <c r="M17" s="468"/>
      <c r="N17" s="468"/>
      <c r="O17" s="469"/>
      <c r="P17" s="65" t="s">
        <v>390</v>
      </c>
      <c r="Q17" s="66"/>
      <c r="R17" s="66"/>
      <c r="S17" s="66"/>
      <c r="T17" s="66"/>
      <c r="U17" s="66"/>
      <c r="V17" s="67"/>
      <c r="W17" s="65" t="s">
        <v>390</v>
      </c>
      <c r="X17" s="66"/>
      <c r="Y17" s="66"/>
      <c r="Z17" s="66"/>
      <c r="AA17" s="66"/>
      <c r="AB17" s="66"/>
      <c r="AC17" s="67"/>
      <c r="AD17" s="65" t="s">
        <v>390</v>
      </c>
      <c r="AE17" s="66"/>
      <c r="AF17" s="66"/>
      <c r="AG17" s="66"/>
      <c r="AH17" s="66"/>
      <c r="AI17" s="66"/>
      <c r="AJ17" s="67"/>
      <c r="AK17" s="65" t="s">
        <v>390</v>
      </c>
      <c r="AL17" s="66"/>
      <c r="AM17" s="66"/>
      <c r="AN17" s="66"/>
      <c r="AO17" s="66"/>
      <c r="AP17" s="66"/>
      <c r="AQ17" s="67"/>
      <c r="AR17" s="443"/>
      <c r="AS17" s="443"/>
      <c r="AT17" s="443"/>
      <c r="AU17" s="443"/>
      <c r="AV17" s="443"/>
      <c r="AW17" s="443"/>
      <c r="AX17" s="444"/>
    </row>
    <row r="18" spans="1:50" ht="24.75" customHeight="1">
      <c r="A18" s="460"/>
      <c r="B18" s="461"/>
      <c r="C18" s="461"/>
      <c r="D18" s="461"/>
      <c r="E18" s="461"/>
      <c r="F18" s="462"/>
      <c r="G18" s="475"/>
      <c r="H18" s="476"/>
      <c r="I18" s="343" t="s">
        <v>22</v>
      </c>
      <c r="J18" s="344"/>
      <c r="K18" s="344"/>
      <c r="L18" s="344"/>
      <c r="M18" s="344"/>
      <c r="N18" s="344"/>
      <c r="O18" s="345"/>
      <c r="P18" s="312">
        <f>SUM(P13:V17)</f>
        <v>107</v>
      </c>
      <c r="Q18" s="313"/>
      <c r="R18" s="313"/>
      <c r="S18" s="313"/>
      <c r="T18" s="313"/>
      <c r="U18" s="313"/>
      <c r="V18" s="314"/>
      <c r="W18" s="312">
        <f>SUM(W13:AC17)</f>
        <v>98</v>
      </c>
      <c r="X18" s="313"/>
      <c r="Y18" s="313"/>
      <c r="Z18" s="313"/>
      <c r="AA18" s="313"/>
      <c r="AB18" s="313"/>
      <c r="AC18" s="314"/>
      <c r="AD18" s="312">
        <f>SUM(AD13:AJ17)</f>
        <v>122</v>
      </c>
      <c r="AE18" s="313"/>
      <c r="AF18" s="313"/>
      <c r="AG18" s="313"/>
      <c r="AH18" s="313"/>
      <c r="AI18" s="313"/>
      <c r="AJ18" s="314"/>
      <c r="AK18" s="312">
        <f>SUM(AK13:AQ17)</f>
        <v>142</v>
      </c>
      <c r="AL18" s="313"/>
      <c r="AM18" s="313"/>
      <c r="AN18" s="313"/>
      <c r="AO18" s="313"/>
      <c r="AP18" s="313"/>
      <c r="AQ18" s="314"/>
      <c r="AR18" s="312">
        <f>SUM(AR13:AX17)</f>
        <v>235</v>
      </c>
      <c r="AS18" s="313"/>
      <c r="AT18" s="313"/>
      <c r="AU18" s="313"/>
      <c r="AV18" s="313"/>
      <c r="AW18" s="313"/>
      <c r="AX18" s="315"/>
    </row>
    <row r="19" spans="1:50" ht="24.75" customHeight="1">
      <c r="A19" s="460"/>
      <c r="B19" s="461"/>
      <c r="C19" s="461"/>
      <c r="D19" s="461"/>
      <c r="E19" s="461"/>
      <c r="F19" s="462"/>
      <c r="G19" s="309" t="s">
        <v>10</v>
      </c>
      <c r="H19" s="310"/>
      <c r="I19" s="310"/>
      <c r="J19" s="310"/>
      <c r="K19" s="310"/>
      <c r="L19" s="310"/>
      <c r="M19" s="310"/>
      <c r="N19" s="310"/>
      <c r="O19" s="310"/>
      <c r="P19" s="65">
        <v>59</v>
      </c>
      <c r="Q19" s="66"/>
      <c r="R19" s="66"/>
      <c r="S19" s="66"/>
      <c r="T19" s="66"/>
      <c r="U19" s="66"/>
      <c r="V19" s="67"/>
      <c r="W19" s="65">
        <v>85</v>
      </c>
      <c r="X19" s="66"/>
      <c r="Y19" s="66"/>
      <c r="Z19" s="66"/>
      <c r="AA19" s="66"/>
      <c r="AB19" s="66"/>
      <c r="AC19" s="67"/>
      <c r="AD19" s="65">
        <v>108</v>
      </c>
      <c r="AE19" s="66"/>
      <c r="AF19" s="66"/>
      <c r="AG19" s="66"/>
      <c r="AH19" s="66"/>
      <c r="AI19" s="66"/>
      <c r="AJ19" s="67"/>
      <c r="AK19" s="311"/>
      <c r="AL19" s="311"/>
      <c r="AM19" s="311"/>
      <c r="AN19" s="311"/>
      <c r="AO19" s="311"/>
      <c r="AP19" s="311"/>
      <c r="AQ19" s="311"/>
      <c r="AR19" s="311"/>
      <c r="AS19" s="311"/>
      <c r="AT19" s="311"/>
      <c r="AU19" s="311"/>
      <c r="AV19" s="311"/>
      <c r="AW19" s="311"/>
      <c r="AX19" s="316"/>
    </row>
    <row r="20" spans="1:50" ht="24.75" customHeight="1">
      <c r="A20" s="463"/>
      <c r="B20" s="464"/>
      <c r="C20" s="464"/>
      <c r="D20" s="464"/>
      <c r="E20" s="464"/>
      <c r="F20" s="465"/>
      <c r="G20" s="309" t="s">
        <v>11</v>
      </c>
      <c r="H20" s="310"/>
      <c r="I20" s="310"/>
      <c r="J20" s="310"/>
      <c r="K20" s="310"/>
      <c r="L20" s="310"/>
      <c r="M20" s="310"/>
      <c r="N20" s="310"/>
      <c r="O20" s="310"/>
      <c r="P20" s="317">
        <f>IF(P18=0,"-",P19/P18)</f>
        <v>0.5514018691588785</v>
      </c>
      <c r="Q20" s="317"/>
      <c r="R20" s="317"/>
      <c r="S20" s="317"/>
      <c r="T20" s="317"/>
      <c r="U20" s="317"/>
      <c r="V20" s="317"/>
      <c r="W20" s="317">
        <f>IF(W18=0,"-",W19/W18)</f>
        <v>0.8673469387755102</v>
      </c>
      <c r="X20" s="317"/>
      <c r="Y20" s="317"/>
      <c r="Z20" s="317"/>
      <c r="AA20" s="317"/>
      <c r="AB20" s="317"/>
      <c r="AC20" s="317"/>
      <c r="AD20" s="317">
        <f>IF(AD18=0,"-",AD19/AD18)</f>
        <v>0.8852459016393442</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0"/>
      <c r="AA21" s="81"/>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0"/>
      <c r="B22" s="211"/>
      <c r="C22" s="211"/>
      <c r="D22" s="211"/>
      <c r="E22" s="211"/>
      <c r="F22" s="212"/>
      <c r="G22" s="220"/>
      <c r="H22" s="102"/>
      <c r="I22" s="102"/>
      <c r="J22" s="102"/>
      <c r="K22" s="102"/>
      <c r="L22" s="102"/>
      <c r="M22" s="102"/>
      <c r="N22" s="102"/>
      <c r="O22" s="221"/>
      <c r="P22" s="238"/>
      <c r="Q22" s="102"/>
      <c r="R22" s="102"/>
      <c r="S22" s="102"/>
      <c r="T22" s="102"/>
      <c r="U22" s="102"/>
      <c r="V22" s="102"/>
      <c r="W22" s="102"/>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58"/>
      <c r="AU22" s="104" t="s">
        <v>390</v>
      </c>
      <c r="AV22" s="104"/>
      <c r="AW22" s="102" t="s">
        <v>355</v>
      </c>
      <c r="AX22" s="103"/>
    </row>
    <row r="23" spans="1:50" ht="22.5" customHeight="1">
      <c r="A23" s="213"/>
      <c r="B23" s="211"/>
      <c r="C23" s="211"/>
      <c r="D23" s="211"/>
      <c r="E23" s="211"/>
      <c r="F23" s="212"/>
      <c r="G23" s="318" t="s">
        <v>409</v>
      </c>
      <c r="H23" s="285"/>
      <c r="I23" s="285"/>
      <c r="J23" s="285"/>
      <c r="K23" s="285"/>
      <c r="L23" s="285"/>
      <c r="M23" s="285"/>
      <c r="N23" s="285"/>
      <c r="O23" s="286"/>
      <c r="P23" s="251" t="s">
        <v>395</v>
      </c>
      <c r="Q23" s="192"/>
      <c r="R23" s="192"/>
      <c r="S23" s="192"/>
      <c r="T23" s="192"/>
      <c r="U23" s="192"/>
      <c r="V23" s="192"/>
      <c r="W23" s="192"/>
      <c r="X23" s="193"/>
      <c r="Y23" s="290" t="s">
        <v>14</v>
      </c>
      <c r="Z23" s="291"/>
      <c r="AA23" s="292"/>
      <c r="AB23" s="332" t="s">
        <v>16</v>
      </c>
      <c r="AC23" s="333"/>
      <c r="AD23" s="333"/>
      <c r="AE23" s="87">
        <v>92</v>
      </c>
      <c r="AF23" s="88"/>
      <c r="AG23" s="88"/>
      <c r="AH23" s="88"/>
      <c r="AI23" s="89"/>
      <c r="AJ23" s="87">
        <v>80</v>
      </c>
      <c r="AK23" s="88"/>
      <c r="AL23" s="88"/>
      <c r="AM23" s="88"/>
      <c r="AN23" s="89"/>
      <c r="AO23" s="87">
        <v>100</v>
      </c>
      <c r="AP23" s="88"/>
      <c r="AQ23" s="88"/>
      <c r="AR23" s="88"/>
      <c r="AS23" s="89"/>
      <c r="AT23" s="223"/>
      <c r="AU23" s="223"/>
      <c r="AV23" s="223"/>
      <c r="AW23" s="223"/>
      <c r="AX23" s="224"/>
    </row>
    <row r="24" spans="1:50" ht="22.5" customHeight="1">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5"/>
      <c r="AA24" s="168"/>
      <c r="AB24" s="332" t="s">
        <v>16</v>
      </c>
      <c r="AC24" s="333"/>
      <c r="AD24" s="333"/>
      <c r="AE24" s="87">
        <v>80</v>
      </c>
      <c r="AF24" s="88"/>
      <c r="AG24" s="88"/>
      <c r="AH24" s="88"/>
      <c r="AI24" s="89"/>
      <c r="AJ24" s="87">
        <v>80</v>
      </c>
      <c r="AK24" s="88"/>
      <c r="AL24" s="88"/>
      <c r="AM24" s="88"/>
      <c r="AN24" s="89"/>
      <c r="AO24" s="87">
        <v>80</v>
      </c>
      <c r="AP24" s="88"/>
      <c r="AQ24" s="88"/>
      <c r="AR24" s="88"/>
      <c r="AS24" s="89"/>
      <c r="AT24" s="87" t="s">
        <v>537</v>
      </c>
      <c r="AU24" s="88"/>
      <c r="AV24" s="88"/>
      <c r="AW24" s="88"/>
      <c r="AX24" s="90"/>
    </row>
    <row r="25" spans="1:50" ht="22.5" customHeight="1">
      <c r="A25" s="665"/>
      <c r="B25" s="666"/>
      <c r="C25" s="666"/>
      <c r="D25" s="666"/>
      <c r="E25" s="666"/>
      <c r="F25" s="667"/>
      <c r="G25" s="319"/>
      <c r="H25" s="320"/>
      <c r="I25" s="320"/>
      <c r="J25" s="320"/>
      <c r="K25" s="320"/>
      <c r="L25" s="320"/>
      <c r="M25" s="320"/>
      <c r="N25" s="320"/>
      <c r="O25" s="321"/>
      <c r="P25" s="194"/>
      <c r="Q25" s="194"/>
      <c r="R25" s="194"/>
      <c r="S25" s="194"/>
      <c r="T25" s="194"/>
      <c r="U25" s="194"/>
      <c r="V25" s="194"/>
      <c r="W25" s="194"/>
      <c r="X25" s="195"/>
      <c r="Y25" s="114" t="s">
        <v>15</v>
      </c>
      <c r="Z25" s="115"/>
      <c r="AA25" s="168"/>
      <c r="AB25" s="677" t="s">
        <v>359</v>
      </c>
      <c r="AC25" s="261"/>
      <c r="AD25" s="261"/>
      <c r="AE25" s="87">
        <v>115</v>
      </c>
      <c r="AF25" s="88"/>
      <c r="AG25" s="88"/>
      <c r="AH25" s="88"/>
      <c r="AI25" s="89"/>
      <c r="AJ25" s="87">
        <v>100</v>
      </c>
      <c r="AK25" s="88"/>
      <c r="AL25" s="88"/>
      <c r="AM25" s="88"/>
      <c r="AN25" s="89"/>
      <c r="AO25" s="87">
        <v>125</v>
      </c>
      <c r="AP25" s="88"/>
      <c r="AQ25" s="88"/>
      <c r="AR25" s="88"/>
      <c r="AS25" s="89"/>
      <c r="AT25" s="265"/>
      <c r="AU25" s="266"/>
      <c r="AV25" s="266"/>
      <c r="AW25" s="266"/>
      <c r="AX25" s="267"/>
    </row>
    <row r="26" spans="1:50" ht="18.75" customHeight="1" hidden="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0"/>
      <c r="AA26" s="81"/>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6" t="s">
        <v>303</v>
      </c>
      <c r="AU26" s="657"/>
      <c r="AV26" s="657"/>
      <c r="AW26" s="657"/>
      <c r="AX26" s="658"/>
    </row>
    <row r="27" spans="1:50" ht="18.75" customHeight="1" hidden="1">
      <c r="A27" s="210"/>
      <c r="B27" s="211"/>
      <c r="C27" s="211"/>
      <c r="D27" s="211"/>
      <c r="E27" s="211"/>
      <c r="F27" s="212"/>
      <c r="G27" s="220"/>
      <c r="H27" s="102"/>
      <c r="I27" s="102"/>
      <c r="J27" s="102"/>
      <c r="K27" s="102"/>
      <c r="L27" s="102"/>
      <c r="M27" s="102"/>
      <c r="N27" s="102"/>
      <c r="O27" s="221"/>
      <c r="P27" s="238"/>
      <c r="Q27" s="102"/>
      <c r="R27" s="102"/>
      <c r="S27" s="102"/>
      <c r="T27" s="102"/>
      <c r="U27" s="102"/>
      <c r="V27" s="102"/>
      <c r="W27" s="102"/>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58"/>
      <c r="AU27" s="104"/>
      <c r="AV27" s="104"/>
      <c r="AW27" s="102" t="s">
        <v>355</v>
      </c>
      <c r="AX27" s="103"/>
    </row>
    <row r="28" spans="1:50" ht="22.5" customHeight="1" hidden="1">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7"/>
      <c r="AF28" s="88"/>
      <c r="AG28" s="88"/>
      <c r="AH28" s="88"/>
      <c r="AI28" s="89"/>
      <c r="AJ28" s="87"/>
      <c r="AK28" s="88"/>
      <c r="AL28" s="88"/>
      <c r="AM28" s="88"/>
      <c r="AN28" s="89"/>
      <c r="AO28" s="87"/>
      <c r="AP28" s="88"/>
      <c r="AQ28" s="88"/>
      <c r="AR28" s="88"/>
      <c r="AS28" s="89"/>
      <c r="AT28" s="223"/>
      <c r="AU28" s="223"/>
      <c r="AV28" s="223"/>
      <c r="AW28" s="223"/>
      <c r="AX28" s="224"/>
    </row>
    <row r="29" spans="1:50" ht="22.5" customHeight="1" hidden="1">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15"/>
      <c r="AA29" s="168"/>
      <c r="AB29" s="283"/>
      <c r="AC29" s="283"/>
      <c r="AD29" s="283"/>
      <c r="AE29" s="87"/>
      <c r="AF29" s="88"/>
      <c r="AG29" s="88"/>
      <c r="AH29" s="88"/>
      <c r="AI29" s="89"/>
      <c r="AJ29" s="87"/>
      <c r="AK29" s="88"/>
      <c r="AL29" s="88"/>
      <c r="AM29" s="88"/>
      <c r="AN29" s="89"/>
      <c r="AO29" s="87"/>
      <c r="AP29" s="88"/>
      <c r="AQ29" s="88"/>
      <c r="AR29" s="88"/>
      <c r="AS29" s="89"/>
      <c r="AT29" s="87"/>
      <c r="AU29" s="88"/>
      <c r="AV29" s="88"/>
      <c r="AW29" s="88"/>
      <c r="AX29" s="90"/>
    </row>
    <row r="30" spans="1:50" ht="22.5" customHeight="1" hidden="1">
      <c r="A30" s="665"/>
      <c r="B30" s="666"/>
      <c r="C30" s="666"/>
      <c r="D30" s="666"/>
      <c r="E30" s="666"/>
      <c r="F30" s="667"/>
      <c r="G30" s="319"/>
      <c r="H30" s="320"/>
      <c r="I30" s="320"/>
      <c r="J30" s="320"/>
      <c r="K30" s="320"/>
      <c r="L30" s="320"/>
      <c r="M30" s="320"/>
      <c r="N30" s="320"/>
      <c r="O30" s="321"/>
      <c r="P30" s="194"/>
      <c r="Q30" s="194"/>
      <c r="R30" s="194"/>
      <c r="S30" s="194"/>
      <c r="T30" s="194"/>
      <c r="U30" s="194"/>
      <c r="V30" s="194"/>
      <c r="W30" s="194"/>
      <c r="X30" s="195"/>
      <c r="Y30" s="114" t="s">
        <v>15</v>
      </c>
      <c r="Z30" s="115"/>
      <c r="AA30" s="168"/>
      <c r="AB30" s="261" t="s">
        <v>16</v>
      </c>
      <c r="AC30" s="261"/>
      <c r="AD30" s="261"/>
      <c r="AE30" s="87"/>
      <c r="AF30" s="88"/>
      <c r="AG30" s="88"/>
      <c r="AH30" s="88"/>
      <c r="AI30" s="89"/>
      <c r="AJ30" s="87"/>
      <c r="AK30" s="88"/>
      <c r="AL30" s="88"/>
      <c r="AM30" s="88"/>
      <c r="AN30" s="89"/>
      <c r="AO30" s="87"/>
      <c r="AP30" s="88"/>
      <c r="AQ30" s="88"/>
      <c r="AR30" s="88"/>
      <c r="AS30" s="89"/>
      <c r="AT30" s="265"/>
      <c r="AU30" s="266"/>
      <c r="AV30" s="266"/>
      <c r="AW30" s="266"/>
      <c r="AX30" s="267"/>
    </row>
    <row r="31" spans="1:50" ht="18.75" customHeight="1" hidden="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0"/>
      <c r="AA31" s="81"/>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hidden="1">
      <c r="A32" s="210"/>
      <c r="B32" s="211"/>
      <c r="C32" s="211"/>
      <c r="D32" s="211"/>
      <c r="E32" s="211"/>
      <c r="F32" s="212"/>
      <c r="G32" s="220"/>
      <c r="H32" s="102"/>
      <c r="I32" s="102"/>
      <c r="J32" s="102"/>
      <c r="K32" s="102"/>
      <c r="L32" s="102"/>
      <c r="M32" s="102"/>
      <c r="N32" s="102"/>
      <c r="O32" s="221"/>
      <c r="P32" s="238"/>
      <c r="Q32" s="102"/>
      <c r="R32" s="102"/>
      <c r="S32" s="102"/>
      <c r="T32" s="102"/>
      <c r="U32" s="102"/>
      <c r="V32" s="102"/>
      <c r="W32" s="102"/>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58"/>
      <c r="AU32" s="104"/>
      <c r="AV32" s="104"/>
      <c r="AW32" s="102" t="s">
        <v>355</v>
      </c>
      <c r="AX32" s="103"/>
    </row>
    <row r="33" spans="1:50" ht="22.5" customHeight="1" hidden="1">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7"/>
      <c r="AF33" s="88"/>
      <c r="AG33" s="88"/>
      <c r="AH33" s="88"/>
      <c r="AI33" s="89"/>
      <c r="AJ33" s="87"/>
      <c r="AK33" s="88"/>
      <c r="AL33" s="88"/>
      <c r="AM33" s="88"/>
      <c r="AN33" s="89"/>
      <c r="AO33" s="87"/>
      <c r="AP33" s="88"/>
      <c r="AQ33" s="88"/>
      <c r="AR33" s="88"/>
      <c r="AS33" s="89"/>
      <c r="AT33" s="223"/>
      <c r="AU33" s="223"/>
      <c r="AV33" s="223"/>
      <c r="AW33" s="223"/>
      <c r="AX33" s="224"/>
    </row>
    <row r="34" spans="1:50" ht="22.5" customHeight="1" hidden="1">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5"/>
      <c r="AA34" s="168"/>
      <c r="AB34" s="283"/>
      <c r="AC34" s="283"/>
      <c r="AD34" s="283"/>
      <c r="AE34" s="87"/>
      <c r="AF34" s="88"/>
      <c r="AG34" s="88"/>
      <c r="AH34" s="88"/>
      <c r="AI34" s="89"/>
      <c r="AJ34" s="87"/>
      <c r="AK34" s="88"/>
      <c r="AL34" s="88"/>
      <c r="AM34" s="88"/>
      <c r="AN34" s="89"/>
      <c r="AO34" s="87"/>
      <c r="AP34" s="88"/>
      <c r="AQ34" s="88"/>
      <c r="AR34" s="88"/>
      <c r="AS34" s="89"/>
      <c r="AT34" s="87"/>
      <c r="AU34" s="88"/>
      <c r="AV34" s="88"/>
      <c r="AW34" s="88"/>
      <c r="AX34" s="90"/>
    </row>
    <row r="35" spans="1:50" ht="22.5" customHeight="1" hidden="1">
      <c r="A35" s="665"/>
      <c r="B35" s="666"/>
      <c r="C35" s="666"/>
      <c r="D35" s="666"/>
      <c r="E35" s="666"/>
      <c r="F35" s="667"/>
      <c r="G35" s="319"/>
      <c r="H35" s="320"/>
      <c r="I35" s="320"/>
      <c r="J35" s="320"/>
      <c r="K35" s="320"/>
      <c r="L35" s="320"/>
      <c r="M35" s="320"/>
      <c r="N35" s="320"/>
      <c r="O35" s="321"/>
      <c r="P35" s="194"/>
      <c r="Q35" s="194"/>
      <c r="R35" s="194"/>
      <c r="S35" s="194"/>
      <c r="T35" s="194"/>
      <c r="U35" s="194"/>
      <c r="V35" s="194"/>
      <c r="W35" s="194"/>
      <c r="X35" s="195"/>
      <c r="Y35" s="114" t="s">
        <v>15</v>
      </c>
      <c r="Z35" s="115"/>
      <c r="AA35" s="168"/>
      <c r="AB35" s="261" t="s">
        <v>16</v>
      </c>
      <c r="AC35" s="261"/>
      <c r="AD35" s="261"/>
      <c r="AE35" s="87"/>
      <c r="AF35" s="88"/>
      <c r="AG35" s="88"/>
      <c r="AH35" s="88"/>
      <c r="AI35" s="89"/>
      <c r="AJ35" s="87"/>
      <c r="AK35" s="88"/>
      <c r="AL35" s="88"/>
      <c r="AM35" s="88"/>
      <c r="AN35" s="89"/>
      <c r="AO35" s="87"/>
      <c r="AP35" s="88"/>
      <c r="AQ35" s="88"/>
      <c r="AR35" s="88"/>
      <c r="AS35" s="89"/>
      <c r="AT35" s="265"/>
      <c r="AU35" s="266"/>
      <c r="AV35" s="266"/>
      <c r="AW35" s="266"/>
      <c r="AX35" s="267"/>
    </row>
    <row r="36" spans="1:50" ht="18.75" customHeight="1" hidden="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0"/>
      <c r="AA36" s="81"/>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customHeight="1" hidden="1">
      <c r="A37" s="210"/>
      <c r="B37" s="211"/>
      <c r="C37" s="211"/>
      <c r="D37" s="211"/>
      <c r="E37" s="211"/>
      <c r="F37" s="212"/>
      <c r="G37" s="220"/>
      <c r="H37" s="102"/>
      <c r="I37" s="102"/>
      <c r="J37" s="102"/>
      <c r="K37" s="102"/>
      <c r="L37" s="102"/>
      <c r="M37" s="102"/>
      <c r="N37" s="102"/>
      <c r="O37" s="221"/>
      <c r="P37" s="238"/>
      <c r="Q37" s="102"/>
      <c r="R37" s="102"/>
      <c r="S37" s="102"/>
      <c r="T37" s="102"/>
      <c r="U37" s="102"/>
      <c r="V37" s="102"/>
      <c r="W37" s="102"/>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58"/>
      <c r="AU37" s="104"/>
      <c r="AV37" s="104"/>
      <c r="AW37" s="102" t="s">
        <v>355</v>
      </c>
      <c r="AX37" s="103"/>
    </row>
    <row r="38" spans="1:50" ht="22.5" customHeight="1" hidden="1">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7"/>
      <c r="AF38" s="88"/>
      <c r="AG38" s="88"/>
      <c r="AH38" s="88"/>
      <c r="AI38" s="89"/>
      <c r="AJ38" s="87"/>
      <c r="AK38" s="88"/>
      <c r="AL38" s="88"/>
      <c r="AM38" s="88"/>
      <c r="AN38" s="89"/>
      <c r="AO38" s="87"/>
      <c r="AP38" s="88"/>
      <c r="AQ38" s="88"/>
      <c r="AR38" s="88"/>
      <c r="AS38" s="89"/>
      <c r="AT38" s="223"/>
      <c r="AU38" s="223"/>
      <c r="AV38" s="223"/>
      <c r="AW38" s="223"/>
      <c r="AX38" s="224"/>
    </row>
    <row r="39" spans="1:50" ht="22.5" customHeight="1" hidden="1">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5"/>
      <c r="AA39" s="168"/>
      <c r="AB39" s="283"/>
      <c r="AC39" s="283"/>
      <c r="AD39" s="283"/>
      <c r="AE39" s="87"/>
      <c r="AF39" s="88"/>
      <c r="AG39" s="88"/>
      <c r="AH39" s="88"/>
      <c r="AI39" s="89"/>
      <c r="AJ39" s="87"/>
      <c r="AK39" s="88"/>
      <c r="AL39" s="88"/>
      <c r="AM39" s="88"/>
      <c r="AN39" s="89"/>
      <c r="AO39" s="87"/>
      <c r="AP39" s="88"/>
      <c r="AQ39" s="88"/>
      <c r="AR39" s="88"/>
      <c r="AS39" s="89"/>
      <c r="AT39" s="87"/>
      <c r="AU39" s="88"/>
      <c r="AV39" s="88"/>
      <c r="AW39" s="88"/>
      <c r="AX39" s="90"/>
    </row>
    <row r="40" spans="1:50" ht="22.5" customHeight="1" hidden="1">
      <c r="A40" s="665"/>
      <c r="B40" s="666"/>
      <c r="C40" s="666"/>
      <c r="D40" s="666"/>
      <c r="E40" s="666"/>
      <c r="F40" s="667"/>
      <c r="G40" s="319"/>
      <c r="H40" s="320"/>
      <c r="I40" s="320"/>
      <c r="J40" s="320"/>
      <c r="K40" s="320"/>
      <c r="L40" s="320"/>
      <c r="M40" s="320"/>
      <c r="N40" s="320"/>
      <c r="O40" s="321"/>
      <c r="P40" s="194"/>
      <c r="Q40" s="194"/>
      <c r="R40" s="194"/>
      <c r="S40" s="194"/>
      <c r="T40" s="194"/>
      <c r="U40" s="194"/>
      <c r="V40" s="194"/>
      <c r="W40" s="194"/>
      <c r="X40" s="195"/>
      <c r="Y40" s="114" t="s">
        <v>15</v>
      </c>
      <c r="Z40" s="115"/>
      <c r="AA40" s="168"/>
      <c r="AB40" s="261" t="s">
        <v>16</v>
      </c>
      <c r="AC40" s="261"/>
      <c r="AD40" s="261"/>
      <c r="AE40" s="87"/>
      <c r="AF40" s="88"/>
      <c r="AG40" s="88"/>
      <c r="AH40" s="88"/>
      <c r="AI40" s="89"/>
      <c r="AJ40" s="87"/>
      <c r="AK40" s="88"/>
      <c r="AL40" s="88"/>
      <c r="AM40" s="88"/>
      <c r="AN40" s="89"/>
      <c r="AO40" s="87"/>
      <c r="AP40" s="88"/>
      <c r="AQ40" s="88"/>
      <c r="AR40" s="88"/>
      <c r="AS40" s="89"/>
      <c r="AT40" s="265"/>
      <c r="AU40" s="266"/>
      <c r="AV40" s="266"/>
      <c r="AW40" s="266"/>
      <c r="AX40" s="267"/>
    </row>
    <row r="41" spans="1:50" ht="18.75" customHeight="1" hidden="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0"/>
      <c r="AA41" s="81"/>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customHeight="1" hidden="1">
      <c r="A42" s="210"/>
      <c r="B42" s="211"/>
      <c r="C42" s="211"/>
      <c r="D42" s="211"/>
      <c r="E42" s="211"/>
      <c r="F42" s="212"/>
      <c r="G42" s="220"/>
      <c r="H42" s="102"/>
      <c r="I42" s="102"/>
      <c r="J42" s="102"/>
      <c r="K42" s="102"/>
      <c r="L42" s="102"/>
      <c r="M42" s="102"/>
      <c r="N42" s="102"/>
      <c r="O42" s="221"/>
      <c r="P42" s="238"/>
      <c r="Q42" s="102"/>
      <c r="R42" s="102"/>
      <c r="S42" s="102"/>
      <c r="T42" s="102"/>
      <c r="U42" s="102"/>
      <c r="V42" s="102"/>
      <c r="W42" s="102"/>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58"/>
      <c r="AU42" s="104"/>
      <c r="AV42" s="104"/>
      <c r="AW42" s="102" t="s">
        <v>355</v>
      </c>
      <c r="AX42" s="103"/>
    </row>
    <row r="43" spans="1:50" ht="22.5" customHeight="1" hidden="1">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7"/>
      <c r="AF43" s="88"/>
      <c r="AG43" s="88"/>
      <c r="AH43" s="88"/>
      <c r="AI43" s="89"/>
      <c r="AJ43" s="87"/>
      <c r="AK43" s="88"/>
      <c r="AL43" s="88"/>
      <c r="AM43" s="88"/>
      <c r="AN43" s="89"/>
      <c r="AO43" s="87"/>
      <c r="AP43" s="88"/>
      <c r="AQ43" s="88"/>
      <c r="AR43" s="88"/>
      <c r="AS43" s="89"/>
      <c r="AT43" s="223"/>
      <c r="AU43" s="223"/>
      <c r="AV43" s="223"/>
      <c r="AW43" s="223"/>
      <c r="AX43" s="224"/>
    </row>
    <row r="44" spans="1:50" ht="22.5" customHeight="1" hidden="1">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5"/>
      <c r="AA44" s="168"/>
      <c r="AB44" s="283"/>
      <c r="AC44" s="283"/>
      <c r="AD44" s="283"/>
      <c r="AE44" s="87"/>
      <c r="AF44" s="88"/>
      <c r="AG44" s="88"/>
      <c r="AH44" s="88"/>
      <c r="AI44" s="89"/>
      <c r="AJ44" s="87"/>
      <c r="AK44" s="88"/>
      <c r="AL44" s="88"/>
      <c r="AM44" s="88"/>
      <c r="AN44" s="89"/>
      <c r="AO44" s="87"/>
      <c r="AP44" s="88"/>
      <c r="AQ44" s="88"/>
      <c r="AR44" s="88"/>
      <c r="AS44" s="89"/>
      <c r="AT44" s="87"/>
      <c r="AU44" s="88"/>
      <c r="AV44" s="88"/>
      <c r="AW44" s="88"/>
      <c r="AX44" s="90"/>
    </row>
    <row r="45" spans="1:50" ht="22.5" customHeight="1" hidden="1">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7"/>
      <c r="AF45" s="88"/>
      <c r="AG45" s="88"/>
      <c r="AH45" s="88"/>
      <c r="AI45" s="89"/>
      <c r="AJ45" s="87"/>
      <c r="AK45" s="88"/>
      <c r="AL45" s="88"/>
      <c r="AM45" s="88"/>
      <c r="AN45" s="89"/>
      <c r="AO45" s="87"/>
      <c r="AP45" s="88"/>
      <c r="AQ45" s="88"/>
      <c r="AR45" s="88"/>
      <c r="AS45" s="89"/>
      <c r="AT45" s="265"/>
      <c r="AU45" s="266"/>
      <c r="AV45" s="266"/>
      <c r="AW45" s="266"/>
      <c r="AX45" s="267"/>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customHeight="1" hidden="1">
      <c r="A47" s="231" t="s">
        <v>320</v>
      </c>
      <c r="B47" s="680"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customHeight="1" hidden="1">
      <c r="A48" s="231"/>
      <c r="B48" s="680"/>
      <c r="C48" s="233"/>
      <c r="D48" s="233"/>
      <c r="E48" s="233"/>
      <c r="F48" s="234"/>
      <c r="G48" s="102"/>
      <c r="H48" s="102"/>
      <c r="I48" s="102"/>
      <c r="J48" s="102"/>
      <c r="K48" s="102"/>
      <c r="L48" s="102"/>
      <c r="M48" s="102"/>
      <c r="N48" s="102"/>
      <c r="O48" s="102"/>
      <c r="P48" s="102"/>
      <c r="Q48" s="102"/>
      <c r="R48" s="102"/>
      <c r="S48" s="102"/>
      <c r="T48" s="102"/>
      <c r="U48" s="102"/>
      <c r="V48" s="102"/>
      <c r="W48" s="102"/>
      <c r="X48" s="102"/>
      <c r="Y48" s="102"/>
      <c r="Z48" s="102"/>
      <c r="AA48" s="221"/>
      <c r="AB48" s="238"/>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customHeight="1" hidden="1">
      <c r="A49" s="231"/>
      <c r="B49" s="680"/>
      <c r="C49" s="233"/>
      <c r="D49" s="233"/>
      <c r="E49" s="233"/>
      <c r="F49" s="234"/>
      <c r="G49" s="334"/>
      <c r="H49" s="334"/>
      <c r="I49" s="334"/>
      <c r="J49" s="334"/>
      <c r="K49" s="334"/>
      <c r="L49" s="334"/>
      <c r="M49" s="334"/>
      <c r="N49" s="334"/>
      <c r="O49" s="334"/>
      <c r="P49" s="334"/>
      <c r="Q49" s="334"/>
      <c r="R49" s="334"/>
      <c r="S49" s="334"/>
      <c r="T49" s="334"/>
      <c r="U49" s="334"/>
      <c r="V49" s="334"/>
      <c r="W49" s="334"/>
      <c r="X49" s="334"/>
      <c r="Y49" s="334"/>
      <c r="Z49" s="334"/>
      <c r="AA49" s="335"/>
      <c r="AB49" s="611"/>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2"/>
    </row>
    <row r="50" spans="1:50" ht="22.5" customHeight="1" hidden="1">
      <c r="A50" s="231"/>
      <c r="B50" s="680"/>
      <c r="C50" s="233"/>
      <c r="D50" s="233"/>
      <c r="E50" s="233"/>
      <c r="F50" s="234"/>
      <c r="G50" s="336"/>
      <c r="H50" s="336"/>
      <c r="I50" s="336"/>
      <c r="J50" s="336"/>
      <c r="K50" s="336"/>
      <c r="L50" s="336"/>
      <c r="M50" s="336"/>
      <c r="N50" s="336"/>
      <c r="O50" s="336"/>
      <c r="P50" s="336"/>
      <c r="Q50" s="336"/>
      <c r="R50" s="336"/>
      <c r="S50" s="336"/>
      <c r="T50" s="336"/>
      <c r="U50" s="336"/>
      <c r="V50" s="336"/>
      <c r="W50" s="336"/>
      <c r="X50" s="336"/>
      <c r="Y50" s="336"/>
      <c r="Z50" s="336"/>
      <c r="AA50" s="337"/>
      <c r="AB50" s="613"/>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4"/>
    </row>
    <row r="51" spans="1:50" ht="22.5" customHeight="1" hidden="1">
      <c r="A51" s="231"/>
      <c r="B51" s="681"/>
      <c r="C51" s="235"/>
      <c r="D51" s="235"/>
      <c r="E51" s="235"/>
      <c r="F51" s="236"/>
      <c r="G51" s="338"/>
      <c r="H51" s="338"/>
      <c r="I51" s="338"/>
      <c r="J51" s="338"/>
      <c r="K51" s="338"/>
      <c r="L51" s="338"/>
      <c r="M51" s="338"/>
      <c r="N51" s="338"/>
      <c r="O51" s="338"/>
      <c r="P51" s="338"/>
      <c r="Q51" s="338"/>
      <c r="R51" s="338"/>
      <c r="S51" s="338"/>
      <c r="T51" s="338"/>
      <c r="U51" s="338"/>
      <c r="V51" s="338"/>
      <c r="W51" s="338"/>
      <c r="X51" s="338"/>
      <c r="Y51" s="338"/>
      <c r="Z51" s="338"/>
      <c r="AA51" s="339"/>
      <c r="AB51" s="615"/>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6"/>
    </row>
    <row r="52" spans="1:50" ht="18.75" customHeight="1" hidden="1">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customHeight="1" hidden="1">
      <c r="A53" s="231"/>
      <c r="B53" s="233"/>
      <c r="C53" s="233"/>
      <c r="D53" s="233"/>
      <c r="E53" s="233"/>
      <c r="F53" s="234"/>
      <c r="G53" s="220"/>
      <c r="H53" s="102"/>
      <c r="I53" s="102"/>
      <c r="J53" s="102"/>
      <c r="K53" s="102"/>
      <c r="L53" s="102"/>
      <c r="M53" s="102"/>
      <c r="N53" s="102"/>
      <c r="O53" s="221"/>
      <c r="P53" s="238"/>
      <c r="Q53" s="102"/>
      <c r="R53" s="102"/>
      <c r="S53" s="102"/>
      <c r="T53" s="102"/>
      <c r="U53" s="102"/>
      <c r="V53" s="102"/>
      <c r="W53" s="102"/>
      <c r="X53" s="221"/>
      <c r="Y53" s="242"/>
      <c r="Z53" s="243"/>
      <c r="AA53" s="244"/>
      <c r="AB53" s="248"/>
      <c r="AC53" s="249"/>
      <c r="AD53" s="250"/>
      <c r="AE53" s="238"/>
      <c r="AF53" s="102"/>
      <c r="AG53" s="102"/>
      <c r="AH53" s="102"/>
      <c r="AI53" s="221"/>
      <c r="AJ53" s="238"/>
      <c r="AK53" s="102"/>
      <c r="AL53" s="102"/>
      <c r="AM53" s="102"/>
      <c r="AN53" s="221"/>
      <c r="AO53" s="238"/>
      <c r="AP53" s="102"/>
      <c r="AQ53" s="102"/>
      <c r="AR53" s="102"/>
      <c r="AS53" s="221"/>
      <c r="AT53" s="58"/>
      <c r="AU53" s="104"/>
      <c r="AV53" s="104"/>
      <c r="AW53" s="102" t="s">
        <v>355</v>
      </c>
      <c r="AX53" s="103"/>
    </row>
    <row r="54" spans="1:50" ht="22.5" customHeight="1" hidden="1">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6"/>
      <c r="AC54" s="222"/>
      <c r="AD54" s="222"/>
      <c r="AE54" s="87"/>
      <c r="AF54" s="88"/>
      <c r="AG54" s="88"/>
      <c r="AH54" s="88"/>
      <c r="AI54" s="89"/>
      <c r="AJ54" s="87"/>
      <c r="AK54" s="88"/>
      <c r="AL54" s="88"/>
      <c r="AM54" s="88"/>
      <c r="AN54" s="89"/>
      <c r="AO54" s="87"/>
      <c r="AP54" s="88"/>
      <c r="AQ54" s="88"/>
      <c r="AR54" s="88"/>
      <c r="AS54" s="89"/>
      <c r="AT54" s="223"/>
      <c r="AU54" s="223"/>
      <c r="AV54" s="223"/>
      <c r="AW54" s="223"/>
      <c r="AX54" s="224"/>
    </row>
    <row r="55" spans="1:50" ht="22.5" customHeight="1" hidden="1">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4"/>
      <c r="AC55" s="228"/>
      <c r="AD55" s="228"/>
      <c r="AE55" s="87"/>
      <c r="AF55" s="88"/>
      <c r="AG55" s="88"/>
      <c r="AH55" s="88"/>
      <c r="AI55" s="89"/>
      <c r="AJ55" s="87"/>
      <c r="AK55" s="88"/>
      <c r="AL55" s="88"/>
      <c r="AM55" s="88"/>
      <c r="AN55" s="89"/>
      <c r="AO55" s="87"/>
      <c r="AP55" s="88"/>
      <c r="AQ55" s="88"/>
      <c r="AR55" s="88"/>
      <c r="AS55" s="89"/>
      <c r="AT55" s="87"/>
      <c r="AU55" s="88"/>
      <c r="AV55" s="88"/>
      <c r="AW55" s="88"/>
      <c r="AX55" s="90"/>
    </row>
    <row r="56" spans="1:50" ht="22.5" customHeight="1" hidden="1">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7"/>
      <c r="AF56" s="88"/>
      <c r="AG56" s="88"/>
      <c r="AH56" s="88"/>
      <c r="AI56" s="89"/>
      <c r="AJ56" s="87"/>
      <c r="AK56" s="88"/>
      <c r="AL56" s="88"/>
      <c r="AM56" s="88"/>
      <c r="AN56" s="89"/>
      <c r="AO56" s="87"/>
      <c r="AP56" s="88"/>
      <c r="AQ56" s="88"/>
      <c r="AR56" s="88"/>
      <c r="AS56" s="89"/>
      <c r="AT56" s="265"/>
      <c r="AU56" s="266"/>
      <c r="AV56" s="266"/>
      <c r="AW56" s="266"/>
      <c r="AX56" s="267"/>
    </row>
    <row r="57" spans="1:50" ht="18.75" customHeight="1" hidden="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customHeight="1" hidden="1">
      <c r="A58" s="231"/>
      <c r="B58" s="233"/>
      <c r="C58" s="233"/>
      <c r="D58" s="233"/>
      <c r="E58" s="233"/>
      <c r="F58" s="234"/>
      <c r="G58" s="220"/>
      <c r="H58" s="102"/>
      <c r="I58" s="102"/>
      <c r="J58" s="102"/>
      <c r="K58" s="102"/>
      <c r="L58" s="102"/>
      <c r="M58" s="102"/>
      <c r="N58" s="102"/>
      <c r="O58" s="221"/>
      <c r="P58" s="238"/>
      <c r="Q58" s="102"/>
      <c r="R58" s="102"/>
      <c r="S58" s="102"/>
      <c r="T58" s="102"/>
      <c r="U58" s="102"/>
      <c r="V58" s="102"/>
      <c r="W58" s="102"/>
      <c r="X58" s="221"/>
      <c r="Y58" s="242"/>
      <c r="Z58" s="243"/>
      <c r="AA58" s="244"/>
      <c r="AB58" s="248"/>
      <c r="AC58" s="249"/>
      <c r="AD58" s="250"/>
      <c r="AE58" s="238"/>
      <c r="AF58" s="102"/>
      <c r="AG58" s="102"/>
      <c r="AH58" s="102"/>
      <c r="AI58" s="221"/>
      <c r="AJ58" s="238"/>
      <c r="AK58" s="102"/>
      <c r="AL58" s="102"/>
      <c r="AM58" s="102"/>
      <c r="AN58" s="221"/>
      <c r="AO58" s="238"/>
      <c r="AP58" s="102"/>
      <c r="AQ58" s="102"/>
      <c r="AR58" s="102"/>
      <c r="AS58" s="221"/>
      <c r="AT58" s="58"/>
      <c r="AU58" s="104"/>
      <c r="AV58" s="104"/>
      <c r="AW58" s="102" t="s">
        <v>355</v>
      </c>
      <c r="AX58" s="103"/>
    </row>
    <row r="59" spans="1:50" ht="22.5" customHeight="1" hidden="1">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7"/>
      <c r="AF59" s="88"/>
      <c r="AG59" s="88"/>
      <c r="AH59" s="88"/>
      <c r="AI59" s="89"/>
      <c r="AJ59" s="87"/>
      <c r="AK59" s="88"/>
      <c r="AL59" s="88"/>
      <c r="AM59" s="88"/>
      <c r="AN59" s="89"/>
      <c r="AO59" s="87"/>
      <c r="AP59" s="88"/>
      <c r="AQ59" s="88"/>
      <c r="AR59" s="88"/>
      <c r="AS59" s="89"/>
      <c r="AT59" s="223"/>
      <c r="AU59" s="223"/>
      <c r="AV59" s="223"/>
      <c r="AW59" s="223"/>
      <c r="AX59" s="224"/>
    </row>
    <row r="60" spans="1:50" ht="22.5" customHeight="1" hidden="1">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7"/>
      <c r="AF60" s="88"/>
      <c r="AG60" s="88"/>
      <c r="AH60" s="88"/>
      <c r="AI60" s="89"/>
      <c r="AJ60" s="87"/>
      <c r="AK60" s="88"/>
      <c r="AL60" s="88"/>
      <c r="AM60" s="88"/>
      <c r="AN60" s="89"/>
      <c r="AO60" s="87"/>
      <c r="AP60" s="88"/>
      <c r="AQ60" s="88"/>
      <c r="AR60" s="88"/>
      <c r="AS60" s="89"/>
      <c r="AT60" s="87"/>
      <c r="AU60" s="88"/>
      <c r="AV60" s="88"/>
      <c r="AW60" s="88"/>
      <c r="AX60" s="90"/>
    </row>
    <row r="61" spans="1:50" ht="22.5" customHeight="1" hidden="1">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7"/>
      <c r="AF61" s="88"/>
      <c r="AG61" s="88"/>
      <c r="AH61" s="88"/>
      <c r="AI61" s="89"/>
      <c r="AJ61" s="87"/>
      <c r="AK61" s="88"/>
      <c r="AL61" s="88"/>
      <c r="AM61" s="88"/>
      <c r="AN61" s="89"/>
      <c r="AO61" s="87"/>
      <c r="AP61" s="88"/>
      <c r="AQ61" s="88"/>
      <c r="AR61" s="88"/>
      <c r="AS61" s="89"/>
      <c r="AT61" s="265"/>
      <c r="AU61" s="266"/>
      <c r="AV61" s="266"/>
      <c r="AW61" s="266"/>
      <c r="AX61" s="267"/>
    </row>
    <row r="62" spans="1:50" ht="18.75" customHeight="1" hidden="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customHeight="1" hidden="1">
      <c r="A63" s="231"/>
      <c r="B63" s="233"/>
      <c r="C63" s="233"/>
      <c r="D63" s="233"/>
      <c r="E63" s="233"/>
      <c r="F63" s="234"/>
      <c r="G63" s="220"/>
      <c r="H63" s="102"/>
      <c r="I63" s="102"/>
      <c r="J63" s="102"/>
      <c r="K63" s="102"/>
      <c r="L63" s="102"/>
      <c r="M63" s="102"/>
      <c r="N63" s="102"/>
      <c r="O63" s="221"/>
      <c r="P63" s="238"/>
      <c r="Q63" s="102"/>
      <c r="R63" s="102"/>
      <c r="S63" s="102"/>
      <c r="T63" s="102"/>
      <c r="U63" s="102"/>
      <c r="V63" s="102"/>
      <c r="W63" s="102"/>
      <c r="X63" s="221"/>
      <c r="Y63" s="242"/>
      <c r="Z63" s="243"/>
      <c r="AA63" s="244"/>
      <c r="AB63" s="248"/>
      <c r="AC63" s="249"/>
      <c r="AD63" s="250"/>
      <c r="AE63" s="238"/>
      <c r="AF63" s="102"/>
      <c r="AG63" s="102"/>
      <c r="AH63" s="102"/>
      <c r="AI63" s="221"/>
      <c r="AJ63" s="238"/>
      <c r="AK63" s="102"/>
      <c r="AL63" s="102"/>
      <c r="AM63" s="102"/>
      <c r="AN63" s="221"/>
      <c r="AO63" s="238"/>
      <c r="AP63" s="102"/>
      <c r="AQ63" s="102"/>
      <c r="AR63" s="102"/>
      <c r="AS63" s="221"/>
      <c r="AT63" s="58"/>
      <c r="AU63" s="104"/>
      <c r="AV63" s="104"/>
      <c r="AW63" s="102" t="s">
        <v>355</v>
      </c>
      <c r="AX63" s="103"/>
    </row>
    <row r="64" spans="1:50" ht="22.5" customHeight="1" hidden="1">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7"/>
      <c r="AF64" s="88"/>
      <c r="AG64" s="88"/>
      <c r="AH64" s="88"/>
      <c r="AI64" s="89"/>
      <c r="AJ64" s="87"/>
      <c r="AK64" s="88"/>
      <c r="AL64" s="88"/>
      <c r="AM64" s="88"/>
      <c r="AN64" s="89"/>
      <c r="AO64" s="87"/>
      <c r="AP64" s="88"/>
      <c r="AQ64" s="88"/>
      <c r="AR64" s="88"/>
      <c r="AS64" s="89"/>
      <c r="AT64" s="223"/>
      <c r="AU64" s="223"/>
      <c r="AV64" s="223"/>
      <c r="AW64" s="223"/>
      <c r="AX64" s="224"/>
    </row>
    <row r="65" spans="1:50" ht="22.5" customHeight="1" hidden="1">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7"/>
      <c r="AF65" s="88"/>
      <c r="AG65" s="88"/>
      <c r="AH65" s="88"/>
      <c r="AI65" s="89"/>
      <c r="AJ65" s="87"/>
      <c r="AK65" s="88"/>
      <c r="AL65" s="88"/>
      <c r="AM65" s="88"/>
      <c r="AN65" s="89"/>
      <c r="AO65" s="87"/>
      <c r="AP65" s="88"/>
      <c r="AQ65" s="88"/>
      <c r="AR65" s="88"/>
      <c r="AS65" s="89"/>
      <c r="AT65" s="87"/>
      <c r="AU65" s="88"/>
      <c r="AV65" s="88"/>
      <c r="AW65" s="88"/>
      <c r="AX65" s="90"/>
    </row>
    <row r="66" spans="1:50" ht="22.5" customHeight="1" hidden="1">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7"/>
      <c r="AF66" s="88"/>
      <c r="AG66" s="88"/>
      <c r="AH66" s="88"/>
      <c r="AI66" s="89"/>
      <c r="AJ66" s="87"/>
      <c r="AK66" s="88"/>
      <c r="AL66" s="88"/>
      <c r="AM66" s="88"/>
      <c r="AN66" s="89"/>
      <c r="AO66" s="87"/>
      <c r="AP66" s="88"/>
      <c r="AQ66" s="88"/>
      <c r="AR66" s="88"/>
      <c r="AS66" s="89"/>
      <c r="AT66" s="265"/>
      <c r="AU66" s="266"/>
      <c r="AV66" s="266"/>
      <c r="AW66" s="266"/>
      <c r="AX66" s="267"/>
    </row>
    <row r="67" spans="1:50" ht="31.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0"/>
      <c r="AA67" s="81"/>
      <c r="AB67" s="114" t="s">
        <v>12</v>
      </c>
      <c r="AC67" s="115"/>
      <c r="AD67" s="168"/>
      <c r="AE67" s="655" t="s">
        <v>69</v>
      </c>
      <c r="AF67" s="112"/>
      <c r="AG67" s="112"/>
      <c r="AH67" s="112"/>
      <c r="AI67" s="112"/>
      <c r="AJ67" s="655" t="s">
        <v>70</v>
      </c>
      <c r="AK67" s="112"/>
      <c r="AL67" s="112"/>
      <c r="AM67" s="112"/>
      <c r="AN67" s="112"/>
      <c r="AO67" s="655" t="s">
        <v>71</v>
      </c>
      <c r="AP67" s="112"/>
      <c r="AQ67" s="112"/>
      <c r="AR67" s="112"/>
      <c r="AS67" s="112"/>
      <c r="AT67" s="173" t="s">
        <v>74</v>
      </c>
      <c r="AU67" s="174"/>
      <c r="AV67" s="174"/>
      <c r="AW67" s="174"/>
      <c r="AX67" s="175"/>
    </row>
    <row r="68" spans="1:55" ht="22.5" customHeight="1">
      <c r="A68" s="182"/>
      <c r="B68" s="183"/>
      <c r="C68" s="183"/>
      <c r="D68" s="183"/>
      <c r="E68" s="183"/>
      <c r="F68" s="184"/>
      <c r="G68" s="251" t="s">
        <v>391</v>
      </c>
      <c r="H68" s="192"/>
      <c r="I68" s="192"/>
      <c r="J68" s="192"/>
      <c r="K68" s="192"/>
      <c r="L68" s="192"/>
      <c r="M68" s="192"/>
      <c r="N68" s="192"/>
      <c r="O68" s="192"/>
      <c r="P68" s="192"/>
      <c r="Q68" s="192"/>
      <c r="R68" s="192"/>
      <c r="S68" s="192"/>
      <c r="T68" s="192"/>
      <c r="U68" s="192"/>
      <c r="V68" s="192"/>
      <c r="W68" s="192"/>
      <c r="X68" s="193"/>
      <c r="Y68" s="329" t="s">
        <v>66</v>
      </c>
      <c r="Z68" s="330"/>
      <c r="AA68" s="331"/>
      <c r="AB68" s="199" t="s">
        <v>392</v>
      </c>
      <c r="AC68" s="200"/>
      <c r="AD68" s="201"/>
      <c r="AE68" s="87">
        <v>12</v>
      </c>
      <c r="AF68" s="88"/>
      <c r="AG68" s="88"/>
      <c r="AH68" s="88"/>
      <c r="AI68" s="89"/>
      <c r="AJ68" s="87">
        <v>5</v>
      </c>
      <c r="AK68" s="88"/>
      <c r="AL68" s="88"/>
      <c r="AM68" s="88"/>
      <c r="AN68" s="89"/>
      <c r="AO68" s="87">
        <v>7</v>
      </c>
      <c r="AP68" s="88"/>
      <c r="AQ68" s="88"/>
      <c r="AR68" s="88"/>
      <c r="AS68" s="89"/>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392</v>
      </c>
      <c r="AC69" s="208"/>
      <c r="AD69" s="209"/>
      <c r="AE69" s="87">
        <v>10</v>
      </c>
      <c r="AF69" s="88"/>
      <c r="AG69" s="88"/>
      <c r="AH69" s="88"/>
      <c r="AI69" s="89"/>
      <c r="AJ69" s="87">
        <v>10</v>
      </c>
      <c r="AK69" s="88"/>
      <c r="AL69" s="88"/>
      <c r="AM69" s="88"/>
      <c r="AN69" s="89"/>
      <c r="AO69" s="87">
        <v>10</v>
      </c>
      <c r="AP69" s="88"/>
      <c r="AQ69" s="88"/>
      <c r="AR69" s="88"/>
      <c r="AS69" s="89"/>
      <c r="AT69" s="87">
        <v>10</v>
      </c>
      <c r="AU69" s="88"/>
      <c r="AV69" s="88"/>
      <c r="AW69" s="88"/>
      <c r="AX69" s="90"/>
      <c r="AY69" s="10"/>
      <c r="AZ69" s="10"/>
      <c r="BA69" s="10"/>
      <c r="BB69" s="10"/>
      <c r="BC69" s="10"/>
      <c r="BD69" s="10"/>
      <c r="BE69" s="10"/>
      <c r="BF69" s="10"/>
      <c r="BG69" s="10"/>
      <c r="BH69" s="10"/>
    </row>
    <row r="70" spans="1:50" ht="33" customHeight="1" hidden="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0"/>
      <c r="AA70" s="81"/>
      <c r="AB70" s="114" t="s">
        <v>12</v>
      </c>
      <c r="AC70" s="115"/>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55" ht="22.5" customHeight="1" hidden="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7"/>
      <c r="AF71" s="88"/>
      <c r="AG71" s="88"/>
      <c r="AH71" s="88"/>
      <c r="AI71" s="89"/>
      <c r="AJ71" s="87"/>
      <c r="AK71" s="88"/>
      <c r="AL71" s="88"/>
      <c r="AM71" s="88"/>
      <c r="AN71" s="89"/>
      <c r="AO71" s="87"/>
      <c r="AP71" s="88"/>
      <c r="AQ71" s="88"/>
      <c r="AR71" s="88"/>
      <c r="AS71" s="89"/>
      <c r="AT71" s="202"/>
      <c r="AU71" s="202"/>
      <c r="AV71" s="202"/>
      <c r="AW71" s="202"/>
      <c r="AX71" s="203"/>
      <c r="AY71" s="10"/>
      <c r="AZ71" s="10"/>
      <c r="BA71" s="10"/>
      <c r="BB71" s="10"/>
      <c r="BC71" s="10"/>
    </row>
    <row r="72" spans="1:60" ht="22.5" customHeight="1" hidden="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50" ht="31.5" customHeight="1" hidden="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0"/>
      <c r="AA73" s="81"/>
      <c r="AB73" s="114" t="s">
        <v>12</v>
      </c>
      <c r="AC73" s="115"/>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55" ht="22.5" customHeight="1" hidden="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7"/>
      <c r="AF74" s="88"/>
      <c r="AG74" s="88"/>
      <c r="AH74" s="88"/>
      <c r="AI74" s="89"/>
      <c r="AJ74" s="87"/>
      <c r="AK74" s="88"/>
      <c r="AL74" s="88"/>
      <c r="AM74" s="88"/>
      <c r="AN74" s="89"/>
      <c r="AO74" s="87"/>
      <c r="AP74" s="88"/>
      <c r="AQ74" s="88"/>
      <c r="AR74" s="88"/>
      <c r="AS74" s="89"/>
      <c r="AT74" s="202"/>
      <c r="AU74" s="202"/>
      <c r="AV74" s="202"/>
      <c r="AW74" s="202"/>
      <c r="AX74" s="203"/>
      <c r="AY74" s="10"/>
      <c r="AZ74" s="10"/>
      <c r="BA74" s="10"/>
      <c r="BB74" s="10"/>
      <c r="BC74" s="10"/>
    </row>
    <row r="75" spans="1:60" ht="22.5" customHeight="1" hidden="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50" ht="31.5" customHeight="1"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0"/>
      <c r="AA76" s="81"/>
      <c r="AB76" s="114" t="s">
        <v>12</v>
      </c>
      <c r="AC76" s="115"/>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55" ht="22.5" customHeight="1" hidden="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7"/>
      <c r="AF77" s="88"/>
      <c r="AG77" s="88"/>
      <c r="AH77" s="88"/>
      <c r="AI77" s="89"/>
      <c r="AJ77" s="87"/>
      <c r="AK77" s="88"/>
      <c r="AL77" s="88"/>
      <c r="AM77" s="88"/>
      <c r="AN77" s="89"/>
      <c r="AO77" s="87"/>
      <c r="AP77" s="88"/>
      <c r="AQ77" s="88"/>
      <c r="AR77" s="88"/>
      <c r="AS77" s="89"/>
      <c r="AT77" s="202"/>
      <c r="AU77" s="202"/>
      <c r="AV77" s="202"/>
      <c r="AW77" s="202"/>
      <c r="AX77" s="203"/>
      <c r="AY77" s="10"/>
      <c r="AZ77" s="10"/>
      <c r="BA77" s="10"/>
      <c r="BB77" s="10"/>
      <c r="BC77" s="10"/>
    </row>
    <row r="78" spans="1:60" ht="22.5" customHeight="1" hidden="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0"/>
      <c r="AA79" s="81"/>
      <c r="AB79" s="114" t="s">
        <v>12</v>
      </c>
      <c r="AC79" s="115"/>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55" ht="22.5" customHeight="1"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7"/>
      <c r="AF80" s="88"/>
      <c r="AG80" s="88"/>
      <c r="AH80" s="88"/>
      <c r="AI80" s="89"/>
      <c r="AJ80" s="87"/>
      <c r="AK80" s="88"/>
      <c r="AL80" s="88"/>
      <c r="AM80" s="88"/>
      <c r="AN80" s="89"/>
      <c r="AO80" s="87"/>
      <c r="AP80" s="88"/>
      <c r="AQ80" s="88"/>
      <c r="AR80" s="88"/>
      <c r="AS80" s="89"/>
      <c r="AT80" s="202"/>
      <c r="AU80" s="202"/>
      <c r="AV80" s="202"/>
      <c r="AW80" s="202"/>
      <c r="AX80" s="203"/>
      <c r="AY80" s="10"/>
      <c r="AZ80" s="10"/>
      <c r="BA80" s="10"/>
      <c r="BB80" s="10"/>
      <c r="BC80" s="10"/>
    </row>
    <row r="81" spans="1:60" ht="22.5" customHeight="1"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50" ht="32.25" customHeight="1">
      <c r="A82" s="164" t="s">
        <v>17</v>
      </c>
      <c r="B82" s="165"/>
      <c r="C82" s="165"/>
      <c r="D82" s="165"/>
      <c r="E82" s="165"/>
      <c r="F82" s="166"/>
      <c r="G82" s="167" t="s">
        <v>18</v>
      </c>
      <c r="H82" s="115"/>
      <c r="I82" s="115"/>
      <c r="J82" s="115"/>
      <c r="K82" s="115"/>
      <c r="L82" s="115"/>
      <c r="M82" s="115"/>
      <c r="N82" s="115"/>
      <c r="O82" s="115"/>
      <c r="P82" s="115"/>
      <c r="Q82" s="115"/>
      <c r="R82" s="115"/>
      <c r="S82" s="115"/>
      <c r="T82" s="115"/>
      <c r="U82" s="115"/>
      <c r="V82" s="115"/>
      <c r="W82" s="115"/>
      <c r="X82" s="168"/>
      <c r="Y82" s="169"/>
      <c r="Z82" s="170"/>
      <c r="AA82" s="171"/>
      <c r="AB82" s="114" t="s">
        <v>12</v>
      </c>
      <c r="AC82" s="115"/>
      <c r="AD82" s="168"/>
      <c r="AE82" s="172" t="s">
        <v>69</v>
      </c>
      <c r="AF82" s="115"/>
      <c r="AG82" s="115"/>
      <c r="AH82" s="115"/>
      <c r="AI82" s="168"/>
      <c r="AJ82" s="172" t="s">
        <v>70</v>
      </c>
      <c r="AK82" s="115"/>
      <c r="AL82" s="115"/>
      <c r="AM82" s="115"/>
      <c r="AN82" s="168"/>
      <c r="AO82" s="172" t="s">
        <v>71</v>
      </c>
      <c r="AP82" s="115"/>
      <c r="AQ82" s="115"/>
      <c r="AR82" s="115"/>
      <c r="AS82" s="168"/>
      <c r="AT82" s="173" t="s">
        <v>75</v>
      </c>
      <c r="AU82" s="174"/>
      <c r="AV82" s="174"/>
      <c r="AW82" s="174"/>
      <c r="AX82" s="175"/>
    </row>
    <row r="83" spans="1:50" ht="22.5" customHeight="1">
      <c r="A83" s="126"/>
      <c r="B83" s="124"/>
      <c r="C83" s="124"/>
      <c r="D83" s="124"/>
      <c r="E83" s="124"/>
      <c r="F83" s="125"/>
      <c r="G83" s="141" t="s">
        <v>393</v>
      </c>
      <c r="H83" s="141"/>
      <c r="I83" s="141"/>
      <c r="J83" s="141"/>
      <c r="K83" s="141"/>
      <c r="L83" s="141"/>
      <c r="M83" s="141"/>
      <c r="N83" s="141"/>
      <c r="O83" s="141"/>
      <c r="P83" s="141"/>
      <c r="Q83" s="141"/>
      <c r="R83" s="141"/>
      <c r="S83" s="141"/>
      <c r="T83" s="141"/>
      <c r="U83" s="141"/>
      <c r="V83" s="141"/>
      <c r="W83" s="141"/>
      <c r="X83" s="141"/>
      <c r="Y83" s="143" t="s">
        <v>17</v>
      </c>
      <c r="Z83" s="144"/>
      <c r="AA83" s="145"/>
      <c r="AB83" s="178" t="s">
        <v>398</v>
      </c>
      <c r="AC83" s="147"/>
      <c r="AD83" s="148"/>
      <c r="AE83" s="149">
        <v>1.4</v>
      </c>
      <c r="AF83" s="150"/>
      <c r="AG83" s="150"/>
      <c r="AH83" s="150"/>
      <c r="AI83" s="150"/>
      <c r="AJ83" s="149">
        <v>1.8</v>
      </c>
      <c r="AK83" s="150"/>
      <c r="AL83" s="150"/>
      <c r="AM83" s="150"/>
      <c r="AN83" s="150"/>
      <c r="AO83" s="149">
        <v>1.1</v>
      </c>
      <c r="AP83" s="150"/>
      <c r="AQ83" s="150"/>
      <c r="AR83" s="150"/>
      <c r="AS83" s="150"/>
      <c r="AT83" s="87">
        <v>1</v>
      </c>
      <c r="AU83" s="88"/>
      <c r="AV83" s="88"/>
      <c r="AW83" s="88"/>
      <c r="AX83" s="90"/>
    </row>
    <row r="84" spans="1:50" ht="46.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394</v>
      </c>
      <c r="AC84" s="155"/>
      <c r="AD84" s="156"/>
      <c r="AE84" s="154" t="s">
        <v>396</v>
      </c>
      <c r="AF84" s="155"/>
      <c r="AG84" s="155"/>
      <c r="AH84" s="155"/>
      <c r="AI84" s="156"/>
      <c r="AJ84" s="154" t="s">
        <v>397</v>
      </c>
      <c r="AK84" s="155"/>
      <c r="AL84" s="155"/>
      <c r="AM84" s="155"/>
      <c r="AN84" s="156"/>
      <c r="AO84" s="154" t="s">
        <v>538</v>
      </c>
      <c r="AP84" s="155"/>
      <c r="AQ84" s="155"/>
      <c r="AR84" s="155"/>
      <c r="AS84" s="156"/>
      <c r="AT84" s="154" t="s">
        <v>539</v>
      </c>
      <c r="AU84" s="155"/>
      <c r="AV84" s="155"/>
      <c r="AW84" s="155"/>
      <c r="AX84" s="157"/>
    </row>
    <row r="85" spans="1:50" ht="32.25" customHeight="1" hidden="1">
      <c r="A85" s="164" t="s">
        <v>17</v>
      </c>
      <c r="B85" s="165"/>
      <c r="C85" s="165"/>
      <c r="D85" s="165"/>
      <c r="E85" s="165"/>
      <c r="F85" s="166"/>
      <c r="G85" s="167" t="s">
        <v>18</v>
      </c>
      <c r="H85" s="115"/>
      <c r="I85" s="115"/>
      <c r="J85" s="115"/>
      <c r="K85" s="115"/>
      <c r="L85" s="115"/>
      <c r="M85" s="115"/>
      <c r="N85" s="115"/>
      <c r="O85" s="115"/>
      <c r="P85" s="115"/>
      <c r="Q85" s="115"/>
      <c r="R85" s="115"/>
      <c r="S85" s="115"/>
      <c r="T85" s="115"/>
      <c r="U85" s="115"/>
      <c r="V85" s="115"/>
      <c r="W85" s="115"/>
      <c r="X85" s="168"/>
      <c r="Y85" s="169"/>
      <c r="Z85" s="170"/>
      <c r="AA85" s="171"/>
      <c r="AB85" s="114" t="s">
        <v>12</v>
      </c>
      <c r="AC85" s="115"/>
      <c r="AD85" s="168"/>
      <c r="AE85" s="172" t="s">
        <v>69</v>
      </c>
      <c r="AF85" s="115"/>
      <c r="AG85" s="115"/>
      <c r="AH85" s="115"/>
      <c r="AI85" s="168"/>
      <c r="AJ85" s="172" t="s">
        <v>70</v>
      </c>
      <c r="AK85" s="115"/>
      <c r="AL85" s="115"/>
      <c r="AM85" s="115"/>
      <c r="AN85" s="168"/>
      <c r="AO85" s="172" t="s">
        <v>71</v>
      </c>
      <c r="AP85" s="115"/>
      <c r="AQ85" s="115"/>
      <c r="AR85" s="115"/>
      <c r="AS85" s="168"/>
      <c r="AT85" s="173" t="s">
        <v>75</v>
      </c>
      <c r="AU85" s="174"/>
      <c r="AV85" s="174"/>
      <c r="AW85" s="174"/>
      <c r="AX85" s="175"/>
    </row>
    <row r="86" spans="1:50" ht="22.5" customHeight="1" hidden="1">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7"/>
      <c r="AU86" s="88"/>
      <c r="AV86" s="88"/>
      <c r="AW86" s="88"/>
      <c r="AX86" s="90"/>
    </row>
    <row r="87" spans="1:50" ht="46.5" customHeight="1" hidden="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50" ht="32.25" customHeight="1" hidden="1">
      <c r="A88" s="164" t="s">
        <v>17</v>
      </c>
      <c r="B88" s="165"/>
      <c r="C88" s="165"/>
      <c r="D88" s="165"/>
      <c r="E88" s="165"/>
      <c r="F88" s="166"/>
      <c r="G88" s="167" t="s">
        <v>18</v>
      </c>
      <c r="H88" s="115"/>
      <c r="I88" s="115"/>
      <c r="J88" s="115"/>
      <c r="K88" s="115"/>
      <c r="L88" s="115"/>
      <c r="M88" s="115"/>
      <c r="N88" s="115"/>
      <c r="O88" s="115"/>
      <c r="P88" s="115"/>
      <c r="Q88" s="115"/>
      <c r="R88" s="115"/>
      <c r="S88" s="115"/>
      <c r="T88" s="115"/>
      <c r="U88" s="115"/>
      <c r="V88" s="115"/>
      <c r="W88" s="115"/>
      <c r="X88" s="168"/>
      <c r="Y88" s="169"/>
      <c r="Z88" s="170"/>
      <c r="AA88" s="171"/>
      <c r="AB88" s="114" t="s">
        <v>12</v>
      </c>
      <c r="AC88" s="115"/>
      <c r="AD88" s="168"/>
      <c r="AE88" s="172" t="s">
        <v>69</v>
      </c>
      <c r="AF88" s="115"/>
      <c r="AG88" s="115"/>
      <c r="AH88" s="115"/>
      <c r="AI88" s="168"/>
      <c r="AJ88" s="172" t="s">
        <v>70</v>
      </c>
      <c r="AK88" s="115"/>
      <c r="AL88" s="115"/>
      <c r="AM88" s="115"/>
      <c r="AN88" s="168"/>
      <c r="AO88" s="172" t="s">
        <v>71</v>
      </c>
      <c r="AP88" s="115"/>
      <c r="AQ88" s="115"/>
      <c r="AR88" s="115"/>
      <c r="AS88" s="168"/>
      <c r="AT88" s="173" t="s">
        <v>75</v>
      </c>
      <c r="AU88" s="174"/>
      <c r="AV88" s="174"/>
      <c r="AW88" s="174"/>
      <c r="AX88" s="175"/>
    </row>
    <row r="89" spans="1:50" ht="22.5" customHeight="1" hidden="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7"/>
      <c r="AU89" s="88"/>
      <c r="AV89" s="88"/>
      <c r="AW89" s="88"/>
      <c r="AX89" s="90"/>
    </row>
    <row r="90" spans="1:50" ht="46.5" customHeight="1" hidden="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50" ht="32.25" customHeight="1" hidden="1">
      <c r="A91" s="164" t="s">
        <v>17</v>
      </c>
      <c r="B91" s="165"/>
      <c r="C91" s="165"/>
      <c r="D91" s="165"/>
      <c r="E91" s="165"/>
      <c r="F91" s="166"/>
      <c r="G91" s="167" t="s">
        <v>18</v>
      </c>
      <c r="H91" s="115"/>
      <c r="I91" s="115"/>
      <c r="J91" s="115"/>
      <c r="K91" s="115"/>
      <c r="L91" s="115"/>
      <c r="M91" s="115"/>
      <c r="N91" s="115"/>
      <c r="O91" s="115"/>
      <c r="P91" s="115"/>
      <c r="Q91" s="115"/>
      <c r="R91" s="115"/>
      <c r="S91" s="115"/>
      <c r="T91" s="115"/>
      <c r="U91" s="115"/>
      <c r="V91" s="115"/>
      <c r="W91" s="115"/>
      <c r="X91" s="168"/>
      <c r="Y91" s="169"/>
      <c r="Z91" s="170"/>
      <c r="AA91" s="171"/>
      <c r="AB91" s="114" t="s">
        <v>12</v>
      </c>
      <c r="AC91" s="115"/>
      <c r="AD91" s="168"/>
      <c r="AE91" s="172" t="s">
        <v>69</v>
      </c>
      <c r="AF91" s="115"/>
      <c r="AG91" s="115"/>
      <c r="AH91" s="115"/>
      <c r="AI91" s="168"/>
      <c r="AJ91" s="172" t="s">
        <v>70</v>
      </c>
      <c r="AK91" s="115"/>
      <c r="AL91" s="115"/>
      <c r="AM91" s="115"/>
      <c r="AN91" s="168"/>
      <c r="AO91" s="172" t="s">
        <v>71</v>
      </c>
      <c r="AP91" s="115"/>
      <c r="AQ91" s="115"/>
      <c r="AR91" s="115"/>
      <c r="AS91" s="168"/>
      <c r="AT91" s="173" t="s">
        <v>75</v>
      </c>
      <c r="AU91" s="174"/>
      <c r="AV91" s="174"/>
      <c r="AW91" s="174"/>
      <c r="AX91" s="175"/>
    </row>
    <row r="92" spans="1:50" ht="22.5" customHeight="1" hidden="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7"/>
      <c r="AU92" s="88"/>
      <c r="AV92" s="88"/>
      <c r="AW92" s="88"/>
      <c r="AX92" s="90"/>
    </row>
    <row r="93" spans="1:50" ht="46.5" customHeight="1" hidden="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50" ht="32.25" customHeight="1" hidden="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50" ht="22.5" customHeight="1" hidden="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7"/>
      <c r="AU95" s="88"/>
      <c r="AV95" s="88"/>
      <c r="AW95" s="88"/>
      <c r="AX95" s="90"/>
    </row>
    <row r="96" spans="1:50" ht="46.5" customHeight="1" hidden="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2.5" customHeight="1">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2.5" customHeight="1">
      <c r="A98" s="375"/>
      <c r="B98" s="376"/>
      <c r="C98" s="410" t="s">
        <v>399</v>
      </c>
      <c r="D98" s="411"/>
      <c r="E98" s="411"/>
      <c r="F98" s="411"/>
      <c r="G98" s="411"/>
      <c r="H98" s="411"/>
      <c r="I98" s="411"/>
      <c r="J98" s="411"/>
      <c r="K98" s="412"/>
      <c r="L98" s="65">
        <v>2</v>
      </c>
      <c r="M98" s="66"/>
      <c r="N98" s="66"/>
      <c r="O98" s="66"/>
      <c r="P98" s="66"/>
      <c r="Q98" s="67"/>
      <c r="R98" s="65">
        <v>2</v>
      </c>
      <c r="S98" s="66"/>
      <c r="T98" s="66"/>
      <c r="U98" s="66"/>
      <c r="V98" s="66"/>
      <c r="W98" s="67"/>
      <c r="X98" s="668" t="s">
        <v>542</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2.5" customHeight="1">
      <c r="A99" s="375"/>
      <c r="B99" s="376"/>
      <c r="C99" s="158" t="s">
        <v>400</v>
      </c>
      <c r="D99" s="159"/>
      <c r="E99" s="159"/>
      <c r="F99" s="159"/>
      <c r="G99" s="159"/>
      <c r="H99" s="159"/>
      <c r="I99" s="159"/>
      <c r="J99" s="159"/>
      <c r="K99" s="160"/>
      <c r="L99" s="65">
        <v>139</v>
      </c>
      <c r="M99" s="66"/>
      <c r="N99" s="66"/>
      <c r="O99" s="66"/>
      <c r="P99" s="66"/>
      <c r="Q99" s="67"/>
      <c r="R99" s="65">
        <v>233</v>
      </c>
      <c r="S99" s="66"/>
      <c r="T99" s="66"/>
      <c r="U99" s="66"/>
      <c r="V99" s="66"/>
      <c r="W99" s="67"/>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2.5" customHeight="1">
      <c r="A100" s="375"/>
      <c r="B100" s="376"/>
      <c r="C100" s="158"/>
      <c r="D100" s="159"/>
      <c r="E100" s="159"/>
      <c r="F100" s="159"/>
      <c r="G100" s="159"/>
      <c r="H100" s="159"/>
      <c r="I100" s="159"/>
      <c r="J100" s="159"/>
      <c r="K100" s="160"/>
      <c r="L100" s="65"/>
      <c r="M100" s="66"/>
      <c r="N100" s="66"/>
      <c r="O100" s="66"/>
      <c r="P100" s="66"/>
      <c r="Q100" s="67"/>
      <c r="R100" s="65"/>
      <c r="S100" s="66"/>
      <c r="T100" s="66"/>
      <c r="U100" s="66"/>
      <c r="V100" s="66"/>
      <c r="W100" s="67"/>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2.5" customHeight="1">
      <c r="A101" s="375"/>
      <c r="B101" s="376"/>
      <c r="C101" s="158"/>
      <c r="D101" s="159"/>
      <c r="E101" s="159"/>
      <c r="F101" s="159"/>
      <c r="G101" s="159"/>
      <c r="H101" s="159"/>
      <c r="I101" s="159"/>
      <c r="J101" s="159"/>
      <c r="K101" s="160"/>
      <c r="L101" s="65"/>
      <c r="M101" s="66"/>
      <c r="N101" s="66"/>
      <c r="O101" s="66"/>
      <c r="P101" s="66"/>
      <c r="Q101" s="67"/>
      <c r="R101" s="65"/>
      <c r="S101" s="66"/>
      <c r="T101" s="66"/>
      <c r="U101" s="66"/>
      <c r="V101" s="66"/>
      <c r="W101" s="67"/>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2.5" customHeight="1">
      <c r="A102" s="375"/>
      <c r="B102" s="376"/>
      <c r="C102" s="158"/>
      <c r="D102" s="159"/>
      <c r="E102" s="159"/>
      <c r="F102" s="159"/>
      <c r="G102" s="159"/>
      <c r="H102" s="159"/>
      <c r="I102" s="159"/>
      <c r="J102" s="159"/>
      <c r="K102" s="160"/>
      <c r="L102" s="65"/>
      <c r="M102" s="66"/>
      <c r="N102" s="66"/>
      <c r="O102" s="66"/>
      <c r="P102" s="66"/>
      <c r="Q102" s="67"/>
      <c r="R102" s="65"/>
      <c r="S102" s="66"/>
      <c r="T102" s="66"/>
      <c r="U102" s="66"/>
      <c r="V102" s="66"/>
      <c r="W102" s="67"/>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2.5" customHeight="1">
      <c r="A103" s="375"/>
      <c r="B103" s="376"/>
      <c r="C103" s="379"/>
      <c r="D103" s="380"/>
      <c r="E103" s="380"/>
      <c r="F103" s="380"/>
      <c r="G103" s="380"/>
      <c r="H103" s="380"/>
      <c r="I103" s="380"/>
      <c r="J103" s="380"/>
      <c r="K103" s="381"/>
      <c r="L103" s="65"/>
      <c r="M103" s="66"/>
      <c r="N103" s="66"/>
      <c r="O103" s="66"/>
      <c r="P103" s="66"/>
      <c r="Q103" s="67"/>
      <c r="R103" s="65"/>
      <c r="S103" s="66"/>
      <c r="T103" s="66"/>
      <c r="U103" s="66"/>
      <c r="V103" s="66"/>
      <c r="W103" s="67"/>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7"/>
      <c r="B104" s="378"/>
      <c r="C104" s="367" t="s">
        <v>22</v>
      </c>
      <c r="D104" s="368"/>
      <c r="E104" s="368"/>
      <c r="F104" s="368"/>
      <c r="G104" s="368"/>
      <c r="H104" s="368"/>
      <c r="I104" s="368"/>
      <c r="J104" s="368"/>
      <c r="K104" s="369"/>
      <c r="L104" s="370">
        <f>SUM(L98:Q103)</f>
        <v>141</v>
      </c>
      <c r="M104" s="371"/>
      <c r="N104" s="371"/>
      <c r="O104" s="371"/>
      <c r="P104" s="371"/>
      <c r="Q104" s="372"/>
      <c r="R104" s="370">
        <f>SUM(R98:W103)</f>
        <v>235</v>
      </c>
      <c r="S104" s="371"/>
      <c r="T104" s="371"/>
      <c r="U104" s="371"/>
      <c r="V104" s="371"/>
      <c r="W104" s="372"/>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401</v>
      </c>
      <c r="AE108" s="602"/>
      <c r="AF108" s="602"/>
      <c r="AG108" s="598" t="s">
        <v>402</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c r="A109" s="305"/>
      <c r="B109" s="306"/>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387</v>
      </c>
      <c r="AE109" s="439"/>
      <c r="AF109" s="439"/>
      <c r="AG109" s="529" t="s">
        <v>403</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c r="A110" s="307"/>
      <c r="B110" s="308"/>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2" t="s">
        <v>387</v>
      </c>
      <c r="AE110" s="583"/>
      <c r="AF110" s="583"/>
      <c r="AG110" s="527" t="s">
        <v>403</v>
      </c>
      <c r="AH110" s="194"/>
      <c r="AI110" s="194"/>
      <c r="AJ110" s="194"/>
      <c r="AK110" s="194"/>
      <c r="AL110" s="194"/>
      <c r="AM110" s="194"/>
      <c r="AN110" s="194"/>
      <c r="AO110" s="194"/>
      <c r="AP110" s="194"/>
      <c r="AQ110" s="194"/>
      <c r="AR110" s="194"/>
      <c r="AS110" s="194"/>
      <c r="AT110" s="194"/>
      <c r="AU110" s="194"/>
      <c r="AV110" s="194"/>
      <c r="AW110" s="194"/>
      <c r="AX110" s="528"/>
    </row>
    <row r="111" spans="1:50" ht="49.5" customHeight="1">
      <c r="A111" s="547" t="s">
        <v>46</v>
      </c>
      <c r="B111" s="584"/>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387</v>
      </c>
      <c r="AE111" s="435"/>
      <c r="AF111" s="435"/>
      <c r="AG111" s="297" t="s">
        <v>405</v>
      </c>
      <c r="AH111" s="298"/>
      <c r="AI111" s="298"/>
      <c r="AJ111" s="298"/>
      <c r="AK111" s="298"/>
      <c r="AL111" s="298"/>
      <c r="AM111" s="298"/>
      <c r="AN111" s="298"/>
      <c r="AO111" s="298"/>
      <c r="AP111" s="298"/>
      <c r="AQ111" s="298"/>
      <c r="AR111" s="298"/>
      <c r="AS111" s="298"/>
      <c r="AT111" s="298"/>
      <c r="AU111" s="298"/>
      <c r="AV111" s="298"/>
      <c r="AW111" s="298"/>
      <c r="AX111" s="299"/>
    </row>
    <row r="112" spans="1:50" ht="18.75" customHeight="1">
      <c r="A112" s="585"/>
      <c r="B112" s="58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404</v>
      </c>
      <c r="AE112" s="439"/>
      <c r="AF112" s="439"/>
      <c r="AG112" s="300"/>
      <c r="AH112" s="301"/>
      <c r="AI112" s="301"/>
      <c r="AJ112" s="301"/>
      <c r="AK112" s="301"/>
      <c r="AL112" s="301"/>
      <c r="AM112" s="301"/>
      <c r="AN112" s="301"/>
      <c r="AO112" s="301"/>
      <c r="AP112" s="301"/>
      <c r="AQ112" s="301"/>
      <c r="AR112" s="301"/>
      <c r="AS112" s="301"/>
      <c r="AT112" s="301"/>
      <c r="AU112" s="301"/>
      <c r="AV112" s="301"/>
      <c r="AW112" s="301"/>
      <c r="AX112" s="302"/>
    </row>
    <row r="113" spans="1:50" ht="18.75" customHeight="1">
      <c r="A113" s="585"/>
      <c r="B113" s="586"/>
      <c r="C113" s="502"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387</v>
      </c>
      <c r="AE113" s="439"/>
      <c r="AF113" s="439"/>
      <c r="AG113" s="529" t="s">
        <v>403</v>
      </c>
      <c r="AH113" s="301"/>
      <c r="AI113" s="301"/>
      <c r="AJ113" s="301"/>
      <c r="AK113" s="301"/>
      <c r="AL113" s="301"/>
      <c r="AM113" s="301"/>
      <c r="AN113" s="301"/>
      <c r="AO113" s="301"/>
      <c r="AP113" s="301"/>
      <c r="AQ113" s="301"/>
      <c r="AR113" s="301"/>
      <c r="AS113" s="301"/>
      <c r="AT113" s="301"/>
      <c r="AU113" s="301"/>
      <c r="AV113" s="301"/>
      <c r="AW113" s="301"/>
      <c r="AX113" s="302"/>
    </row>
    <row r="114" spans="1:50" ht="18.75" customHeight="1">
      <c r="A114" s="585"/>
      <c r="B114" s="58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404</v>
      </c>
      <c r="AE114" s="439"/>
      <c r="AF114" s="439"/>
      <c r="AG114" s="300"/>
      <c r="AH114" s="301"/>
      <c r="AI114" s="301"/>
      <c r="AJ114" s="301"/>
      <c r="AK114" s="301"/>
      <c r="AL114" s="301"/>
      <c r="AM114" s="301"/>
      <c r="AN114" s="301"/>
      <c r="AO114" s="301"/>
      <c r="AP114" s="301"/>
      <c r="AQ114" s="301"/>
      <c r="AR114" s="301"/>
      <c r="AS114" s="301"/>
      <c r="AT114" s="301"/>
      <c r="AU114" s="301"/>
      <c r="AV114" s="301"/>
      <c r="AW114" s="301"/>
      <c r="AX114" s="302"/>
    </row>
    <row r="115" spans="1:50" ht="18.75" customHeight="1">
      <c r="A115" s="585"/>
      <c r="B115" s="58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8"/>
      <c r="AD115" s="438" t="s">
        <v>387</v>
      </c>
      <c r="AE115" s="439"/>
      <c r="AF115" s="439"/>
      <c r="AG115" s="529" t="s">
        <v>403</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85"/>
      <c r="B116" s="58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8"/>
      <c r="AD116" s="630" t="s">
        <v>404</v>
      </c>
      <c r="AE116" s="631"/>
      <c r="AF116" s="631"/>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387</v>
      </c>
      <c r="AE117" s="583"/>
      <c r="AF117" s="592"/>
      <c r="AG117" s="596" t="s">
        <v>403</v>
      </c>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50" ht="58.5" customHeight="1">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t="s">
        <v>387</v>
      </c>
      <c r="AE118" s="435"/>
      <c r="AF118" s="635"/>
      <c r="AG118" s="297" t="s">
        <v>406</v>
      </c>
      <c r="AH118" s="298"/>
      <c r="AI118" s="298"/>
      <c r="AJ118" s="298"/>
      <c r="AK118" s="298"/>
      <c r="AL118" s="298"/>
      <c r="AM118" s="298"/>
      <c r="AN118" s="298"/>
      <c r="AO118" s="298"/>
      <c r="AP118" s="298"/>
      <c r="AQ118" s="298"/>
      <c r="AR118" s="298"/>
      <c r="AS118" s="298"/>
      <c r="AT118" s="298"/>
      <c r="AU118" s="298"/>
      <c r="AV118" s="298"/>
      <c r="AW118" s="298"/>
      <c r="AX118" s="299"/>
    </row>
    <row r="119" spans="1:50"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387</v>
      </c>
      <c r="AE119" s="604"/>
      <c r="AF119" s="604"/>
      <c r="AG119" s="529" t="s">
        <v>403</v>
      </c>
      <c r="AH119" s="301"/>
      <c r="AI119" s="301"/>
      <c r="AJ119" s="301"/>
      <c r="AK119" s="301"/>
      <c r="AL119" s="301"/>
      <c r="AM119" s="301"/>
      <c r="AN119" s="301"/>
      <c r="AO119" s="301"/>
      <c r="AP119" s="301"/>
      <c r="AQ119" s="301"/>
      <c r="AR119" s="301"/>
      <c r="AS119" s="301"/>
      <c r="AT119" s="301"/>
      <c r="AU119" s="301"/>
      <c r="AV119" s="301"/>
      <c r="AW119" s="301"/>
      <c r="AX119" s="302"/>
    </row>
    <row r="120" spans="1:50" ht="18" customHeight="1">
      <c r="A120" s="585"/>
      <c r="B120" s="58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387</v>
      </c>
      <c r="AE120" s="439"/>
      <c r="AF120" s="439"/>
      <c r="AG120" s="529" t="s">
        <v>403</v>
      </c>
      <c r="AH120" s="301"/>
      <c r="AI120" s="301"/>
      <c r="AJ120" s="301"/>
      <c r="AK120" s="301"/>
      <c r="AL120" s="301"/>
      <c r="AM120" s="301"/>
      <c r="AN120" s="301"/>
      <c r="AO120" s="301"/>
      <c r="AP120" s="301"/>
      <c r="AQ120" s="301"/>
      <c r="AR120" s="301"/>
      <c r="AS120" s="301"/>
      <c r="AT120" s="301"/>
      <c r="AU120" s="301"/>
      <c r="AV120" s="301"/>
      <c r="AW120" s="301"/>
      <c r="AX120" s="302"/>
    </row>
    <row r="121" spans="1:50" ht="18" customHeight="1">
      <c r="A121" s="587"/>
      <c r="B121" s="58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387</v>
      </c>
      <c r="AE121" s="439"/>
      <c r="AF121" s="439"/>
      <c r="AG121" s="527" t="s">
        <v>403</v>
      </c>
      <c r="AH121" s="194"/>
      <c r="AI121" s="194"/>
      <c r="AJ121" s="194"/>
      <c r="AK121" s="194"/>
      <c r="AL121" s="194"/>
      <c r="AM121" s="194"/>
      <c r="AN121" s="194"/>
      <c r="AO121" s="194"/>
      <c r="AP121" s="194"/>
      <c r="AQ121" s="194"/>
      <c r="AR121" s="194"/>
      <c r="AS121" s="194"/>
      <c r="AT121" s="194"/>
      <c r="AU121" s="194"/>
      <c r="AV121" s="194"/>
      <c r="AW121" s="194"/>
      <c r="AX121" s="528"/>
    </row>
    <row r="122" spans="1:50" ht="33" customHeight="1">
      <c r="A122" s="620" t="s">
        <v>80</v>
      </c>
      <c r="B122" s="621"/>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404</v>
      </c>
      <c r="AE122" s="435"/>
      <c r="AF122" s="435"/>
      <c r="AG122" s="574"/>
      <c r="AH122" s="192"/>
      <c r="AI122" s="192"/>
      <c r="AJ122" s="192"/>
      <c r="AK122" s="192"/>
      <c r="AL122" s="192"/>
      <c r="AM122" s="192"/>
      <c r="AN122" s="192"/>
      <c r="AO122" s="192"/>
      <c r="AP122" s="192"/>
      <c r="AQ122" s="192"/>
      <c r="AR122" s="192"/>
      <c r="AS122" s="192"/>
      <c r="AT122" s="192"/>
      <c r="AU122" s="192"/>
      <c r="AV122" s="192"/>
      <c r="AW122" s="192"/>
      <c r="AX122" s="575"/>
    </row>
    <row r="123" spans="1:50"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3"/>
      <c r="AI123" s="273"/>
      <c r="AJ123" s="273"/>
      <c r="AK123" s="273"/>
      <c r="AL123" s="273"/>
      <c r="AM123" s="273"/>
      <c r="AN123" s="273"/>
      <c r="AO123" s="273"/>
      <c r="AP123" s="273"/>
      <c r="AQ123" s="273"/>
      <c r="AR123" s="273"/>
      <c r="AS123" s="273"/>
      <c r="AT123" s="273"/>
      <c r="AU123" s="273"/>
      <c r="AV123" s="273"/>
      <c r="AW123" s="273"/>
      <c r="AX123" s="577"/>
    </row>
    <row r="124" spans="1:50"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1"/>
      <c r="V124" s="301"/>
      <c r="W124" s="301"/>
      <c r="X124" s="301"/>
      <c r="Y124" s="301"/>
      <c r="Z124" s="301"/>
      <c r="AA124" s="301"/>
      <c r="AB124" s="301"/>
      <c r="AC124" s="301"/>
      <c r="AD124" s="301"/>
      <c r="AE124" s="301"/>
      <c r="AF124" s="629"/>
      <c r="AG124" s="576"/>
      <c r="AH124" s="273"/>
      <c r="AI124" s="273"/>
      <c r="AJ124" s="273"/>
      <c r="AK124" s="273"/>
      <c r="AL124" s="273"/>
      <c r="AM124" s="273"/>
      <c r="AN124" s="273"/>
      <c r="AO124" s="273"/>
      <c r="AP124" s="273"/>
      <c r="AQ124" s="273"/>
      <c r="AR124" s="273"/>
      <c r="AS124" s="273"/>
      <c r="AT124" s="273"/>
      <c r="AU124" s="273"/>
      <c r="AV124" s="273"/>
      <c r="AW124" s="273"/>
      <c r="AX124" s="577"/>
    </row>
    <row r="125" spans="1:50"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1"/>
      <c r="U125" s="432"/>
      <c r="V125" s="432"/>
      <c r="W125" s="432"/>
      <c r="X125" s="432"/>
      <c r="Y125" s="432"/>
      <c r="Z125" s="432"/>
      <c r="AA125" s="432"/>
      <c r="AB125" s="432"/>
      <c r="AC125" s="432"/>
      <c r="AD125" s="432"/>
      <c r="AE125" s="432"/>
      <c r="AF125" s="433"/>
      <c r="AG125" s="578"/>
      <c r="AH125" s="194"/>
      <c r="AI125" s="194"/>
      <c r="AJ125" s="194"/>
      <c r="AK125" s="194"/>
      <c r="AL125" s="194"/>
      <c r="AM125" s="194"/>
      <c r="AN125" s="194"/>
      <c r="AO125" s="194"/>
      <c r="AP125" s="194"/>
      <c r="AQ125" s="194"/>
      <c r="AR125" s="194"/>
      <c r="AS125" s="194"/>
      <c r="AT125" s="194"/>
      <c r="AU125" s="194"/>
      <c r="AV125" s="194"/>
      <c r="AW125" s="194"/>
      <c r="AX125" s="528"/>
    </row>
    <row r="126" spans="1:50" ht="57" customHeight="1">
      <c r="A126" s="547" t="s">
        <v>58</v>
      </c>
      <c r="B126" s="548"/>
      <c r="C126" s="389" t="s">
        <v>64</v>
      </c>
      <c r="D126" s="570"/>
      <c r="E126" s="570"/>
      <c r="F126" s="571"/>
      <c r="G126" s="541" t="s">
        <v>407</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6.75" customHeight="1" thickBot="1">
      <c r="A127" s="549"/>
      <c r="B127" s="550"/>
      <c r="C127" s="358" t="s">
        <v>68</v>
      </c>
      <c r="D127" s="359"/>
      <c r="E127" s="359"/>
      <c r="F127" s="360"/>
      <c r="G127" s="361" t="s">
        <v>408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76.5" customHeight="1" thickBot="1">
      <c r="A129" s="569" t="s">
        <v>535</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c r="A131" s="544" t="s">
        <v>307</v>
      </c>
      <c r="B131" s="545"/>
      <c r="C131" s="545"/>
      <c r="D131" s="545"/>
      <c r="E131" s="546"/>
      <c r="F131" s="563" t="s">
        <v>536</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75" customHeight="1" thickBot="1">
      <c r="A133" s="428" t="s">
        <v>541</v>
      </c>
      <c r="B133" s="429"/>
      <c r="C133" s="429"/>
      <c r="D133" s="429"/>
      <c r="E133" s="430"/>
      <c r="F133" s="566" t="s">
        <v>540</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99.7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5"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5" customHeight="1">
      <c r="A137" s="401" t="s">
        <v>224</v>
      </c>
      <c r="B137" s="402"/>
      <c r="C137" s="402"/>
      <c r="D137" s="402"/>
      <c r="E137" s="402"/>
      <c r="F137" s="402"/>
      <c r="G137" s="415" t="s">
        <v>410</v>
      </c>
      <c r="H137" s="416"/>
      <c r="I137" s="416"/>
      <c r="J137" s="416"/>
      <c r="K137" s="416"/>
      <c r="L137" s="416"/>
      <c r="M137" s="416"/>
      <c r="N137" s="416"/>
      <c r="O137" s="416"/>
      <c r="P137" s="417"/>
      <c r="Q137" s="402" t="s">
        <v>225</v>
      </c>
      <c r="R137" s="402"/>
      <c r="S137" s="402"/>
      <c r="T137" s="402"/>
      <c r="U137" s="402"/>
      <c r="V137" s="402"/>
      <c r="W137" s="415" t="s">
        <v>410</v>
      </c>
      <c r="X137" s="416"/>
      <c r="Y137" s="416"/>
      <c r="Z137" s="416"/>
      <c r="AA137" s="416"/>
      <c r="AB137" s="416"/>
      <c r="AC137" s="416"/>
      <c r="AD137" s="416"/>
      <c r="AE137" s="416"/>
      <c r="AF137" s="417"/>
      <c r="AG137" s="402" t="s">
        <v>226</v>
      </c>
      <c r="AH137" s="402"/>
      <c r="AI137" s="402"/>
      <c r="AJ137" s="402"/>
      <c r="AK137" s="402"/>
      <c r="AL137" s="402"/>
      <c r="AM137" s="398">
        <v>7</v>
      </c>
      <c r="AN137" s="399"/>
      <c r="AO137" s="399"/>
      <c r="AP137" s="399"/>
      <c r="AQ137" s="399"/>
      <c r="AR137" s="399"/>
      <c r="AS137" s="399"/>
      <c r="AT137" s="399"/>
      <c r="AU137" s="399"/>
      <c r="AV137" s="400"/>
      <c r="AW137" s="12"/>
      <c r="AX137" s="13"/>
    </row>
    <row r="138" spans="1:50" ht="19.5" customHeight="1" thickBot="1">
      <c r="A138" s="403" t="s">
        <v>227</v>
      </c>
      <c r="B138" s="404"/>
      <c r="C138" s="404"/>
      <c r="D138" s="404"/>
      <c r="E138" s="404"/>
      <c r="F138" s="404"/>
      <c r="G138" s="418">
        <v>3</v>
      </c>
      <c r="H138" s="419"/>
      <c r="I138" s="419"/>
      <c r="J138" s="419"/>
      <c r="K138" s="419"/>
      <c r="L138" s="419"/>
      <c r="M138" s="419"/>
      <c r="N138" s="419"/>
      <c r="O138" s="419"/>
      <c r="P138" s="420"/>
      <c r="Q138" s="404" t="s">
        <v>228</v>
      </c>
      <c r="R138" s="404"/>
      <c r="S138" s="404"/>
      <c r="T138" s="404"/>
      <c r="U138" s="404"/>
      <c r="V138" s="404"/>
      <c r="W138" s="418">
        <v>3</v>
      </c>
      <c r="X138" s="419"/>
      <c r="Y138" s="419"/>
      <c r="Z138" s="419"/>
      <c r="AA138" s="419"/>
      <c r="AB138" s="419"/>
      <c r="AC138" s="419"/>
      <c r="AD138" s="419"/>
      <c r="AE138" s="419"/>
      <c r="AF138" s="420"/>
      <c r="AG138" s="572"/>
      <c r="AH138" s="573"/>
      <c r="AI138" s="573"/>
      <c r="AJ138" s="573"/>
      <c r="AK138" s="573"/>
      <c r="AL138" s="573"/>
      <c r="AM138" s="608"/>
      <c r="AN138" s="609"/>
      <c r="AO138" s="609"/>
      <c r="AP138" s="609"/>
      <c r="AQ138" s="609"/>
      <c r="AR138" s="609"/>
      <c r="AS138" s="609"/>
      <c r="AT138" s="609"/>
      <c r="AU138" s="609"/>
      <c r="AV138" s="610"/>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62"/>
      <c r="AR145" s="53"/>
      <c r="AS145" s="53"/>
      <c r="AT145" s="53"/>
      <c r="AU145" s="53"/>
      <c r="AV145" s="53"/>
      <c r="AW145" s="53"/>
      <c r="AX145" s="54"/>
    </row>
    <row r="146" spans="1:50" ht="27.75" customHeight="1">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64"/>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0"/>
      <c r="B153" s="461"/>
      <c r="C153" s="461"/>
      <c r="D153" s="461"/>
      <c r="E153" s="461"/>
      <c r="F153" s="462"/>
      <c r="G153" s="52"/>
      <c r="H153" s="53"/>
      <c r="I153" s="53"/>
      <c r="J153" s="6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0"/>
      <c r="B154" s="461"/>
      <c r="C154" s="461"/>
      <c r="D154" s="461"/>
      <c r="E154" s="461"/>
      <c r="F154" s="462"/>
      <c r="G154" s="52"/>
      <c r="H154" s="53"/>
      <c r="I154" s="53"/>
      <c r="J154" s="6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3" t="s">
        <v>34</v>
      </c>
      <c r="B178" s="534"/>
      <c r="C178" s="534"/>
      <c r="D178" s="534"/>
      <c r="E178" s="534"/>
      <c r="F178" s="535"/>
      <c r="G178" s="385" t="s">
        <v>365</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378</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23"/>
      <c r="B179" s="536"/>
      <c r="C179" s="536"/>
      <c r="D179" s="536"/>
      <c r="E179" s="536"/>
      <c r="F179" s="53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23"/>
      <c r="B180" s="536"/>
      <c r="C180" s="536"/>
      <c r="D180" s="536"/>
      <c r="E180" s="536"/>
      <c r="F180" s="537"/>
      <c r="G180" s="91" t="s">
        <v>411</v>
      </c>
      <c r="H180" s="92"/>
      <c r="I180" s="92"/>
      <c r="J180" s="92"/>
      <c r="K180" s="93"/>
      <c r="L180" s="94" t="s">
        <v>412</v>
      </c>
      <c r="M180" s="95"/>
      <c r="N180" s="95"/>
      <c r="O180" s="95"/>
      <c r="P180" s="95"/>
      <c r="Q180" s="95"/>
      <c r="R180" s="95"/>
      <c r="S180" s="95"/>
      <c r="T180" s="95"/>
      <c r="U180" s="95"/>
      <c r="V180" s="95"/>
      <c r="W180" s="95"/>
      <c r="X180" s="96"/>
      <c r="Y180" s="97">
        <v>27.7</v>
      </c>
      <c r="Z180" s="98"/>
      <c r="AA180" s="98"/>
      <c r="AB180" s="99"/>
      <c r="AC180" s="91" t="s">
        <v>414</v>
      </c>
      <c r="AD180" s="92"/>
      <c r="AE180" s="92"/>
      <c r="AF180" s="92"/>
      <c r="AG180" s="93"/>
      <c r="AH180" s="94" t="s">
        <v>415</v>
      </c>
      <c r="AI180" s="95"/>
      <c r="AJ180" s="95"/>
      <c r="AK180" s="95"/>
      <c r="AL180" s="95"/>
      <c r="AM180" s="95"/>
      <c r="AN180" s="95"/>
      <c r="AO180" s="95"/>
      <c r="AP180" s="95"/>
      <c r="AQ180" s="95"/>
      <c r="AR180" s="95"/>
      <c r="AS180" s="95"/>
      <c r="AT180" s="96"/>
      <c r="AU180" s="97">
        <v>0.03</v>
      </c>
      <c r="AV180" s="98"/>
      <c r="AW180" s="98"/>
      <c r="AX180" s="397"/>
    </row>
    <row r="181" spans="1:50" ht="21" customHeight="1">
      <c r="A181" s="123"/>
      <c r="B181" s="536"/>
      <c r="C181" s="536"/>
      <c r="D181" s="536"/>
      <c r="E181" s="536"/>
      <c r="F181" s="537"/>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1" customHeight="1">
      <c r="A182" s="123"/>
      <c r="B182" s="536"/>
      <c r="C182" s="536"/>
      <c r="D182" s="536"/>
      <c r="E182" s="536"/>
      <c r="F182" s="537"/>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1" customHeight="1">
      <c r="A183" s="123"/>
      <c r="B183" s="536"/>
      <c r="C183" s="536"/>
      <c r="D183" s="536"/>
      <c r="E183" s="536"/>
      <c r="F183" s="537"/>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1" customHeight="1">
      <c r="A184" s="123"/>
      <c r="B184" s="536"/>
      <c r="C184" s="536"/>
      <c r="D184" s="536"/>
      <c r="E184" s="536"/>
      <c r="F184" s="537"/>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1" customHeight="1">
      <c r="A185" s="123"/>
      <c r="B185" s="536"/>
      <c r="C185" s="536"/>
      <c r="D185" s="536"/>
      <c r="E185" s="536"/>
      <c r="F185" s="537"/>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1" customHeight="1">
      <c r="A186" s="123"/>
      <c r="B186" s="536"/>
      <c r="C186" s="536"/>
      <c r="D186" s="536"/>
      <c r="E186" s="536"/>
      <c r="F186" s="537"/>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1" customHeight="1">
      <c r="A187" s="123"/>
      <c r="B187" s="536"/>
      <c r="C187" s="536"/>
      <c r="D187" s="536"/>
      <c r="E187" s="536"/>
      <c r="F187" s="537"/>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1" customHeight="1">
      <c r="A188" s="123"/>
      <c r="B188" s="536"/>
      <c r="C188" s="536"/>
      <c r="D188" s="536"/>
      <c r="E188" s="536"/>
      <c r="F188" s="537"/>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1" customHeight="1">
      <c r="A189" s="123"/>
      <c r="B189" s="536"/>
      <c r="C189" s="536"/>
      <c r="D189" s="536"/>
      <c r="E189" s="536"/>
      <c r="F189" s="537"/>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3"/>
      <c r="B190" s="536"/>
      <c r="C190" s="536"/>
      <c r="D190" s="536"/>
      <c r="E190" s="536"/>
      <c r="F190" s="537"/>
      <c r="G190" s="77" t="s">
        <v>22</v>
      </c>
      <c r="H190" s="78"/>
      <c r="I190" s="78"/>
      <c r="J190" s="78"/>
      <c r="K190" s="78"/>
      <c r="L190" s="79"/>
      <c r="M190" s="80"/>
      <c r="N190" s="80"/>
      <c r="O190" s="80"/>
      <c r="P190" s="80"/>
      <c r="Q190" s="80"/>
      <c r="R190" s="80"/>
      <c r="S190" s="80"/>
      <c r="T190" s="80"/>
      <c r="U190" s="80"/>
      <c r="V190" s="80"/>
      <c r="W190" s="80"/>
      <c r="X190" s="81"/>
      <c r="Y190" s="82">
        <f>SUM(Y180:AB189)</f>
        <v>27.7</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0.03</v>
      </c>
      <c r="AV190" s="83"/>
      <c r="AW190" s="83"/>
      <c r="AX190" s="85"/>
    </row>
    <row r="191" spans="1:50" ht="30" customHeight="1">
      <c r="A191" s="123"/>
      <c r="B191" s="536"/>
      <c r="C191" s="536"/>
      <c r="D191" s="536"/>
      <c r="E191" s="536"/>
      <c r="F191" s="537"/>
      <c r="G191" s="385" t="s">
        <v>366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23"/>
      <c r="B192" s="536"/>
      <c r="C192" s="536"/>
      <c r="D192" s="536"/>
      <c r="E192" s="536"/>
      <c r="F192" s="53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23"/>
      <c r="B193" s="536"/>
      <c r="C193" s="536"/>
      <c r="D193" s="536"/>
      <c r="E193" s="536"/>
      <c r="F193" s="537"/>
      <c r="G193" s="91" t="s">
        <v>411</v>
      </c>
      <c r="H193" s="92"/>
      <c r="I193" s="92"/>
      <c r="J193" s="92"/>
      <c r="K193" s="93"/>
      <c r="L193" s="94" t="s">
        <v>413</v>
      </c>
      <c r="M193" s="95"/>
      <c r="N193" s="95"/>
      <c r="O193" s="95"/>
      <c r="P193" s="95"/>
      <c r="Q193" s="95"/>
      <c r="R193" s="95"/>
      <c r="S193" s="95"/>
      <c r="T193" s="95"/>
      <c r="U193" s="95"/>
      <c r="V193" s="95"/>
      <c r="W193" s="95"/>
      <c r="X193" s="96"/>
      <c r="Y193" s="97">
        <v>8.2</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7"/>
    </row>
    <row r="194" spans="1:50" ht="22.5" customHeight="1">
      <c r="A194" s="123"/>
      <c r="B194" s="536"/>
      <c r="C194" s="536"/>
      <c r="D194" s="536"/>
      <c r="E194" s="536"/>
      <c r="F194" s="537"/>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2.5" customHeight="1">
      <c r="A195" s="123"/>
      <c r="B195" s="536"/>
      <c r="C195" s="536"/>
      <c r="D195" s="536"/>
      <c r="E195" s="536"/>
      <c r="F195" s="537"/>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2.5" customHeight="1">
      <c r="A196" s="123"/>
      <c r="B196" s="536"/>
      <c r="C196" s="536"/>
      <c r="D196" s="536"/>
      <c r="E196" s="536"/>
      <c r="F196" s="537"/>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2.5" customHeight="1">
      <c r="A197" s="123"/>
      <c r="B197" s="536"/>
      <c r="C197" s="536"/>
      <c r="D197" s="536"/>
      <c r="E197" s="536"/>
      <c r="F197" s="537"/>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2.5" customHeight="1">
      <c r="A198" s="123"/>
      <c r="B198" s="536"/>
      <c r="C198" s="536"/>
      <c r="D198" s="536"/>
      <c r="E198" s="536"/>
      <c r="F198" s="537"/>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2.5" customHeight="1">
      <c r="A199" s="123"/>
      <c r="B199" s="536"/>
      <c r="C199" s="536"/>
      <c r="D199" s="536"/>
      <c r="E199" s="536"/>
      <c r="F199" s="537"/>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2.5" customHeight="1">
      <c r="A200" s="123"/>
      <c r="B200" s="536"/>
      <c r="C200" s="536"/>
      <c r="D200" s="536"/>
      <c r="E200" s="536"/>
      <c r="F200" s="537"/>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2.5" customHeight="1">
      <c r="A201" s="123"/>
      <c r="B201" s="536"/>
      <c r="C201" s="536"/>
      <c r="D201" s="536"/>
      <c r="E201" s="536"/>
      <c r="F201" s="537"/>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2.5" customHeight="1">
      <c r="A202" s="123"/>
      <c r="B202" s="536"/>
      <c r="C202" s="536"/>
      <c r="D202" s="536"/>
      <c r="E202" s="536"/>
      <c r="F202" s="537"/>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3"/>
      <c r="B203" s="536"/>
      <c r="C203" s="536"/>
      <c r="D203" s="536"/>
      <c r="E203" s="536"/>
      <c r="F203" s="537"/>
      <c r="G203" s="77" t="s">
        <v>22</v>
      </c>
      <c r="H203" s="78"/>
      <c r="I203" s="78"/>
      <c r="J203" s="78"/>
      <c r="K203" s="78"/>
      <c r="L203" s="79"/>
      <c r="M203" s="80"/>
      <c r="N203" s="80"/>
      <c r="O203" s="80"/>
      <c r="P203" s="80"/>
      <c r="Q203" s="80"/>
      <c r="R203" s="80"/>
      <c r="S203" s="80"/>
      <c r="T203" s="80"/>
      <c r="U203" s="80"/>
      <c r="V203" s="80"/>
      <c r="W203" s="80"/>
      <c r="X203" s="81"/>
      <c r="Y203" s="82">
        <f>SUM(Y193:AB202)</f>
        <v>8.2</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3"/>
      <c r="B204" s="536"/>
      <c r="C204" s="536"/>
      <c r="D204" s="536"/>
      <c r="E204" s="536"/>
      <c r="F204" s="537"/>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23"/>
      <c r="B205" s="536"/>
      <c r="C205" s="536"/>
      <c r="D205" s="536"/>
      <c r="E205" s="536"/>
      <c r="F205" s="53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23"/>
      <c r="B206" s="536"/>
      <c r="C206" s="536"/>
      <c r="D206" s="536"/>
      <c r="E206" s="536"/>
      <c r="F206" s="537"/>
      <c r="G206" s="91" t="s">
        <v>411</v>
      </c>
      <c r="H206" s="92"/>
      <c r="I206" s="92"/>
      <c r="J206" s="92"/>
      <c r="K206" s="93"/>
      <c r="L206" s="94" t="s">
        <v>418</v>
      </c>
      <c r="M206" s="95"/>
      <c r="N206" s="95"/>
      <c r="O206" s="95"/>
      <c r="P206" s="95"/>
      <c r="Q206" s="95"/>
      <c r="R206" s="95"/>
      <c r="S206" s="95"/>
      <c r="T206" s="95"/>
      <c r="U206" s="95"/>
      <c r="V206" s="95"/>
      <c r="W206" s="95"/>
      <c r="X206" s="96"/>
      <c r="Y206" s="97">
        <v>11.1</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7"/>
    </row>
    <row r="207" spans="1:50" ht="22.5" customHeight="1">
      <c r="A207" s="123"/>
      <c r="B207" s="536"/>
      <c r="C207" s="536"/>
      <c r="D207" s="536"/>
      <c r="E207" s="536"/>
      <c r="F207" s="537"/>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2.5" customHeight="1">
      <c r="A208" s="123"/>
      <c r="B208" s="536"/>
      <c r="C208" s="536"/>
      <c r="D208" s="536"/>
      <c r="E208" s="536"/>
      <c r="F208" s="537"/>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2.5" customHeight="1">
      <c r="A209" s="123"/>
      <c r="B209" s="536"/>
      <c r="C209" s="536"/>
      <c r="D209" s="536"/>
      <c r="E209" s="536"/>
      <c r="F209" s="537"/>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2.5" customHeight="1">
      <c r="A210" s="123"/>
      <c r="B210" s="536"/>
      <c r="C210" s="536"/>
      <c r="D210" s="536"/>
      <c r="E210" s="536"/>
      <c r="F210" s="537"/>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2.5" customHeight="1">
      <c r="A211" s="123"/>
      <c r="B211" s="536"/>
      <c r="C211" s="536"/>
      <c r="D211" s="536"/>
      <c r="E211" s="536"/>
      <c r="F211" s="537"/>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2.5" customHeight="1">
      <c r="A212" s="123"/>
      <c r="B212" s="536"/>
      <c r="C212" s="536"/>
      <c r="D212" s="536"/>
      <c r="E212" s="536"/>
      <c r="F212" s="537"/>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2.5" customHeight="1">
      <c r="A213" s="123"/>
      <c r="B213" s="536"/>
      <c r="C213" s="536"/>
      <c r="D213" s="536"/>
      <c r="E213" s="536"/>
      <c r="F213" s="537"/>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2.5" customHeight="1">
      <c r="A214" s="123"/>
      <c r="B214" s="536"/>
      <c r="C214" s="536"/>
      <c r="D214" s="536"/>
      <c r="E214" s="536"/>
      <c r="F214" s="537"/>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2.5" customHeight="1">
      <c r="A215" s="123"/>
      <c r="B215" s="536"/>
      <c r="C215" s="536"/>
      <c r="D215" s="536"/>
      <c r="E215" s="536"/>
      <c r="F215" s="537"/>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3"/>
      <c r="B216" s="536"/>
      <c r="C216" s="536"/>
      <c r="D216" s="536"/>
      <c r="E216" s="536"/>
      <c r="F216" s="537"/>
      <c r="G216" s="77" t="s">
        <v>22</v>
      </c>
      <c r="H216" s="78"/>
      <c r="I216" s="78"/>
      <c r="J216" s="78"/>
      <c r="K216" s="78"/>
      <c r="L216" s="79"/>
      <c r="M216" s="80"/>
      <c r="N216" s="80"/>
      <c r="O216" s="80"/>
      <c r="P216" s="80"/>
      <c r="Q216" s="80"/>
      <c r="R216" s="80"/>
      <c r="S216" s="80"/>
      <c r="T216" s="80"/>
      <c r="U216" s="80"/>
      <c r="V216" s="80"/>
      <c r="W216" s="80"/>
      <c r="X216" s="81"/>
      <c r="Y216" s="82">
        <f>SUM(Y206:AB215)</f>
        <v>11.1</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c r="A217" s="123"/>
      <c r="B217" s="536"/>
      <c r="C217" s="536"/>
      <c r="D217" s="536"/>
      <c r="E217" s="536"/>
      <c r="F217" s="537"/>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23"/>
      <c r="B218" s="536"/>
      <c r="C218" s="536"/>
      <c r="D218" s="536"/>
      <c r="E218" s="536"/>
      <c r="F218" s="53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23"/>
      <c r="B219" s="536"/>
      <c r="C219" s="536"/>
      <c r="D219" s="536"/>
      <c r="E219" s="536"/>
      <c r="F219" s="537"/>
      <c r="G219" s="91" t="s">
        <v>416</v>
      </c>
      <c r="H219" s="92"/>
      <c r="I219" s="92"/>
      <c r="J219" s="92"/>
      <c r="K219" s="93"/>
      <c r="L219" s="94" t="s">
        <v>417</v>
      </c>
      <c r="M219" s="95"/>
      <c r="N219" s="95"/>
      <c r="O219" s="95"/>
      <c r="P219" s="95"/>
      <c r="Q219" s="95"/>
      <c r="R219" s="95"/>
      <c r="S219" s="95"/>
      <c r="T219" s="95"/>
      <c r="U219" s="95"/>
      <c r="V219" s="95"/>
      <c r="W219" s="95"/>
      <c r="X219" s="96"/>
      <c r="Y219" s="97">
        <v>0.7</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7"/>
    </row>
    <row r="220" spans="1:50" ht="20.25" customHeight="1">
      <c r="A220" s="123"/>
      <c r="B220" s="536"/>
      <c r="C220" s="536"/>
      <c r="D220" s="536"/>
      <c r="E220" s="536"/>
      <c r="F220" s="537"/>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0.25" customHeight="1">
      <c r="A221" s="123"/>
      <c r="B221" s="536"/>
      <c r="C221" s="536"/>
      <c r="D221" s="536"/>
      <c r="E221" s="536"/>
      <c r="F221" s="537"/>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0.25" customHeight="1">
      <c r="A222" s="123"/>
      <c r="B222" s="536"/>
      <c r="C222" s="536"/>
      <c r="D222" s="536"/>
      <c r="E222" s="536"/>
      <c r="F222" s="537"/>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0.25" customHeight="1">
      <c r="A223" s="123"/>
      <c r="B223" s="536"/>
      <c r="C223" s="536"/>
      <c r="D223" s="536"/>
      <c r="E223" s="536"/>
      <c r="F223" s="537"/>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0.25" customHeight="1">
      <c r="A224" s="123"/>
      <c r="B224" s="536"/>
      <c r="C224" s="536"/>
      <c r="D224" s="536"/>
      <c r="E224" s="536"/>
      <c r="F224" s="537"/>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0.25" customHeight="1">
      <c r="A225" s="123"/>
      <c r="B225" s="536"/>
      <c r="C225" s="536"/>
      <c r="D225" s="536"/>
      <c r="E225" s="536"/>
      <c r="F225" s="537"/>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0.25" customHeight="1">
      <c r="A226" s="123"/>
      <c r="B226" s="536"/>
      <c r="C226" s="536"/>
      <c r="D226" s="536"/>
      <c r="E226" s="536"/>
      <c r="F226" s="537"/>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0.25" customHeight="1">
      <c r="A227" s="123"/>
      <c r="B227" s="536"/>
      <c r="C227" s="536"/>
      <c r="D227" s="536"/>
      <c r="E227" s="536"/>
      <c r="F227" s="537"/>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0.25" customHeight="1">
      <c r="A228" s="123"/>
      <c r="B228" s="536"/>
      <c r="C228" s="536"/>
      <c r="D228" s="536"/>
      <c r="E228" s="536"/>
      <c r="F228" s="537"/>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3"/>
      <c r="B229" s="536"/>
      <c r="C229" s="536"/>
      <c r="D229" s="536"/>
      <c r="E229" s="536"/>
      <c r="F229" s="537"/>
      <c r="G229" s="77" t="s">
        <v>22</v>
      </c>
      <c r="H229" s="78"/>
      <c r="I229" s="78"/>
      <c r="J229" s="78"/>
      <c r="K229" s="78"/>
      <c r="L229" s="79"/>
      <c r="M229" s="80"/>
      <c r="N229" s="80"/>
      <c r="O229" s="80"/>
      <c r="P229" s="80"/>
      <c r="Q229" s="80"/>
      <c r="R229" s="80"/>
      <c r="S229" s="80"/>
      <c r="T229" s="80"/>
      <c r="U229" s="80"/>
      <c r="V229" s="80"/>
      <c r="W229" s="80"/>
      <c r="X229" s="81"/>
      <c r="Y229" s="82">
        <f>SUM(Y219:AB228)</f>
        <v>0.7</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0" customHeight="1">
      <c r="A236" s="106">
        <v>1</v>
      </c>
      <c r="B236" s="106">
        <v>1</v>
      </c>
      <c r="C236" s="111" t="s">
        <v>421</v>
      </c>
      <c r="D236" s="107"/>
      <c r="E236" s="107"/>
      <c r="F236" s="107"/>
      <c r="G236" s="107"/>
      <c r="H236" s="107"/>
      <c r="I236" s="107"/>
      <c r="J236" s="107"/>
      <c r="K236" s="107"/>
      <c r="L236" s="107"/>
      <c r="M236" s="111" t="s">
        <v>412</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27.7</v>
      </c>
      <c r="AL236" s="109"/>
      <c r="AM236" s="109"/>
      <c r="AN236" s="109"/>
      <c r="AO236" s="109"/>
      <c r="AP236" s="110"/>
      <c r="AQ236" s="111">
        <v>1</v>
      </c>
      <c r="AR236" s="107"/>
      <c r="AS236" s="107"/>
      <c r="AT236" s="107"/>
      <c r="AU236" s="108" t="s">
        <v>419</v>
      </c>
      <c r="AV236" s="109"/>
      <c r="AW236" s="109"/>
      <c r="AX236" s="110"/>
    </row>
    <row r="237" spans="1:50" ht="24" customHeight="1" hidden="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hidden="1">
      <c r="A238" s="106">
        <v>3</v>
      </c>
      <c r="B238" s="106">
        <v>1</v>
      </c>
      <c r="C238" s="107"/>
      <c r="D238" s="107"/>
      <c r="E238" s="107"/>
      <c r="F238" s="107"/>
      <c r="G238" s="107"/>
      <c r="H238" s="107"/>
      <c r="I238" s="107"/>
      <c r="J238" s="107"/>
      <c r="K238" s="107"/>
      <c r="L238" s="107"/>
      <c r="M238" s="120"/>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customHeight="1" hidden="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hidden="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customHeight="1" hidden="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customHeight="1" hidden="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hidden="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hidden="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hidden="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customHeight="1" hidden="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customHeight="1" hidden="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customHeight="1" hidden="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customHeight="1" hidden="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customHeight="1" hidden="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customHeight="1" hidden="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customHeight="1" hidden="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customHeight="1" hidden="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customHeight="1" hidden="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customHeight="1" hidden="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customHeight="1" hidden="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customHeight="1" hidden="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customHeight="1" hidden="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customHeight="1" hidden="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customHeight="1" hidden="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customHeight="1" hidden="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customHeight="1" hidden="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customHeight="1" hidden="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customHeight="1" hidden="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customHeight="1" hidden="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customHeight="1">
      <c r="A269" s="106">
        <v>1</v>
      </c>
      <c r="B269" s="106">
        <v>1</v>
      </c>
      <c r="C269" s="111" t="s">
        <v>423</v>
      </c>
      <c r="D269" s="107"/>
      <c r="E269" s="107"/>
      <c r="F269" s="107"/>
      <c r="G269" s="107"/>
      <c r="H269" s="107"/>
      <c r="I269" s="107"/>
      <c r="J269" s="107"/>
      <c r="K269" s="107"/>
      <c r="L269" s="107"/>
      <c r="M269" s="111" t="s">
        <v>422</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8.2</v>
      </c>
      <c r="AL269" s="109"/>
      <c r="AM269" s="109"/>
      <c r="AN269" s="109"/>
      <c r="AO269" s="109"/>
      <c r="AP269" s="110"/>
      <c r="AQ269" s="111">
        <v>3</v>
      </c>
      <c r="AR269" s="107"/>
      <c r="AS269" s="107"/>
      <c r="AT269" s="107"/>
      <c r="AU269" s="108" t="s">
        <v>419</v>
      </c>
      <c r="AV269" s="109"/>
      <c r="AW269" s="109"/>
      <c r="AX269" s="110"/>
    </row>
    <row r="270" spans="1:50" ht="24" customHeight="1" hidden="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customHeight="1" hidden="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customHeight="1" hidden="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customHeight="1" hidden="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hidden="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hidden="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hidden="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hidden="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hidden="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customHeight="1" hidden="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customHeight="1" hidden="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customHeight="1" hidden="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customHeight="1" hidden="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customHeight="1" hidden="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customHeight="1" hidden="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customHeight="1" hidden="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customHeight="1" hidden="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customHeight="1" hidden="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customHeight="1" hidden="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customHeight="1" hidden="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customHeight="1" hidden="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customHeight="1" hidden="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customHeight="1" hidden="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customHeight="1" hidden="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customHeight="1" hidden="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customHeight="1" hidden="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customHeight="1" hidden="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customHeight="1" hidden="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customHeight="1" hidden="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07" t="s">
        <v>424</v>
      </c>
      <c r="D302" s="107"/>
      <c r="E302" s="107"/>
      <c r="F302" s="107"/>
      <c r="G302" s="107"/>
      <c r="H302" s="107"/>
      <c r="I302" s="107"/>
      <c r="J302" s="107"/>
      <c r="K302" s="107"/>
      <c r="L302" s="107"/>
      <c r="M302" s="107" t="s">
        <v>444</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11.1</v>
      </c>
      <c r="AL302" s="109"/>
      <c r="AM302" s="109"/>
      <c r="AN302" s="109"/>
      <c r="AO302" s="109"/>
      <c r="AP302" s="110"/>
      <c r="AQ302" s="111" t="s">
        <v>474</v>
      </c>
      <c r="AR302" s="107"/>
      <c r="AS302" s="107"/>
      <c r="AT302" s="107"/>
      <c r="AU302" s="108" t="s">
        <v>419</v>
      </c>
      <c r="AV302" s="109"/>
      <c r="AW302" s="109"/>
      <c r="AX302" s="110"/>
    </row>
    <row r="303" spans="1:50" ht="54.75" customHeight="1">
      <c r="A303" s="106">
        <v>2</v>
      </c>
      <c r="B303" s="106">
        <v>1</v>
      </c>
      <c r="C303" s="107" t="s">
        <v>425</v>
      </c>
      <c r="D303" s="107"/>
      <c r="E303" s="107"/>
      <c r="F303" s="107"/>
      <c r="G303" s="107"/>
      <c r="H303" s="107"/>
      <c r="I303" s="107"/>
      <c r="J303" s="107"/>
      <c r="K303" s="107"/>
      <c r="L303" s="107"/>
      <c r="M303" s="107" t="s">
        <v>445</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9</v>
      </c>
      <c r="AL303" s="109"/>
      <c r="AM303" s="109"/>
      <c r="AN303" s="109"/>
      <c r="AO303" s="109"/>
      <c r="AP303" s="110"/>
      <c r="AQ303" s="111">
        <v>3</v>
      </c>
      <c r="AR303" s="107"/>
      <c r="AS303" s="107"/>
      <c r="AT303" s="107"/>
      <c r="AU303" s="108" t="s">
        <v>419</v>
      </c>
      <c r="AV303" s="109"/>
      <c r="AW303" s="109"/>
      <c r="AX303" s="110"/>
    </row>
    <row r="304" spans="1:50" ht="24" customHeight="1">
      <c r="A304" s="106">
        <v>3</v>
      </c>
      <c r="B304" s="106">
        <v>1</v>
      </c>
      <c r="C304" s="107" t="s">
        <v>426</v>
      </c>
      <c r="D304" s="107"/>
      <c r="E304" s="107"/>
      <c r="F304" s="107"/>
      <c r="G304" s="107"/>
      <c r="H304" s="107"/>
      <c r="I304" s="107"/>
      <c r="J304" s="107"/>
      <c r="K304" s="107"/>
      <c r="L304" s="107"/>
      <c r="M304" s="107" t="s">
        <v>446</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v>6</v>
      </c>
      <c r="AL304" s="109"/>
      <c r="AM304" s="109"/>
      <c r="AN304" s="109"/>
      <c r="AO304" s="109"/>
      <c r="AP304" s="110"/>
      <c r="AQ304" s="111" t="s">
        <v>474</v>
      </c>
      <c r="AR304" s="107"/>
      <c r="AS304" s="107"/>
      <c r="AT304" s="107"/>
      <c r="AU304" s="108" t="s">
        <v>419</v>
      </c>
      <c r="AV304" s="109"/>
      <c r="AW304" s="109"/>
      <c r="AX304" s="110"/>
    </row>
    <row r="305" spans="1:50" ht="24" customHeight="1">
      <c r="A305" s="106">
        <v>4</v>
      </c>
      <c r="B305" s="106">
        <v>1</v>
      </c>
      <c r="C305" s="107" t="s">
        <v>426</v>
      </c>
      <c r="D305" s="107"/>
      <c r="E305" s="107"/>
      <c r="F305" s="107"/>
      <c r="G305" s="107"/>
      <c r="H305" s="107"/>
      <c r="I305" s="107"/>
      <c r="J305" s="107"/>
      <c r="K305" s="107"/>
      <c r="L305" s="107"/>
      <c r="M305" s="107" t="s">
        <v>447</v>
      </c>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v>2.8</v>
      </c>
      <c r="AL305" s="109"/>
      <c r="AM305" s="109"/>
      <c r="AN305" s="109"/>
      <c r="AO305" s="109"/>
      <c r="AP305" s="110"/>
      <c r="AQ305" s="111" t="s">
        <v>474</v>
      </c>
      <c r="AR305" s="107"/>
      <c r="AS305" s="107"/>
      <c r="AT305" s="107"/>
      <c r="AU305" s="108" t="s">
        <v>419</v>
      </c>
      <c r="AV305" s="109"/>
      <c r="AW305" s="109"/>
      <c r="AX305" s="110"/>
    </row>
    <row r="306" spans="1:50" ht="24" customHeight="1">
      <c r="A306" s="106">
        <v>5</v>
      </c>
      <c r="B306" s="106">
        <v>1</v>
      </c>
      <c r="C306" s="107" t="s">
        <v>426</v>
      </c>
      <c r="D306" s="107"/>
      <c r="E306" s="107"/>
      <c r="F306" s="107"/>
      <c r="G306" s="107"/>
      <c r="H306" s="107"/>
      <c r="I306" s="107"/>
      <c r="J306" s="107"/>
      <c r="K306" s="107"/>
      <c r="L306" s="107"/>
      <c r="M306" s="107" t="s">
        <v>448</v>
      </c>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v>2.6</v>
      </c>
      <c r="AL306" s="109"/>
      <c r="AM306" s="109"/>
      <c r="AN306" s="109"/>
      <c r="AO306" s="109"/>
      <c r="AP306" s="110"/>
      <c r="AQ306" s="111" t="s">
        <v>474</v>
      </c>
      <c r="AR306" s="107"/>
      <c r="AS306" s="107"/>
      <c r="AT306" s="107"/>
      <c r="AU306" s="108" t="s">
        <v>419</v>
      </c>
      <c r="AV306" s="109"/>
      <c r="AW306" s="109"/>
      <c r="AX306" s="110"/>
    </row>
    <row r="307" spans="1:50" ht="24" customHeight="1">
      <c r="A307" s="106">
        <v>6</v>
      </c>
      <c r="B307" s="106">
        <v>1</v>
      </c>
      <c r="C307" s="117" t="s">
        <v>427</v>
      </c>
      <c r="D307" s="118"/>
      <c r="E307" s="118"/>
      <c r="F307" s="118"/>
      <c r="G307" s="118"/>
      <c r="H307" s="118"/>
      <c r="I307" s="118"/>
      <c r="J307" s="118"/>
      <c r="K307" s="118"/>
      <c r="L307" s="119"/>
      <c r="M307" s="107" t="s">
        <v>449</v>
      </c>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v>2</v>
      </c>
      <c r="AL307" s="109"/>
      <c r="AM307" s="109"/>
      <c r="AN307" s="109"/>
      <c r="AO307" s="109"/>
      <c r="AP307" s="110"/>
      <c r="AQ307" s="111" t="s">
        <v>474</v>
      </c>
      <c r="AR307" s="107"/>
      <c r="AS307" s="107"/>
      <c r="AT307" s="107"/>
      <c r="AU307" s="108" t="s">
        <v>419</v>
      </c>
      <c r="AV307" s="109"/>
      <c r="AW307" s="109"/>
      <c r="AX307" s="110"/>
    </row>
    <row r="308" spans="1:50" ht="24" customHeight="1">
      <c r="A308" s="106">
        <v>7</v>
      </c>
      <c r="B308" s="106">
        <v>1</v>
      </c>
      <c r="C308" s="117" t="s">
        <v>428</v>
      </c>
      <c r="D308" s="118"/>
      <c r="E308" s="118"/>
      <c r="F308" s="118"/>
      <c r="G308" s="118"/>
      <c r="H308" s="118"/>
      <c r="I308" s="118"/>
      <c r="J308" s="118"/>
      <c r="K308" s="118"/>
      <c r="L308" s="119"/>
      <c r="M308" s="107" t="s">
        <v>450</v>
      </c>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v>1.9</v>
      </c>
      <c r="AL308" s="109"/>
      <c r="AM308" s="109"/>
      <c r="AN308" s="109"/>
      <c r="AO308" s="109"/>
      <c r="AP308" s="110"/>
      <c r="AQ308" s="111" t="s">
        <v>474</v>
      </c>
      <c r="AR308" s="107"/>
      <c r="AS308" s="107"/>
      <c r="AT308" s="107"/>
      <c r="AU308" s="108" t="s">
        <v>419</v>
      </c>
      <c r="AV308" s="109"/>
      <c r="AW308" s="109"/>
      <c r="AX308" s="110"/>
    </row>
    <row r="309" spans="1:50" ht="28.5" customHeight="1">
      <c r="A309" s="106">
        <v>8</v>
      </c>
      <c r="B309" s="106">
        <v>1</v>
      </c>
      <c r="C309" s="117" t="s">
        <v>429</v>
      </c>
      <c r="D309" s="118"/>
      <c r="E309" s="118"/>
      <c r="F309" s="118"/>
      <c r="G309" s="118"/>
      <c r="H309" s="118"/>
      <c r="I309" s="118"/>
      <c r="J309" s="118"/>
      <c r="K309" s="118"/>
      <c r="L309" s="119"/>
      <c r="M309" s="107" t="s">
        <v>451</v>
      </c>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v>1</v>
      </c>
      <c r="AL309" s="109"/>
      <c r="AM309" s="109"/>
      <c r="AN309" s="109"/>
      <c r="AO309" s="109"/>
      <c r="AP309" s="110"/>
      <c r="AQ309" s="111" t="s">
        <v>474</v>
      </c>
      <c r="AR309" s="107"/>
      <c r="AS309" s="107"/>
      <c r="AT309" s="107"/>
      <c r="AU309" s="108" t="s">
        <v>419</v>
      </c>
      <c r="AV309" s="109"/>
      <c r="AW309" s="109"/>
      <c r="AX309" s="110"/>
    </row>
    <row r="310" spans="1:50" ht="35.25" customHeight="1">
      <c r="A310" s="106">
        <v>9</v>
      </c>
      <c r="B310" s="106">
        <v>1</v>
      </c>
      <c r="C310" s="117" t="s">
        <v>430</v>
      </c>
      <c r="D310" s="118"/>
      <c r="E310" s="118"/>
      <c r="F310" s="118"/>
      <c r="G310" s="118"/>
      <c r="H310" s="118"/>
      <c r="I310" s="118"/>
      <c r="J310" s="118"/>
      <c r="K310" s="118"/>
      <c r="L310" s="119"/>
      <c r="M310" s="107" t="s">
        <v>452</v>
      </c>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v>1</v>
      </c>
      <c r="AL310" s="109"/>
      <c r="AM310" s="109"/>
      <c r="AN310" s="109"/>
      <c r="AO310" s="109"/>
      <c r="AP310" s="110"/>
      <c r="AQ310" s="111" t="s">
        <v>474</v>
      </c>
      <c r="AR310" s="107"/>
      <c r="AS310" s="107"/>
      <c r="AT310" s="107"/>
      <c r="AU310" s="108" t="s">
        <v>419</v>
      </c>
      <c r="AV310" s="109"/>
      <c r="AW310" s="109"/>
      <c r="AX310" s="110"/>
    </row>
    <row r="311" spans="1:50" ht="29.25" customHeight="1">
      <c r="A311" s="106">
        <v>10</v>
      </c>
      <c r="B311" s="106">
        <v>1</v>
      </c>
      <c r="C311" s="117" t="s">
        <v>431</v>
      </c>
      <c r="D311" s="118"/>
      <c r="E311" s="118"/>
      <c r="F311" s="118"/>
      <c r="G311" s="118"/>
      <c r="H311" s="118"/>
      <c r="I311" s="118"/>
      <c r="J311" s="118"/>
      <c r="K311" s="118"/>
      <c r="L311" s="119"/>
      <c r="M311" s="107" t="s">
        <v>453</v>
      </c>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v>1</v>
      </c>
      <c r="AL311" s="109"/>
      <c r="AM311" s="109"/>
      <c r="AN311" s="109"/>
      <c r="AO311" s="109"/>
      <c r="AP311" s="110"/>
      <c r="AQ311" s="111" t="s">
        <v>474</v>
      </c>
      <c r="AR311" s="107"/>
      <c r="AS311" s="107"/>
      <c r="AT311" s="107"/>
      <c r="AU311" s="108" t="s">
        <v>419</v>
      </c>
      <c r="AV311" s="109"/>
      <c r="AW311" s="109"/>
      <c r="AX311" s="110"/>
    </row>
    <row r="312" spans="1:50" ht="24" customHeight="1">
      <c r="A312" s="106">
        <v>11</v>
      </c>
      <c r="B312" s="106">
        <v>1</v>
      </c>
      <c r="C312" s="117" t="s">
        <v>427</v>
      </c>
      <c r="D312" s="118"/>
      <c r="E312" s="118"/>
      <c r="F312" s="118"/>
      <c r="G312" s="118"/>
      <c r="H312" s="118"/>
      <c r="I312" s="118"/>
      <c r="J312" s="118"/>
      <c r="K312" s="118"/>
      <c r="L312" s="119"/>
      <c r="M312" s="107" t="s">
        <v>454</v>
      </c>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v>1</v>
      </c>
      <c r="AL312" s="109"/>
      <c r="AM312" s="109"/>
      <c r="AN312" s="109"/>
      <c r="AO312" s="109"/>
      <c r="AP312" s="110"/>
      <c r="AQ312" s="111" t="s">
        <v>474</v>
      </c>
      <c r="AR312" s="107"/>
      <c r="AS312" s="107"/>
      <c r="AT312" s="107"/>
      <c r="AU312" s="108" t="s">
        <v>419</v>
      </c>
      <c r="AV312" s="109"/>
      <c r="AW312" s="109"/>
      <c r="AX312" s="110"/>
    </row>
    <row r="313" spans="1:50" ht="24" customHeight="1">
      <c r="A313" s="106">
        <v>12</v>
      </c>
      <c r="B313" s="106">
        <v>1</v>
      </c>
      <c r="C313" s="117" t="s">
        <v>428</v>
      </c>
      <c r="D313" s="118"/>
      <c r="E313" s="118"/>
      <c r="F313" s="118"/>
      <c r="G313" s="118"/>
      <c r="H313" s="118"/>
      <c r="I313" s="118"/>
      <c r="J313" s="118"/>
      <c r="K313" s="118"/>
      <c r="L313" s="119"/>
      <c r="M313" s="107" t="s">
        <v>455</v>
      </c>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v>0.9</v>
      </c>
      <c r="AL313" s="109"/>
      <c r="AM313" s="109"/>
      <c r="AN313" s="109"/>
      <c r="AO313" s="109"/>
      <c r="AP313" s="110"/>
      <c r="AQ313" s="111" t="s">
        <v>474</v>
      </c>
      <c r="AR313" s="107"/>
      <c r="AS313" s="107"/>
      <c r="AT313" s="107"/>
      <c r="AU313" s="108" t="s">
        <v>419</v>
      </c>
      <c r="AV313" s="109"/>
      <c r="AW313" s="109"/>
      <c r="AX313" s="110"/>
    </row>
    <row r="314" spans="1:50" ht="29.25" customHeight="1">
      <c r="A314" s="106">
        <v>13</v>
      </c>
      <c r="B314" s="106">
        <v>1</v>
      </c>
      <c r="C314" s="117" t="s">
        <v>420</v>
      </c>
      <c r="D314" s="118"/>
      <c r="E314" s="118"/>
      <c r="F314" s="118"/>
      <c r="G314" s="118"/>
      <c r="H314" s="118"/>
      <c r="I314" s="118"/>
      <c r="J314" s="118"/>
      <c r="K314" s="118"/>
      <c r="L314" s="119"/>
      <c r="M314" s="107" t="s">
        <v>456</v>
      </c>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v>0.9</v>
      </c>
      <c r="AL314" s="109"/>
      <c r="AM314" s="109"/>
      <c r="AN314" s="109"/>
      <c r="AO314" s="109"/>
      <c r="AP314" s="110"/>
      <c r="AQ314" s="111" t="s">
        <v>474</v>
      </c>
      <c r="AR314" s="107"/>
      <c r="AS314" s="107"/>
      <c r="AT314" s="107"/>
      <c r="AU314" s="108" t="s">
        <v>419</v>
      </c>
      <c r="AV314" s="109"/>
      <c r="AW314" s="109"/>
      <c r="AX314" s="110"/>
    </row>
    <row r="315" spans="1:50" ht="24" customHeight="1">
      <c r="A315" s="106">
        <v>14</v>
      </c>
      <c r="B315" s="106">
        <v>1</v>
      </c>
      <c r="C315" s="117" t="s">
        <v>428</v>
      </c>
      <c r="D315" s="118"/>
      <c r="E315" s="118"/>
      <c r="F315" s="118"/>
      <c r="G315" s="118"/>
      <c r="H315" s="118"/>
      <c r="I315" s="118"/>
      <c r="J315" s="118"/>
      <c r="K315" s="118"/>
      <c r="L315" s="119"/>
      <c r="M315" s="107" t="s">
        <v>457</v>
      </c>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v>0.8</v>
      </c>
      <c r="AL315" s="109"/>
      <c r="AM315" s="109"/>
      <c r="AN315" s="109"/>
      <c r="AO315" s="109"/>
      <c r="AP315" s="110"/>
      <c r="AQ315" s="111" t="s">
        <v>474</v>
      </c>
      <c r="AR315" s="107"/>
      <c r="AS315" s="107"/>
      <c r="AT315" s="107"/>
      <c r="AU315" s="108" t="s">
        <v>419</v>
      </c>
      <c r="AV315" s="109"/>
      <c r="AW315" s="109"/>
      <c r="AX315" s="110"/>
    </row>
    <row r="316" spans="1:50" ht="24" customHeight="1">
      <c r="A316" s="106">
        <v>15</v>
      </c>
      <c r="B316" s="106">
        <v>1</v>
      </c>
      <c r="C316" s="117" t="s">
        <v>428</v>
      </c>
      <c r="D316" s="118"/>
      <c r="E316" s="118"/>
      <c r="F316" s="118"/>
      <c r="G316" s="118"/>
      <c r="H316" s="118"/>
      <c r="I316" s="118"/>
      <c r="J316" s="118"/>
      <c r="K316" s="118"/>
      <c r="L316" s="119"/>
      <c r="M316" s="107" t="s">
        <v>458</v>
      </c>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v>0.7</v>
      </c>
      <c r="AL316" s="109"/>
      <c r="AM316" s="109"/>
      <c r="AN316" s="109"/>
      <c r="AO316" s="109"/>
      <c r="AP316" s="110"/>
      <c r="AQ316" s="111" t="s">
        <v>474</v>
      </c>
      <c r="AR316" s="107"/>
      <c r="AS316" s="107"/>
      <c r="AT316" s="107"/>
      <c r="AU316" s="108" t="s">
        <v>419</v>
      </c>
      <c r="AV316" s="109"/>
      <c r="AW316" s="109"/>
      <c r="AX316" s="110"/>
    </row>
    <row r="317" spans="1:50" ht="24" customHeight="1">
      <c r="A317" s="106">
        <v>16</v>
      </c>
      <c r="B317" s="106">
        <v>1</v>
      </c>
      <c r="C317" s="117" t="s">
        <v>432</v>
      </c>
      <c r="D317" s="118"/>
      <c r="E317" s="118"/>
      <c r="F317" s="118"/>
      <c r="G317" s="118"/>
      <c r="H317" s="118"/>
      <c r="I317" s="118"/>
      <c r="J317" s="118"/>
      <c r="K317" s="118"/>
      <c r="L317" s="119"/>
      <c r="M317" s="107" t="s">
        <v>459</v>
      </c>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v>0.7</v>
      </c>
      <c r="AL317" s="109"/>
      <c r="AM317" s="109"/>
      <c r="AN317" s="109"/>
      <c r="AO317" s="109"/>
      <c r="AP317" s="110"/>
      <c r="AQ317" s="111" t="s">
        <v>474</v>
      </c>
      <c r="AR317" s="107"/>
      <c r="AS317" s="107"/>
      <c r="AT317" s="107"/>
      <c r="AU317" s="108" t="s">
        <v>419</v>
      </c>
      <c r="AV317" s="109"/>
      <c r="AW317" s="109"/>
      <c r="AX317" s="110"/>
    </row>
    <row r="318" spans="1:50" ht="29.25" customHeight="1">
      <c r="A318" s="106">
        <v>17</v>
      </c>
      <c r="B318" s="106">
        <v>1</v>
      </c>
      <c r="C318" s="117" t="s">
        <v>433</v>
      </c>
      <c r="D318" s="118"/>
      <c r="E318" s="118"/>
      <c r="F318" s="118"/>
      <c r="G318" s="118"/>
      <c r="H318" s="118"/>
      <c r="I318" s="118"/>
      <c r="J318" s="118"/>
      <c r="K318" s="118"/>
      <c r="L318" s="119"/>
      <c r="M318" s="107" t="s">
        <v>460</v>
      </c>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v>0.6</v>
      </c>
      <c r="AL318" s="109"/>
      <c r="AM318" s="109"/>
      <c r="AN318" s="109"/>
      <c r="AO318" s="109"/>
      <c r="AP318" s="110"/>
      <c r="AQ318" s="111" t="s">
        <v>474</v>
      </c>
      <c r="AR318" s="107"/>
      <c r="AS318" s="107"/>
      <c r="AT318" s="107"/>
      <c r="AU318" s="108" t="s">
        <v>419</v>
      </c>
      <c r="AV318" s="109"/>
      <c r="AW318" s="109"/>
      <c r="AX318" s="110"/>
    </row>
    <row r="319" spans="1:50" ht="24" customHeight="1">
      <c r="A319" s="106">
        <v>18</v>
      </c>
      <c r="B319" s="106">
        <v>1</v>
      </c>
      <c r="C319" s="117" t="s">
        <v>434</v>
      </c>
      <c r="D319" s="118"/>
      <c r="E319" s="118"/>
      <c r="F319" s="118"/>
      <c r="G319" s="118"/>
      <c r="H319" s="118"/>
      <c r="I319" s="118"/>
      <c r="J319" s="118"/>
      <c r="K319" s="118"/>
      <c r="L319" s="119"/>
      <c r="M319" s="107" t="s">
        <v>461</v>
      </c>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v>0.6</v>
      </c>
      <c r="AL319" s="109"/>
      <c r="AM319" s="109"/>
      <c r="AN319" s="109"/>
      <c r="AO319" s="109"/>
      <c r="AP319" s="110"/>
      <c r="AQ319" s="111" t="s">
        <v>474</v>
      </c>
      <c r="AR319" s="107"/>
      <c r="AS319" s="107"/>
      <c r="AT319" s="107"/>
      <c r="AU319" s="108" t="s">
        <v>419</v>
      </c>
      <c r="AV319" s="109"/>
      <c r="AW319" s="109"/>
      <c r="AX319" s="110"/>
    </row>
    <row r="320" spans="1:50" ht="27.75" customHeight="1">
      <c r="A320" s="106">
        <v>19</v>
      </c>
      <c r="B320" s="106">
        <v>1</v>
      </c>
      <c r="C320" s="117" t="s">
        <v>435</v>
      </c>
      <c r="D320" s="118"/>
      <c r="E320" s="118"/>
      <c r="F320" s="118"/>
      <c r="G320" s="118"/>
      <c r="H320" s="118"/>
      <c r="I320" s="118"/>
      <c r="J320" s="118"/>
      <c r="K320" s="118"/>
      <c r="L320" s="119"/>
      <c r="M320" s="107" t="s">
        <v>462</v>
      </c>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v>0.6</v>
      </c>
      <c r="AL320" s="109"/>
      <c r="AM320" s="109"/>
      <c r="AN320" s="109"/>
      <c r="AO320" s="109"/>
      <c r="AP320" s="110"/>
      <c r="AQ320" s="111" t="s">
        <v>474</v>
      </c>
      <c r="AR320" s="107"/>
      <c r="AS320" s="107"/>
      <c r="AT320" s="107"/>
      <c r="AU320" s="108" t="s">
        <v>419</v>
      </c>
      <c r="AV320" s="109"/>
      <c r="AW320" s="109"/>
      <c r="AX320" s="110"/>
    </row>
    <row r="321" spans="1:50" ht="36" customHeight="1">
      <c r="A321" s="106">
        <v>20</v>
      </c>
      <c r="B321" s="106">
        <v>1</v>
      </c>
      <c r="C321" s="117" t="s">
        <v>436</v>
      </c>
      <c r="D321" s="118"/>
      <c r="E321" s="118"/>
      <c r="F321" s="118"/>
      <c r="G321" s="118"/>
      <c r="H321" s="118"/>
      <c r="I321" s="118"/>
      <c r="J321" s="118"/>
      <c r="K321" s="118"/>
      <c r="L321" s="119"/>
      <c r="M321" s="107" t="s">
        <v>463</v>
      </c>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v>0.5</v>
      </c>
      <c r="AL321" s="109"/>
      <c r="AM321" s="109"/>
      <c r="AN321" s="109"/>
      <c r="AO321" s="109"/>
      <c r="AP321" s="110"/>
      <c r="AQ321" s="111" t="s">
        <v>474</v>
      </c>
      <c r="AR321" s="107"/>
      <c r="AS321" s="107"/>
      <c r="AT321" s="107"/>
      <c r="AU321" s="108" t="s">
        <v>419</v>
      </c>
      <c r="AV321" s="109"/>
      <c r="AW321" s="109"/>
      <c r="AX321" s="110"/>
    </row>
    <row r="322" spans="1:50" ht="27.75" customHeight="1">
      <c r="A322" s="106">
        <v>21</v>
      </c>
      <c r="B322" s="106">
        <v>1</v>
      </c>
      <c r="C322" s="117" t="s">
        <v>437</v>
      </c>
      <c r="D322" s="118"/>
      <c r="E322" s="118"/>
      <c r="F322" s="118"/>
      <c r="G322" s="118"/>
      <c r="H322" s="118"/>
      <c r="I322" s="118"/>
      <c r="J322" s="118"/>
      <c r="K322" s="118"/>
      <c r="L322" s="119"/>
      <c r="M322" s="107" t="s">
        <v>464</v>
      </c>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v>0.4</v>
      </c>
      <c r="AL322" s="109"/>
      <c r="AM322" s="109"/>
      <c r="AN322" s="109"/>
      <c r="AO322" s="109"/>
      <c r="AP322" s="110"/>
      <c r="AQ322" s="111" t="s">
        <v>474</v>
      </c>
      <c r="AR322" s="107"/>
      <c r="AS322" s="107"/>
      <c r="AT322" s="107"/>
      <c r="AU322" s="108" t="s">
        <v>419</v>
      </c>
      <c r="AV322" s="109"/>
      <c r="AW322" s="109"/>
      <c r="AX322" s="110"/>
    </row>
    <row r="323" spans="1:50" ht="24" customHeight="1">
      <c r="A323" s="106">
        <v>22</v>
      </c>
      <c r="B323" s="106">
        <v>1</v>
      </c>
      <c r="C323" s="117" t="s">
        <v>438</v>
      </c>
      <c r="D323" s="118"/>
      <c r="E323" s="118"/>
      <c r="F323" s="118"/>
      <c r="G323" s="118"/>
      <c r="H323" s="118"/>
      <c r="I323" s="118"/>
      <c r="J323" s="118"/>
      <c r="K323" s="118"/>
      <c r="L323" s="119"/>
      <c r="M323" s="107" t="s">
        <v>465</v>
      </c>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v>0.4</v>
      </c>
      <c r="AL323" s="109"/>
      <c r="AM323" s="109"/>
      <c r="AN323" s="109"/>
      <c r="AO323" s="109"/>
      <c r="AP323" s="110"/>
      <c r="AQ323" s="111" t="s">
        <v>474</v>
      </c>
      <c r="AR323" s="107"/>
      <c r="AS323" s="107"/>
      <c r="AT323" s="107"/>
      <c r="AU323" s="108" t="s">
        <v>419</v>
      </c>
      <c r="AV323" s="109"/>
      <c r="AW323" s="109"/>
      <c r="AX323" s="110"/>
    </row>
    <row r="324" spans="1:50" ht="24" customHeight="1">
      <c r="A324" s="106">
        <v>23</v>
      </c>
      <c r="B324" s="106">
        <v>1</v>
      </c>
      <c r="C324" s="117" t="s">
        <v>435</v>
      </c>
      <c r="D324" s="118"/>
      <c r="E324" s="118"/>
      <c r="F324" s="118"/>
      <c r="G324" s="118"/>
      <c r="H324" s="118"/>
      <c r="I324" s="118"/>
      <c r="J324" s="118"/>
      <c r="K324" s="118"/>
      <c r="L324" s="119"/>
      <c r="M324" s="107" t="s">
        <v>466</v>
      </c>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v>0.4</v>
      </c>
      <c r="AL324" s="109"/>
      <c r="AM324" s="109"/>
      <c r="AN324" s="109"/>
      <c r="AO324" s="109"/>
      <c r="AP324" s="110"/>
      <c r="AQ324" s="111" t="s">
        <v>474</v>
      </c>
      <c r="AR324" s="107"/>
      <c r="AS324" s="107"/>
      <c r="AT324" s="107"/>
      <c r="AU324" s="108" t="s">
        <v>419</v>
      </c>
      <c r="AV324" s="109"/>
      <c r="AW324" s="109"/>
      <c r="AX324" s="110"/>
    </row>
    <row r="325" spans="1:50" ht="30" customHeight="1">
      <c r="A325" s="106">
        <v>24</v>
      </c>
      <c r="B325" s="106">
        <v>1</v>
      </c>
      <c r="C325" s="117" t="s">
        <v>439</v>
      </c>
      <c r="D325" s="118"/>
      <c r="E325" s="118"/>
      <c r="F325" s="118"/>
      <c r="G325" s="118"/>
      <c r="H325" s="118"/>
      <c r="I325" s="118"/>
      <c r="J325" s="118"/>
      <c r="K325" s="118"/>
      <c r="L325" s="119"/>
      <c r="M325" s="107" t="s">
        <v>467</v>
      </c>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v>0.4</v>
      </c>
      <c r="AL325" s="109"/>
      <c r="AM325" s="109"/>
      <c r="AN325" s="109"/>
      <c r="AO325" s="109"/>
      <c r="AP325" s="110"/>
      <c r="AQ325" s="111" t="s">
        <v>474</v>
      </c>
      <c r="AR325" s="107"/>
      <c r="AS325" s="107"/>
      <c r="AT325" s="107"/>
      <c r="AU325" s="108" t="s">
        <v>419</v>
      </c>
      <c r="AV325" s="109"/>
      <c r="AW325" s="109"/>
      <c r="AX325" s="110"/>
    </row>
    <row r="326" spans="1:50" ht="24" customHeight="1">
      <c r="A326" s="106">
        <v>25</v>
      </c>
      <c r="B326" s="106">
        <v>1</v>
      </c>
      <c r="C326" s="117" t="s">
        <v>435</v>
      </c>
      <c r="D326" s="118"/>
      <c r="E326" s="118"/>
      <c r="F326" s="118"/>
      <c r="G326" s="118"/>
      <c r="H326" s="118"/>
      <c r="I326" s="118"/>
      <c r="J326" s="118"/>
      <c r="K326" s="118"/>
      <c r="L326" s="119"/>
      <c r="M326" s="107" t="s">
        <v>468</v>
      </c>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v>0.3</v>
      </c>
      <c r="AL326" s="109"/>
      <c r="AM326" s="109"/>
      <c r="AN326" s="109"/>
      <c r="AO326" s="109"/>
      <c r="AP326" s="110"/>
      <c r="AQ326" s="111" t="s">
        <v>474</v>
      </c>
      <c r="AR326" s="107"/>
      <c r="AS326" s="107"/>
      <c r="AT326" s="107"/>
      <c r="AU326" s="108" t="s">
        <v>419</v>
      </c>
      <c r="AV326" s="109"/>
      <c r="AW326" s="109"/>
      <c r="AX326" s="110"/>
    </row>
    <row r="327" spans="1:50" ht="24" customHeight="1">
      <c r="A327" s="106">
        <v>26</v>
      </c>
      <c r="B327" s="106">
        <v>1</v>
      </c>
      <c r="C327" s="120" t="s">
        <v>435</v>
      </c>
      <c r="D327" s="121"/>
      <c r="E327" s="121"/>
      <c r="F327" s="121"/>
      <c r="G327" s="121"/>
      <c r="H327" s="121"/>
      <c r="I327" s="121"/>
      <c r="J327" s="121"/>
      <c r="K327" s="121"/>
      <c r="L327" s="122"/>
      <c r="M327" s="107" t="s">
        <v>469</v>
      </c>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v>0.3</v>
      </c>
      <c r="AL327" s="109"/>
      <c r="AM327" s="109"/>
      <c r="AN327" s="109"/>
      <c r="AO327" s="109"/>
      <c r="AP327" s="110"/>
      <c r="AQ327" s="111" t="s">
        <v>474</v>
      </c>
      <c r="AR327" s="107"/>
      <c r="AS327" s="107"/>
      <c r="AT327" s="107"/>
      <c r="AU327" s="108" t="s">
        <v>419</v>
      </c>
      <c r="AV327" s="109"/>
      <c r="AW327" s="109"/>
      <c r="AX327" s="110"/>
    </row>
    <row r="328" spans="1:50" ht="24" customHeight="1">
      <c r="A328" s="106">
        <v>27</v>
      </c>
      <c r="B328" s="106">
        <v>1</v>
      </c>
      <c r="C328" s="120" t="s">
        <v>440</v>
      </c>
      <c r="D328" s="118"/>
      <c r="E328" s="118"/>
      <c r="F328" s="118"/>
      <c r="G328" s="118"/>
      <c r="H328" s="118"/>
      <c r="I328" s="118"/>
      <c r="J328" s="118"/>
      <c r="K328" s="118"/>
      <c r="L328" s="119"/>
      <c r="M328" s="107" t="s">
        <v>470</v>
      </c>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v>0.3</v>
      </c>
      <c r="AL328" s="109"/>
      <c r="AM328" s="109"/>
      <c r="AN328" s="109"/>
      <c r="AO328" s="109"/>
      <c r="AP328" s="110"/>
      <c r="AQ328" s="111" t="s">
        <v>474</v>
      </c>
      <c r="AR328" s="107"/>
      <c r="AS328" s="107"/>
      <c r="AT328" s="107"/>
      <c r="AU328" s="108" t="s">
        <v>419</v>
      </c>
      <c r="AV328" s="109"/>
      <c r="AW328" s="109"/>
      <c r="AX328" s="110"/>
    </row>
    <row r="329" spans="1:50" ht="33.75" customHeight="1">
      <c r="A329" s="106">
        <v>28</v>
      </c>
      <c r="B329" s="106">
        <v>1</v>
      </c>
      <c r="C329" s="117" t="s">
        <v>441</v>
      </c>
      <c r="D329" s="118"/>
      <c r="E329" s="118"/>
      <c r="F329" s="118"/>
      <c r="G329" s="118"/>
      <c r="H329" s="118"/>
      <c r="I329" s="118"/>
      <c r="J329" s="118"/>
      <c r="K329" s="118"/>
      <c r="L329" s="119"/>
      <c r="M329" s="107" t="s">
        <v>471</v>
      </c>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v>0.3</v>
      </c>
      <c r="AL329" s="109"/>
      <c r="AM329" s="109"/>
      <c r="AN329" s="109"/>
      <c r="AO329" s="109"/>
      <c r="AP329" s="110"/>
      <c r="AQ329" s="111" t="s">
        <v>474</v>
      </c>
      <c r="AR329" s="107"/>
      <c r="AS329" s="107"/>
      <c r="AT329" s="107"/>
      <c r="AU329" s="108" t="s">
        <v>419</v>
      </c>
      <c r="AV329" s="109"/>
      <c r="AW329" s="109"/>
      <c r="AX329" s="110"/>
    </row>
    <row r="330" spans="1:50" ht="27.75" customHeight="1">
      <c r="A330" s="106">
        <v>29</v>
      </c>
      <c r="B330" s="106">
        <v>1</v>
      </c>
      <c r="C330" s="117" t="s">
        <v>442</v>
      </c>
      <c r="D330" s="118"/>
      <c r="E330" s="118"/>
      <c r="F330" s="118"/>
      <c r="G330" s="118"/>
      <c r="H330" s="118"/>
      <c r="I330" s="118"/>
      <c r="J330" s="118"/>
      <c r="K330" s="118"/>
      <c r="L330" s="119"/>
      <c r="M330" s="107" t="s">
        <v>472</v>
      </c>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v>0.3</v>
      </c>
      <c r="AL330" s="109"/>
      <c r="AM330" s="109"/>
      <c r="AN330" s="109"/>
      <c r="AO330" s="109"/>
      <c r="AP330" s="110"/>
      <c r="AQ330" s="111" t="s">
        <v>474</v>
      </c>
      <c r="AR330" s="107"/>
      <c r="AS330" s="107"/>
      <c r="AT330" s="107"/>
      <c r="AU330" s="108" t="s">
        <v>419</v>
      </c>
      <c r="AV330" s="109"/>
      <c r="AW330" s="109"/>
      <c r="AX330" s="110"/>
    </row>
    <row r="331" spans="1:50" ht="24" customHeight="1">
      <c r="A331" s="106">
        <v>30</v>
      </c>
      <c r="B331" s="106">
        <v>1</v>
      </c>
      <c r="C331" s="117" t="s">
        <v>443</v>
      </c>
      <c r="D331" s="118"/>
      <c r="E331" s="118"/>
      <c r="F331" s="118"/>
      <c r="G331" s="118"/>
      <c r="H331" s="118"/>
      <c r="I331" s="118"/>
      <c r="J331" s="118"/>
      <c r="K331" s="118"/>
      <c r="L331" s="119"/>
      <c r="M331" s="107" t="s">
        <v>473</v>
      </c>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v>0.3</v>
      </c>
      <c r="AL331" s="109"/>
      <c r="AM331" s="109"/>
      <c r="AN331" s="109"/>
      <c r="AO331" s="109"/>
      <c r="AP331" s="110"/>
      <c r="AQ331" s="111" t="s">
        <v>474</v>
      </c>
      <c r="AR331" s="107"/>
      <c r="AS331" s="107"/>
      <c r="AT331" s="107"/>
      <c r="AU331" s="108" t="s">
        <v>419</v>
      </c>
      <c r="AV331" s="109"/>
      <c r="AW331" s="109"/>
      <c r="AX331" s="110"/>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customHeight="1">
      <c r="A335" s="106">
        <v>1</v>
      </c>
      <c r="B335" s="106">
        <v>1</v>
      </c>
      <c r="C335" s="107" t="s">
        <v>475</v>
      </c>
      <c r="D335" s="107"/>
      <c r="E335" s="107"/>
      <c r="F335" s="107"/>
      <c r="G335" s="107"/>
      <c r="H335" s="107"/>
      <c r="I335" s="107"/>
      <c r="J335" s="107"/>
      <c r="K335" s="107"/>
      <c r="L335" s="107"/>
      <c r="M335" s="111" t="s">
        <v>503</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0.67</v>
      </c>
      <c r="AL335" s="109"/>
      <c r="AM335" s="109"/>
      <c r="AN335" s="109"/>
      <c r="AO335" s="109"/>
      <c r="AP335" s="110"/>
      <c r="AQ335" s="111" t="s">
        <v>474</v>
      </c>
      <c r="AR335" s="107"/>
      <c r="AS335" s="107"/>
      <c r="AT335" s="107"/>
      <c r="AU335" s="108" t="s">
        <v>419</v>
      </c>
      <c r="AV335" s="109"/>
      <c r="AW335" s="109"/>
      <c r="AX335" s="110"/>
    </row>
    <row r="336" spans="1:50" ht="24" customHeight="1">
      <c r="A336" s="106">
        <v>2</v>
      </c>
      <c r="B336" s="106">
        <v>1</v>
      </c>
      <c r="C336" s="107" t="s">
        <v>476</v>
      </c>
      <c r="D336" s="107"/>
      <c r="E336" s="107"/>
      <c r="F336" s="107"/>
      <c r="G336" s="107"/>
      <c r="H336" s="107"/>
      <c r="I336" s="107"/>
      <c r="J336" s="107"/>
      <c r="K336" s="107"/>
      <c r="L336" s="107"/>
      <c r="M336" s="111" t="s">
        <v>504</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v>0.6</v>
      </c>
      <c r="AL336" s="109"/>
      <c r="AM336" s="109"/>
      <c r="AN336" s="109"/>
      <c r="AO336" s="109"/>
      <c r="AP336" s="110"/>
      <c r="AQ336" s="111" t="s">
        <v>474</v>
      </c>
      <c r="AR336" s="107"/>
      <c r="AS336" s="107"/>
      <c r="AT336" s="107"/>
      <c r="AU336" s="108" t="s">
        <v>419</v>
      </c>
      <c r="AV336" s="109"/>
      <c r="AW336" s="109"/>
      <c r="AX336" s="110"/>
    </row>
    <row r="337" spans="1:50" ht="24" customHeight="1">
      <c r="A337" s="106">
        <v>3</v>
      </c>
      <c r="B337" s="106">
        <v>1</v>
      </c>
      <c r="C337" s="107" t="s">
        <v>477</v>
      </c>
      <c r="D337" s="107"/>
      <c r="E337" s="107"/>
      <c r="F337" s="107"/>
      <c r="G337" s="107"/>
      <c r="H337" s="107"/>
      <c r="I337" s="107"/>
      <c r="J337" s="107"/>
      <c r="K337" s="107"/>
      <c r="L337" s="107"/>
      <c r="M337" s="111" t="s">
        <v>505</v>
      </c>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v>0.5</v>
      </c>
      <c r="AL337" s="109"/>
      <c r="AM337" s="109"/>
      <c r="AN337" s="109"/>
      <c r="AO337" s="109"/>
      <c r="AP337" s="110"/>
      <c r="AQ337" s="111" t="s">
        <v>474</v>
      </c>
      <c r="AR337" s="107"/>
      <c r="AS337" s="107"/>
      <c r="AT337" s="107"/>
      <c r="AU337" s="108" t="s">
        <v>419</v>
      </c>
      <c r="AV337" s="109"/>
      <c r="AW337" s="109"/>
      <c r="AX337" s="110"/>
    </row>
    <row r="338" spans="1:50" ht="30" customHeight="1">
      <c r="A338" s="106">
        <v>4</v>
      </c>
      <c r="B338" s="106">
        <v>1</v>
      </c>
      <c r="C338" s="107" t="s">
        <v>478</v>
      </c>
      <c r="D338" s="107"/>
      <c r="E338" s="107"/>
      <c r="F338" s="107"/>
      <c r="G338" s="107"/>
      <c r="H338" s="107"/>
      <c r="I338" s="107"/>
      <c r="J338" s="107"/>
      <c r="K338" s="107"/>
      <c r="L338" s="107"/>
      <c r="M338" s="111" t="s">
        <v>506</v>
      </c>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v>0.4</v>
      </c>
      <c r="AL338" s="109"/>
      <c r="AM338" s="109"/>
      <c r="AN338" s="109"/>
      <c r="AO338" s="109"/>
      <c r="AP338" s="110"/>
      <c r="AQ338" s="111" t="s">
        <v>474</v>
      </c>
      <c r="AR338" s="107"/>
      <c r="AS338" s="107"/>
      <c r="AT338" s="107"/>
      <c r="AU338" s="108" t="s">
        <v>419</v>
      </c>
      <c r="AV338" s="109"/>
      <c r="AW338" s="109"/>
      <c r="AX338" s="110"/>
    </row>
    <row r="339" spans="1:50" ht="24" customHeight="1">
      <c r="A339" s="106">
        <v>5</v>
      </c>
      <c r="B339" s="106">
        <v>1</v>
      </c>
      <c r="C339" s="107" t="s">
        <v>479</v>
      </c>
      <c r="D339" s="107"/>
      <c r="E339" s="107"/>
      <c r="F339" s="107"/>
      <c r="G339" s="107"/>
      <c r="H339" s="107"/>
      <c r="I339" s="107"/>
      <c r="J339" s="107"/>
      <c r="K339" s="107"/>
      <c r="L339" s="107"/>
      <c r="M339" s="111" t="s">
        <v>507</v>
      </c>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v>0.4</v>
      </c>
      <c r="AL339" s="109"/>
      <c r="AM339" s="109"/>
      <c r="AN339" s="109"/>
      <c r="AO339" s="109"/>
      <c r="AP339" s="110"/>
      <c r="AQ339" s="111" t="s">
        <v>474</v>
      </c>
      <c r="AR339" s="107"/>
      <c r="AS339" s="107"/>
      <c r="AT339" s="107"/>
      <c r="AU339" s="108" t="s">
        <v>419</v>
      </c>
      <c r="AV339" s="109"/>
      <c r="AW339" s="109"/>
      <c r="AX339" s="110"/>
    </row>
    <row r="340" spans="1:50" ht="31.5" customHeight="1">
      <c r="A340" s="106">
        <v>6</v>
      </c>
      <c r="B340" s="106">
        <v>1</v>
      </c>
      <c r="C340" s="107" t="s">
        <v>480</v>
      </c>
      <c r="D340" s="107"/>
      <c r="E340" s="107"/>
      <c r="F340" s="107"/>
      <c r="G340" s="107"/>
      <c r="H340" s="107"/>
      <c r="I340" s="107"/>
      <c r="J340" s="107"/>
      <c r="K340" s="107"/>
      <c r="L340" s="107"/>
      <c r="M340" s="111" t="s">
        <v>508</v>
      </c>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v>0.3</v>
      </c>
      <c r="AL340" s="109"/>
      <c r="AM340" s="109"/>
      <c r="AN340" s="109"/>
      <c r="AO340" s="109"/>
      <c r="AP340" s="110"/>
      <c r="AQ340" s="111" t="s">
        <v>474</v>
      </c>
      <c r="AR340" s="107"/>
      <c r="AS340" s="107"/>
      <c r="AT340" s="107"/>
      <c r="AU340" s="108" t="s">
        <v>419</v>
      </c>
      <c r="AV340" s="109"/>
      <c r="AW340" s="109"/>
      <c r="AX340" s="110"/>
    </row>
    <row r="341" spans="1:50" ht="24" customHeight="1">
      <c r="A341" s="106">
        <v>7</v>
      </c>
      <c r="B341" s="106">
        <v>1</v>
      </c>
      <c r="C341" s="107" t="s">
        <v>481</v>
      </c>
      <c r="D341" s="107"/>
      <c r="E341" s="107"/>
      <c r="F341" s="107"/>
      <c r="G341" s="107"/>
      <c r="H341" s="107"/>
      <c r="I341" s="107"/>
      <c r="J341" s="107"/>
      <c r="K341" s="107"/>
      <c r="L341" s="107"/>
      <c r="M341" s="111" t="s">
        <v>509</v>
      </c>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v>0.3</v>
      </c>
      <c r="AL341" s="109"/>
      <c r="AM341" s="109"/>
      <c r="AN341" s="109"/>
      <c r="AO341" s="109"/>
      <c r="AP341" s="110"/>
      <c r="AQ341" s="111" t="s">
        <v>474</v>
      </c>
      <c r="AR341" s="107"/>
      <c r="AS341" s="107"/>
      <c r="AT341" s="107"/>
      <c r="AU341" s="108" t="s">
        <v>419</v>
      </c>
      <c r="AV341" s="109"/>
      <c r="AW341" s="109"/>
      <c r="AX341" s="110"/>
    </row>
    <row r="342" spans="1:50" ht="24" customHeight="1">
      <c r="A342" s="106">
        <v>8</v>
      </c>
      <c r="B342" s="106">
        <v>1</v>
      </c>
      <c r="C342" s="107" t="s">
        <v>482</v>
      </c>
      <c r="D342" s="107"/>
      <c r="E342" s="107"/>
      <c r="F342" s="107"/>
      <c r="G342" s="107"/>
      <c r="H342" s="107"/>
      <c r="I342" s="107"/>
      <c r="J342" s="107"/>
      <c r="K342" s="107"/>
      <c r="L342" s="107"/>
      <c r="M342" s="111" t="s">
        <v>510</v>
      </c>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v>0.3</v>
      </c>
      <c r="AL342" s="109"/>
      <c r="AM342" s="109"/>
      <c r="AN342" s="109"/>
      <c r="AO342" s="109"/>
      <c r="AP342" s="110"/>
      <c r="AQ342" s="111" t="s">
        <v>474</v>
      </c>
      <c r="AR342" s="107"/>
      <c r="AS342" s="107"/>
      <c r="AT342" s="107"/>
      <c r="AU342" s="108" t="s">
        <v>419</v>
      </c>
      <c r="AV342" s="109"/>
      <c r="AW342" s="109"/>
      <c r="AX342" s="110"/>
    </row>
    <row r="343" spans="1:50" ht="24" customHeight="1">
      <c r="A343" s="106">
        <v>9</v>
      </c>
      <c r="B343" s="106">
        <v>1</v>
      </c>
      <c r="C343" s="107" t="s">
        <v>483</v>
      </c>
      <c r="D343" s="107"/>
      <c r="E343" s="107"/>
      <c r="F343" s="107"/>
      <c r="G343" s="107"/>
      <c r="H343" s="107"/>
      <c r="I343" s="107"/>
      <c r="J343" s="107"/>
      <c r="K343" s="107"/>
      <c r="L343" s="107"/>
      <c r="M343" s="111" t="s">
        <v>511</v>
      </c>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v>0.3</v>
      </c>
      <c r="AL343" s="109"/>
      <c r="AM343" s="109"/>
      <c r="AN343" s="109"/>
      <c r="AO343" s="109"/>
      <c r="AP343" s="110"/>
      <c r="AQ343" s="111" t="s">
        <v>474</v>
      </c>
      <c r="AR343" s="107"/>
      <c r="AS343" s="107"/>
      <c r="AT343" s="107"/>
      <c r="AU343" s="108" t="s">
        <v>419</v>
      </c>
      <c r="AV343" s="109"/>
      <c r="AW343" s="109"/>
      <c r="AX343" s="110"/>
    </row>
    <row r="344" spans="1:50" ht="24" customHeight="1">
      <c r="A344" s="106">
        <v>10</v>
      </c>
      <c r="B344" s="106">
        <v>1</v>
      </c>
      <c r="C344" s="107" t="s">
        <v>484</v>
      </c>
      <c r="D344" s="107"/>
      <c r="E344" s="107"/>
      <c r="F344" s="107"/>
      <c r="G344" s="107"/>
      <c r="H344" s="107"/>
      <c r="I344" s="107"/>
      <c r="J344" s="107"/>
      <c r="K344" s="107"/>
      <c r="L344" s="107"/>
      <c r="M344" s="111" t="s">
        <v>512</v>
      </c>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v>0.2</v>
      </c>
      <c r="AL344" s="109"/>
      <c r="AM344" s="109"/>
      <c r="AN344" s="109"/>
      <c r="AO344" s="109"/>
      <c r="AP344" s="110"/>
      <c r="AQ344" s="111" t="s">
        <v>474</v>
      </c>
      <c r="AR344" s="107"/>
      <c r="AS344" s="107"/>
      <c r="AT344" s="107"/>
      <c r="AU344" s="108" t="s">
        <v>419</v>
      </c>
      <c r="AV344" s="109"/>
      <c r="AW344" s="109"/>
      <c r="AX344" s="110"/>
    </row>
    <row r="345" spans="1:50" ht="24" customHeight="1">
      <c r="A345" s="106">
        <v>11</v>
      </c>
      <c r="B345" s="106">
        <v>1</v>
      </c>
      <c r="C345" s="107" t="s">
        <v>485</v>
      </c>
      <c r="D345" s="107"/>
      <c r="E345" s="107"/>
      <c r="F345" s="107"/>
      <c r="G345" s="107"/>
      <c r="H345" s="107"/>
      <c r="I345" s="107"/>
      <c r="J345" s="107"/>
      <c r="K345" s="107"/>
      <c r="L345" s="107"/>
      <c r="M345" s="111" t="s">
        <v>513</v>
      </c>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v>0.2</v>
      </c>
      <c r="AL345" s="109"/>
      <c r="AM345" s="109"/>
      <c r="AN345" s="109"/>
      <c r="AO345" s="109"/>
      <c r="AP345" s="110"/>
      <c r="AQ345" s="111" t="s">
        <v>474</v>
      </c>
      <c r="AR345" s="107"/>
      <c r="AS345" s="107"/>
      <c r="AT345" s="107"/>
      <c r="AU345" s="108" t="s">
        <v>419</v>
      </c>
      <c r="AV345" s="109"/>
      <c r="AW345" s="109"/>
      <c r="AX345" s="110"/>
    </row>
    <row r="346" spans="1:50" ht="24" customHeight="1">
      <c r="A346" s="106">
        <v>12</v>
      </c>
      <c r="B346" s="106">
        <v>1</v>
      </c>
      <c r="C346" s="111" t="s">
        <v>486</v>
      </c>
      <c r="D346" s="107"/>
      <c r="E346" s="107"/>
      <c r="F346" s="107"/>
      <c r="G346" s="107"/>
      <c r="H346" s="107"/>
      <c r="I346" s="107"/>
      <c r="J346" s="107"/>
      <c r="K346" s="107"/>
      <c r="L346" s="107"/>
      <c r="M346" s="111" t="s">
        <v>514</v>
      </c>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v>0.2</v>
      </c>
      <c r="AL346" s="109"/>
      <c r="AM346" s="109"/>
      <c r="AN346" s="109"/>
      <c r="AO346" s="109"/>
      <c r="AP346" s="110"/>
      <c r="AQ346" s="111" t="s">
        <v>474</v>
      </c>
      <c r="AR346" s="107"/>
      <c r="AS346" s="107"/>
      <c r="AT346" s="107"/>
      <c r="AU346" s="108" t="s">
        <v>419</v>
      </c>
      <c r="AV346" s="109"/>
      <c r="AW346" s="109"/>
      <c r="AX346" s="110"/>
    </row>
    <row r="347" spans="1:50" ht="24" customHeight="1">
      <c r="A347" s="106">
        <v>13</v>
      </c>
      <c r="B347" s="106">
        <v>1</v>
      </c>
      <c r="C347" s="107" t="s">
        <v>487</v>
      </c>
      <c r="D347" s="107"/>
      <c r="E347" s="107"/>
      <c r="F347" s="107"/>
      <c r="G347" s="107"/>
      <c r="H347" s="107"/>
      <c r="I347" s="107"/>
      <c r="J347" s="107"/>
      <c r="K347" s="107"/>
      <c r="L347" s="107"/>
      <c r="M347" s="111" t="s">
        <v>515</v>
      </c>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v>0.2</v>
      </c>
      <c r="AL347" s="109"/>
      <c r="AM347" s="109"/>
      <c r="AN347" s="109"/>
      <c r="AO347" s="109"/>
      <c r="AP347" s="110"/>
      <c r="AQ347" s="111" t="s">
        <v>474</v>
      </c>
      <c r="AR347" s="107"/>
      <c r="AS347" s="107"/>
      <c r="AT347" s="107"/>
      <c r="AU347" s="108" t="s">
        <v>419</v>
      </c>
      <c r="AV347" s="109"/>
      <c r="AW347" s="109"/>
      <c r="AX347" s="110"/>
    </row>
    <row r="348" spans="1:50" ht="24" customHeight="1">
      <c r="A348" s="106">
        <v>14</v>
      </c>
      <c r="B348" s="106">
        <v>1</v>
      </c>
      <c r="C348" s="107" t="s">
        <v>488</v>
      </c>
      <c r="D348" s="107"/>
      <c r="E348" s="107"/>
      <c r="F348" s="107"/>
      <c r="G348" s="107"/>
      <c r="H348" s="107"/>
      <c r="I348" s="107"/>
      <c r="J348" s="107"/>
      <c r="K348" s="107"/>
      <c r="L348" s="107"/>
      <c r="M348" s="111" t="s">
        <v>502</v>
      </c>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v>0.2</v>
      </c>
      <c r="AL348" s="109"/>
      <c r="AM348" s="109"/>
      <c r="AN348" s="109"/>
      <c r="AO348" s="109"/>
      <c r="AP348" s="110"/>
      <c r="AQ348" s="111" t="s">
        <v>474</v>
      </c>
      <c r="AR348" s="107"/>
      <c r="AS348" s="107"/>
      <c r="AT348" s="107"/>
      <c r="AU348" s="108" t="s">
        <v>419</v>
      </c>
      <c r="AV348" s="109"/>
      <c r="AW348" s="109"/>
      <c r="AX348" s="110"/>
    </row>
    <row r="349" spans="1:50" ht="31.5" customHeight="1">
      <c r="A349" s="106">
        <v>15</v>
      </c>
      <c r="B349" s="106">
        <v>1</v>
      </c>
      <c r="C349" s="107" t="s">
        <v>489</v>
      </c>
      <c r="D349" s="107"/>
      <c r="E349" s="107"/>
      <c r="F349" s="107"/>
      <c r="G349" s="107"/>
      <c r="H349" s="107"/>
      <c r="I349" s="107"/>
      <c r="J349" s="107"/>
      <c r="K349" s="107"/>
      <c r="L349" s="107"/>
      <c r="M349" s="111" t="s">
        <v>516</v>
      </c>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v>0.2</v>
      </c>
      <c r="AL349" s="109"/>
      <c r="AM349" s="109"/>
      <c r="AN349" s="109"/>
      <c r="AO349" s="109"/>
      <c r="AP349" s="110"/>
      <c r="AQ349" s="111" t="s">
        <v>474</v>
      </c>
      <c r="AR349" s="107"/>
      <c r="AS349" s="107"/>
      <c r="AT349" s="107"/>
      <c r="AU349" s="108" t="s">
        <v>419</v>
      </c>
      <c r="AV349" s="109"/>
      <c r="AW349" s="109"/>
      <c r="AX349" s="110"/>
    </row>
    <row r="350" spans="1:50" ht="24" customHeight="1">
      <c r="A350" s="106">
        <v>16</v>
      </c>
      <c r="B350" s="106">
        <v>1</v>
      </c>
      <c r="C350" s="107" t="s">
        <v>490</v>
      </c>
      <c r="D350" s="107"/>
      <c r="E350" s="107"/>
      <c r="F350" s="107"/>
      <c r="G350" s="107"/>
      <c r="H350" s="107"/>
      <c r="I350" s="107"/>
      <c r="J350" s="107"/>
      <c r="K350" s="107"/>
      <c r="L350" s="107"/>
      <c r="M350" s="111" t="s">
        <v>517</v>
      </c>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v>0.2</v>
      </c>
      <c r="AL350" s="109"/>
      <c r="AM350" s="109"/>
      <c r="AN350" s="109"/>
      <c r="AO350" s="109"/>
      <c r="AP350" s="110"/>
      <c r="AQ350" s="111" t="s">
        <v>474</v>
      </c>
      <c r="AR350" s="107"/>
      <c r="AS350" s="107"/>
      <c r="AT350" s="107"/>
      <c r="AU350" s="108" t="s">
        <v>419</v>
      </c>
      <c r="AV350" s="109"/>
      <c r="AW350" s="109"/>
      <c r="AX350" s="110"/>
    </row>
    <row r="351" spans="1:50" ht="24" customHeight="1">
      <c r="A351" s="106">
        <v>17</v>
      </c>
      <c r="B351" s="106">
        <v>1</v>
      </c>
      <c r="C351" s="107" t="s">
        <v>483</v>
      </c>
      <c r="D351" s="107"/>
      <c r="E351" s="107"/>
      <c r="F351" s="107"/>
      <c r="G351" s="107"/>
      <c r="H351" s="107"/>
      <c r="I351" s="107"/>
      <c r="J351" s="107"/>
      <c r="K351" s="107"/>
      <c r="L351" s="107"/>
      <c r="M351" s="111" t="s">
        <v>519</v>
      </c>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v>0.1</v>
      </c>
      <c r="AL351" s="109"/>
      <c r="AM351" s="109"/>
      <c r="AN351" s="109"/>
      <c r="AO351" s="109"/>
      <c r="AP351" s="110"/>
      <c r="AQ351" s="111" t="s">
        <v>474</v>
      </c>
      <c r="AR351" s="107"/>
      <c r="AS351" s="107"/>
      <c r="AT351" s="107"/>
      <c r="AU351" s="108" t="s">
        <v>419</v>
      </c>
      <c r="AV351" s="109"/>
      <c r="AW351" s="109"/>
      <c r="AX351" s="110"/>
    </row>
    <row r="352" spans="1:50" ht="24" customHeight="1">
      <c r="A352" s="106">
        <v>18</v>
      </c>
      <c r="B352" s="106">
        <v>1</v>
      </c>
      <c r="C352" s="107" t="s">
        <v>491</v>
      </c>
      <c r="D352" s="107"/>
      <c r="E352" s="107"/>
      <c r="F352" s="107"/>
      <c r="G352" s="107"/>
      <c r="H352" s="107"/>
      <c r="I352" s="107"/>
      <c r="J352" s="107"/>
      <c r="K352" s="107"/>
      <c r="L352" s="107"/>
      <c r="M352" s="111" t="s">
        <v>518</v>
      </c>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v>0.1</v>
      </c>
      <c r="AL352" s="109"/>
      <c r="AM352" s="109"/>
      <c r="AN352" s="109"/>
      <c r="AO352" s="109"/>
      <c r="AP352" s="110"/>
      <c r="AQ352" s="111" t="s">
        <v>474</v>
      </c>
      <c r="AR352" s="107"/>
      <c r="AS352" s="107"/>
      <c r="AT352" s="107"/>
      <c r="AU352" s="108" t="s">
        <v>419</v>
      </c>
      <c r="AV352" s="109"/>
      <c r="AW352" s="109"/>
      <c r="AX352" s="110"/>
    </row>
    <row r="353" spans="1:50" ht="24" customHeight="1">
      <c r="A353" s="106">
        <v>19</v>
      </c>
      <c r="B353" s="106">
        <v>1</v>
      </c>
      <c r="C353" s="107" t="s">
        <v>492</v>
      </c>
      <c r="D353" s="107"/>
      <c r="E353" s="107"/>
      <c r="F353" s="107"/>
      <c r="G353" s="107"/>
      <c r="H353" s="107"/>
      <c r="I353" s="107"/>
      <c r="J353" s="107"/>
      <c r="K353" s="107"/>
      <c r="L353" s="107"/>
      <c r="M353" s="111" t="s">
        <v>520</v>
      </c>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v>0.1</v>
      </c>
      <c r="AL353" s="109"/>
      <c r="AM353" s="109"/>
      <c r="AN353" s="109"/>
      <c r="AO353" s="109"/>
      <c r="AP353" s="110"/>
      <c r="AQ353" s="111" t="s">
        <v>474</v>
      </c>
      <c r="AR353" s="107"/>
      <c r="AS353" s="107"/>
      <c r="AT353" s="107"/>
      <c r="AU353" s="108" t="s">
        <v>419</v>
      </c>
      <c r="AV353" s="109"/>
      <c r="AW353" s="109"/>
      <c r="AX353" s="110"/>
    </row>
    <row r="354" spans="1:50" ht="24" customHeight="1">
      <c r="A354" s="106">
        <v>20</v>
      </c>
      <c r="B354" s="106">
        <v>1</v>
      </c>
      <c r="C354" s="107" t="s">
        <v>493</v>
      </c>
      <c r="D354" s="107"/>
      <c r="E354" s="107"/>
      <c r="F354" s="107"/>
      <c r="G354" s="107"/>
      <c r="H354" s="107"/>
      <c r="I354" s="107"/>
      <c r="J354" s="107"/>
      <c r="K354" s="107"/>
      <c r="L354" s="107"/>
      <c r="M354" s="111" t="s">
        <v>521</v>
      </c>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v>0.1</v>
      </c>
      <c r="AL354" s="109"/>
      <c r="AM354" s="109"/>
      <c r="AN354" s="109"/>
      <c r="AO354" s="109"/>
      <c r="AP354" s="110"/>
      <c r="AQ354" s="111" t="s">
        <v>474</v>
      </c>
      <c r="AR354" s="107"/>
      <c r="AS354" s="107"/>
      <c r="AT354" s="107"/>
      <c r="AU354" s="108" t="s">
        <v>419</v>
      </c>
      <c r="AV354" s="109"/>
      <c r="AW354" s="109"/>
      <c r="AX354" s="110"/>
    </row>
    <row r="355" spans="1:50" ht="30" customHeight="1">
      <c r="A355" s="106">
        <v>21</v>
      </c>
      <c r="B355" s="106">
        <v>1</v>
      </c>
      <c r="C355" s="107" t="s">
        <v>494</v>
      </c>
      <c r="D355" s="107"/>
      <c r="E355" s="107"/>
      <c r="F355" s="107"/>
      <c r="G355" s="107"/>
      <c r="H355" s="107"/>
      <c r="I355" s="107"/>
      <c r="J355" s="107"/>
      <c r="K355" s="107"/>
      <c r="L355" s="107"/>
      <c r="M355" s="111" t="s">
        <v>522</v>
      </c>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v>0.1</v>
      </c>
      <c r="AL355" s="109"/>
      <c r="AM355" s="109"/>
      <c r="AN355" s="109"/>
      <c r="AO355" s="109"/>
      <c r="AP355" s="110"/>
      <c r="AQ355" s="111" t="s">
        <v>474</v>
      </c>
      <c r="AR355" s="107"/>
      <c r="AS355" s="107"/>
      <c r="AT355" s="107"/>
      <c r="AU355" s="108" t="s">
        <v>419</v>
      </c>
      <c r="AV355" s="109"/>
      <c r="AW355" s="109"/>
      <c r="AX355" s="110"/>
    </row>
    <row r="356" spans="1:50" ht="24" customHeight="1">
      <c r="A356" s="106">
        <v>22</v>
      </c>
      <c r="B356" s="106">
        <v>1</v>
      </c>
      <c r="C356" s="107" t="s">
        <v>495</v>
      </c>
      <c r="D356" s="107"/>
      <c r="E356" s="107"/>
      <c r="F356" s="107"/>
      <c r="G356" s="107"/>
      <c r="H356" s="107"/>
      <c r="I356" s="107"/>
      <c r="J356" s="107"/>
      <c r="K356" s="107"/>
      <c r="L356" s="107"/>
      <c r="M356" s="111" t="s">
        <v>523</v>
      </c>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v>0.1</v>
      </c>
      <c r="AL356" s="109"/>
      <c r="AM356" s="109"/>
      <c r="AN356" s="109"/>
      <c r="AO356" s="109"/>
      <c r="AP356" s="110"/>
      <c r="AQ356" s="111" t="s">
        <v>474</v>
      </c>
      <c r="AR356" s="107"/>
      <c r="AS356" s="107"/>
      <c r="AT356" s="107"/>
      <c r="AU356" s="108" t="s">
        <v>419</v>
      </c>
      <c r="AV356" s="109"/>
      <c r="AW356" s="109"/>
      <c r="AX356" s="110"/>
    </row>
    <row r="357" spans="1:50" ht="24" customHeight="1">
      <c r="A357" s="106">
        <v>23</v>
      </c>
      <c r="B357" s="106">
        <v>1</v>
      </c>
      <c r="C357" s="107" t="s">
        <v>496</v>
      </c>
      <c r="D357" s="107"/>
      <c r="E357" s="107"/>
      <c r="F357" s="107"/>
      <c r="G357" s="107"/>
      <c r="H357" s="107"/>
      <c r="I357" s="107"/>
      <c r="J357" s="107"/>
      <c r="K357" s="107"/>
      <c r="L357" s="107"/>
      <c r="M357" s="111" t="s">
        <v>524</v>
      </c>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v>0.1</v>
      </c>
      <c r="AL357" s="109"/>
      <c r="AM357" s="109"/>
      <c r="AN357" s="109"/>
      <c r="AO357" s="109"/>
      <c r="AP357" s="110"/>
      <c r="AQ357" s="111" t="s">
        <v>474</v>
      </c>
      <c r="AR357" s="107"/>
      <c r="AS357" s="107"/>
      <c r="AT357" s="107"/>
      <c r="AU357" s="108" t="s">
        <v>419</v>
      </c>
      <c r="AV357" s="109"/>
      <c r="AW357" s="109"/>
      <c r="AX357" s="110"/>
    </row>
    <row r="358" spans="1:50" ht="24" customHeight="1">
      <c r="A358" s="106">
        <v>24</v>
      </c>
      <c r="B358" s="106">
        <v>1</v>
      </c>
      <c r="C358" s="107" t="s">
        <v>497</v>
      </c>
      <c r="D358" s="107"/>
      <c r="E358" s="107"/>
      <c r="F358" s="107"/>
      <c r="G358" s="107"/>
      <c r="H358" s="107"/>
      <c r="I358" s="107"/>
      <c r="J358" s="107"/>
      <c r="K358" s="107"/>
      <c r="L358" s="107"/>
      <c r="M358" s="111" t="s">
        <v>525</v>
      </c>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v>0.1</v>
      </c>
      <c r="AL358" s="109"/>
      <c r="AM358" s="109"/>
      <c r="AN358" s="109"/>
      <c r="AO358" s="109"/>
      <c r="AP358" s="110"/>
      <c r="AQ358" s="111" t="s">
        <v>474</v>
      </c>
      <c r="AR358" s="107"/>
      <c r="AS358" s="107"/>
      <c r="AT358" s="107"/>
      <c r="AU358" s="108" t="s">
        <v>419</v>
      </c>
      <c r="AV358" s="109"/>
      <c r="AW358" s="109"/>
      <c r="AX358" s="110"/>
    </row>
    <row r="359" spans="1:50" ht="24" customHeight="1">
      <c r="A359" s="106">
        <v>25</v>
      </c>
      <c r="B359" s="106">
        <v>1</v>
      </c>
      <c r="C359" s="107" t="s">
        <v>481</v>
      </c>
      <c r="D359" s="107"/>
      <c r="E359" s="107"/>
      <c r="F359" s="107"/>
      <c r="G359" s="107"/>
      <c r="H359" s="107"/>
      <c r="I359" s="107"/>
      <c r="J359" s="107"/>
      <c r="K359" s="107"/>
      <c r="L359" s="107"/>
      <c r="M359" s="111" t="s">
        <v>526</v>
      </c>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v>0.1</v>
      </c>
      <c r="AL359" s="109"/>
      <c r="AM359" s="109"/>
      <c r="AN359" s="109"/>
      <c r="AO359" s="109"/>
      <c r="AP359" s="110"/>
      <c r="AQ359" s="111" t="s">
        <v>474</v>
      </c>
      <c r="AR359" s="107"/>
      <c r="AS359" s="107"/>
      <c r="AT359" s="107"/>
      <c r="AU359" s="108" t="s">
        <v>419</v>
      </c>
      <c r="AV359" s="109"/>
      <c r="AW359" s="109"/>
      <c r="AX359" s="110"/>
    </row>
    <row r="360" spans="1:50" ht="24" customHeight="1">
      <c r="A360" s="106">
        <v>26</v>
      </c>
      <c r="B360" s="106">
        <v>1</v>
      </c>
      <c r="C360" s="107" t="s">
        <v>498</v>
      </c>
      <c r="D360" s="107"/>
      <c r="E360" s="107"/>
      <c r="F360" s="107"/>
      <c r="G360" s="107"/>
      <c r="H360" s="107"/>
      <c r="I360" s="107"/>
      <c r="J360" s="107"/>
      <c r="K360" s="107"/>
      <c r="L360" s="107"/>
      <c r="M360" s="111" t="s">
        <v>527</v>
      </c>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v>0.1</v>
      </c>
      <c r="AL360" s="109"/>
      <c r="AM360" s="109"/>
      <c r="AN360" s="109"/>
      <c r="AO360" s="109"/>
      <c r="AP360" s="110"/>
      <c r="AQ360" s="111" t="s">
        <v>474</v>
      </c>
      <c r="AR360" s="107"/>
      <c r="AS360" s="107"/>
      <c r="AT360" s="107"/>
      <c r="AU360" s="108" t="s">
        <v>419</v>
      </c>
      <c r="AV360" s="109"/>
      <c r="AW360" s="109"/>
      <c r="AX360" s="110"/>
    </row>
    <row r="361" spans="1:50" ht="24" customHeight="1">
      <c r="A361" s="106">
        <v>27</v>
      </c>
      <c r="B361" s="106">
        <v>1</v>
      </c>
      <c r="C361" s="107" t="s">
        <v>481</v>
      </c>
      <c r="D361" s="107"/>
      <c r="E361" s="107"/>
      <c r="F361" s="107"/>
      <c r="G361" s="107"/>
      <c r="H361" s="107"/>
      <c r="I361" s="107"/>
      <c r="J361" s="107"/>
      <c r="K361" s="107"/>
      <c r="L361" s="107"/>
      <c r="M361" s="111" t="s">
        <v>528</v>
      </c>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v>0.1</v>
      </c>
      <c r="AL361" s="109"/>
      <c r="AM361" s="109"/>
      <c r="AN361" s="109"/>
      <c r="AO361" s="109"/>
      <c r="AP361" s="110"/>
      <c r="AQ361" s="111" t="s">
        <v>474</v>
      </c>
      <c r="AR361" s="107"/>
      <c r="AS361" s="107"/>
      <c r="AT361" s="107"/>
      <c r="AU361" s="108" t="s">
        <v>419</v>
      </c>
      <c r="AV361" s="109"/>
      <c r="AW361" s="109"/>
      <c r="AX361" s="110"/>
    </row>
    <row r="362" spans="1:50" ht="24" customHeight="1">
      <c r="A362" s="106">
        <v>28</v>
      </c>
      <c r="B362" s="106">
        <v>1</v>
      </c>
      <c r="C362" s="107" t="s">
        <v>499</v>
      </c>
      <c r="D362" s="107"/>
      <c r="E362" s="107"/>
      <c r="F362" s="107"/>
      <c r="G362" s="107"/>
      <c r="H362" s="107"/>
      <c r="I362" s="107"/>
      <c r="J362" s="107"/>
      <c r="K362" s="107"/>
      <c r="L362" s="107"/>
      <c r="M362" s="111" t="s">
        <v>529</v>
      </c>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v>0.1</v>
      </c>
      <c r="AL362" s="109"/>
      <c r="AM362" s="109"/>
      <c r="AN362" s="109"/>
      <c r="AO362" s="109"/>
      <c r="AP362" s="110"/>
      <c r="AQ362" s="111" t="s">
        <v>474</v>
      </c>
      <c r="AR362" s="107"/>
      <c r="AS362" s="107"/>
      <c r="AT362" s="107"/>
      <c r="AU362" s="108" t="s">
        <v>419</v>
      </c>
      <c r="AV362" s="109"/>
      <c r="AW362" s="109"/>
      <c r="AX362" s="110"/>
    </row>
    <row r="363" spans="1:50" ht="24" customHeight="1">
      <c r="A363" s="106">
        <v>29</v>
      </c>
      <c r="B363" s="106">
        <v>1</v>
      </c>
      <c r="C363" s="107" t="s">
        <v>500</v>
      </c>
      <c r="D363" s="107"/>
      <c r="E363" s="107"/>
      <c r="F363" s="107"/>
      <c r="G363" s="107"/>
      <c r="H363" s="107"/>
      <c r="I363" s="107"/>
      <c r="J363" s="107"/>
      <c r="K363" s="107"/>
      <c r="L363" s="107"/>
      <c r="M363" s="111" t="s">
        <v>530</v>
      </c>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v>0.1</v>
      </c>
      <c r="AL363" s="109"/>
      <c r="AM363" s="109"/>
      <c r="AN363" s="109"/>
      <c r="AO363" s="109"/>
      <c r="AP363" s="110"/>
      <c r="AQ363" s="111" t="s">
        <v>474</v>
      </c>
      <c r="AR363" s="107"/>
      <c r="AS363" s="107"/>
      <c r="AT363" s="107"/>
      <c r="AU363" s="108" t="s">
        <v>419</v>
      </c>
      <c r="AV363" s="109"/>
      <c r="AW363" s="109"/>
      <c r="AX363" s="110"/>
    </row>
    <row r="364" spans="1:50" ht="24" customHeight="1">
      <c r="A364" s="106">
        <v>30</v>
      </c>
      <c r="B364" s="106">
        <v>1</v>
      </c>
      <c r="C364" s="107" t="s">
        <v>501</v>
      </c>
      <c r="D364" s="107"/>
      <c r="E364" s="107"/>
      <c r="F364" s="107"/>
      <c r="G364" s="107"/>
      <c r="H364" s="107"/>
      <c r="I364" s="107"/>
      <c r="J364" s="107"/>
      <c r="K364" s="107"/>
      <c r="L364" s="107"/>
      <c r="M364" s="111" t="s">
        <v>531</v>
      </c>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v>0.1</v>
      </c>
      <c r="AL364" s="109"/>
      <c r="AM364" s="109"/>
      <c r="AN364" s="109"/>
      <c r="AO364" s="109"/>
      <c r="AP364" s="110"/>
      <c r="AQ364" s="111" t="s">
        <v>474</v>
      </c>
      <c r="AR364" s="107"/>
      <c r="AS364" s="107"/>
      <c r="AT364" s="107"/>
      <c r="AU364" s="108" t="s">
        <v>419</v>
      </c>
      <c r="AV364" s="109"/>
      <c r="AW364" s="109"/>
      <c r="AX364" s="110"/>
    </row>
    <row r="366" spans="1:50" ht="13.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customHeight="1">
      <c r="A368" s="106">
        <v>1</v>
      </c>
      <c r="B368" s="106">
        <v>1</v>
      </c>
      <c r="C368" s="111" t="s">
        <v>532</v>
      </c>
      <c r="D368" s="107"/>
      <c r="E368" s="107"/>
      <c r="F368" s="107"/>
      <c r="G368" s="107"/>
      <c r="H368" s="107"/>
      <c r="I368" s="107"/>
      <c r="J368" s="107"/>
      <c r="K368" s="107"/>
      <c r="L368" s="107"/>
      <c r="M368" s="111" t="s">
        <v>414</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v>0.03</v>
      </c>
      <c r="AL368" s="109"/>
      <c r="AM368" s="109"/>
      <c r="AN368" s="109"/>
      <c r="AO368" s="109"/>
      <c r="AP368" s="110"/>
      <c r="AQ368" s="111" t="s">
        <v>533</v>
      </c>
      <c r="AR368" s="107"/>
      <c r="AS368" s="107"/>
      <c r="AT368" s="107"/>
      <c r="AU368" s="108" t="s">
        <v>534</v>
      </c>
      <c r="AV368" s="109"/>
      <c r="AW368" s="109"/>
      <c r="AX368" s="110"/>
    </row>
    <row r="369" spans="1:50" ht="24" customHeight="1" hidden="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hidden="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hidden="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hidden="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hidden="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hidden="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hidden="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hidden="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hidden="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hidden="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hidden="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hidden="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hidden="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hidden="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hidden="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hidden="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hidden="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hidden="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hidden="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hidden="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hidden="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hidden="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hidden="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hidden="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hidden="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hidden="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hidden="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hidden="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hidden="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customHeight="1" hidden="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hidden="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hidden="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hidden="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hidden="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hidden="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hidden="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hidden="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hidden="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hidden="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hidden="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hidden="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hidden="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hidden="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hidden="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hidden="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hidden="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hidden="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hidden="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hidden="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hidden="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hidden="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hidden="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hidden="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hidden="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hidden="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hidden="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hidden="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hidden="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hidden="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customHeight="1" hidden="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hidden="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hidden="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hidden="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hidden="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hidden="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hidden="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hidden="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hidden="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hidden="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hidden="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hidden="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hidden="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hidden="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hidden="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hidden="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hidden="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hidden="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hidden="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hidden="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hidden="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hidden="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hidden="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hidden="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hidden="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hidden="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hidden="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hidden="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hidden="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hidden="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customHeight="1" hidden="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hidden="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hidden="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hidden="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hidden="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hidden="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hidden="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hidden="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hidden="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hidden="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hidden="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hidden="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hidden="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hidden="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hidden="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hidden="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hidden="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hidden="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hidden="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hidden="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hidden="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hidden="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hidden="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hidden="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hidden="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hidden="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hidden="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hidden="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hidden="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hidden="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1" dxfId="1">
      <formula>IF(RIGHT(TEXT(P14,"0.#"),1)=".",FALSE,TRUE)</formula>
    </cfRule>
    <cfRule type="expression" priority="552" dxfId="0">
      <formula>IF(RIGHT(TEXT(P14,"0.#"),1)=".",TRUE,FALSE)</formula>
    </cfRule>
  </conditionalFormatting>
  <conditionalFormatting sqref="AE23:AI23">
    <cfRule type="expression" priority="541" dxfId="1">
      <formula>IF(RIGHT(TEXT(AE23,"0.#"),1)=".",FALSE,TRUE)</formula>
    </cfRule>
    <cfRule type="expression" priority="542" dxfId="0">
      <formula>IF(RIGHT(TEXT(AE23,"0.#"),1)=".",TRUE,FALSE)</formula>
    </cfRule>
  </conditionalFormatting>
  <conditionalFormatting sqref="AE69:AX69">
    <cfRule type="expression" priority="473" dxfId="1">
      <formula>IF(RIGHT(TEXT(AE69,"0.#"),1)=".",FALSE,TRUE)</formula>
    </cfRule>
    <cfRule type="expression" priority="474" dxfId="0">
      <formula>IF(RIGHT(TEXT(AE69,"0.#"),1)=".",TRUE,FALSE)</formula>
    </cfRule>
  </conditionalFormatting>
  <conditionalFormatting sqref="AE83:AI83">
    <cfRule type="expression" priority="455" dxfId="1">
      <formula>IF(RIGHT(TEXT(AE83,"0.#"),1)=".",FALSE,TRUE)</formula>
    </cfRule>
    <cfRule type="expression" priority="456" dxfId="0">
      <formula>IF(RIGHT(TEXT(AE83,"0.#"),1)=".",TRUE,FALSE)</formula>
    </cfRule>
  </conditionalFormatting>
  <conditionalFormatting sqref="AJ83:AN83">
    <cfRule type="expression" priority="453" dxfId="1">
      <formula>IF(RIGHT(TEXT(AJ83,"0.#"),1)=".",FALSE,TRUE)</formula>
    </cfRule>
    <cfRule type="expression" priority="454" dxfId="0">
      <formula>IF(RIGHT(TEXT(AJ83,"0.#"),1)=".",TRUE,FALSE)</formula>
    </cfRule>
  </conditionalFormatting>
  <conditionalFormatting sqref="L99">
    <cfRule type="expression" priority="433" dxfId="1">
      <formula>IF(RIGHT(TEXT(L99,"0.#"),1)=".",FALSE,TRUE)</formula>
    </cfRule>
    <cfRule type="expression" priority="434" dxfId="0">
      <formula>IF(RIGHT(TEXT(L99,"0.#"),1)=".",TRUE,FALSE)</formula>
    </cfRule>
  </conditionalFormatting>
  <conditionalFormatting sqref="L104">
    <cfRule type="expression" priority="431" dxfId="1">
      <formula>IF(RIGHT(TEXT(L104,"0.#"),1)=".",FALSE,TRUE)</formula>
    </cfRule>
    <cfRule type="expression" priority="432" dxfId="0">
      <formula>IF(RIGHT(TEXT(L104,"0.#"),1)=".",TRUE,FALSE)</formula>
    </cfRule>
  </conditionalFormatting>
  <conditionalFormatting sqref="R104">
    <cfRule type="expression" priority="429" dxfId="1">
      <formula>IF(RIGHT(TEXT(R104,"0.#"),1)=".",FALSE,TRUE)</formula>
    </cfRule>
    <cfRule type="expression" priority="430" dxfId="0">
      <formula>IF(RIGHT(TEXT(R104,"0.#"),1)=".",TRUE,FALSE)</formula>
    </cfRule>
  </conditionalFormatting>
  <conditionalFormatting sqref="P18:AX18">
    <cfRule type="expression" priority="427" dxfId="1">
      <formula>IF(RIGHT(TEXT(P18,"0.#"),1)=".",FALSE,TRUE)</formula>
    </cfRule>
    <cfRule type="expression" priority="428" dxfId="0">
      <formula>IF(RIGHT(TEXT(P18,"0.#"),1)=".",TRUE,FALSE)</formula>
    </cfRule>
  </conditionalFormatting>
  <conditionalFormatting sqref="Y181">
    <cfRule type="expression" priority="423" dxfId="1">
      <formula>IF(RIGHT(TEXT(Y181,"0.#"),1)=".",FALSE,TRUE)</formula>
    </cfRule>
    <cfRule type="expression" priority="424" dxfId="0">
      <formula>IF(RIGHT(TEXT(Y181,"0.#"),1)=".",TRUE,FALSE)</formula>
    </cfRule>
  </conditionalFormatting>
  <conditionalFormatting sqref="Y190">
    <cfRule type="expression" priority="419" dxfId="1">
      <formula>IF(RIGHT(TEXT(Y190,"0.#"),1)=".",FALSE,TRUE)</formula>
    </cfRule>
    <cfRule type="expression" priority="420" dxfId="0">
      <formula>IF(RIGHT(TEXT(Y190,"0.#"),1)=".",TRUE,FALSE)</formula>
    </cfRule>
  </conditionalFormatting>
  <conditionalFormatting sqref="AK236">
    <cfRule type="expression" priority="341" dxfId="1">
      <formula>IF(RIGHT(TEXT(AK236,"0.#"),1)=".",FALSE,TRUE)</formula>
    </cfRule>
    <cfRule type="expression" priority="342" dxfId="0">
      <formula>IF(RIGHT(TEXT(AK236,"0.#"),1)=".",TRUE,FALSE)</formula>
    </cfRule>
  </conditionalFormatting>
  <conditionalFormatting sqref="AE54:AI54">
    <cfRule type="expression" priority="291" dxfId="1">
      <formula>IF(RIGHT(TEXT(AE54,"0.#"),1)=".",FALSE,TRUE)</formula>
    </cfRule>
    <cfRule type="expression" priority="292" dxfId="0">
      <formula>IF(RIGHT(TEXT(AE54,"0.#"),1)=".",TRUE,FALSE)</formula>
    </cfRule>
  </conditionalFormatting>
  <conditionalFormatting sqref="P16:AQ17 P15:AX15 P13:AJ13 AR13:AX13">
    <cfRule type="expression" priority="249" dxfId="1">
      <formula>IF(RIGHT(TEXT(P13,"0.#"),1)=".",FALSE,TRUE)</formula>
    </cfRule>
    <cfRule type="expression" priority="250" dxfId="0">
      <formula>IF(RIGHT(TEXT(P13,"0.#"),1)=".",TRUE,FALSE)</formula>
    </cfRule>
  </conditionalFormatting>
  <conditionalFormatting sqref="P19:AJ19">
    <cfRule type="expression" priority="247" dxfId="1">
      <formula>IF(RIGHT(TEXT(P19,"0.#"),1)=".",FALSE,TRUE)</formula>
    </cfRule>
    <cfRule type="expression" priority="248" dxfId="0">
      <formula>IF(RIGHT(TEXT(P19,"0.#"),1)=".",TRUE,FALSE)</formula>
    </cfRule>
  </conditionalFormatting>
  <conditionalFormatting sqref="AE55:AX55 AJ54:AS54">
    <cfRule type="expression" priority="243" dxfId="1">
      <formula>IF(RIGHT(TEXT(AE54,"0.#"),1)=".",FALSE,TRUE)</formula>
    </cfRule>
    <cfRule type="expression" priority="244" dxfId="0">
      <formula>IF(RIGHT(TEXT(AE54,"0.#"),1)=".",TRUE,FALSE)</formula>
    </cfRule>
  </conditionalFormatting>
  <conditionalFormatting sqref="AE68:AS68">
    <cfRule type="expression" priority="239" dxfId="1">
      <formula>IF(RIGHT(TEXT(AE68,"0.#"),1)=".",FALSE,TRUE)</formula>
    </cfRule>
    <cfRule type="expression" priority="240" dxfId="0">
      <formula>IF(RIGHT(TEXT(AE68,"0.#"),1)=".",TRUE,FALSE)</formula>
    </cfRule>
  </conditionalFormatting>
  <conditionalFormatting sqref="AE95:AI95 AE92:AI92 AE89:AI89 AE86:AI86">
    <cfRule type="expression" priority="237" dxfId="1">
      <formula>IF(RIGHT(TEXT(AE86,"0.#"),1)=".",FALSE,TRUE)</formula>
    </cfRule>
    <cfRule type="expression" priority="238" dxfId="0">
      <formula>IF(RIGHT(TEXT(AE86,"0.#"),1)=".",TRUE,FALSE)</formula>
    </cfRule>
  </conditionalFormatting>
  <conditionalFormatting sqref="AJ95:AX95 AJ92:AX92 AJ89:AX89 AJ86:AX86">
    <cfRule type="expression" priority="235" dxfId="1">
      <formula>IF(RIGHT(TEXT(AJ86,"0.#"),1)=".",FALSE,TRUE)</formula>
    </cfRule>
    <cfRule type="expression" priority="236" dxfId="0">
      <formula>IF(RIGHT(TEXT(AJ86,"0.#"),1)=".",TRUE,FALSE)</formula>
    </cfRule>
  </conditionalFormatting>
  <conditionalFormatting sqref="L100:L103 L98">
    <cfRule type="expression" priority="233" dxfId="1">
      <formula>IF(RIGHT(TEXT(L98,"0.#"),1)=".",FALSE,TRUE)</formula>
    </cfRule>
    <cfRule type="expression" priority="234" dxfId="0">
      <formula>IF(RIGHT(TEXT(L98,"0.#"),1)=".",TRUE,FALSE)</formula>
    </cfRule>
  </conditionalFormatting>
  <conditionalFormatting sqref="R100:R103">
    <cfRule type="expression" priority="227" dxfId="1">
      <formula>IF(RIGHT(TEXT(R100,"0.#"),1)=".",FALSE,TRUE)</formula>
    </cfRule>
    <cfRule type="expression" priority="228" dxfId="0">
      <formula>IF(RIGHT(TEXT(R100,"0.#"),1)=".",TRUE,FALSE)</formula>
    </cfRule>
  </conditionalFormatting>
  <conditionalFormatting sqref="Y182:Y189 Y180">
    <cfRule type="expression" priority="225" dxfId="1">
      <formula>IF(RIGHT(TEXT(Y180,"0.#"),1)=".",FALSE,TRUE)</formula>
    </cfRule>
    <cfRule type="expression" priority="226" dxfId="0">
      <formula>IF(RIGHT(TEXT(Y180,"0.#"),1)=".",TRUE,FALSE)</formula>
    </cfRule>
  </conditionalFormatting>
  <conditionalFormatting sqref="AU181">
    <cfRule type="expression" priority="223" dxfId="1">
      <formula>IF(RIGHT(TEXT(AU181,"0.#"),1)=".",FALSE,TRUE)</formula>
    </cfRule>
    <cfRule type="expression" priority="224" dxfId="0">
      <formula>IF(RIGHT(TEXT(AU181,"0.#"),1)=".",TRUE,FALSE)</formula>
    </cfRule>
  </conditionalFormatting>
  <conditionalFormatting sqref="AU190">
    <cfRule type="expression" priority="221" dxfId="1">
      <formula>IF(RIGHT(TEXT(AU190,"0.#"),1)=".",FALSE,TRUE)</formula>
    </cfRule>
    <cfRule type="expression" priority="222" dxfId="0">
      <formula>IF(RIGHT(TEXT(AU190,"0.#"),1)=".",TRUE,FALSE)</formula>
    </cfRule>
  </conditionalFormatting>
  <conditionalFormatting sqref="AU182:AU189 AU180">
    <cfRule type="expression" priority="219" dxfId="1">
      <formula>IF(RIGHT(TEXT(AU180,"0.#"),1)=".",FALSE,TRUE)</formula>
    </cfRule>
    <cfRule type="expression" priority="220" dxfId="0">
      <formula>IF(RIGHT(TEXT(AU180,"0.#"),1)=".",TRUE,FALSE)</formula>
    </cfRule>
  </conditionalFormatting>
  <conditionalFormatting sqref="Y220 Y207 Y194">
    <cfRule type="expression" priority="205" dxfId="1">
      <formula>IF(RIGHT(TEXT(Y194,"0.#"),1)=".",FALSE,TRUE)</formula>
    </cfRule>
    <cfRule type="expression" priority="206" dxfId="0">
      <formula>IF(RIGHT(TEXT(Y194,"0.#"),1)=".",TRUE,FALSE)</formula>
    </cfRule>
  </conditionalFormatting>
  <conditionalFormatting sqref="Y229 Y216 Y203">
    <cfRule type="expression" priority="203" dxfId="1">
      <formula>IF(RIGHT(TEXT(Y203,"0.#"),1)=".",FALSE,TRUE)</formula>
    </cfRule>
    <cfRule type="expression" priority="204" dxfId="0">
      <formula>IF(RIGHT(TEXT(Y203,"0.#"),1)=".",TRUE,FALSE)</formula>
    </cfRule>
  </conditionalFormatting>
  <conditionalFormatting sqref="Y221:Y228 Y219 Y208:Y215 Y206 Y195:Y202 Y193">
    <cfRule type="expression" priority="201" dxfId="1">
      <formula>IF(RIGHT(TEXT(Y193,"0.#"),1)=".",FALSE,TRUE)</formula>
    </cfRule>
    <cfRule type="expression" priority="202" dxfId="0">
      <formula>IF(RIGHT(TEXT(Y193,"0.#"),1)=".",TRUE,FALSE)</formula>
    </cfRule>
  </conditionalFormatting>
  <conditionalFormatting sqref="AU220 AU207 AU194">
    <cfRule type="expression" priority="199" dxfId="1">
      <formula>IF(RIGHT(TEXT(AU194,"0.#"),1)=".",FALSE,TRUE)</formula>
    </cfRule>
    <cfRule type="expression" priority="200" dxfId="0">
      <formula>IF(RIGHT(TEXT(AU194,"0.#"),1)=".",TRUE,FALSE)</formula>
    </cfRule>
  </conditionalFormatting>
  <conditionalFormatting sqref="AU229 AU216 AU203">
    <cfRule type="expression" priority="197" dxfId="1">
      <formula>IF(RIGHT(TEXT(AU203,"0.#"),1)=".",FALSE,TRUE)</formula>
    </cfRule>
    <cfRule type="expression" priority="198" dxfId="0">
      <formula>IF(RIGHT(TEXT(AU203,"0.#"),1)=".",TRUE,FALSE)</formula>
    </cfRule>
  </conditionalFormatting>
  <conditionalFormatting sqref="AU221:AU228 AU219 AU208:AU215 AU206 AU195:AU202 AU193">
    <cfRule type="expression" priority="195" dxfId="1">
      <formula>IF(RIGHT(TEXT(AU193,"0.#"),1)=".",FALSE,TRUE)</formula>
    </cfRule>
    <cfRule type="expression" priority="196" dxfId="0">
      <formula>IF(RIGHT(TEXT(AU193,"0.#"),1)=".",TRUE,FALSE)</formula>
    </cfRule>
  </conditionalFormatting>
  <conditionalFormatting sqref="AE56:AI56">
    <cfRule type="expression" priority="169" dxfId="17">
      <formula>IF(AND(AE56&gt;=0,RIGHT(TEXT(AE56,"0.#"),1)&lt;&gt;"."),TRUE,FALSE)</formula>
    </cfRule>
    <cfRule type="expression" priority="170" dxfId="16">
      <formula>IF(AND(AE56&gt;=0,RIGHT(TEXT(AE56,"0.#"),1)="."),TRUE,FALSE)</formula>
    </cfRule>
    <cfRule type="expression" priority="171" dxfId="15">
      <formula>IF(AND(AE56&lt;0,RIGHT(TEXT(AE56,"0.#"),1)&lt;&gt;"."),TRUE,FALSE)</formula>
    </cfRule>
    <cfRule type="expression" priority="172" dxfId="14">
      <formula>IF(AND(AE56&lt;0,RIGHT(TEXT(AE56,"0.#"),1)="."),TRUE,FALSE)</formula>
    </cfRule>
  </conditionalFormatting>
  <conditionalFormatting sqref="AJ56:AS56">
    <cfRule type="expression" priority="165" dxfId="17">
      <formula>IF(AND(AJ56&gt;=0,RIGHT(TEXT(AJ56,"0.#"),1)&lt;&gt;"."),TRUE,FALSE)</formula>
    </cfRule>
    <cfRule type="expression" priority="166" dxfId="16">
      <formula>IF(AND(AJ56&gt;=0,RIGHT(TEXT(AJ56,"0.#"),1)="."),TRUE,FALSE)</formula>
    </cfRule>
    <cfRule type="expression" priority="167" dxfId="15">
      <formula>IF(AND(AJ56&lt;0,RIGHT(TEXT(AJ56,"0.#"),1)&lt;&gt;"."),TRUE,FALSE)</formula>
    </cfRule>
    <cfRule type="expression" priority="168" dxfId="14">
      <formula>IF(AND(AJ56&lt;0,RIGHT(TEXT(AJ56,"0.#"),1)="."),TRUE,FALSE)</formula>
    </cfRule>
  </conditionalFormatting>
  <conditionalFormatting sqref="AK237:AK265">
    <cfRule type="expression" priority="153" dxfId="1">
      <formula>IF(RIGHT(TEXT(AK237,"0.#"),1)=".",FALSE,TRUE)</formula>
    </cfRule>
    <cfRule type="expression" priority="154" dxfId="0">
      <formula>IF(RIGHT(TEXT(AK237,"0.#"),1)=".",TRUE,FALSE)</formula>
    </cfRule>
  </conditionalFormatting>
  <conditionalFormatting sqref="AU237:AX265">
    <cfRule type="expression" priority="149" dxfId="17">
      <formula>IF(AND(AU237&gt;=0,RIGHT(TEXT(AU237,"0.#"),1)&lt;&gt;"."),TRUE,FALSE)</formula>
    </cfRule>
    <cfRule type="expression" priority="150" dxfId="16">
      <formula>IF(AND(AU237&gt;=0,RIGHT(TEXT(AU237,"0.#"),1)="."),TRUE,FALSE)</formula>
    </cfRule>
    <cfRule type="expression" priority="151" dxfId="15">
      <formula>IF(AND(AU237&lt;0,RIGHT(TEXT(AU237,"0.#"),1)&lt;&gt;"."),TRUE,FALSE)</formula>
    </cfRule>
    <cfRule type="expression" priority="152" dxfId="14">
      <formula>IF(AND(AU237&lt;0,RIGHT(TEXT(AU237,"0.#"),1)="."),TRUE,FALSE)</formula>
    </cfRule>
  </conditionalFormatting>
  <conditionalFormatting sqref="AK269">
    <cfRule type="expression" priority="147" dxfId="1">
      <formula>IF(RIGHT(TEXT(AK269,"0.#"),1)=".",FALSE,TRUE)</formula>
    </cfRule>
    <cfRule type="expression" priority="148" dxfId="0">
      <formula>IF(RIGHT(TEXT(AK269,"0.#"),1)=".",TRUE,FALSE)</formula>
    </cfRule>
  </conditionalFormatting>
  <conditionalFormatting sqref="AU269:AX269">
    <cfRule type="expression" priority="143" dxfId="17">
      <formula>IF(AND(AU269&gt;=0,RIGHT(TEXT(AU269,"0.#"),1)&lt;&gt;"."),TRUE,FALSE)</formula>
    </cfRule>
    <cfRule type="expression" priority="144" dxfId="16">
      <formula>IF(AND(AU269&gt;=0,RIGHT(TEXT(AU269,"0.#"),1)="."),TRUE,FALSE)</formula>
    </cfRule>
    <cfRule type="expression" priority="145" dxfId="15">
      <formula>IF(AND(AU269&lt;0,RIGHT(TEXT(AU269,"0.#"),1)&lt;&gt;"."),TRUE,FALSE)</formula>
    </cfRule>
    <cfRule type="expression" priority="146" dxfId="14">
      <formula>IF(AND(AU269&lt;0,RIGHT(TEXT(AU269,"0.#"),1)="."),TRUE,FALSE)</formula>
    </cfRule>
  </conditionalFormatting>
  <conditionalFormatting sqref="AK270:AK298">
    <cfRule type="expression" priority="141" dxfId="1">
      <formula>IF(RIGHT(TEXT(AK270,"0.#"),1)=".",FALSE,TRUE)</formula>
    </cfRule>
    <cfRule type="expression" priority="142" dxfId="0">
      <formula>IF(RIGHT(TEXT(AK270,"0.#"),1)=".",TRUE,FALSE)</formula>
    </cfRule>
  </conditionalFormatting>
  <conditionalFormatting sqref="AU270:AX298">
    <cfRule type="expression" priority="137" dxfId="17">
      <formula>IF(AND(AU270&gt;=0,RIGHT(TEXT(AU270,"0.#"),1)&lt;&gt;"."),TRUE,FALSE)</formula>
    </cfRule>
    <cfRule type="expression" priority="138" dxfId="16">
      <formula>IF(AND(AU270&gt;=0,RIGHT(TEXT(AU270,"0.#"),1)="."),TRUE,FALSE)</formula>
    </cfRule>
    <cfRule type="expression" priority="139" dxfId="15">
      <formula>IF(AND(AU270&lt;0,RIGHT(TEXT(AU270,"0.#"),1)&lt;&gt;"."),TRUE,FALSE)</formula>
    </cfRule>
    <cfRule type="expression" priority="140" dxfId="14">
      <formula>IF(AND(AU270&lt;0,RIGHT(TEXT(AU270,"0.#"),1)="."),TRUE,FALSE)</formula>
    </cfRule>
  </conditionalFormatting>
  <conditionalFormatting sqref="AK302">
    <cfRule type="expression" priority="135" dxfId="1">
      <formula>IF(RIGHT(TEXT(AK302,"0.#"),1)=".",FALSE,TRUE)</formula>
    </cfRule>
    <cfRule type="expression" priority="136" dxfId="0">
      <formula>IF(RIGHT(TEXT(AK302,"0.#"),1)=".",TRUE,FALSE)</formula>
    </cfRule>
  </conditionalFormatting>
  <conditionalFormatting sqref="AU302:AX331">
    <cfRule type="expression" priority="131" dxfId="17">
      <formula>IF(AND(AU302&gt;=0,RIGHT(TEXT(AU302,"0.#"),1)&lt;&gt;"."),TRUE,FALSE)</formula>
    </cfRule>
    <cfRule type="expression" priority="132" dxfId="16">
      <formula>IF(AND(AU302&gt;=0,RIGHT(TEXT(AU302,"0.#"),1)="."),TRUE,FALSE)</formula>
    </cfRule>
    <cfRule type="expression" priority="133" dxfId="15">
      <formula>IF(AND(AU302&lt;0,RIGHT(TEXT(AU302,"0.#"),1)&lt;&gt;"."),TRUE,FALSE)</formula>
    </cfRule>
    <cfRule type="expression" priority="134" dxfId="14">
      <formula>IF(AND(AU302&lt;0,RIGHT(TEXT(AU302,"0.#"),1)="."),TRUE,FALSE)</formula>
    </cfRule>
  </conditionalFormatting>
  <conditionalFormatting sqref="AK303:AK331">
    <cfRule type="expression" priority="129" dxfId="1">
      <formula>IF(RIGHT(TEXT(AK303,"0.#"),1)=".",FALSE,TRUE)</formula>
    </cfRule>
    <cfRule type="expression" priority="130" dxfId="0">
      <formula>IF(RIGHT(TEXT(AK303,"0.#"),1)=".",TRUE,FALSE)</formula>
    </cfRule>
  </conditionalFormatting>
  <conditionalFormatting sqref="AK335">
    <cfRule type="expression" priority="123" dxfId="1">
      <formula>IF(RIGHT(TEXT(AK335,"0.#"),1)=".",FALSE,TRUE)</formula>
    </cfRule>
    <cfRule type="expression" priority="124" dxfId="0">
      <formula>IF(RIGHT(TEXT(AK335,"0.#"),1)=".",TRUE,FALSE)</formula>
    </cfRule>
  </conditionalFormatting>
  <conditionalFormatting sqref="AU335:AX364">
    <cfRule type="expression" priority="119" dxfId="17">
      <formula>IF(AND(AU335&gt;=0,RIGHT(TEXT(AU335,"0.#"),1)&lt;&gt;"."),TRUE,FALSE)</formula>
    </cfRule>
    <cfRule type="expression" priority="120" dxfId="16">
      <formula>IF(AND(AU335&gt;=0,RIGHT(TEXT(AU335,"0.#"),1)="."),TRUE,FALSE)</formula>
    </cfRule>
    <cfRule type="expression" priority="121" dxfId="15">
      <formula>IF(AND(AU335&lt;0,RIGHT(TEXT(AU335,"0.#"),1)&lt;&gt;"."),TRUE,FALSE)</formula>
    </cfRule>
    <cfRule type="expression" priority="122" dxfId="14">
      <formula>IF(AND(AU335&lt;0,RIGHT(TEXT(AU335,"0.#"),1)="."),TRUE,FALSE)</formula>
    </cfRule>
  </conditionalFormatting>
  <conditionalFormatting sqref="AK336:AK364">
    <cfRule type="expression" priority="117" dxfId="1">
      <formula>IF(RIGHT(TEXT(AK336,"0.#"),1)=".",FALSE,TRUE)</formula>
    </cfRule>
    <cfRule type="expression" priority="118" dxfId="0">
      <formula>IF(RIGHT(TEXT(AK336,"0.#"),1)=".",TRUE,FALSE)</formula>
    </cfRule>
  </conditionalFormatting>
  <conditionalFormatting sqref="AK368">
    <cfRule type="expression" priority="111" dxfId="1">
      <formula>IF(RIGHT(TEXT(AK368,"0.#"),1)=".",FALSE,TRUE)</formula>
    </cfRule>
    <cfRule type="expression" priority="112" dxfId="0">
      <formula>IF(RIGHT(TEXT(AK368,"0.#"),1)=".",TRUE,FALSE)</formula>
    </cfRule>
  </conditionalFormatting>
  <conditionalFormatting sqref="AU368:AX368">
    <cfRule type="expression" priority="107" dxfId="17">
      <formula>IF(AND(AU368&gt;=0,RIGHT(TEXT(AU368,"0.#"),1)&lt;&gt;"."),TRUE,FALSE)</formula>
    </cfRule>
    <cfRule type="expression" priority="108" dxfId="16">
      <formula>IF(AND(AU368&gt;=0,RIGHT(TEXT(AU368,"0.#"),1)="."),TRUE,FALSE)</formula>
    </cfRule>
    <cfRule type="expression" priority="109" dxfId="15">
      <formula>IF(AND(AU368&lt;0,RIGHT(TEXT(AU368,"0.#"),1)&lt;&gt;"."),TRUE,FALSE)</formula>
    </cfRule>
    <cfRule type="expression" priority="110" dxfId="14">
      <formula>IF(AND(AU368&lt;0,RIGHT(TEXT(AU368,"0.#"),1)="."),TRUE,FALSE)</formula>
    </cfRule>
  </conditionalFormatting>
  <conditionalFormatting sqref="AK369:AK397">
    <cfRule type="expression" priority="105" dxfId="1">
      <formula>IF(RIGHT(TEXT(AK369,"0.#"),1)=".",FALSE,TRUE)</formula>
    </cfRule>
    <cfRule type="expression" priority="106" dxfId="0">
      <formula>IF(RIGHT(TEXT(AK369,"0.#"),1)=".",TRUE,FALSE)</formula>
    </cfRule>
  </conditionalFormatting>
  <conditionalFormatting sqref="AU369:AX397">
    <cfRule type="expression" priority="101" dxfId="17">
      <formula>IF(AND(AU369&gt;=0,RIGHT(TEXT(AU369,"0.#"),1)&lt;&gt;"."),TRUE,FALSE)</formula>
    </cfRule>
    <cfRule type="expression" priority="102" dxfId="16">
      <formula>IF(AND(AU369&gt;=0,RIGHT(TEXT(AU369,"0.#"),1)="."),TRUE,FALSE)</formula>
    </cfRule>
    <cfRule type="expression" priority="103" dxfId="15">
      <formula>IF(AND(AU369&lt;0,RIGHT(TEXT(AU369,"0.#"),1)&lt;&gt;"."),TRUE,FALSE)</formula>
    </cfRule>
    <cfRule type="expression" priority="104" dxfId="14">
      <formula>IF(AND(AU369&lt;0,RIGHT(TEXT(AU369,"0.#"),1)="."),TRUE,FALSE)</formula>
    </cfRule>
  </conditionalFormatting>
  <conditionalFormatting sqref="AK401">
    <cfRule type="expression" priority="99" dxfId="1">
      <formula>IF(RIGHT(TEXT(AK401,"0.#"),1)=".",FALSE,TRUE)</formula>
    </cfRule>
    <cfRule type="expression" priority="100" dxfId="0">
      <formula>IF(RIGHT(TEXT(AK401,"0.#"),1)=".",TRUE,FALSE)</formula>
    </cfRule>
  </conditionalFormatting>
  <conditionalFormatting sqref="AU401:AX401">
    <cfRule type="expression" priority="95" dxfId="17">
      <formula>IF(AND(AU401&gt;=0,RIGHT(TEXT(AU401,"0.#"),1)&lt;&gt;"."),TRUE,FALSE)</formula>
    </cfRule>
    <cfRule type="expression" priority="96" dxfId="16">
      <formula>IF(AND(AU401&gt;=0,RIGHT(TEXT(AU401,"0.#"),1)="."),TRUE,FALSE)</formula>
    </cfRule>
    <cfRule type="expression" priority="97" dxfId="15">
      <formula>IF(AND(AU401&lt;0,RIGHT(TEXT(AU401,"0.#"),1)&lt;&gt;"."),TRUE,FALSE)</formula>
    </cfRule>
    <cfRule type="expression" priority="98" dxfId="14">
      <formula>IF(AND(AU401&lt;0,RIGHT(TEXT(AU401,"0.#"),1)="."),TRUE,FALSE)</formula>
    </cfRule>
  </conditionalFormatting>
  <conditionalFormatting sqref="AK402:AK430">
    <cfRule type="expression" priority="93" dxfId="1">
      <formula>IF(RIGHT(TEXT(AK402,"0.#"),1)=".",FALSE,TRUE)</formula>
    </cfRule>
    <cfRule type="expression" priority="94" dxfId="0">
      <formula>IF(RIGHT(TEXT(AK402,"0.#"),1)=".",TRUE,FALSE)</formula>
    </cfRule>
  </conditionalFormatting>
  <conditionalFormatting sqref="AU402:AX430">
    <cfRule type="expression" priority="89" dxfId="17">
      <formula>IF(AND(AU402&gt;=0,RIGHT(TEXT(AU402,"0.#"),1)&lt;&gt;"."),TRUE,FALSE)</formula>
    </cfRule>
    <cfRule type="expression" priority="90" dxfId="16">
      <formula>IF(AND(AU402&gt;=0,RIGHT(TEXT(AU402,"0.#"),1)="."),TRUE,FALSE)</formula>
    </cfRule>
    <cfRule type="expression" priority="91" dxfId="15">
      <formula>IF(AND(AU402&lt;0,RIGHT(TEXT(AU402,"0.#"),1)&lt;&gt;"."),TRUE,FALSE)</formula>
    </cfRule>
    <cfRule type="expression" priority="92" dxfId="14">
      <formula>IF(AND(AU402&lt;0,RIGHT(TEXT(AU402,"0.#"),1)="."),TRUE,FALSE)</formula>
    </cfRule>
  </conditionalFormatting>
  <conditionalFormatting sqref="AK434">
    <cfRule type="expression" priority="87" dxfId="1">
      <formula>IF(RIGHT(TEXT(AK434,"0.#"),1)=".",FALSE,TRUE)</formula>
    </cfRule>
    <cfRule type="expression" priority="88" dxfId="0">
      <formula>IF(RIGHT(TEXT(AK434,"0.#"),1)=".",TRUE,FALSE)</formula>
    </cfRule>
  </conditionalFormatting>
  <conditionalFormatting sqref="AU434:AX434">
    <cfRule type="expression" priority="83" dxfId="17">
      <formula>IF(AND(AU434&gt;=0,RIGHT(TEXT(AU434,"0.#"),1)&lt;&gt;"."),TRUE,FALSE)</formula>
    </cfRule>
    <cfRule type="expression" priority="84" dxfId="16">
      <formula>IF(AND(AU434&gt;=0,RIGHT(TEXT(AU434,"0.#"),1)="."),TRUE,FALSE)</formula>
    </cfRule>
    <cfRule type="expression" priority="85" dxfId="15">
      <formula>IF(AND(AU434&lt;0,RIGHT(TEXT(AU434,"0.#"),1)&lt;&gt;"."),TRUE,FALSE)</formula>
    </cfRule>
    <cfRule type="expression" priority="86" dxfId="14">
      <formula>IF(AND(AU434&lt;0,RIGHT(TEXT(AU434,"0.#"),1)="."),TRUE,FALSE)</formula>
    </cfRule>
  </conditionalFormatting>
  <conditionalFormatting sqref="AK435:AK463">
    <cfRule type="expression" priority="81" dxfId="1">
      <formula>IF(RIGHT(TEXT(AK435,"0.#"),1)=".",FALSE,TRUE)</formula>
    </cfRule>
    <cfRule type="expression" priority="82" dxfId="0">
      <formula>IF(RIGHT(TEXT(AK435,"0.#"),1)=".",TRUE,FALSE)</formula>
    </cfRule>
  </conditionalFormatting>
  <conditionalFormatting sqref="AU435:AX463">
    <cfRule type="expression" priority="77" dxfId="17">
      <formula>IF(AND(AU435&gt;=0,RIGHT(TEXT(AU435,"0.#"),1)&lt;&gt;"."),TRUE,FALSE)</formula>
    </cfRule>
    <cfRule type="expression" priority="78" dxfId="16">
      <formula>IF(AND(AU435&gt;=0,RIGHT(TEXT(AU435,"0.#"),1)="."),TRUE,FALSE)</formula>
    </cfRule>
    <cfRule type="expression" priority="79" dxfId="15">
      <formula>IF(AND(AU435&lt;0,RIGHT(TEXT(AU435,"0.#"),1)&lt;&gt;"."),TRUE,FALSE)</formula>
    </cfRule>
    <cfRule type="expression" priority="80" dxfId="14">
      <formula>IF(AND(AU435&lt;0,RIGHT(TEXT(AU435,"0.#"),1)="."),TRUE,FALSE)</formula>
    </cfRule>
  </conditionalFormatting>
  <conditionalFormatting sqref="AK467">
    <cfRule type="expression" priority="75" dxfId="1">
      <formula>IF(RIGHT(TEXT(AK467,"0.#"),1)=".",FALSE,TRUE)</formula>
    </cfRule>
    <cfRule type="expression" priority="76" dxfId="0">
      <formula>IF(RIGHT(TEXT(AK467,"0.#"),1)=".",TRUE,FALSE)</formula>
    </cfRule>
  </conditionalFormatting>
  <conditionalFormatting sqref="AU467:AX467">
    <cfRule type="expression" priority="71" dxfId="17">
      <formula>IF(AND(AU467&gt;=0,RIGHT(TEXT(AU467,"0.#"),1)&lt;&gt;"."),TRUE,FALSE)</formula>
    </cfRule>
    <cfRule type="expression" priority="72" dxfId="16">
      <formula>IF(AND(AU467&gt;=0,RIGHT(TEXT(AU467,"0.#"),1)="."),TRUE,FALSE)</formula>
    </cfRule>
    <cfRule type="expression" priority="73" dxfId="15">
      <formula>IF(AND(AU467&lt;0,RIGHT(TEXT(AU467,"0.#"),1)&lt;&gt;"."),TRUE,FALSE)</formula>
    </cfRule>
    <cfRule type="expression" priority="74" dxfId="14">
      <formula>IF(AND(AU467&lt;0,RIGHT(TEXT(AU467,"0.#"),1)="."),TRUE,FALSE)</formula>
    </cfRule>
  </conditionalFormatting>
  <conditionalFormatting sqref="AK468:AK496">
    <cfRule type="expression" priority="69" dxfId="1">
      <formula>IF(RIGHT(TEXT(AK468,"0.#"),1)=".",FALSE,TRUE)</formula>
    </cfRule>
    <cfRule type="expression" priority="70" dxfId="0">
      <formula>IF(RIGHT(TEXT(AK468,"0.#"),1)=".",TRUE,FALSE)</formula>
    </cfRule>
  </conditionalFormatting>
  <conditionalFormatting sqref="AU468:AX496">
    <cfRule type="expression" priority="65" dxfId="17">
      <formula>IF(AND(AU468&gt;=0,RIGHT(TEXT(AU468,"0.#"),1)&lt;&gt;"."),TRUE,FALSE)</formula>
    </cfRule>
    <cfRule type="expression" priority="66" dxfId="16">
      <formula>IF(AND(AU468&gt;=0,RIGHT(TEXT(AU468,"0.#"),1)="."),TRUE,FALSE)</formula>
    </cfRule>
    <cfRule type="expression" priority="67" dxfId="15">
      <formula>IF(AND(AU468&lt;0,RIGHT(TEXT(AU468,"0.#"),1)&lt;&gt;"."),TRUE,FALSE)</formula>
    </cfRule>
    <cfRule type="expression" priority="68" dxfId="14">
      <formula>IF(AND(AU468&lt;0,RIGHT(TEXT(AU468,"0.#"),1)="."),TRUE,FALSE)</formula>
    </cfRule>
  </conditionalFormatting>
  <conditionalFormatting sqref="AE24:AS24 AJ23:AS23">
    <cfRule type="expression" priority="63" dxfId="1">
      <formula>IF(RIGHT(TEXT(AE23,"0.#"),1)=".",FALSE,TRUE)</formula>
    </cfRule>
    <cfRule type="expression" priority="64" dxfId="0">
      <formula>IF(RIGHT(TEXT(AE23,"0.#"),1)=".",TRUE,FALSE)</formula>
    </cfRule>
  </conditionalFormatting>
  <conditionalFormatting sqref="AE25:AI25">
    <cfRule type="expression" priority="55" dxfId="17">
      <formula>IF(AND(AE25&gt;=0,RIGHT(TEXT(AE25,"0.#"),1)&lt;&gt;"."),TRUE,FALSE)</formula>
    </cfRule>
    <cfRule type="expression" priority="56" dxfId="16">
      <formula>IF(AND(AE25&gt;=0,RIGHT(TEXT(AE25,"0.#"),1)="."),TRUE,FALSE)</formula>
    </cfRule>
    <cfRule type="expression" priority="57" dxfId="15">
      <formula>IF(AND(AE25&lt;0,RIGHT(TEXT(AE25,"0.#"),1)&lt;&gt;"."),TRUE,FALSE)</formula>
    </cfRule>
    <cfRule type="expression" priority="58" dxfId="14">
      <formula>IF(AND(AE25&lt;0,RIGHT(TEXT(AE25,"0.#"),1)="."),TRUE,FALSE)</formula>
    </cfRule>
  </conditionalFormatting>
  <conditionalFormatting sqref="AJ25:AS25">
    <cfRule type="expression" priority="51" dxfId="17">
      <formula>IF(AND(AJ25&gt;=0,RIGHT(TEXT(AJ25,"0.#"),1)&lt;&gt;"."),TRUE,FALSE)</formula>
    </cfRule>
    <cfRule type="expression" priority="52" dxfId="16">
      <formula>IF(AND(AJ25&gt;=0,RIGHT(TEXT(AJ25,"0.#"),1)="."),TRUE,FALSE)</formula>
    </cfRule>
    <cfRule type="expression" priority="53" dxfId="15">
      <formula>IF(AND(AJ25&lt;0,RIGHT(TEXT(AJ25,"0.#"),1)&lt;&gt;"."),TRUE,FALSE)</formula>
    </cfRule>
    <cfRule type="expression" priority="54" dxfId="14">
      <formula>IF(AND(AJ25&lt;0,RIGHT(TEXT(AJ25,"0.#"),1)="."),TRUE,FALSE)</formula>
    </cfRule>
  </conditionalFormatting>
  <conditionalFormatting sqref="AU236:AX236">
    <cfRule type="expression" priority="39" dxfId="17">
      <formula>IF(AND(AU236&gt;=0,RIGHT(TEXT(AU236,"0.#"),1)&lt;&gt;"."),TRUE,FALSE)</formula>
    </cfRule>
    <cfRule type="expression" priority="40" dxfId="16">
      <formula>IF(AND(AU236&gt;=0,RIGHT(TEXT(AU236,"0.#"),1)="."),TRUE,FALSE)</formula>
    </cfRule>
    <cfRule type="expression" priority="41" dxfId="15">
      <formula>IF(AND(AU236&lt;0,RIGHT(TEXT(AU236,"0.#"),1)&lt;&gt;"."),TRUE,FALSE)</formula>
    </cfRule>
    <cfRule type="expression" priority="42" dxfId="14">
      <formula>IF(AND(AU236&lt;0,RIGHT(TEXT(AU236,"0.#"),1)="."),TRUE,FALSE)</formula>
    </cfRule>
  </conditionalFormatting>
  <conditionalFormatting sqref="AE43:AI43 AE38:AI38 AE33:AI33 AE28:AI28">
    <cfRule type="expression" priority="37" dxfId="1">
      <formula>IF(RIGHT(TEXT(AE28,"0.#"),1)=".",FALSE,TRUE)</formula>
    </cfRule>
    <cfRule type="expression" priority="38" dxfId="0">
      <formula>IF(RIGHT(TEXT(AE28,"0.#"),1)=".",TRUE,FALSE)</formula>
    </cfRule>
  </conditionalFormatting>
  <conditionalFormatting sqref="AE44:AX44 AJ43:AS43 AE39:AX39 AJ38:AS38 AE34:AX34 AJ33:AS33 AE29:AX29 AJ28:AS28">
    <cfRule type="expression" priority="35" dxfId="1">
      <formula>IF(RIGHT(TEXT(AE28,"0.#"),1)=".",FALSE,TRUE)</formula>
    </cfRule>
    <cfRule type="expression" priority="36" dxfId="0">
      <formula>IF(RIGHT(TEXT(AE28,"0.#"),1)=".",TRUE,FALSE)</formula>
    </cfRule>
  </conditionalFormatting>
  <conditionalFormatting sqref="AE45:AI45 AE40:AI40 AE35:AI35 AE30:AI30">
    <cfRule type="expression" priority="31" dxfId="17">
      <formula>IF(AND(AE30&gt;=0,RIGHT(TEXT(AE30,"0.#"),1)&lt;&gt;"."),TRUE,FALSE)</formula>
    </cfRule>
    <cfRule type="expression" priority="32" dxfId="16">
      <formula>IF(AND(AE30&gt;=0,RIGHT(TEXT(AE30,"0.#"),1)="."),TRUE,FALSE)</formula>
    </cfRule>
    <cfRule type="expression" priority="33" dxfId="15">
      <formula>IF(AND(AE30&lt;0,RIGHT(TEXT(AE30,"0.#"),1)&lt;&gt;"."),TRUE,FALSE)</formula>
    </cfRule>
    <cfRule type="expression" priority="34" dxfId="14">
      <formula>IF(AND(AE30&lt;0,RIGHT(TEXT(AE30,"0.#"),1)="."),TRUE,FALSE)</formula>
    </cfRule>
  </conditionalFormatting>
  <conditionalFormatting sqref="AJ45:AS45 AJ40:AS40 AJ35:AS35 AJ30:AS30">
    <cfRule type="expression" priority="27" dxfId="17">
      <formula>IF(AND(AJ30&gt;=0,RIGHT(TEXT(AJ30,"0.#"),1)&lt;&gt;"."),TRUE,FALSE)</formula>
    </cfRule>
    <cfRule type="expression" priority="28" dxfId="16">
      <formula>IF(AND(AJ30&gt;=0,RIGHT(TEXT(AJ30,"0.#"),1)="."),TRUE,FALSE)</formula>
    </cfRule>
    <cfRule type="expression" priority="29" dxfId="15">
      <formula>IF(AND(AJ30&lt;0,RIGHT(TEXT(AJ30,"0.#"),1)&lt;&gt;"."),TRUE,FALSE)</formula>
    </cfRule>
    <cfRule type="expression" priority="30" dxfId="14">
      <formula>IF(AND(AJ30&lt;0,RIGHT(TEXT(AJ30,"0.#"),1)="."),TRUE,FALSE)</formula>
    </cfRule>
  </conditionalFormatting>
  <conditionalFormatting sqref="AE64:AI64 AE59:AI59">
    <cfRule type="expression" priority="25" dxfId="1">
      <formula>IF(RIGHT(TEXT(AE59,"0.#"),1)=".",FALSE,TRUE)</formula>
    </cfRule>
    <cfRule type="expression" priority="26" dxfId="0">
      <formula>IF(RIGHT(TEXT(AE59,"0.#"),1)=".",TRUE,FALSE)</formula>
    </cfRule>
  </conditionalFormatting>
  <conditionalFormatting sqref="AE65:AX65 AJ64:AS64 AE60:AX60 AJ59:AS59">
    <cfRule type="expression" priority="23" dxfId="1">
      <formula>IF(RIGHT(TEXT(AE59,"0.#"),1)=".",FALSE,TRUE)</formula>
    </cfRule>
    <cfRule type="expression" priority="24" dxfId="0">
      <formula>IF(RIGHT(TEXT(AE59,"0.#"),1)=".",TRUE,FALSE)</formula>
    </cfRule>
  </conditionalFormatting>
  <conditionalFormatting sqref="AE66:AI66 AE61:AI61">
    <cfRule type="expression" priority="19" dxfId="17">
      <formula>IF(AND(AE61&gt;=0,RIGHT(TEXT(AE61,"0.#"),1)&lt;&gt;"."),TRUE,FALSE)</formula>
    </cfRule>
    <cfRule type="expression" priority="20" dxfId="16">
      <formula>IF(AND(AE61&gt;=0,RIGHT(TEXT(AE61,"0.#"),1)="."),TRUE,FALSE)</formula>
    </cfRule>
    <cfRule type="expression" priority="21" dxfId="15">
      <formula>IF(AND(AE61&lt;0,RIGHT(TEXT(AE61,"0.#"),1)&lt;&gt;"."),TRUE,FALSE)</formula>
    </cfRule>
    <cfRule type="expression" priority="22" dxfId="14">
      <formula>IF(AND(AE61&lt;0,RIGHT(TEXT(AE61,"0.#"),1)="."),TRUE,FALSE)</formula>
    </cfRule>
  </conditionalFormatting>
  <conditionalFormatting sqref="AJ66:AS66 AJ61:AS61">
    <cfRule type="expression" priority="15" dxfId="17">
      <formula>IF(AND(AJ61&gt;=0,RIGHT(TEXT(AJ61,"0.#"),1)&lt;&gt;"."),TRUE,FALSE)</formula>
    </cfRule>
    <cfRule type="expression" priority="16" dxfId="16">
      <formula>IF(AND(AJ61&gt;=0,RIGHT(TEXT(AJ61,"0.#"),1)="."),TRUE,FALSE)</formula>
    </cfRule>
    <cfRule type="expression" priority="17" dxfId="15">
      <formula>IF(AND(AJ61&lt;0,RIGHT(TEXT(AJ61,"0.#"),1)&lt;&gt;"."),TRUE,FALSE)</formula>
    </cfRule>
    <cfRule type="expression" priority="18" dxfId="14">
      <formula>IF(AND(AJ61&lt;0,RIGHT(TEXT(AJ61,"0.#"),1)="."),TRUE,FALSE)</formula>
    </cfRule>
  </conditionalFormatting>
  <conditionalFormatting sqref="AE81:AX81 AE78:AX78 AE75:AX75 AE72:AX72">
    <cfRule type="expression" priority="13" dxfId="1">
      <formula>IF(RIGHT(TEXT(AE72,"0.#"),1)=".",FALSE,TRUE)</formula>
    </cfRule>
    <cfRule type="expression" priority="14" dxfId="0">
      <formula>IF(RIGHT(TEXT(AE72,"0.#"),1)=".",TRUE,FALSE)</formula>
    </cfRule>
  </conditionalFormatting>
  <conditionalFormatting sqref="AE80:AS80 AE77:AS77 AE74:AS74 AE71:AS71">
    <cfRule type="expression" priority="11" dxfId="1">
      <formula>IF(RIGHT(TEXT(AE71,"0.#"),1)=".",FALSE,TRUE)</formula>
    </cfRule>
    <cfRule type="expression" priority="12" dxfId="0">
      <formula>IF(RIGHT(TEXT(AE71,"0.#"),1)=".",TRUE,FALSE)</formula>
    </cfRule>
  </conditionalFormatting>
  <conditionalFormatting sqref="AK13:AQ13">
    <cfRule type="expression" priority="9" dxfId="1">
      <formula>IF(RIGHT(TEXT(AK13,"0.#"),1)=".",FALSE,TRUE)</formula>
    </cfRule>
    <cfRule type="expression" priority="10" dxfId="0">
      <formula>IF(RIGHT(TEXT(AK13,"0.#"),1)=".",TRUE,FALSE)</formula>
    </cfRule>
  </conditionalFormatting>
  <conditionalFormatting sqref="AT24:AX24">
    <cfRule type="expression" priority="7" dxfId="1">
      <formula>IF(RIGHT(TEXT(AT24,"0.#"),1)=".",FALSE,TRUE)</formula>
    </cfRule>
    <cfRule type="expression" priority="8" dxfId="0">
      <formula>IF(RIGHT(TEXT(AT24,"0.#"),1)=".",TRUE,FALSE)</formula>
    </cfRule>
  </conditionalFormatting>
  <conditionalFormatting sqref="R98">
    <cfRule type="expression" priority="5" dxfId="1">
      <formula>IF(RIGHT(TEXT(R98,"0.#"),1)=".",FALSE,TRUE)</formula>
    </cfRule>
    <cfRule type="expression" priority="6" dxfId="0">
      <formula>IF(RIGHT(TEXT(R98,"0.#"),1)=".",TRUE,FALSE)</formula>
    </cfRule>
  </conditionalFormatting>
  <conditionalFormatting sqref="R99">
    <cfRule type="expression" priority="3" dxfId="1">
      <formula>IF(RIGHT(TEXT(R99,"0.#"),1)=".",FALSE,TRUE)</formula>
    </cfRule>
    <cfRule type="expression" priority="4" dxfId="0">
      <formula>IF(RIGHT(TEXT(R99,"0.#"),1)=".",TRUE,FALSE)</formula>
    </cfRule>
  </conditionalFormatting>
  <conditionalFormatting sqref="AO83:AX83">
    <cfRule type="expression" priority="1" dxfId="1">
      <formula>IF(RIGHT(TEXT(AO83,"0.#"),1)=".",FALSE,TRUE)</formula>
    </cfRule>
    <cfRule type="expression" priority="2" dxfId="0">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AE45:AS45 P14:AQ14 AE44:AX44 P15:AX15 P18:AX18 P16:AQ17 AU58:AX58 P19:AJ19 AU467:AU496 AE28:AS28 AK467:AK496 AE33:AS33 AE23:AS23 AE25:AS25 AE30:AS30 AE35:AS35 AE34:AX34 AE38:AS38 AE55:AX55 AE54:AS54 AE60:AX60 AE59:AS59 AE66:AS66 AE68:AS68 AE65:AX65 AE40:AS40 AE69:AX69 AE71:AS71 AE72:AX72 AE74:AS74 AE75:AX75 R98:R103 AE81:AX81 AE86:AX86 AE89:AX89 AE92:AX92 AE95:AX95 AE24:AX24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P13:AX13 AE39:AX39 AE64:AS64 AE56:AS56 AU206:AX215 AE83:AX8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05" max="255" man="1"/>
    <brk id="138" max="255" man="1"/>
    <brk id="177" max="255" man="1"/>
    <brk id="230" max="255" man="1"/>
    <brk id="3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9" sqref="B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t="s">
        <v>387</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2015-06-25T12:56:18Z</dcterms:created>
  <dcterms:modified xsi:type="dcterms:W3CDTF">2015-09-02T11:10:28Z</dcterms:modified>
  <cp:category/>
  <cp:version/>
  <cp:contentType/>
  <cp:contentStatus/>
</cp:coreProperties>
</file>