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'行政事業レビューシート'!$A$1:$AX$1061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<sst xmlns="http://schemas.openxmlformats.org/spreadsheetml/2006/main" count="2111" uniqueCount="502">
  <si>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</si>
  <si>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</si>
  <si>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</si>
  <si>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</si>
  <si>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</si>
  <si>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</si>
  <si>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</si>
  <si>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</si>
  <si>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</si>
  <si>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</si>
  <si>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</si>
  <si>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</si>
  <si>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</si>
  <si>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</si>
  <si>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</si>
  <si>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</si>
  <si>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</si>
  <si>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</si>
  <si>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</si>
  <si>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</si>
  <si>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</si>
  <si>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</si>
  <si>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</si>
  <si>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</si>
  <si>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</si>
  <si>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</si>
  <si>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</si>
  <si>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</si>
  <si>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</si>
  <si>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</si>
  <si>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</si>
  <si>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</si>
  <si>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</si>
  <si>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</si>
  <si>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</si>
  <si>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</si>
  <si>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</si>
  <si>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</si>
  <si>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</si>
  <si>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</si>
  <si>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</si>
  <si>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</si>
  <si>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</si>
  <si>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</si>
  <si>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</si>
  <si>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</si>
  <si>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</si>
  <si>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</si>
  <si>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</si>
  <si>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</si>
  <si>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</si>
  <si>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</si>
  <si>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</si>
  <si>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</si>
  <si>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</si>
  <si>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</si>
  <si>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</si>
  <si>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</si>
  <si>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</si>
  <si>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</si>
  <si>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</si>
  <si>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</si>
  <si>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</si>
  <si>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</si>
  <si>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</si>
  <si>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</si>
  <si>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</si>
  <si>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</si>
  <si>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</si>
  <si>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</si>
  <si>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</si>
  <si>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</si>
  <si>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</si>
  <si>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</si>
  <si>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</si>
  <si>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</si>
  <si>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</si>
  <si>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</si>
  <si>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</si>
  <si>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</si>
  <si>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</si>
  <si>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</si>
  <si>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</si>
  <si>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</si>
  <si>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</si>
  <si>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</si>
  <si>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</si>
  <si>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</si>
  <si>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</si>
  <si>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</si>
  <si>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</si>
  <si>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</si>
  <si>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</si>
  <si>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</si>
  <si>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</si>
  <si>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</si>
  <si>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</si>
  <si>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</si>
  <si>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</si>
  <si>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</si>
  <si>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</si>
  <si>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</si>
  <si>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</si>
  <si>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</si>
  <si>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</si>
  <si>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</si>
  <si>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</si>
  <si>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</si>
  <si>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</si>
  <si>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</si>
  <si>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</si>
  <si>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</si>
  <si>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</si>
  <si>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</si>
  <si>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</si>
  <si>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</si>
  <si>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</si>
  <si>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</si>
  <si>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</si>
  <si>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</si>
  <si>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</si>
  <si>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</si>
  <si>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</si>
  <si>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</si>
  <si>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</si>
  <si>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</si>
  <si>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</si>
  <si>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</si>
  <si>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</si>
  <si>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</si>
  <si>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</si>
  <si>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</si>
  <si>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</si>
  <si>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</si>
  <si>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</si>
  <si>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</si>
  <si>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</si>
  <si>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</si>
  <si>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</si>
  <si>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</si>
  <si>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</si>
  <si>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</si>
  <si>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</si>
  <si>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</si>
  <si>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</si>
  <si>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</si>
  <si>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</si>
  <si>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</si>
  <si>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</si>
  <si>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</si>
  <si>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</si>
  <si>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</si>
  <si>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</si>
  <si>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</si>
  <si>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</si>
  <si>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</si>
  <si>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</si>
  <si>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</si>
  <si>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</si>
  <si>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</si>
  <si>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</si>
  <si>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</si>
  <si>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</si>
  <si>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</si>
  <si>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</si>
  <si>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</si>
  <si>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</si>
  <si>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</si>
  <si>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</si>
  <si>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</si>
  <si>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</si>
  <si>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</si>
  <si>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</si>
  <si>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</si>
  <si>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</si>
  <si>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</si>
  <si>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</si>
  <si>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</si>
  <si>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</si>
  <si>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</si>
  <si>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</si>
  <si>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</si>
  <si>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</si>
  <si>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</si>
  <si>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</si>
  <si>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</si>
  <si>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</si>
  <si>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</si>
  <si>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</si>
  <si>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</si>
  <si>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</si>
  <si>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</si>
  <si>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</si>
  <si>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</si>
  <si>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</si>
  <si>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</si>
  <si>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</si>
  <si>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</si>
  <si>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</si>
  <si>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</si>
  <si>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</si>
  <si>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</si>
  <si>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</si>
  <si>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</si>
  <si>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</si>
  <si>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</si>
  <si>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</si>
  <si>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</si>
  <si>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</si>
  <si>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</si>
  <si>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</si>
  <si>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</si>
  <si>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</si>
  <si>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</si>
  <si>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</si>
  <si>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</si>
  <si>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</si>
  <si>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</si>
  <si>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</si>
  <si>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</si>
  <si>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</si>
  <si>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</si>
  <si>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</si>
  <si>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</si>
  <si>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</si>
  <si>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</si>
  <si>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</si>
  <si>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</si>
  <si>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</si>
  <si>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</si>
  <si>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</si>
  <si>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</si>
  <si>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</si>
  <si>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</si>
  <si>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</si>
  <si>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</si>
  <si>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</si>
  <si>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</si>
  <si>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</si>
  <si>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</si>
  <si>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</si>
  <si>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</si>
  <si>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</si>
  <si>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</si>
  <si>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</si>
  <si>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</si>
  <si>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</si>
  <si>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</si>
  <si>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</si>
  <si>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</si>
  <si>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</si>
  <si>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</si>
  <si>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</si>
  <si>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</si>
  <si>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</si>
  <si>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</si>
  <si>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</si>
  <si>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</si>
  <si>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</si>
  <si>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</si>
  <si>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</si>
  <si>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</si>
  <si>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</si>
  <si>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</si>
  <si>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</si>
  <si>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</si>
  <si>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</si>
  <si>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</si>
  <si>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</si>
  <si>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</si>
  <si>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</si>
  <si>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</si>
  <si>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</si>
  <si>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</si>
  <si>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</si>
  <si>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</si>
  <si>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</si>
  <si>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</si>
  <si>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</si>
  <si>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</si>
  <si>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</si>
  <si>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</si>
  <si>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</si>
  <si>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</si>
  <si>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</si>
  <si>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</si>
  <si>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</si>
  <si>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</si>
  <si>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</si>
  <si>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</si>
  <si>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</si>
  <si>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</si>
  <si>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</si>
  <si>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</si>
  <si>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</si>
  <si>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</si>
  <si>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</si>
  <si>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</si>
  <si>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</si>
  <si>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</si>
  <si>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</si>
  <si>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</si>
  <si>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</si>
  <si>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</si>
  <si>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</si>
  <si>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</si>
  <si>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</si>
  <si>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</si>
  <si>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</si>
  <si>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</si>
  <si>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</si>
  <si>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</si>
  <si>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</si>
  <si>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</si>
  <si>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</si>
  <si>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</si>
  <si>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</si>
  <si>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</si>
  <si>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</si>
  <si>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</si>
  <si>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</si>
  <si>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</si>
  <si>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</si>
  <si>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</si>
  <si>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</si>
  <si>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</si>
  <si>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</si>
  <si>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</si>
  <si>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</si>
  <si>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</si>
  <si>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</si>
  <si>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</si>
  <si>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</si>
  <si>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</si>
  <si>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</si>
  <si>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</si>
  <si>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</si>
  <si>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</si>
  <si>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</si>
  <si>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</si>
  <si>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</si>
  <si>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</si>
  <si>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</si>
  <si>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</si>
  <si>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</si>
  <si>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</si>
  <si>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</si>
  <si>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</si>
  <si>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</si>
  <si>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</si>
  <si>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</si>
  <si>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</si>
  <si>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</si>
  <si>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</si>
  <si>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</si>
  <si>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</si>
  <si>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</si>
  <si>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</si>
  <si>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</si>
  <si>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</si>
  <si>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</si>
  <si>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</si>
  <si>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</si>
  <si>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</si>
  <si>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</si>
  <si>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</si>
  <si>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</si>
  <si>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</si>
  <si>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</si>
  <si>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</si>
  <si>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</si>
  <si>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</si>
  <si>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</si>
  <si>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</si>
  <si>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</si>
  <si>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</si>
  <si>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</si>
  <si>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</si>
  <si>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</si>
  <si>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</si>
  <si>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</si>
  <si>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</si>
  <si>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</si>
  <si>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</si>
  <si>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</si>
  <si>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</si>
  <si>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</si>
  <si>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</si>
  <si>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</si>
  <si>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</si>
  <si>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</si>
  <si>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</si>
  <si>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</si>
  <si>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</si>
  <si>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</si>
  <si>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</si>
  <si>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</si>
  <si>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</si>
  <si>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</si>
  <si>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</si>
  <si>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</si>
  <si>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</si>
  <si>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</si>
  <si>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</si>
  <si>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</si>
  <si>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</si>
  <si>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</si>
  <si>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</si>
  <si>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</si>
  <si>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</si>
  <si>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</si>
  <si>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</si>
  <si>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</si>
  <si>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</si>
  <si>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</si>
  <si>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</si>
  <si>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</si>
  <si>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</si>
  <si>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</si>
  <si>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</si>
  <si>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</si>
  <si>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</si>
  <si>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</si>
  <si>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</si>
  <si>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</si>
  <si>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</si>
  <si>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</si>
  <si>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</si>
  <si>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</si>
  <si>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</si>
  <si>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</si>
  <si>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</si>
  <si>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</si>
  <si>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</si>
  <si>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</si>
  <si>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</si>
  <si>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</si>
  <si>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</si>
  <si>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</si>
  <si>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</si>
  <si>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</si>
  <si>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</si>
  <si>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</si>
  <si>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</si>
  <si>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</si>
  <si>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</si>
  <si>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</si>
  <si>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</si>
  <si>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</si>
  <si>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</si>
  <si>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</si>
  <si>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</si>
  <si>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</si>
  <si>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</si>
  <si>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</si>
  <si>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</si>
  <si>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</si>
  <si>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</si>
  <si>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</si>
  <si>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</si>
  <si>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</si>
  <si>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</si>
  <si>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</si>
  <si>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</si>
  <si>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</si>
  <si>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</si>
  <si>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</si>
  <si>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</si>
  <si>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近未来技術の実装推進事業</t>
  </si>
  <si>
    <t>終了予定なし</t>
  </si>
  <si>
    <t>参事官　寺元　博昭</t>
  </si>
  <si>
    <t>○</t>
  </si>
  <si>
    <t>　自動走行、ＡＩ、ＩｏＴ、ロボット等の近未来技術や戦略的イノベーション創造プログラム（SIP）、革新的研究開発推進プログラム（ImPACT）等の最新の成果等を活用した地方創生に関する提案を地方公共団体から募集し、優れた取り組みについて関係府省庁が総合的に支援することとした。このため、本調査は、地方創生における新たな展開として期待される近未来技術の活用について、地方公共団体等による優れた取組事例の整理、近未来技術等社会実装事業の選定支援及び選定事例等を取りまとめた事例集の作成等による全国への横展開を図るものである。</t>
  </si>
  <si>
    <t>　都市が抱える様々な課題を解決するため、近未来技術や科学技術施策と都市の再生に関する施策の連携を強め、Society 5.0を実現する自動走行、ＡＩ、ＩｏＴ、ロボット等の近未来技術を実装する取組等を通じ、生産性の向上と都市の国際競争力強化を図る。</t>
  </si>
  <si>
    <t>内閣府</t>
  </si>
  <si>
    <t>‐</t>
  </si>
  <si>
    <t>AI、IoT等の近未来技術等を活用し、産業の生産性向上やインバウンド観光への対応等の様々な課題を解決し、地方創生に繋げるための検討・調査であり、国民や社会のニーズは高い。</t>
  </si>
  <si>
    <t>近未来技術等を活用した新たな地方創生の取組について、全国展開を図るための仕組み等の検討を行うものであり、地方自治体や民間等に委ねることはできない。</t>
  </si>
  <si>
    <t>都市再生に取り組む基本的な考え方（都市再生本部決定）として、近未来技術の社会実装を促進することとしており、そのための検討・調査を行うための経費であり、都市再生施策推進に必要な優先度の高い事業である。</t>
  </si>
  <si>
    <t>【一般競争入札（総合評価）】</t>
  </si>
  <si>
    <t>回</t>
  </si>
  <si>
    <t>式</t>
  </si>
  <si>
    <t>百万円</t>
  </si>
  <si>
    <t>民間事業者</t>
  </si>
  <si>
    <t>内閣府
17百万円</t>
  </si>
  <si>
    <t>地方創生における新たな展開として期待される近未来技術の活用等に関する調査等委託の実施</t>
  </si>
  <si>
    <t>-</t>
  </si>
  <si>
    <t>執行額／調査等委託数　</t>
  </si>
  <si>
    <t>地方創生推進室</t>
  </si>
  <si>
    <t>-</t>
  </si>
  <si>
    <t>-</t>
  </si>
  <si>
    <t>-</t>
  </si>
  <si>
    <t>地方創生支援委託費</t>
  </si>
  <si>
    <t>未来投資戦略2017、まち・ひと・しごと創生総合戦略（2017改訂版）、都市再生に取り組む基本的考え方（第37回都市再生本部）</t>
  </si>
  <si>
    <t>-</t>
  </si>
  <si>
    <t>百万円/式</t>
  </si>
  <si>
    <t>17/1</t>
  </si>
  <si>
    <t>政策統括官（経済財政分析担当）</t>
  </si>
  <si>
    <t>-</t>
  </si>
  <si>
    <t>近未来技術等社会実装事業に関し、特に優れた政策提案の収集、横展開</t>
  </si>
  <si>
    <t>近未来技術等社会実装事業に関する選定事業を取りまとめた事例集の掲載ＨＰ年間閲覧数</t>
  </si>
  <si>
    <t>提案募集している６分野×１回／日×３６５日＝約２,０００回を３１年度の目標として設定。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</si>
</sst>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2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6" fillId="0" borderId="36" xfId="63" applyFont="1" applyFill="1" applyBorder="1" applyAlignment="1" applyProtection="1">
      <alignment horizontal="center" vertical="center" wrapText="1"/>
      <protection locked="0"/>
    </xf>
    <xf numFmtId="0" fontId="16" fillId="0" borderId="23" xfId="63" applyFont="1" applyFill="1" applyBorder="1" applyAlignment="1" applyProtection="1">
      <alignment horizontal="center" vertical="center" wrapText="1"/>
      <protection locked="0"/>
    </xf>
    <xf numFmtId="0" fontId="16" fillId="0" borderId="24" xfId="63" applyFont="1" applyFill="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7" fillId="0" borderId="0" xfId="63" applyFont="1" applyFill="1" applyBorder="1" applyAlignment="1" applyProtection="1">
      <alignment horizont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742</xdr:row>
      <xdr:rowOff>19050</xdr:rowOff>
    </xdr:from>
    <xdr:to>
      <xdr:col>18</xdr:col>
      <xdr:colOff>123825</xdr:colOff>
      <xdr:row>749</xdr:row>
      <xdr:rowOff>104775</xdr:rowOff>
    </xdr:to>
    <xdr:sp>
      <xdr:nvSpPr>
        <xdr:cNvPr id="1" name="直線矢印コネクタ 1"/>
        <xdr:cNvSpPr>
          <a:spLocks/>
        </xdr:cNvSpPr>
      </xdr:nvSpPr>
      <xdr:spPr>
        <a:xfrm>
          <a:off x="3714750" y="3089910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744</xdr:row>
      <xdr:rowOff>19050</xdr:rowOff>
    </xdr:from>
    <xdr:to>
      <xdr:col>23</xdr:col>
      <xdr:colOff>171450</xdr:colOff>
      <xdr:row>746</xdr:row>
      <xdr:rowOff>47625</xdr:rowOff>
    </xdr:to>
    <xdr:sp>
      <xdr:nvSpPr>
        <xdr:cNvPr id="2" name="大かっこ 2"/>
        <xdr:cNvSpPr>
          <a:spLocks/>
        </xdr:cNvSpPr>
      </xdr:nvSpPr>
      <xdr:spPr>
        <a:xfrm>
          <a:off x="2647950" y="31603950"/>
          <a:ext cx="21240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都市再生の推進施策の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検討に係る調査</a:t>
          </a:r>
        </a:p>
      </xdr:txBody>
    </xdr:sp>
    <xdr:clientData/>
  </xdr:twoCellAnchor>
  <xdr:twoCellAnchor>
    <xdr:from>
      <xdr:col>18</xdr:col>
      <xdr:colOff>114300</xdr:colOff>
      <xdr:row>742</xdr:row>
      <xdr:rowOff>19050</xdr:rowOff>
    </xdr:from>
    <xdr:to>
      <xdr:col>18</xdr:col>
      <xdr:colOff>123825</xdr:colOff>
      <xdr:row>749</xdr:row>
      <xdr:rowOff>104775</xdr:rowOff>
    </xdr:to>
    <xdr:sp>
      <xdr:nvSpPr>
        <xdr:cNvPr id="3" name="直線矢印コネクタ 4"/>
        <xdr:cNvSpPr>
          <a:spLocks/>
        </xdr:cNvSpPr>
      </xdr:nvSpPr>
      <xdr:spPr>
        <a:xfrm>
          <a:off x="3714750" y="3089910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744</xdr:row>
      <xdr:rowOff>19050</xdr:rowOff>
    </xdr:from>
    <xdr:to>
      <xdr:col>23</xdr:col>
      <xdr:colOff>171450</xdr:colOff>
      <xdr:row>746</xdr:row>
      <xdr:rowOff>47625</xdr:rowOff>
    </xdr:to>
    <xdr:sp>
      <xdr:nvSpPr>
        <xdr:cNvPr id="4" name="大かっこ 5"/>
        <xdr:cNvSpPr>
          <a:spLocks/>
        </xdr:cNvSpPr>
      </xdr:nvSpPr>
      <xdr:spPr>
        <a:xfrm>
          <a:off x="2647950" y="31603950"/>
          <a:ext cx="21240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近未来技術等社会実装事業に関する基礎調査</a:t>
          </a:r>
        </a:p>
      </xdr:txBody>
    </xdr:sp>
    <xdr:clientData/>
  </xdr:twoCellAnchor>
  <xdr:twoCellAnchor>
    <xdr:from>
      <xdr:col>10</xdr:col>
      <xdr:colOff>123825</xdr:colOff>
      <xdr:row>751</xdr:row>
      <xdr:rowOff>0</xdr:rowOff>
    </xdr:from>
    <xdr:to>
      <xdr:col>26</xdr:col>
      <xdr:colOff>38100</xdr:colOff>
      <xdr:row>753</xdr:row>
      <xdr:rowOff>247650</xdr:rowOff>
    </xdr:to>
    <xdr:sp>
      <xdr:nvSpPr>
        <xdr:cNvPr id="5" name="大かっこ 6"/>
        <xdr:cNvSpPr>
          <a:spLocks/>
        </xdr:cNvSpPr>
      </xdr:nvSpPr>
      <xdr:spPr>
        <a:xfrm>
          <a:off x="2124075" y="34051875"/>
          <a:ext cx="311467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近未来技術等に関する開発動向等の整理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近未来技術等社会実装事業の選定支援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近未来技術等社会実装事業の全国展開に向けた検討</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t="s">
        <v>391</v>
      </c>
      <c r="AP2" s="204"/>
      <c r="AQ2" s="204"/>
      <c r="AR2" s="65" t="str">
        <f>IF(OR(AO2="　",AO2=""),"","-")</f>
        <v>-</v>
      </c>
      <c r="AS2" s="205">
        <v>5</v>
      </c>
      <c r="AT2" s="205"/>
      <c r="AU2" s="205"/>
      <c r="AV2" s="43">
        <f>IF(AW2="","","-")</f>
      </c>
      <c r="AW2" s="382"/>
      <c r="AX2" s="382"/>
    </row>
    <row r="3" spans="1:50" ht="21" customHeight="1" thickBot="1">
      <c r="A3" s="510" t="s">
        <v>453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474</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497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392</v>
      </c>
      <c r="H5" s="546"/>
      <c r="I5" s="546"/>
      <c r="J5" s="546"/>
      <c r="K5" s="546"/>
      <c r="L5" s="546"/>
      <c r="M5" s="547" t="s">
        <v>65</v>
      </c>
      <c r="N5" s="548"/>
      <c r="O5" s="548"/>
      <c r="P5" s="548"/>
      <c r="Q5" s="548"/>
      <c r="R5" s="549"/>
      <c r="S5" s="550" t="s">
        <v>469</v>
      </c>
      <c r="T5" s="546"/>
      <c r="U5" s="546"/>
      <c r="V5" s="546"/>
      <c r="W5" s="546"/>
      <c r="X5" s="551"/>
      <c r="Y5" s="701" t="s">
        <v>3</v>
      </c>
      <c r="Z5" s="702"/>
      <c r="AA5" s="702"/>
      <c r="AB5" s="702"/>
      <c r="AC5" s="702"/>
      <c r="AD5" s="703"/>
      <c r="AE5" s="704" t="s">
        <v>488</v>
      </c>
      <c r="AF5" s="704"/>
      <c r="AG5" s="704"/>
      <c r="AH5" s="704"/>
      <c r="AI5" s="704"/>
      <c r="AJ5" s="704"/>
      <c r="AK5" s="704"/>
      <c r="AL5" s="704"/>
      <c r="AM5" s="704"/>
      <c r="AN5" s="704"/>
      <c r="AO5" s="704"/>
      <c r="AP5" s="705"/>
      <c r="AQ5" s="706" t="s">
        <v>470</v>
      </c>
      <c r="AR5" s="707"/>
      <c r="AS5" s="707"/>
      <c r="AT5" s="707"/>
      <c r="AU5" s="707"/>
      <c r="AV5" s="707"/>
      <c r="AW5" s="707"/>
      <c r="AX5" s="708"/>
    </row>
    <row r="6" spans="1:50" ht="39" customHeight="1">
      <c r="A6" s="711" t="s">
        <v>4</v>
      </c>
      <c r="B6" s="712"/>
      <c r="C6" s="712"/>
      <c r="D6" s="712"/>
      <c r="E6" s="712"/>
      <c r="F6" s="712"/>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491</v>
      </c>
      <c r="H7" s="824"/>
      <c r="I7" s="824"/>
      <c r="J7" s="824"/>
      <c r="K7" s="824"/>
      <c r="L7" s="824"/>
      <c r="M7" s="824"/>
      <c r="N7" s="824"/>
      <c r="O7" s="824"/>
      <c r="P7" s="824"/>
      <c r="Q7" s="824"/>
      <c r="R7" s="824"/>
      <c r="S7" s="824"/>
      <c r="T7" s="824"/>
      <c r="U7" s="824"/>
      <c r="V7" s="824"/>
      <c r="W7" s="824"/>
      <c r="X7" s="825"/>
      <c r="Y7" s="380" t="s">
        <v>466</v>
      </c>
      <c r="Z7" s="281"/>
      <c r="AA7" s="281"/>
      <c r="AB7" s="281"/>
      <c r="AC7" s="281"/>
      <c r="AD7" s="381"/>
      <c r="AE7" s="368" t="s">
        <v>493</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20" t="s">
        <v>341</v>
      </c>
      <c r="B8" s="821"/>
      <c r="C8" s="821"/>
      <c r="D8" s="821"/>
      <c r="E8" s="821"/>
      <c r="F8" s="822"/>
      <c r="G8" s="208" t="str">
        <f>'入力規則等'!A26</f>
        <v>地方創生</v>
      </c>
      <c r="H8" s="209"/>
      <c r="I8" s="209"/>
      <c r="J8" s="209"/>
      <c r="K8" s="209"/>
      <c r="L8" s="209"/>
      <c r="M8" s="209"/>
      <c r="N8" s="209"/>
      <c r="O8" s="209"/>
      <c r="P8" s="209"/>
      <c r="Q8" s="209"/>
      <c r="R8" s="209"/>
      <c r="S8" s="209"/>
      <c r="T8" s="209"/>
      <c r="U8" s="209"/>
      <c r="V8" s="209"/>
      <c r="W8" s="209"/>
      <c r="X8" s="210"/>
      <c r="Y8" s="556" t="s">
        <v>342</v>
      </c>
      <c r="Z8" s="557"/>
      <c r="AA8" s="557"/>
      <c r="AB8" s="557"/>
      <c r="AC8" s="557"/>
      <c r="AD8" s="558"/>
      <c r="AE8" s="72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5"/>
    </row>
    <row r="9" spans="1:50" ht="58.5" customHeight="1">
      <c r="A9" s="129" t="s">
        <v>23</v>
      </c>
      <c r="B9" s="130"/>
      <c r="C9" s="130"/>
      <c r="D9" s="130"/>
      <c r="E9" s="130"/>
      <c r="F9" s="130"/>
      <c r="G9" s="559" t="s">
        <v>473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472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3" t="s">
        <v>24</v>
      </c>
      <c r="B12" s="124"/>
      <c r="C12" s="124"/>
      <c r="D12" s="124"/>
      <c r="E12" s="124"/>
      <c r="F12" s="125"/>
      <c r="G12" s="665"/>
      <c r="H12" s="666"/>
      <c r="I12" s="666"/>
      <c r="J12" s="666"/>
      <c r="K12" s="666"/>
      <c r="L12" s="666"/>
      <c r="M12" s="666"/>
      <c r="N12" s="666"/>
      <c r="O12" s="666"/>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454</v>
      </c>
      <c r="AL12" s="283"/>
      <c r="AM12" s="283"/>
      <c r="AN12" s="283"/>
      <c r="AO12" s="283"/>
      <c r="AP12" s="283"/>
      <c r="AQ12" s="284"/>
      <c r="AR12" s="288" t="s">
        <v>455</v>
      </c>
      <c r="AS12" s="283"/>
      <c r="AT12" s="283"/>
      <c r="AU12" s="283"/>
      <c r="AV12" s="283"/>
      <c r="AW12" s="283"/>
      <c r="AX12" s="728"/>
    </row>
    <row r="13" spans="1:50" ht="21" customHeight="1">
      <c r="A13" s="126"/>
      <c r="B13" s="127"/>
      <c r="C13" s="127"/>
      <c r="D13" s="127"/>
      <c r="E13" s="127"/>
      <c r="F13" s="128"/>
      <c r="G13" s="729" t="s">
        <v>6</v>
      </c>
      <c r="H13" s="730"/>
      <c r="I13" s="622" t="s">
        <v>7</v>
      </c>
      <c r="J13" s="623"/>
      <c r="K13" s="623"/>
      <c r="L13" s="623"/>
      <c r="M13" s="623"/>
      <c r="N13" s="623"/>
      <c r="O13" s="624"/>
      <c r="P13" s="84" t="s">
        <v>486</v>
      </c>
      <c r="Q13" s="85"/>
      <c r="R13" s="85"/>
      <c r="S13" s="85"/>
      <c r="T13" s="85"/>
      <c r="U13" s="85"/>
      <c r="V13" s="86"/>
      <c r="W13" s="84" t="s">
        <v>486</v>
      </c>
      <c r="X13" s="85"/>
      <c r="Y13" s="85"/>
      <c r="Z13" s="85"/>
      <c r="AA13" s="85"/>
      <c r="AB13" s="85"/>
      <c r="AC13" s="86"/>
      <c r="AD13" s="84" t="s">
        <v>486</v>
      </c>
      <c r="AE13" s="85"/>
      <c r="AF13" s="85"/>
      <c r="AG13" s="85"/>
      <c r="AH13" s="85"/>
      <c r="AI13" s="85"/>
      <c r="AJ13" s="86"/>
      <c r="AK13" s="84">
        <v>17</v>
      </c>
      <c r="AL13" s="85"/>
      <c r="AM13" s="85"/>
      <c r="AN13" s="85"/>
      <c r="AO13" s="85"/>
      <c r="AP13" s="85"/>
      <c r="AQ13" s="86"/>
      <c r="AR13" s="81"/>
      <c r="AS13" s="82"/>
      <c r="AT13" s="82"/>
      <c r="AU13" s="82"/>
      <c r="AV13" s="82"/>
      <c r="AW13" s="82"/>
      <c r="AX13" s="379"/>
    </row>
    <row r="14" spans="1:50" ht="21" customHeight="1">
      <c r="A14" s="126"/>
      <c r="B14" s="127"/>
      <c r="C14" s="127"/>
      <c r="D14" s="127"/>
      <c r="E14" s="127"/>
      <c r="F14" s="128"/>
      <c r="G14" s="731"/>
      <c r="H14" s="732"/>
      <c r="I14" s="562" t="s">
        <v>8</v>
      </c>
      <c r="J14" s="616"/>
      <c r="K14" s="616"/>
      <c r="L14" s="616"/>
      <c r="M14" s="616"/>
      <c r="N14" s="616"/>
      <c r="O14" s="617"/>
      <c r="P14" s="84" t="s">
        <v>486</v>
      </c>
      <c r="Q14" s="85"/>
      <c r="R14" s="85"/>
      <c r="S14" s="85"/>
      <c r="T14" s="85"/>
      <c r="U14" s="85"/>
      <c r="V14" s="86"/>
      <c r="W14" s="84" t="s">
        <v>486</v>
      </c>
      <c r="X14" s="85"/>
      <c r="Y14" s="85"/>
      <c r="Z14" s="85"/>
      <c r="AA14" s="85"/>
      <c r="AB14" s="85"/>
      <c r="AC14" s="86"/>
      <c r="AD14" s="84" t="s">
        <v>486</v>
      </c>
      <c r="AE14" s="85"/>
      <c r="AF14" s="85"/>
      <c r="AG14" s="85"/>
      <c r="AH14" s="85"/>
      <c r="AI14" s="85"/>
      <c r="AJ14" s="86"/>
      <c r="AK14" s="84" t="s">
        <v>486</v>
      </c>
      <c r="AL14" s="85"/>
      <c r="AM14" s="85"/>
      <c r="AN14" s="85"/>
      <c r="AO14" s="85"/>
      <c r="AP14" s="85"/>
      <c r="AQ14" s="86"/>
      <c r="AR14" s="649"/>
      <c r="AS14" s="649"/>
      <c r="AT14" s="649"/>
      <c r="AU14" s="649"/>
      <c r="AV14" s="649"/>
      <c r="AW14" s="649"/>
      <c r="AX14" s="650"/>
    </row>
    <row r="15" spans="1:50" ht="21" customHeight="1">
      <c r="A15" s="126"/>
      <c r="B15" s="127"/>
      <c r="C15" s="127"/>
      <c r="D15" s="127"/>
      <c r="E15" s="127"/>
      <c r="F15" s="128"/>
      <c r="G15" s="731"/>
      <c r="H15" s="732"/>
      <c r="I15" s="562" t="s">
        <v>50</v>
      </c>
      <c r="J15" s="563"/>
      <c r="K15" s="563"/>
      <c r="L15" s="563"/>
      <c r="M15" s="563"/>
      <c r="N15" s="563"/>
      <c r="O15" s="564"/>
      <c r="P15" s="84" t="s">
        <v>486</v>
      </c>
      <c r="Q15" s="85"/>
      <c r="R15" s="85"/>
      <c r="S15" s="85"/>
      <c r="T15" s="85"/>
      <c r="U15" s="85"/>
      <c r="V15" s="86"/>
      <c r="W15" s="84" t="s">
        <v>486</v>
      </c>
      <c r="X15" s="85"/>
      <c r="Y15" s="85"/>
      <c r="Z15" s="85"/>
      <c r="AA15" s="85"/>
      <c r="AB15" s="85"/>
      <c r="AC15" s="86"/>
      <c r="AD15" s="84" t="s">
        <v>486</v>
      </c>
      <c r="AE15" s="85"/>
      <c r="AF15" s="85"/>
      <c r="AG15" s="85"/>
      <c r="AH15" s="85"/>
      <c r="AI15" s="85"/>
      <c r="AJ15" s="86"/>
      <c r="AK15" s="84" t="s">
        <v>486</v>
      </c>
      <c r="AL15" s="85"/>
      <c r="AM15" s="85"/>
      <c r="AN15" s="85"/>
      <c r="AO15" s="85"/>
      <c r="AP15" s="85"/>
      <c r="AQ15" s="86"/>
      <c r="AR15" s="84"/>
      <c r="AS15" s="85"/>
      <c r="AT15" s="85"/>
      <c r="AU15" s="85"/>
      <c r="AV15" s="85"/>
      <c r="AW15" s="85"/>
      <c r="AX15" s="615"/>
    </row>
    <row r="16" spans="1:50" ht="21" customHeight="1">
      <c r="A16" s="126"/>
      <c r="B16" s="127"/>
      <c r="C16" s="127"/>
      <c r="D16" s="127"/>
      <c r="E16" s="127"/>
      <c r="F16" s="128"/>
      <c r="G16" s="731"/>
      <c r="H16" s="732"/>
      <c r="I16" s="562" t="s">
        <v>51</v>
      </c>
      <c r="J16" s="563"/>
      <c r="K16" s="563"/>
      <c r="L16" s="563"/>
      <c r="M16" s="563"/>
      <c r="N16" s="563"/>
      <c r="O16" s="564"/>
      <c r="P16" s="84" t="s">
        <v>486</v>
      </c>
      <c r="Q16" s="85"/>
      <c r="R16" s="85"/>
      <c r="S16" s="85"/>
      <c r="T16" s="85"/>
      <c r="U16" s="85"/>
      <c r="V16" s="86"/>
      <c r="W16" s="84" t="s">
        <v>486</v>
      </c>
      <c r="X16" s="85"/>
      <c r="Y16" s="85"/>
      <c r="Z16" s="85"/>
      <c r="AA16" s="85"/>
      <c r="AB16" s="85"/>
      <c r="AC16" s="86"/>
      <c r="AD16" s="84" t="s">
        <v>486</v>
      </c>
      <c r="AE16" s="85"/>
      <c r="AF16" s="85"/>
      <c r="AG16" s="85"/>
      <c r="AH16" s="85"/>
      <c r="AI16" s="85"/>
      <c r="AJ16" s="86"/>
      <c r="AK16" s="84" t="s">
        <v>486</v>
      </c>
      <c r="AL16" s="85"/>
      <c r="AM16" s="85"/>
      <c r="AN16" s="85"/>
      <c r="AO16" s="85"/>
      <c r="AP16" s="85"/>
      <c r="AQ16" s="86"/>
      <c r="AR16" s="662"/>
      <c r="AS16" s="663"/>
      <c r="AT16" s="663"/>
      <c r="AU16" s="663"/>
      <c r="AV16" s="663"/>
      <c r="AW16" s="663"/>
      <c r="AX16" s="664"/>
    </row>
    <row r="17" spans="1:50" ht="24.75" customHeight="1">
      <c r="A17" s="126"/>
      <c r="B17" s="127"/>
      <c r="C17" s="127"/>
      <c r="D17" s="127"/>
      <c r="E17" s="127"/>
      <c r="F17" s="128"/>
      <c r="G17" s="731"/>
      <c r="H17" s="732"/>
      <c r="I17" s="562" t="s">
        <v>49</v>
      </c>
      <c r="J17" s="616"/>
      <c r="K17" s="616"/>
      <c r="L17" s="616"/>
      <c r="M17" s="616"/>
      <c r="N17" s="616"/>
      <c r="O17" s="617"/>
      <c r="P17" s="84" t="s">
        <v>486</v>
      </c>
      <c r="Q17" s="85"/>
      <c r="R17" s="85"/>
      <c r="S17" s="85"/>
      <c r="T17" s="85"/>
      <c r="U17" s="85"/>
      <c r="V17" s="86"/>
      <c r="W17" s="84" t="s">
        <v>486</v>
      </c>
      <c r="X17" s="85"/>
      <c r="Y17" s="85"/>
      <c r="Z17" s="85"/>
      <c r="AA17" s="85"/>
      <c r="AB17" s="85"/>
      <c r="AC17" s="86"/>
      <c r="AD17" s="84" t="s">
        <v>486</v>
      </c>
      <c r="AE17" s="85"/>
      <c r="AF17" s="85"/>
      <c r="AG17" s="85"/>
      <c r="AH17" s="85"/>
      <c r="AI17" s="85"/>
      <c r="AJ17" s="86"/>
      <c r="AK17" s="84" t="s">
        <v>486</v>
      </c>
      <c r="AL17" s="85"/>
      <c r="AM17" s="85"/>
      <c r="AN17" s="85"/>
      <c r="AO17" s="85"/>
      <c r="AP17" s="85"/>
      <c r="AQ17" s="86"/>
      <c r="AR17" s="377"/>
      <c r="AS17" s="377"/>
      <c r="AT17" s="377"/>
      <c r="AU17" s="377"/>
      <c r="AV17" s="377"/>
      <c r="AW17" s="377"/>
      <c r="AX17" s="378"/>
    </row>
    <row r="18" spans="1:50" ht="24.75" customHeight="1">
      <c r="A18" s="126"/>
      <c r="B18" s="127"/>
      <c r="C18" s="127"/>
      <c r="D18" s="127"/>
      <c r="E18" s="127"/>
      <c r="F18" s="128"/>
      <c r="G18" s="733"/>
      <c r="H18" s="734"/>
      <c r="I18" s="721" t="s">
        <v>20</v>
      </c>
      <c r="J18" s="722"/>
      <c r="K18" s="722"/>
      <c r="L18" s="722"/>
      <c r="M18" s="722"/>
      <c r="N18" s="722"/>
      <c r="O18" s="723"/>
      <c r="P18" s="90">
        <f>SUM(P13:V17)</f>
        <v>0</v>
      </c>
      <c r="Q18" s="91"/>
      <c r="R18" s="91"/>
      <c r="S18" s="91"/>
      <c r="T18" s="91"/>
      <c r="U18" s="91"/>
      <c r="V18" s="92"/>
      <c r="W18" s="90">
        <f>SUM(W13:AC17)</f>
        <v>0</v>
      </c>
      <c r="X18" s="91"/>
      <c r="Y18" s="91"/>
      <c r="Z18" s="91"/>
      <c r="AA18" s="91"/>
      <c r="AB18" s="91"/>
      <c r="AC18" s="92"/>
      <c r="AD18" s="90">
        <f>SUM(AD13:AJ17)</f>
        <v>0</v>
      </c>
      <c r="AE18" s="91"/>
      <c r="AF18" s="91"/>
      <c r="AG18" s="91"/>
      <c r="AH18" s="91"/>
      <c r="AI18" s="91"/>
      <c r="AJ18" s="92"/>
      <c r="AK18" s="90">
        <f>SUM(AK13:AQ17)</f>
        <v>17</v>
      </c>
      <c r="AL18" s="91"/>
      <c r="AM18" s="91"/>
      <c r="AN18" s="91"/>
      <c r="AO18" s="91"/>
      <c r="AP18" s="91"/>
      <c r="AQ18" s="92"/>
      <c r="AR18" s="90">
        <f>SUM(AR13:AX17)</f>
        <v>0</v>
      </c>
      <c r="AS18" s="91"/>
      <c r="AT18" s="91"/>
      <c r="AU18" s="91"/>
      <c r="AV18" s="91"/>
      <c r="AW18" s="91"/>
      <c r="AX18" s="524"/>
    </row>
    <row r="19" spans="1:50" ht="24.75" customHeight="1">
      <c r="A19" s="126"/>
      <c r="B19" s="127"/>
      <c r="C19" s="127"/>
      <c r="D19" s="127"/>
      <c r="E19" s="127"/>
      <c r="F19" s="128"/>
      <c r="G19" s="522" t="s">
        <v>9</v>
      </c>
      <c r="H19" s="523"/>
      <c r="I19" s="523"/>
      <c r="J19" s="523"/>
      <c r="K19" s="523"/>
      <c r="L19" s="523"/>
      <c r="M19" s="523"/>
      <c r="N19" s="523"/>
      <c r="O19" s="523"/>
      <c r="P19" s="84">
        <v>0</v>
      </c>
      <c r="Q19" s="85"/>
      <c r="R19" s="85"/>
      <c r="S19" s="85"/>
      <c r="T19" s="85"/>
      <c r="U19" s="85"/>
      <c r="V19" s="86"/>
      <c r="W19" s="84">
        <v>0</v>
      </c>
      <c r="X19" s="85"/>
      <c r="Y19" s="85"/>
      <c r="Z19" s="85"/>
      <c r="AA19" s="85"/>
      <c r="AB19" s="85"/>
      <c r="AC19" s="86"/>
      <c r="AD19" s="84">
        <v>0</v>
      </c>
      <c r="AE19" s="85"/>
      <c r="AF19" s="85"/>
      <c r="AG19" s="85"/>
      <c r="AH19" s="85"/>
      <c r="AI19" s="85"/>
      <c r="AJ19" s="86"/>
      <c r="AK19" s="473"/>
      <c r="AL19" s="473"/>
      <c r="AM19" s="473"/>
      <c r="AN19" s="473"/>
      <c r="AO19" s="473"/>
      <c r="AP19" s="473"/>
      <c r="AQ19" s="473"/>
      <c r="AR19" s="473"/>
      <c r="AS19" s="473"/>
      <c r="AT19" s="473"/>
      <c r="AU19" s="473"/>
      <c r="AV19" s="473"/>
      <c r="AW19" s="473"/>
      <c r="AX19" s="525"/>
    </row>
    <row r="20" spans="1:50" ht="24.75" customHeight="1">
      <c r="A20" s="126"/>
      <c r="B20" s="127"/>
      <c r="C20" s="127"/>
      <c r="D20" s="127"/>
      <c r="E20" s="127"/>
      <c r="F20" s="128"/>
      <c r="G20" s="522" t="s">
        <v>10</v>
      </c>
      <c r="H20" s="523"/>
      <c r="I20" s="523"/>
      <c r="J20" s="523"/>
      <c r="K20" s="523"/>
      <c r="L20" s="523"/>
      <c r="M20" s="523"/>
      <c r="N20" s="523"/>
      <c r="O20" s="523"/>
      <c r="P20" s="526" t="str">
        <f>IF(P18=0,"-",SUM(P19)/P18)</f>
        <v>-</v>
      </c>
      <c r="Q20" s="526"/>
      <c r="R20" s="526"/>
      <c r="S20" s="526"/>
      <c r="T20" s="526"/>
      <c r="U20" s="526"/>
      <c r="V20" s="526"/>
      <c r="W20" s="526" t="str">
        <f>IF(W18=0,"-",SUM(W19)/W18)</f>
        <v>-</v>
      </c>
      <c r="X20" s="526"/>
      <c r="Y20" s="526"/>
      <c r="Z20" s="526"/>
      <c r="AA20" s="526"/>
      <c r="AB20" s="526"/>
      <c r="AC20" s="526"/>
      <c r="AD20" s="526" t="str">
        <f>IF(AD18=0,"-",SUM(AD19)/AD18)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9"/>
      <c r="B21" s="130"/>
      <c r="C21" s="130"/>
      <c r="D21" s="130"/>
      <c r="E21" s="130"/>
      <c r="F21" s="131"/>
      <c r="G21" s="920" t="s">
        <v>417</v>
      </c>
      <c r="H21" s="921"/>
      <c r="I21" s="921"/>
      <c r="J21" s="921"/>
      <c r="K21" s="921"/>
      <c r="L21" s="921"/>
      <c r="M21" s="921"/>
      <c r="N21" s="921"/>
      <c r="O21" s="921"/>
      <c r="P21" s="526" t="str">
        <f>IF(P19=0,"-",SUM(P19)/SUM(P13,P14))</f>
        <v>-</v>
      </c>
      <c r="Q21" s="526"/>
      <c r="R21" s="526"/>
      <c r="S21" s="526"/>
      <c r="T21" s="526"/>
      <c r="U21" s="526"/>
      <c r="V21" s="526"/>
      <c r="W21" s="526" t="str">
        <f>IF(W19=0,"-",SUM(W19)/SUM(W13,W14))</f>
        <v>-</v>
      </c>
      <c r="X21" s="526"/>
      <c r="Y21" s="526"/>
      <c r="Z21" s="526"/>
      <c r="AA21" s="526"/>
      <c r="AB21" s="526"/>
      <c r="AC21" s="526"/>
      <c r="AD21" s="526" t="str">
        <f>IF(AD19=0,"-",SUM(AD19)/SUM(AD13,AD14))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458</v>
      </c>
      <c r="B22" s="183"/>
      <c r="C22" s="183"/>
      <c r="D22" s="183"/>
      <c r="E22" s="183"/>
      <c r="F22" s="184"/>
      <c r="G22" s="167" t="s">
        <v>395</v>
      </c>
      <c r="H22" s="168"/>
      <c r="I22" s="168"/>
      <c r="J22" s="168"/>
      <c r="K22" s="168"/>
      <c r="L22" s="168"/>
      <c r="M22" s="168"/>
      <c r="N22" s="168"/>
      <c r="O22" s="169"/>
      <c r="P22" s="191" t="s">
        <v>456</v>
      </c>
      <c r="Q22" s="168"/>
      <c r="R22" s="168"/>
      <c r="S22" s="168"/>
      <c r="T22" s="168"/>
      <c r="U22" s="168"/>
      <c r="V22" s="169"/>
      <c r="W22" s="191" t="s">
        <v>457</v>
      </c>
      <c r="X22" s="168"/>
      <c r="Y22" s="168"/>
      <c r="Z22" s="168"/>
      <c r="AA22" s="168"/>
      <c r="AB22" s="168"/>
      <c r="AC22" s="169"/>
      <c r="AD22" s="191" t="s">
        <v>394</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492</v>
      </c>
      <c r="H23" s="171"/>
      <c r="I23" s="171"/>
      <c r="J23" s="171"/>
      <c r="K23" s="171"/>
      <c r="L23" s="171"/>
      <c r="M23" s="171"/>
      <c r="N23" s="171"/>
      <c r="O23" s="172"/>
      <c r="P23" s="81">
        <v>17</v>
      </c>
      <c r="Q23" s="82"/>
      <c r="R23" s="82"/>
      <c r="S23" s="82"/>
      <c r="T23" s="82"/>
      <c r="U23" s="82"/>
      <c r="V23" s="83"/>
      <c r="W23" s="81"/>
      <c r="X23" s="82"/>
      <c r="Y23" s="82"/>
      <c r="Z23" s="82"/>
      <c r="AA23" s="82"/>
      <c r="AB23" s="82"/>
      <c r="AC23" s="8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hidden="1">
      <c r="A24" s="185"/>
      <c r="B24" s="186"/>
      <c r="C24" s="186"/>
      <c r="D24" s="186"/>
      <c r="E24" s="186"/>
      <c r="F24" s="187"/>
      <c r="G24" s="173"/>
      <c r="H24" s="174"/>
      <c r="I24" s="174"/>
      <c r="J24" s="174"/>
      <c r="K24" s="174"/>
      <c r="L24" s="174"/>
      <c r="M24" s="174"/>
      <c r="N24" s="174"/>
      <c r="O24" s="175"/>
      <c r="P24" s="84"/>
      <c r="Q24" s="85"/>
      <c r="R24" s="85"/>
      <c r="S24" s="85"/>
      <c r="T24" s="85"/>
      <c r="U24" s="85"/>
      <c r="V24" s="86"/>
      <c r="W24" s="84"/>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hidden="1">
      <c r="A25" s="185"/>
      <c r="B25" s="186"/>
      <c r="C25" s="186"/>
      <c r="D25" s="186"/>
      <c r="E25" s="186"/>
      <c r="F25" s="187"/>
      <c r="G25" s="173"/>
      <c r="H25" s="174"/>
      <c r="I25" s="174"/>
      <c r="J25" s="174"/>
      <c r="K25" s="174"/>
      <c r="L25" s="174"/>
      <c r="M25" s="174"/>
      <c r="N25" s="174"/>
      <c r="O25" s="175"/>
      <c r="P25" s="84"/>
      <c r="Q25" s="85"/>
      <c r="R25" s="85"/>
      <c r="S25" s="85"/>
      <c r="T25" s="85"/>
      <c r="U25" s="85"/>
      <c r="V25" s="86"/>
      <c r="W25" s="84"/>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hidden="1">
      <c r="A26" s="185"/>
      <c r="B26" s="186"/>
      <c r="C26" s="186"/>
      <c r="D26" s="186"/>
      <c r="E26" s="186"/>
      <c r="F26" s="187"/>
      <c r="G26" s="173"/>
      <c r="H26" s="174"/>
      <c r="I26" s="174"/>
      <c r="J26" s="174"/>
      <c r="K26" s="174"/>
      <c r="L26" s="174"/>
      <c r="M26" s="174"/>
      <c r="N26" s="174"/>
      <c r="O26" s="175"/>
      <c r="P26" s="84"/>
      <c r="Q26" s="85"/>
      <c r="R26" s="85"/>
      <c r="S26" s="85"/>
      <c r="T26" s="85"/>
      <c r="U26" s="85"/>
      <c r="V26" s="86"/>
      <c r="W26" s="84"/>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hidden="1">
      <c r="A27" s="185"/>
      <c r="B27" s="186"/>
      <c r="C27" s="186"/>
      <c r="D27" s="186"/>
      <c r="E27" s="186"/>
      <c r="F27" s="187"/>
      <c r="G27" s="173"/>
      <c r="H27" s="174"/>
      <c r="I27" s="174"/>
      <c r="J27" s="174"/>
      <c r="K27" s="174"/>
      <c r="L27" s="174"/>
      <c r="M27" s="174"/>
      <c r="N27" s="174"/>
      <c r="O27" s="175"/>
      <c r="P27" s="84"/>
      <c r="Q27" s="85"/>
      <c r="R27" s="85"/>
      <c r="S27" s="85"/>
      <c r="T27" s="85"/>
      <c r="U27" s="85"/>
      <c r="V27" s="86"/>
      <c r="W27" s="84"/>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399</v>
      </c>
      <c r="H28" s="177"/>
      <c r="I28" s="177"/>
      <c r="J28" s="177"/>
      <c r="K28" s="177"/>
      <c r="L28" s="177"/>
      <c r="M28" s="177"/>
      <c r="N28" s="177"/>
      <c r="O28" s="178"/>
      <c r="P28" s="90">
        <f>P29-SUM(P23:P27)</f>
        <v>0</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396</v>
      </c>
      <c r="H29" s="180"/>
      <c r="I29" s="180"/>
      <c r="J29" s="180"/>
      <c r="K29" s="180"/>
      <c r="L29" s="180"/>
      <c r="M29" s="180"/>
      <c r="N29" s="180"/>
      <c r="O29" s="181"/>
      <c r="P29" s="212">
        <f>AK13</f>
        <v>17</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6" t="s">
        <v>412</v>
      </c>
      <c r="B30" s="497"/>
      <c r="C30" s="497"/>
      <c r="D30" s="497"/>
      <c r="E30" s="497"/>
      <c r="F30" s="498"/>
      <c r="G30" s="634" t="s">
        <v>264</v>
      </c>
      <c r="H30" s="375"/>
      <c r="I30" s="375"/>
      <c r="J30" s="375"/>
      <c r="K30" s="375"/>
      <c r="L30" s="375"/>
      <c r="M30" s="375"/>
      <c r="N30" s="375"/>
      <c r="O30" s="566"/>
      <c r="P30" s="565" t="s">
        <v>58</v>
      </c>
      <c r="Q30" s="375"/>
      <c r="R30" s="375"/>
      <c r="S30" s="375"/>
      <c r="T30" s="375"/>
      <c r="U30" s="375"/>
      <c r="V30" s="375"/>
      <c r="W30" s="375"/>
      <c r="X30" s="566"/>
      <c r="Y30" s="452"/>
      <c r="Z30" s="453"/>
      <c r="AA30" s="454"/>
      <c r="AB30" s="371" t="s">
        <v>11</v>
      </c>
      <c r="AC30" s="372"/>
      <c r="AD30" s="373"/>
      <c r="AE30" s="371" t="s">
        <v>309</v>
      </c>
      <c r="AF30" s="372"/>
      <c r="AG30" s="372"/>
      <c r="AH30" s="373"/>
      <c r="AI30" s="371" t="s">
        <v>315</v>
      </c>
      <c r="AJ30" s="372"/>
      <c r="AK30" s="372"/>
      <c r="AL30" s="373"/>
      <c r="AM30" s="374" t="s">
        <v>393</v>
      </c>
      <c r="AN30" s="374"/>
      <c r="AO30" s="374"/>
      <c r="AP30" s="371"/>
      <c r="AQ30" s="625" t="s">
        <v>307</v>
      </c>
      <c r="AR30" s="626"/>
      <c r="AS30" s="626"/>
      <c r="AT30" s="627"/>
      <c r="AU30" s="375" t="s">
        <v>252</v>
      </c>
      <c r="AV30" s="375"/>
      <c r="AW30" s="375"/>
      <c r="AX30" s="376"/>
    </row>
    <row r="31" spans="1:50" ht="18.75" customHeight="1">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17"/>
      <c r="AC31" s="318"/>
      <c r="AD31" s="319"/>
      <c r="AE31" s="317"/>
      <c r="AF31" s="318"/>
      <c r="AG31" s="318"/>
      <c r="AH31" s="319"/>
      <c r="AI31" s="317"/>
      <c r="AJ31" s="318"/>
      <c r="AK31" s="318"/>
      <c r="AL31" s="319"/>
      <c r="AM31" s="361"/>
      <c r="AN31" s="361"/>
      <c r="AO31" s="361"/>
      <c r="AP31" s="317"/>
      <c r="AQ31" s="202">
        <v>31</v>
      </c>
      <c r="AR31" s="120"/>
      <c r="AS31" s="121" t="s">
        <v>308</v>
      </c>
      <c r="AT31" s="156"/>
      <c r="AU31" s="256" t="s">
        <v>494</v>
      </c>
      <c r="AV31" s="256"/>
      <c r="AW31" s="364" t="s">
        <v>296</v>
      </c>
      <c r="AX31" s="365"/>
    </row>
    <row r="32" spans="1:50" ht="23.25" customHeight="1">
      <c r="A32" s="502"/>
      <c r="B32" s="500"/>
      <c r="C32" s="500"/>
      <c r="D32" s="500"/>
      <c r="E32" s="500"/>
      <c r="F32" s="501"/>
      <c r="G32" s="527" t="s">
        <v>499</v>
      </c>
      <c r="H32" s="528"/>
      <c r="I32" s="528"/>
      <c r="J32" s="528"/>
      <c r="K32" s="528"/>
      <c r="L32" s="528"/>
      <c r="M32" s="528"/>
      <c r="N32" s="528"/>
      <c r="O32" s="529"/>
      <c r="P32" s="145" t="s">
        <v>500</v>
      </c>
      <c r="Q32" s="145"/>
      <c r="R32" s="145"/>
      <c r="S32" s="145"/>
      <c r="T32" s="145"/>
      <c r="U32" s="145"/>
      <c r="V32" s="145"/>
      <c r="W32" s="145"/>
      <c r="X32" s="216"/>
      <c r="Y32" s="323" t="s">
        <v>12</v>
      </c>
      <c r="Z32" s="536"/>
      <c r="AA32" s="537"/>
      <c r="AB32" s="538" t="s">
        <v>480</v>
      </c>
      <c r="AC32" s="538"/>
      <c r="AD32" s="538"/>
      <c r="AE32" s="349" t="s">
        <v>494</v>
      </c>
      <c r="AF32" s="350"/>
      <c r="AG32" s="350"/>
      <c r="AH32" s="350"/>
      <c r="AI32" s="349" t="s">
        <v>494</v>
      </c>
      <c r="AJ32" s="350"/>
      <c r="AK32" s="350"/>
      <c r="AL32" s="350"/>
      <c r="AM32" s="349" t="s">
        <v>494</v>
      </c>
      <c r="AN32" s="350"/>
      <c r="AO32" s="350"/>
      <c r="AP32" s="350"/>
      <c r="AQ32" s="87" t="s">
        <v>494</v>
      </c>
      <c r="AR32" s="88"/>
      <c r="AS32" s="88"/>
      <c r="AT32" s="89"/>
      <c r="AU32" s="350" t="s">
        <v>494</v>
      </c>
      <c r="AV32" s="350"/>
      <c r="AW32" s="350"/>
      <c r="AX32" s="352"/>
    </row>
    <row r="33" spans="1:50" ht="23.25" customHeight="1">
      <c r="A33" s="503"/>
      <c r="B33" s="504"/>
      <c r="C33" s="504"/>
      <c r="D33" s="504"/>
      <c r="E33" s="504"/>
      <c r="F33" s="505"/>
      <c r="G33" s="530"/>
      <c r="H33" s="531"/>
      <c r="I33" s="531"/>
      <c r="J33" s="531"/>
      <c r="K33" s="531"/>
      <c r="L33" s="531"/>
      <c r="M33" s="531"/>
      <c r="N33" s="531"/>
      <c r="O33" s="532"/>
      <c r="P33" s="218"/>
      <c r="Q33" s="218"/>
      <c r="R33" s="218"/>
      <c r="S33" s="218"/>
      <c r="T33" s="218"/>
      <c r="U33" s="218"/>
      <c r="V33" s="218"/>
      <c r="W33" s="218"/>
      <c r="X33" s="219"/>
      <c r="Y33" s="288" t="s">
        <v>53</v>
      </c>
      <c r="Z33" s="283"/>
      <c r="AA33" s="284"/>
      <c r="AB33" s="509" t="s">
        <v>480</v>
      </c>
      <c r="AC33" s="509"/>
      <c r="AD33" s="509"/>
      <c r="AE33" s="349" t="s">
        <v>494</v>
      </c>
      <c r="AF33" s="350"/>
      <c r="AG33" s="350"/>
      <c r="AH33" s="350"/>
      <c r="AI33" s="349" t="s">
        <v>494</v>
      </c>
      <c r="AJ33" s="350"/>
      <c r="AK33" s="350"/>
      <c r="AL33" s="350"/>
      <c r="AM33" s="349" t="s">
        <v>494</v>
      </c>
      <c r="AN33" s="350"/>
      <c r="AO33" s="350"/>
      <c r="AP33" s="350"/>
      <c r="AQ33" s="87">
        <v>2000</v>
      </c>
      <c r="AR33" s="88"/>
      <c r="AS33" s="88"/>
      <c r="AT33" s="89"/>
      <c r="AU33" s="350" t="s">
        <v>494</v>
      </c>
      <c r="AV33" s="350"/>
      <c r="AW33" s="350"/>
      <c r="AX33" s="352"/>
    </row>
    <row r="34" spans="1:50" ht="23.25" customHeight="1">
      <c r="A34" s="502"/>
      <c r="B34" s="500"/>
      <c r="C34" s="500"/>
      <c r="D34" s="500"/>
      <c r="E34" s="500"/>
      <c r="F34" s="501"/>
      <c r="G34" s="533"/>
      <c r="H34" s="534"/>
      <c r="I34" s="534"/>
      <c r="J34" s="534"/>
      <c r="K34" s="534"/>
      <c r="L34" s="534"/>
      <c r="M34" s="534"/>
      <c r="N34" s="534"/>
      <c r="O34" s="535"/>
      <c r="P34" s="148"/>
      <c r="Q34" s="148"/>
      <c r="R34" s="148"/>
      <c r="S34" s="148"/>
      <c r="T34" s="148"/>
      <c r="U34" s="148"/>
      <c r="V34" s="148"/>
      <c r="W34" s="148"/>
      <c r="X34" s="221"/>
      <c r="Y34" s="288" t="s">
        <v>13</v>
      </c>
      <c r="Z34" s="283"/>
      <c r="AA34" s="284"/>
      <c r="AB34" s="484" t="s">
        <v>297</v>
      </c>
      <c r="AC34" s="484"/>
      <c r="AD34" s="484"/>
      <c r="AE34" s="349" t="s">
        <v>494</v>
      </c>
      <c r="AF34" s="350"/>
      <c r="AG34" s="350"/>
      <c r="AH34" s="350"/>
      <c r="AI34" s="349" t="s">
        <v>494</v>
      </c>
      <c r="AJ34" s="350"/>
      <c r="AK34" s="350"/>
      <c r="AL34" s="350"/>
      <c r="AM34" s="349" t="s">
        <v>494</v>
      </c>
      <c r="AN34" s="350"/>
      <c r="AO34" s="350"/>
      <c r="AP34" s="350"/>
      <c r="AQ34" s="87" t="s">
        <v>494</v>
      </c>
      <c r="AR34" s="88"/>
      <c r="AS34" s="88"/>
      <c r="AT34" s="89"/>
      <c r="AU34" s="350" t="s">
        <v>494</v>
      </c>
      <c r="AV34" s="350"/>
      <c r="AW34" s="350"/>
      <c r="AX34" s="352"/>
    </row>
    <row r="35" spans="1:50" ht="23.25" customHeight="1">
      <c r="A35" s="891" t="s">
        <v>446</v>
      </c>
      <c r="B35" s="892"/>
      <c r="C35" s="892"/>
      <c r="D35" s="892"/>
      <c r="E35" s="892"/>
      <c r="F35" s="893"/>
      <c r="G35" s="897" t="s">
        <v>501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hidden="1">
      <c r="A37" s="628" t="s">
        <v>412</v>
      </c>
      <c r="B37" s="629"/>
      <c r="C37" s="629"/>
      <c r="D37" s="629"/>
      <c r="E37" s="629"/>
      <c r="F37" s="630"/>
      <c r="G37" s="552" t="s">
        <v>264</v>
      </c>
      <c r="H37" s="366"/>
      <c r="I37" s="366"/>
      <c r="J37" s="366"/>
      <c r="K37" s="366"/>
      <c r="L37" s="366"/>
      <c r="M37" s="366"/>
      <c r="N37" s="366"/>
      <c r="O37" s="553"/>
      <c r="P37" s="618" t="s">
        <v>58</v>
      </c>
      <c r="Q37" s="366"/>
      <c r="R37" s="366"/>
      <c r="S37" s="366"/>
      <c r="T37" s="366"/>
      <c r="U37" s="366"/>
      <c r="V37" s="366"/>
      <c r="W37" s="366"/>
      <c r="X37" s="553"/>
      <c r="Y37" s="619"/>
      <c r="Z37" s="620"/>
      <c r="AA37" s="621"/>
      <c r="AB37" s="353" t="s">
        <v>11</v>
      </c>
      <c r="AC37" s="354"/>
      <c r="AD37" s="355"/>
      <c r="AE37" s="353" t="s">
        <v>309</v>
      </c>
      <c r="AF37" s="354"/>
      <c r="AG37" s="354"/>
      <c r="AH37" s="355"/>
      <c r="AI37" s="353" t="s">
        <v>315</v>
      </c>
      <c r="AJ37" s="354"/>
      <c r="AK37" s="354"/>
      <c r="AL37" s="355"/>
      <c r="AM37" s="360" t="s">
        <v>393</v>
      </c>
      <c r="AN37" s="360"/>
      <c r="AO37" s="360"/>
      <c r="AP37" s="353"/>
      <c r="AQ37" s="252" t="s">
        <v>307</v>
      </c>
      <c r="AR37" s="253"/>
      <c r="AS37" s="253"/>
      <c r="AT37" s="254"/>
      <c r="AU37" s="366" t="s">
        <v>252</v>
      </c>
      <c r="AV37" s="366"/>
      <c r="AW37" s="366"/>
      <c r="AX37" s="367"/>
    </row>
    <row r="38" spans="1:50" ht="18.75" customHeight="1" hidden="1">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02"/>
      <c r="B39" s="500"/>
      <c r="C39" s="500"/>
      <c r="D39" s="500"/>
      <c r="E39" s="500"/>
      <c r="F39" s="501"/>
      <c r="G39" s="527"/>
      <c r="H39" s="528"/>
      <c r="I39" s="528"/>
      <c r="J39" s="528"/>
      <c r="K39" s="528"/>
      <c r="L39" s="528"/>
      <c r="M39" s="528"/>
      <c r="N39" s="528"/>
      <c r="O39" s="529"/>
      <c r="P39" s="145"/>
      <c r="Q39" s="145"/>
      <c r="R39" s="145"/>
      <c r="S39" s="145"/>
      <c r="T39" s="145"/>
      <c r="U39" s="145"/>
      <c r="V39" s="145"/>
      <c r="W39" s="145"/>
      <c r="X39" s="216"/>
      <c r="Y39" s="323" t="s">
        <v>12</v>
      </c>
      <c r="Z39" s="536"/>
      <c r="AA39" s="537"/>
      <c r="AB39" s="538"/>
      <c r="AC39" s="538"/>
      <c r="AD39" s="538"/>
      <c r="AE39" s="349"/>
      <c r="AF39" s="350"/>
      <c r="AG39" s="350"/>
      <c r="AH39" s="350"/>
      <c r="AI39" s="349"/>
      <c r="AJ39" s="350"/>
      <c r="AK39" s="350"/>
      <c r="AL39" s="350"/>
      <c r="AM39" s="349"/>
      <c r="AN39" s="350"/>
      <c r="AO39" s="350"/>
      <c r="AP39" s="350"/>
      <c r="AQ39" s="87"/>
      <c r="AR39" s="88"/>
      <c r="AS39" s="88"/>
      <c r="AT39" s="89"/>
      <c r="AU39" s="350"/>
      <c r="AV39" s="350"/>
      <c r="AW39" s="350"/>
      <c r="AX39" s="352"/>
    </row>
    <row r="40" spans="1:50" ht="23.25" customHeight="1" hidden="1">
      <c r="A40" s="503"/>
      <c r="B40" s="504"/>
      <c r="C40" s="504"/>
      <c r="D40" s="504"/>
      <c r="E40" s="504"/>
      <c r="F40" s="505"/>
      <c r="G40" s="530"/>
      <c r="H40" s="531"/>
      <c r="I40" s="531"/>
      <c r="J40" s="531"/>
      <c r="K40" s="531"/>
      <c r="L40" s="531"/>
      <c r="M40" s="531"/>
      <c r="N40" s="531"/>
      <c r="O40" s="532"/>
      <c r="P40" s="218"/>
      <c r="Q40" s="218"/>
      <c r="R40" s="218"/>
      <c r="S40" s="218"/>
      <c r="T40" s="218"/>
      <c r="U40" s="218"/>
      <c r="V40" s="218"/>
      <c r="W40" s="218"/>
      <c r="X40" s="219"/>
      <c r="Y40" s="288" t="s">
        <v>53</v>
      </c>
      <c r="Z40" s="283"/>
      <c r="AA40" s="284"/>
      <c r="AB40" s="509"/>
      <c r="AC40" s="509"/>
      <c r="AD40" s="509"/>
      <c r="AE40" s="349"/>
      <c r="AF40" s="350"/>
      <c r="AG40" s="350"/>
      <c r="AH40" s="350"/>
      <c r="AI40" s="349"/>
      <c r="AJ40" s="350"/>
      <c r="AK40" s="350"/>
      <c r="AL40" s="350"/>
      <c r="AM40" s="349"/>
      <c r="AN40" s="350"/>
      <c r="AO40" s="350"/>
      <c r="AP40" s="350"/>
      <c r="AQ40" s="87"/>
      <c r="AR40" s="88"/>
      <c r="AS40" s="88"/>
      <c r="AT40" s="89"/>
      <c r="AU40" s="350"/>
      <c r="AV40" s="350"/>
      <c r="AW40" s="350"/>
      <c r="AX40" s="352"/>
    </row>
    <row r="41" spans="1:50" ht="23.25" customHeight="1" hidden="1">
      <c r="A41" s="631"/>
      <c r="B41" s="632"/>
      <c r="C41" s="632"/>
      <c r="D41" s="632"/>
      <c r="E41" s="632"/>
      <c r="F41" s="633"/>
      <c r="G41" s="533"/>
      <c r="H41" s="534"/>
      <c r="I41" s="534"/>
      <c r="J41" s="534"/>
      <c r="K41" s="534"/>
      <c r="L41" s="534"/>
      <c r="M41" s="534"/>
      <c r="N41" s="534"/>
      <c r="O41" s="535"/>
      <c r="P41" s="148"/>
      <c r="Q41" s="148"/>
      <c r="R41" s="148"/>
      <c r="S41" s="148"/>
      <c r="T41" s="148"/>
      <c r="U41" s="148"/>
      <c r="V41" s="148"/>
      <c r="W41" s="148"/>
      <c r="X41" s="221"/>
      <c r="Y41" s="288" t="s">
        <v>13</v>
      </c>
      <c r="Z41" s="283"/>
      <c r="AA41" s="284"/>
      <c r="AB41" s="484" t="s">
        <v>297</v>
      </c>
      <c r="AC41" s="484"/>
      <c r="AD41" s="484"/>
      <c r="AE41" s="349"/>
      <c r="AF41" s="350"/>
      <c r="AG41" s="350"/>
      <c r="AH41" s="350"/>
      <c r="AI41" s="349"/>
      <c r="AJ41" s="350"/>
      <c r="AK41" s="350"/>
      <c r="AL41" s="350"/>
      <c r="AM41" s="349"/>
      <c r="AN41" s="350"/>
      <c r="AO41" s="350"/>
      <c r="AP41" s="350"/>
      <c r="AQ41" s="87"/>
      <c r="AR41" s="88"/>
      <c r="AS41" s="88"/>
      <c r="AT41" s="89"/>
      <c r="AU41" s="350"/>
      <c r="AV41" s="350"/>
      <c r="AW41" s="350"/>
      <c r="AX41" s="352"/>
    </row>
    <row r="42" spans="1:50" ht="23.25" customHeight="1" hidden="1">
      <c r="A42" s="891" t="s">
        <v>446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hidden="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28" t="s">
        <v>412</v>
      </c>
      <c r="B44" s="629"/>
      <c r="C44" s="629"/>
      <c r="D44" s="629"/>
      <c r="E44" s="629"/>
      <c r="F44" s="630"/>
      <c r="G44" s="552" t="s">
        <v>264</v>
      </c>
      <c r="H44" s="366"/>
      <c r="I44" s="366"/>
      <c r="J44" s="366"/>
      <c r="K44" s="366"/>
      <c r="L44" s="366"/>
      <c r="M44" s="366"/>
      <c r="N44" s="366"/>
      <c r="O44" s="553"/>
      <c r="P44" s="618" t="s">
        <v>58</v>
      </c>
      <c r="Q44" s="366"/>
      <c r="R44" s="366"/>
      <c r="S44" s="366"/>
      <c r="T44" s="366"/>
      <c r="U44" s="366"/>
      <c r="V44" s="366"/>
      <c r="W44" s="366"/>
      <c r="X44" s="553"/>
      <c r="Y44" s="619"/>
      <c r="Z44" s="620"/>
      <c r="AA44" s="621"/>
      <c r="AB44" s="353" t="s">
        <v>11</v>
      </c>
      <c r="AC44" s="354"/>
      <c r="AD44" s="355"/>
      <c r="AE44" s="353" t="s">
        <v>309</v>
      </c>
      <c r="AF44" s="354"/>
      <c r="AG44" s="354"/>
      <c r="AH44" s="355"/>
      <c r="AI44" s="353" t="s">
        <v>315</v>
      </c>
      <c r="AJ44" s="354"/>
      <c r="AK44" s="354"/>
      <c r="AL44" s="355"/>
      <c r="AM44" s="360" t="s">
        <v>393</v>
      </c>
      <c r="AN44" s="360"/>
      <c r="AO44" s="360"/>
      <c r="AP44" s="353"/>
      <c r="AQ44" s="252" t="s">
        <v>307</v>
      </c>
      <c r="AR44" s="253"/>
      <c r="AS44" s="253"/>
      <c r="AT44" s="254"/>
      <c r="AU44" s="366" t="s">
        <v>252</v>
      </c>
      <c r="AV44" s="366"/>
      <c r="AW44" s="366"/>
      <c r="AX44" s="367"/>
    </row>
    <row r="45" spans="1:50" ht="18.75" customHeight="1" hidden="1">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2"/>
      <c r="B46" s="500"/>
      <c r="C46" s="500"/>
      <c r="D46" s="500"/>
      <c r="E46" s="500"/>
      <c r="F46" s="501"/>
      <c r="G46" s="527"/>
      <c r="H46" s="528"/>
      <c r="I46" s="528"/>
      <c r="J46" s="528"/>
      <c r="K46" s="528"/>
      <c r="L46" s="528"/>
      <c r="M46" s="528"/>
      <c r="N46" s="528"/>
      <c r="O46" s="529"/>
      <c r="P46" s="145"/>
      <c r="Q46" s="145"/>
      <c r="R46" s="145"/>
      <c r="S46" s="145"/>
      <c r="T46" s="145"/>
      <c r="U46" s="145"/>
      <c r="V46" s="145"/>
      <c r="W46" s="145"/>
      <c r="X46" s="216"/>
      <c r="Y46" s="323" t="s">
        <v>12</v>
      </c>
      <c r="Z46" s="536"/>
      <c r="AA46" s="537"/>
      <c r="AB46" s="538"/>
      <c r="AC46" s="538"/>
      <c r="AD46" s="538"/>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03"/>
      <c r="B47" s="504"/>
      <c r="C47" s="504"/>
      <c r="D47" s="504"/>
      <c r="E47" s="504"/>
      <c r="F47" s="505"/>
      <c r="G47" s="530"/>
      <c r="H47" s="531"/>
      <c r="I47" s="531"/>
      <c r="J47" s="531"/>
      <c r="K47" s="531"/>
      <c r="L47" s="531"/>
      <c r="M47" s="531"/>
      <c r="N47" s="531"/>
      <c r="O47" s="532"/>
      <c r="P47" s="218"/>
      <c r="Q47" s="218"/>
      <c r="R47" s="218"/>
      <c r="S47" s="218"/>
      <c r="T47" s="218"/>
      <c r="U47" s="218"/>
      <c r="V47" s="218"/>
      <c r="W47" s="218"/>
      <c r="X47" s="219"/>
      <c r="Y47" s="288" t="s">
        <v>53</v>
      </c>
      <c r="Z47" s="283"/>
      <c r="AA47" s="284"/>
      <c r="AB47" s="509"/>
      <c r="AC47" s="509"/>
      <c r="AD47" s="509"/>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31"/>
      <c r="B48" s="632"/>
      <c r="C48" s="632"/>
      <c r="D48" s="632"/>
      <c r="E48" s="632"/>
      <c r="F48" s="633"/>
      <c r="G48" s="533"/>
      <c r="H48" s="534"/>
      <c r="I48" s="534"/>
      <c r="J48" s="534"/>
      <c r="K48" s="534"/>
      <c r="L48" s="534"/>
      <c r="M48" s="534"/>
      <c r="N48" s="534"/>
      <c r="O48" s="535"/>
      <c r="P48" s="148"/>
      <c r="Q48" s="148"/>
      <c r="R48" s="148"/>
      <c r="S48" s="148"/>
      <c r="T48" s="148"/>
      <c r="U48" s="148"/>
      <c r="V48" s="148"/>
      <c r="W48" s="148"/>
      <c r="X48" s="221"/>
      <c r="Y48" s="288" t="s">
        <v>13</v>
      </c>
      <c r="Z48" s="283"/>
      <c r="AA48" s="284"/>
      <c r="AB48" s="484" t="s">
        <v>297</v>
      </c>
      <c r="AC48" s="484"/>
      <c r="AD48" s="484"/>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891" t="s">
        <v>446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499" t="s">
        <v>412</v>
      </c>
      <c r="B51" s="500"/>
      <c r="C51" s="500"/>
      <c r="D51" s="500"/>
      <c r="E51" s="500"/>
      <c r="F51" s="501"/>
      <c r="G51" s="552" t="s">
        <v>264</v>
      </c>
      <c r="H51" s="366"/>
      <c r="I51" s="366"/>
      <c r="J51" s="366"/>
      <c r="K51" s="366"/>
      <c r="L51" s="366"/>
      <c r="M51" s="366"/>
      <c r="N51" s="366"/>
      <c r="O51" s="553"/>
      <c r="P51" s="618" t="s">
        <v>58</v>
      </c>
      <c r="Q51" s="366"/>
      <c r="R51" s="366"/>
      <c r="S51" s="366"/>
      <c r="T51" s="366"/>
      <c r="U51" s="366"/>
      <c r="V51" s="366"/>
      <c r="W51" s="366"/>
      <c r="X51" s="553"/>
      <c r="Y51" s="619"/>
      <c r="Z51" s="620"/>
      <c r="AA51" s="621"/>
      <c r="AB51" s="353" t="s">
        <v>11</v>
      </c>
      <c r="AC51" s="354"/>
      <c r="AD51" s="355"/>
      <c r="AE51" s="353" t="s">
        <v>309</v>
      </c>
      <c r="AF51" s="354"/>
      <c r="AG51" s="354"/>
      <c r="AH51" s="355"/>
      <c r="AI51" s="353" t="s">
        <v>315</v>
      </c>
      <c r="AJ51" s="354"/>
      <c r="AK51" s="354"/>
      <c r="AL51" s="355"/>
      <c r="AM51" s="360" t="s">
        <v>393</v>
      </c>
      <c r="AN51" s="360"/>
      <c r="AO51" s="360"/>
      <c r="AP51" s="353"/>
      <c r="AQ51" s="252" t="s">
        <v>307</v>
      </c>
      <c r="AR51" s="253"/>
      <c r="AS51" s="253"/>
      <c r="AT51" s="254"/>
      <c r="AU51" s="362" t="s">
        <v>252</v>
      </c>
      <c r="AV51" s="362"/>
      <c r="AW51" s="362"/>
      <c r="AX51" s="363"/>
    </row>
    <row r="52" spans="1:50" ht="18.75" customHeight="1" hidden="1">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2"/>
      <c r="B53" s="500"/>
      <c r="C53" s="500"/>
      <c r="D53" s="500"/>
      <c r="E53" s="500"/>
      <c r="F53" s="501"/>
      <c r="G53" s="527"/>
      <c r="H53" s="528"/>
      <c r="I53" s="528"/>
      <c r="J53" s="528"/>
      <c r="K53" s="528"/>
      <c r="L53" s="528"/>
      <c r="M53" s="528"/>
      <c r="N53" s="528"/>
      <c r="O53" s="529"/>
      <c r="P53" s="145"/>
      <c r="Q53" s="145"/>
      <c r="R53" s="145"/>
      <c r="S53" s="145"/>
      <c r="T53" s="145"/>
      <c r="U53" s="145"/>
      <c r="V53" s="145"/>
      <c r="W53" s="145"/>
      <c r="X53" s="216"/>
      <c r="Y53" s="323" t="s">
        <v>12</v>
      </c>
      <c r="Z53" s="536"/>
      <c r="AA53" s="537"/>
      <c r="AB53" s="538"/>
      <c r="AC53" s="538"/>
      <c r="AD53" s="538"/>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03"/>
      <c r="B54" s="504"/>
      <c r="C54" s="504"/>
      <c r="D54" s="504"/>
      <c r="E54" s="504"/>
      <c r="F54" s="505"/>
      <c r="G54" s="530"/>
      <c r="H54" s="531"/>
      <c r="I54" s="531"/>
      <c r="J54" s="531"/>
      <c r="K54" s="531"/>
      <c r="L54" s="531"/>
      <c r="M54" s="531"/>
      <c r="N54" s="531"/>
      <c r="O54" s="532"/>
      <c r="P54" s="218"/>
      <c r="Q54" s="218"/>
      <c r="R54" s="218"/>
      <c r="S54" s="218"/>
      <c r="T54" s="218"/>
      <c r="U54" s="218"/>
      <c r="V54" s="218"/>
      <c r="W54" s="218"/>
      <c r="X54" s="219"/>
      <c r="Y54" s="288" t="s">
        <v>53</v>
      </c>
      <c r="Z54" s="283"/>
      <c r="AA54" s="284"/>
      <c r="AB54" s="509"/>
      <c r="AC54" s="509"/>
      <c r="AD54" s="509"/>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31"/>
      <c r="B55" s="632"/>
      <c r="C55" s="632"/>
      <c r="D55" s="632"/>
      <c r="E55" s="632"/>
      <c r="F55" s="633"/>
      <c r="G55" s="533"/>
      <c r="H55" s="534"/>
      <c r="I55" s="534"/>
      <c r="J55" s="534"/>
      <c r="K55" s="534"/>
      <c r="L55" s="534"/>
      <c r="M55" s="534"/>
      <c r="N55" s="534"/>
      <c r="O55" s="535"/>
      <c r="P55" s="148"/>
      <c r="Q55" s="148"/>
      <c r="R55" s="148"/>
      <c r="S55" s="148"/>
      <c r="T55" s="148"/>
      <c r="U55" s="148"/>
      <c r="V55" s="148"/>
      <c r="W55" s="148"/>
      <c r="X55" s="221"/>
      <c r="Y55" s="288" t="s">
        <v>13</v>
      </c>
      <c r="Z55" s="283"/>
      <c r="AA55" s="284"/>
      <c r="AB55" s="448" t="s">
        <v>14</v>
      </c>
      <c r="AC55" s="448"/>
      <c r="AD55" s="448"/>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891" t="s">
        <v>446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499" t="s">
        <v>412</v>
      </c>
      <c r="B58" s="500"/>
      <c r="C58" s="500"/>
      <c r="D58" s="500"/>
      <c r="E58" s="500"/>
      <c r="F58" s="501"/>
      <c r="G58" s="552" t="s">
        <v>264</v>
      </c>
      <c r="H58" s="366"/>
      <c r="I58" s="366"/>
      <c r="J58" s="366"/>
      <c r="K58" s="366"/>
      <c r="L58" s="366"/>
      <c r="M58" s="366"/>
      <c r="N58" s="366"/>
      <c r="O58" s="553"/>
      <c r="P58" s="618" t="s">
        <v>58</v>
      </c>
      <c r="Q58" s="366"/>
      <c r="R58" s="366"/>
      <c r="S58" s="366"/>
      <c r="T58" s="366"/>
      <c r="U58" s="366"/>
      <c r="V58" s="366"/>
      <c r="W58" s="366"/>
      <c r="X58" s="553"/>
      <c r="Y58" s="619"/>
      <c r="Z58" s="620"/>
      <c r="AA58" s="621"/>
      <c r="AB58" s="353" t="s">
        <v>11</v>
      </c>
      <c r="AC58" s="354"/>
      <c r="AD58" s="355"/>
      <c r="AE58" s="353" t="s">
        <v>309</v>
      </c>
      <c r="AF58" s="354"/>
      <c r="AG58" s="354"/>
      <c r="AH58" s="355"/>
      <c r="AI58" s="353" t="s">
        <v>315</v>
      </c>
      <c r="AJ58" s="354"/>
      <c r="AK58" s="354"/>
      <c r="AL58" s="355"/>
      <c r="AM58" s="360" t="s">
        <v>393</v>
      </c>
      <c r="AN58" s="360"/>
      <c r="AO58" s="360"/>
      <c r="AP58" s="353"/>
      <c r="AQ58" s="252" t="s">
        <v>307</v>
      </c>
      <c r="AR58" s="253"/>
      <c r="AS58" s="253"/>
      <c r="AT58" s="254"/>
      <c r="AU58" s="362" t="s">
        <v>252</v>
      </c>
      <c r="AV58" s="362"/>
      <c r="AW58" s="362"/>
      <c r="AX58" s="363"/>
    </row>
    <row r="59" spans="1:50" ht="18.75" customHeight="1" hidden="1">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2"/>
      <c r="B60" s="500"/>
      <c r="C60" s="500"/>
      <c r="D60" s="500"/>
      <c r="E60" s="500"/>
      <c r="F60" s="501"/>
      <c r="G60" s="527"/>
      <c r="H60" s="528"/>
      <c r="I60" s="528"/>
      <c r="J60" s="528"/>
      <c r="K60" s="528"/>
      <c r="L60" s="528"/>
      <c r="M60" s="528"/>
      <c r="N60" s="528"/>
      <c r="O60" s="529"/>
      <c r="P60" s="145"/>
      <c r="Q60" s="145"/>
      <c r="R60" s="145"/>
      <c r="S60" s="145"/>
      <c r="T60" s="145"/>
      <c r="U60" s="145"/>
      <c r="V60" s="145"/>
      <c r="W60" s="145"/>
      <c r="X60" s="216"/>
      <c r="Y60" s="323" t="s">
        <v>12</v>
      </c>
      <c r="Z60" s="536"/>
      <c r="AA60" s="537"/>
      <c r="AB60" s="538"/>
      <c r="AC60" s="538"/>
      <c r="AD60" s="538"/>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03"/>
      <c r="B61" s="504"/>
      <c r="C61" s="504"/>
      <c r="D61" s="504"/>
      <c r="E61" s="504"/>
      <c r="F61" s="505"/>
      <c r="G61" s="530"/>
      <c r="H61" s="531"/>
      <c r="I61" s="531"/>
      <c r="J61" s="531"/>
      <c r="K61" s="531"/>
      <c r="L61" s="531"/>
      <c r="M61" s="531"/>
      <c r="N61" s="531"/>
      <c r="O61" s="532"/>
      <c r="P61" s="218"/>
      <c r="Q61" s="218"/>
      <c r="R61" s="218"/>
      <c r="S61" s="218"/>
      <c r="T61" s="218"/>
      <c r="U61" s="218"/>
      <c r="V61" s="218"/>
      <c r="W61" s="218"/>
      <c r="X61" s="219"/>
      <c r="Y61" s="288" t="s">
        <v>53</v>
      </c>
      <c r="Z61" s="283"/>
      <c r="AA61" s="284"/>
      <c r="AB61" s="509"/>
      <c r="AC61" s="509"/>
      <c r="AD61" s="509"/>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03"/>
      <c r="B62" s="504"/>
      <c r="C62" s="504"/>
      <c r="D62" s="504"/>
      <c r="E62" s="504"/>
      <c r="F62" s="505"/>
      <c r="G62" s="533"/>
      <c r="H62" s="534"/>
      <c r="I62" s="534"/>
      <c r="J62" s="534"/>
      <c r="K62" s="534"/>
      <c r="L62" s="534"/>
      <c r="M62" s="534"/>
      <c r="N62" s="534"/>
      <c r="O62" s="535"/>
      <c r="P62" s="148"/>
      <c r="Q62" s="148"/>
      <c r="R62" s="148"/>
      <c r="S62" s="148"/>
      <c r="T62" s="148"/>
      <c r="U62" s="148"/>
      <c r="V62" s="148"/>
      <c r="W62" s="148"/>
      <c r="X62" s="221"/>
      <c r="Y62" s="288" t="s">
        <v>13</v>
      </c>
      <c r="Z62" s="283"/>
      <c r="AA62" s="284"/>
      <c r="AB62" s="484" t="s">
        <v>14</v>
      </c>
      <c r="AC62" s="484"/>
      <c r="AD62" s="484"/>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891" t="s">
        <v>446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52" t="s">
        <v>413</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408</v>
      </c>
      <c r="X65" s="864"/>
      <c r="Y65" s="867"/>
      <c r="Z65" s="867"/>
      <c r="AA65" s="868"/>
      <c r="AB65" s="861" t="s">
        <v>11</v>
      </c>
      <c r="AC65" s="857"/>
      <c r="AD65" s="858"/>
      <c r="AE65" s="353" t="s">
        <v>309</v>
      </c>
      <c r="AF65" s="354"/>
      <c r="AG65" s="354"/>
      <c r="AH65" s="355"/>
      <c r="AI65" s="353" t="s">
        <v>315</v>
      </c>
      <c r="AJ65" s="354"/>
      <c r="AK65" s="354"/>
      <c r="AL65" s="355"/>
      <c r="AM65" s="360" t="s">
        <v>393</v>
      </c>
      <c r="AN65" s="360"/>
      <c r="AO65" s="360"/>
      <c r="AP65" s="353"/>
      <c r="AQ65" s="861" t="s">
        <v>307</v>
      </c>
      <c r="AR65" s="857"/>
      <c r="AS65" s="857"/>
      <c r="AT65" s="858"/>
      <c r="AU65" s="970" t="s">
        <v>252</v>
      </c>
      <c r="AV65" s="970"/>
      <c r="AW65" s="970"/>
      <c r="AX65" s="971"/>
    </row>
    <row r="66" spans="1:50" ht="18.75" customHeight="1" hidden="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7"/>
      <c r="AF66" s="318"/>
      <c r="AG66" s="318"/>
      <c r="AH66" s="319"/>
      <c r="AI66" s="317"/>
      <c r="AJ66" s="318"/>
      <c r="AK66" s="318"/>
      <c r="AL66" s="319"/>
      <c r="AM66" s="361"/>
      <c r="AN66" s="361"/>
      <c r="AO66" s="361"/>
      <c r="AP66" s="317"/>
      <c r="AQ66" s="255"/>
      <c r="AR66" s="256"/>
      <c r="AS66" s="859" t="s">
        <v>308</v>
      </c>
      <c r="AT66" s="860"/>
      <c r="AU66" s="256"/>
      <c r="AV66" s="256"/>
      <c r="AW66" s="859" t="s">
        <v>411</v>
      </c>
      <c r="AX66" s="972"/>
    </row>
    <row r="67" spans="1:50" ht="23.25" customHeight="1" hidden="1">
      <c r="A67" s="845"/>
      <c r="B67" s="846"/>
      <c r="C67" s="846"/>
      <c r="D67" s="846"/>
      <c r="E67" s="846"/>
      <c r="F67" s="847"/>
      <c r="G67" s="973" t="s">
        <v>316</v>
      </c>
      <c r="H67" s="956"/>
      <c r="I67" s="957"/>
      <c r="J67" s="957"/>
      <c r="K67" s="957"/>
      <c r="L67" s="957"/>
      <c r="M67" s="957"/>
      <c r="N67" s="957"/>
      <c r="O67" s="958"/>
      <c r="P67" s="956"/>
      <c r="Q67" s="957"/>
      <c r="R67" s="957"/>
      <c r="S67" s="957"/>
      <c r="T67" s="957"/>
      <c r="U67" s="957"/>
      <c r="V67" s="958"/>
      <c r="W67" s="962"/>
      <c r="X67" s="963"/>
      <c r="Y67" s="943" t="s">
        <v>12</v>
      </c>
      <c r="Z67" s="943"/>
      <c r="AA67" s="944"/>
      <c r="AB67" s="945" t="s">
        <v>436</v>
      </c>
      <c r="AC67" s="945"/>
      <c r="AD67" s="945"/>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68" t="s">
        <v>53</v>
      </c>
      <c r="Z68" s="168"/>
      <c r="AA68" s="169"/>
      <c r="AB68" s="968" t="s">
        <v>436</v>
      </c>
      <c r="AC68" s="968"/>
      <c r="AD68" s="968"/>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68" t="s">
        <v>13</v>
      </c>
      <c r="Z69" s="168"/>
      <c r="AA69" s="169"/>
      <c r="AB69" s="969" t="s">
        <v>437</v>
      </c>
      <c r="AC69" s="969"/>
      <c r="AD69" s="969"/>
      <c r="AE69" s="808"/>
      <c r="AF69" s="809"/>
      <c r="AG69" s="809"/>
      <c r="AH69" s="809"/>
      <c r="AI69" s="808"/>
      <c r="AJ69" s="809"/>
      <c r="AK69" s="809"/>
      <c r="AL69" s="809"/>
      <c r="AM69" s="808"/>
      <c r="AN69" s="809"/>
      <c r="AO69" s="809"/>
      <c r="AP69" s="809"/>
      <c r="AQ69" s="349"/>
      <c r="AR69" s="350"/>
      <c r="AS69" s="350"/>
      <c r="AT69" s="351"/>
      <c r="AU69" s="350"/>
      <c r="AV69" s="350"/>
      <c r="AW69" s="350"/>
      <c r="AX69" s="352"/>
    </row>
    <row r="70" spans="1:50" ht="23.25" customHeight="1" hidden="1">
      <c r="A70" s="845" t="s">
        <v>418</v>
      </c>
      <c r="B70" s="846"/>
      <c r="C70" s="846"/>
      <c r="D70" s="846"/>
      <c r="E70" s="846"/>
      <c r="F70" s="847"/>
      <c r="G70" s="933" t="s">
        <v>317</v>
      </c>
      <c r="H70" s="934"/>
      <c r="I70" s="934"/>
      <c r="J70" s="934"/>
      <c r="K70" s="934"/>
      <c r="L70" s="934"/>
      <c r="M70" s="934"/>
      <c r="N70" s="934"/>
      <c r="O70" s="934"/>
      <c r="P70" s="934"/>
      <c r="Q70" s="934"/>
      <c r="R70" s="934"/>
      <c r="S70" s="934"/>
      <c r="T70" s="934"/>
      <c r="U70" s="934"/>
      <c r="V70" s="934"/>
      <c r="W70" s="937" t="s">
        <v>435</v>
      </c>
      <c r="X70" s="938"/>
      <c r="Y70" s="943" t="s">
        <v>12</v>
      </c>
      <c r="Z70" s="943"/>
      <c r="AA70" s="944"/>
      <c r="AB70" s="945" t="s">
        <v>436</v>
      </c>
      <c r="AC70" s="945"/>
      <c r="AD70" s="945"/>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68" t="s">
        <v>53</v>
      </c>
      <c r="Z71" s="168"/>
      <c r="AA71" s="169"/>
      <c r="AB71" s="968" t="s">
        <v>436</v>
      </c>
      <c r="AC71" s="968"/>
      <c r="AD71" s="968"/>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68" t="s">
        <v>13</v>
      </c>
      <c r="Z72" s="168"/>
      <c r="AA72" s="169"/>
      <c r="AB72" s="969" t="s">
        <v>437</v>
      </c>
      <c r="AC72" s="969"/>
      <c r="AD72" s="969"/>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31" t="s">
        <v>413</v>
      </c>
      <c r="B73" s="832"/>
      <c r="C73" s="832"/>
      <c r="D73" s="832"/>
      <c r="E73" s="832"/>
      <c r="F73" s="833"/>
      <c r="G73" s="796"/>
      <c r="H73" s="153" t="s">
        <v>264</v>
      </c>
      <c r="I73" s="153"/>
      <c r="J73" s="153"/>
      <c r="K73" s="153"/>
      <c r="L73" s="153"/>
      <c r="M73" s="153"/>
      <c r="N73" s="153"/>
      <c r="O73" s="154"/>
      <c r="P73" s="160" t="s">
        <v>58</v>
      </c>
      <c r="Q73" s="153"/>
      <c r="R73" s="153"/>
      <c r="S73" s="153"/>
      <c r="T73" s="153"/>
      <c r="U73" s="153"/>
      <c r="V73" s="153"/>
      <c r="W73" s="153"/>
      <c r="X73" s="154"/>
      <c r="Y73" s="798"/>
      <c r="Z73" s="799"/>
      <c r="AA73" s="800"/>
      <c r="AB73" s="160" t="s">
        <v>11</v>
      </c>
      <c r="AC73" s="153"/>
      <c r="AD73" s="154"/>
      <c r="AE73" s="353" t="s">
        <v>309</v>
      </c>
      <c r="AF73" s="354"/>
      <c r="AG73" s="354"/>
      <c r="AH73" s="355"/>
      <c r="AI73" s="353" t="s">
        <v>315</v>
      </c>
      <c r="AJ73" s="354"/>
      <c r="AK73" s="354"/>
      <c r="AL73" s="355"/>
      <c r="AM73" s="360" t="s">
        <v>393</v>
      </c>
      <c r="AN73" s="360"/>
      <c r="AO73" s="360"/>
      <c r="AP73" s="353"/>
      <c r="AQ73" s="160" t="s">
        <v>307</v>
      </c>
      <c r="AR73" s="153"/>
      <c r="AS73" s="153"/>
      <c r="AT73" s="154"/>
      <c r="AU73" s="258" t="s">
        <v>252</v>
      </c>
      <c r="AV73" s="118"/>
      <c r="AW73" s="118"/>
      <c r="AX73" s="119"/>
    </row>
    <row r="74" spans="1:50" ht="18.75" customHeight="1" hidden="1">
      <c r="A74" s="834"/>
      <c r="B74" s="835"/>
      <c r="C74" s="835"/>
      <c r="D74" s="835"/>
      <c r="E74" s="835"/>
      <c r="F74" s="836"/>
      <c r="G74" s="79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34"/>
      <c r="B75" s="835"/>
      <c r="C75" s="835"/>
      <c r="D75" s="835"/>
      <c r="E75" s="835"/>
      <c r="F75" s="836"/>
      <c r="G75" s="768"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34"/>
      <c r="B76" s="835"/>
      <c r="C76" s="835"/>
      <c r="D76" s="835"/>
      <c r="E76" s="835"/>
      <c r="F76" s="836"/>
      <c r="G76" s="76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34"/>
      <c r="B77" s="835"/>
      <c r="C77" s="835"/>
      <c r="D77" s="835"/>
      <c r="E77" s="835"/>
      <c r="F77" s="836"/>
      <c r="G77" s="77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thickBot="1">
      <c r="A78" s="905" t="s">
        <v>449</v>
      </c>
      <c r="B78" s="906"/>
      <c r="C78" s="906"/>
      <c r="D78" s="906"/>
      <c r="E78" s="903" t="s">
        <v>386</v>
      </c>
      <c r="F78" s="904"/>
      <c r="G78" s="48" t="s">
        <v>317</v>
      </c>
      <c r="H78" s="779"/>
      <c r="I78" s="229"/>
      <c r="J78" s="229"/>
      <c r="K78" s="229"/>
      <c r="L78" s="229"/>
      <c r="M78" s="229"/>
      <c r="N78" s="229"/>
      <c r="O78" s="780"/>
      <c r="P78" s="246"/>
      <c r="Q78" s="246"/>
      <c r="R78" s="246"/>
      <c r="S78" s="246"/>
      <c r="T78" s="246"/>
      <c r="U78" s="246"/>
      <c r="V78" s="246"/>
      <c r="W78" s="246"/>
      <c r="X78" s="246"/>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2" t="s">
        <v>407</v>
      </c>
      <c r="AP79" s="133"/>
      <c r="AQ79" s="133"/>
      <c r="AR79" s="67" t="s">
        <v>405</v>
      </c>
      <c r="AS79" s="132"/>
      <c r="AT79" s="133"/>
      <c r="AU79" s="133"/>
      <c r="AV79" s="133"/>
      <c r="AW79" s="133"/>
      <c r="AX79" s="134"/>
    </row>
    <row r="80" spans="1:50" ht="18.75" customHeight="1" hidden="1">
      <c r="A80" s="506" t="s">
        <v>265</v>
      </c>
      <c r="B80" s="840" t="s">
        <v>404</v>
      </c>
      <c r="C80" s="841"/>
      <c r="D80" s="841"/>
      <c r="E80" s="841"/>
      <c r="F80" s="842"/>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467</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6"/>
    </row>
    <row r="81" spans="1:50" ht="22.5" customHeight="1" hidden="1">
      <c r="A81" s="507"/>
      <c r="B81" s="843"/>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7"/>
      <c r="B82" s="84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4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4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7"/>
      <c r="Z85" s="158"/>
      <c r="AA85" s="159"/>
      <c r="AB85" s="445" t="s">
        <v>11</v>
      </c>
      <c r="AC85" s="446"/>
      <c r="AD85" s="447"/>
      <c r="AE85" s="353" t="s">
        <v>309</v>
      </c>
      <c r="AF85" s="354"/>
      <c r="AG85" s="354"/>
      <c r="AH85" s="355"/>
      <c r="AI85" s="353" t="s">
        <v>315</v>
      </c>
      <c r="AJ85" s="354"/>
      <c r="AK85" s="354"/>
      <c r="AL85" s="355"/>
      <c r="AM85" s="360" t="s">
        <v>393</v>
      </c>
      <c r="AN85" s="360"/>
      <c r="AO85" s="360"/>
      <c r="AP85" s="353"/>
      <c r="AQ85" s="160" t="s">
        <v>307</v>
      </c>
      <c r="AR85" s="153"/>
      <c r="AS85" s="153"/>
      <c r="AT85" s="154"/>
      <c r="AU85" s="358" t="s">
        <v>252</v>
      </c>
      <c r="AV85" s="358"/>
      <c r="AW85" s="358"/>
      <c r="AX85" s="359"/>
      <c r="AY85" s="10"/>
      <c r="AZ85" s="10"/>
      <c r="BA85" s="10"/>
      <c r="BB85" s="10"/>
      <c r="BC85" s="10"/>
    </row>
    <row r="86" spans="1:60" ht="18.75" customHeight="1" hidden="1">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57"/>
      <c r="Z86" s="158"/>
      <c r="AA86" s="159"/>
      <c r="AB86" s="317"/>
      <c r="AC86" s="318"/>
      <c r="AD86" s="319"/>
      <c r="AE86" s="317"/>
      <c r="AF86" s="318"/>
      <c r="AG86" s="318"/>
      <c r="AH86" s="319"/>
      <c r="AI86" s="317"/>
      <c r="AJ86" s="318"/>
      <c r="AK86" s="318"/>
      <c r="AL86" s="319"/>
      <c r="AM86" s="361"/>
      <c r="AN86" s="361"/>
      <c r="AO86" s="361"/>
      <c r="AP86" s="317"/>
      <c r="AQ86" s="255"/>
      <c r="AR86" s="256"/>
      <c r="AS86" s="121" t="s">
        <v>308</v>
      </c>
      <c r="AT86" s="156"/>
      <c r="AU86" s="256"/>
      <c r="AV86" s="256"/>
      <c r="AW86" s="364" t="s">
        <v>296</v>
      </c>
      <c r="AX86" s="365"/>
      <c r="AY86" s="10"/>
      <c r="AZ86" s="10"/>
      <c r="BA86" s="10"/>
      <c r="BB86" s="10"/>
      <c r="BC86" s="10"/>
      <c r="BD86" s="10"/>
      <c r="BE86" s="10"/>
      <c r="BF86" s="10"/>
      <c r="BG86" s="10"/>
      <c r="BH86" s="10"/>
    </row>
    <row r="87" spans="1:50" ht="23.25" customHeight="1" hidden="1">
      <c r="A87" s="507"/>
      <c r="B87" s="539"/>
      <c r="C87" s="539"/>
      <c r="D87" s="539"/>
      <c r="E87" s="539"/>
      <c r="F87" s="540"/>
      <c r="G87" s="215"/>
      <c r="H87" s="145"/>
      <c r="I87" s="145"/>
      <c r="J87" s="145"/>
      <c r="K87" s="145"/>
      <c r="L87" s="145"/>
      <c r="M87" s="145"/>
      <c r="N87" s="145"/>
      <c r="O87" s="216"/>
      <c r="P87" s="145"/>
      <c r="Q87" s="789"/>
      <c r="R87" s="789"/>
      <c r="S87" s="789"/>
      <c r="T87" s="789"/>
      <c r="U87" s="789"/>
      <c r="V87" s="789"/>
      <c r="W87" s="789"/>
      <c r="X87" s="790"/>
      <c r="Y87" s="742" t="s">
        <v>61</v>
      </c>
      <c r="Z87" s="743"/>
      <c r="AA87" s="744"/>
      <c r="AB87" s="538" t="s">
        <v>480</v>
      </c>
      <c r="AC87" s="538"/>
      <c r="AD87" s="538"/>
      <c r="AE87" s="349" t="s">
        <v>486</v>
      </c>
      <c r="AF87" s="350"/>
      <c r="AG87" s="350"/>
      <c r="AH87" s="350"/>
      <c r="AI87" s="349" t="s">
        <v>486</v>
      </c>
      <c r="AJ87" s="350"/>
      <c r="AK87" s="350"/>
      <c r="AL87" s="350"/>
      <c r="AM87" s="349" t="s">
        <v>486</v>
      </c>
      <c r="AN87" s="350"/>
      <c r="AO87" s="350"/>
      <c r="AP87" s="350"/>
      <c r="AQ87" s="87"/>
      <c r="AR87" s="88"/>
      <c r="AS87" s="88"/>
      <c r="AT87" s="89"/>
      <c r="AU87" s="350"/>
      <c r="AV87" s="350"/>
      <c r="AW87" s="350"/>
      <c r="AX87" s="352"/>
    </row>
    <row r="88" spans="1:55" ht="23.25" customHeight="1" hidden="1">
      <c r="A88" s="507"/>
      <c r="B88" s="539"/>
      <c r="C88" s="539"/>
      <c r="D88" s="539"/>
      <c r="E88" s="539"/>
      <c r="F88" s="540"/>
      <c r="G88" s="217"/>
      <c r="H88" s="218"/>
      <c r="I88" s="218"/>
      <c r="J88" s="218"/>
      <c r="K88" s="218"/>
      <c r="L88" s="218"/>
      <c r="M88" s="218"/>
      <c r="N88" s="218"/>
      <c r="O88" s="219"/>
      <c r="P88" s="791"/>
      <c r="Q88" s="791"/>
      <c r="R88" s="791"/>
      <c r="S88" s="791"/>
      <c r="T88" s="791"/>
      <c r="U88" s="791"/>
      <c r="V88" s="791"/>
      <c r="W88" s="791"/>
      <c r="X88" s="792"/>
      <c r="Y88" s="716" t="s">
        <v>53</v>
      </c>
      <c r="Z88" s="717"/>
      <c r="AA88" s="718"/>
      <c r="AB88" s="509" t="s">
        <v>480</v>
      </c>
      <c r="AC88" s="509"/>
      <c r="AD88" s="509"/>
      <c r="AE88" s="349" t="s">
        <v>486</v>
      </c>
      <c r="AF88" s="350"/>
      <c r="AG88" s="350"/>
      <c r="AH88" s="350"/>
      <c r="AI88" s="349" t="s">
        <v>486</v>
      </c>
      <c r="AJ88" s="350"/>
      <c r="AK88" s="350"/>
      <c r="AL88" s="350"/>
      <c r="AM88" s="349" t="s">
        <v>486</v>
      </c>
      <c r="AN88" s="350"/>
      <c r="AO88" s="350"/>
      <c r="AP88" s="350"/>
      <c r="AQ88" s="87"/>
      <c r="AR88" s="88"/>
      <c r="AS88" s="88"/>
      <c r="AT88" s="89"/>
      <c r="AU88" s="350"/>
      <c r="AV88" s="350"/>
      <c r="AW88" s="350"/>
      <c r="AX88" s="352"/>
      <c r="AY88" s="10"/>
      <c r="AZ88" s="10"/>
      <c r="BA88" s="10"/>
      <c r="BB88" s="10"/>
      <c r="BC88" s="10"/>
    </row>
    <row r="89" spans="1:60" ht="23.25" customHeight="1" hidden="1" thickBot="1">
      <c r="A89" s="507"/>
      <c r="B89" s="541"/>
      <c r="C89" s="541"/>
      <c r="D89" s="541"/>
      <c r="E89" s="541"/>
      <c r="F89" s="542"/>
      <c r="G89" s="220"/>
      <c r="H89" s="148"/>
      <c r="I89" s="148"/>
      <c r="J89" s="148"/>
      <c r="K89" s="148"/>
      <c r="L89" s="148"/>
      <c r="M89" s="148"/>
      <c r="N89" s="148"/>
      <c r="O89" s="221"/>
      <c r="P89" s="289"/>
      <c r="Q89" s="289"/>
      <c r="R89" s="289"/>
      <c r="S89" s="289"/>
      <c r="T89" s="289"/>
      <c r="U89" s="289"/>
      <c r="V89" s="289"/>
      <c r="W89" s="289"/>
      <c r="X89" s="793"/>
      <c r="Y89" s="716" t="s">
        <v>13</v>
      </c>
      <c r="Z89" s="717"/>
      <c r="AA89" s="718"/>
      <c r="AB89" s="448" t="s">
        <v>14</v>
      </c>
      <c r="AC89" s="448"/>
      <c r="AD89" s="448"/>
      <c r="AE89" s="349" t="s">
        <v>486</v>
      </c>
      <c r="AF89" s="350"/>
      <c r="AG89" s="350"/>
      <c r="AH89" s="350"/>
      <c r="AI89" s="349" t="s">
        <v>486</v>
      </c>
      <c r="AJ89" s="350"/>
      <c r="AK89" s="350"/>
      <c r="AL89" s="350"/>
      <c r="AM89" s="349" t="s">
        <v>486</v>
      </c>
      <c r="AN89" s="350"/>
      <c r="AO89" s="350"/>
      <c r="AP89" s="350"/>
      <c r="AQ89" s="87" t="s">
        <v>486</v>
      </c>
      <c r="AR89" s="88"/>
      <c r="AS89" s="88"/>
      <c r="AT89" s="89"/>
      <c r="AU89" s="350" t="s">
        <v>486</v>
      </c>
      <c r="AV89" s="350"/>
      <c r="AW89" s="350"/>
      <c r="AX89" s="352"/>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7"/>
      <c r="Z90" s="158"/>
      <c r="AA90" s="159"/>
      <c r="AB90" s="445" t="s">
        <v>11</v>
      </c>
      <c r="AC90" s="446"/>
      <c r="AD90" s="447"/>
      <c r="AE90" s="353" t="s">
        <v>309</v>
      </c>
      <c r="AF90" s="354"/>
      <c r="AG90" s="354"/>
      <c r="AH90" s="355"/>
      <c r="AI90" s="353" t="s">
        <v>315</v>
      </c>
      <c r="AJ90" s="354"/>
      <c r="AK90" s="354"/>
      <c r="AL90" s="355"/>
      <c r="AM90" s="360" t="s">
        <v>393</v>
      </c>
      <c r="AN90" s="360"/>
      <c r="AO90" s="360"/>
      <c r="AP90" s="353"/>
      <c r="AQ90" s="160" t="s">
        <v>307</v>
      </c>
      <c r="AR90" s="153"/>
      <c r="AS90" s="153"/>
      <c r="AT90" s="154"/>
      <c r="AU90" s="358" t="s">
        <v>252</v>
      </c>
      <c r="AV90" s="358"/>
      <c r="AW90" s="358"/>
      <c r="AX90" s="359"/>
    </row>
    <row r="91" spans="1:55" ht="18.75" customHeight="1" hidden="1">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7"/>
      <c r="B92" s="539"/>
      <c r="C92" s="539"/>
      <c r="D92" s="539"/>
      <c r="E92" s="539"/>
      <c r="F92" s="540"/>
      <c r="G92" s="215"/>
      <c r="H92" s="145"/>
      <c r="I92" s="145"/>
      <c r="J92" s="145"/>
      <c r="K92" s="145"/>
      <c r="L92" s="145"/>
      <c r="M92" s="145"/>
      <c r="N92" s="145"/>
      <c r="O92" s="216"/>
      <c r="P92" s="145"/>
      <c r="Q92" s="789"/>
      <c r="R92" s="789"/>
      <c r="S92" s="789"/>
      <c r="T92" s="789"/>
      <c r="U92" s="789"/>
      <c r="V92" s="789"/>
      <c r="W92" s="789"/>
      <c r="X92" s="790"/>
      <c r="Y92" s="742" t="s">
        <v>61</v>
      </c>
      <c r="Z92" s="743"/>
      <c r="AA92" s="744"/>
      <c r="AB92" s="538"/>
      <c r="AC92" s="538"/>
      <c r="AD92" s="538"/>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07"/>
      <c r="B93" s="539"/>
      <c r="C93" s="539"/>
      <c r="D93" s="539"/>
      <c r="E93" s="539"/>
      <c r="F93" s="540"/>
      <c r="G93" s="217"/>
      <c r="H93" s="218"/>
      <c r="I93" s="218"/>
      <c r="J93" s="218"/>
      <c r="K93" s="218"/>
      <c r="L93" s="218"/>
      <c r="M93" s="218"/>
      <c r="N93" s="218"/>
      <c r="O93" s="219"/>
      <c r="P93" s="791"/>
      <c r="Q93" s="791"/>
      <c r="R93" s="791"/>
      <c r="S93" s="791"/>
      <c r="T93" s="791"/>
      <c r="U93" s="791"/>
      <c r="V93" s="791"/>
      <c r="W93" s="791"/>
      <c r="X93" s="792"/>
      <c r="Y93" s="716" t="s">
        <v>53</v>
      </c>
      <c r="Z93" s="717"/>
      <c r="AA93" s="718"/>
      <c r="AB93" s="509"/>
      <c r="AC93" s="509"/>
      <c r="AD93" s="509"/>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07"/>
      <c r="B94" s="541"/>
      <c r="C94" s="541"/>
      <c r="D94" s="541"/>
      <c r="E94" s="541"/>
      <c r="F94" s="542"/>
      <c r="G94" s="220"/>
      <c r="H94" s="148"/>
      <c r="I94" s="148"/>
      <c r="J94" s="148"/>
      <c r="K94" s="148"/>
      <c r="L94" s="148"/>
      <c r="M94" s="148"/>
      <c r="N94" s="148"/>
      <c r="O94" s="221"/>
      <c r="P94" s="289"/>
      <c r="Q94" s="289"/>
      <c r="R94" s="289"/>
      <c r="S94" s="289"/>
      <c r="T94" s="289"/>
      <c r="U94" s="289"/>
      <c r="V94" s="289"/>
      <c r="W94" s="289"/>
      <c r="X94" s="793"/>
      <c r="Y94" s="716" t="s">
        <v>13</v>
      </c>
      <c r="Z94" s="717"/>
      <c r="AA94" s="718"/>
      <c r="AB94" s="448" t="s">
        <v>14</v>
      </c>
      <c r="AC94" s="448"/>
      <c r="AD94" s="448"/>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7"/>
      <c r="Z95" s="158"/>
      <c r="AA95" s="159"/>
      <c r="AB95" s="445" t="s">
        <v>11</v>
      </c>
      <c r="AC95" s="446"/>
      <c r="AD95" s="447"/>
      <c r="AE95" s="353" t="s">
        <v>309</v>
      </c>
      <c r="AF95" s="354"/>
      <c r="AG95" s="354"/>
      <c r="AH95" s="355"/>
      <c r="AI95" s="353" t="s">
        <v>315</v>
      </c>
      <c r="AJ95" s="354"/>
      <c r="AK95" s="354"/>
      <c r="AL95" s="355"/>
      <c r="AM95" s="360" t="s">
        <v>393</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7"/>
      <c r="B97" s="539"/>
      <c r="C97" s="539"/>
      <c r="D97" s="539"/>
      <c r="E97" s="539"/>
      <c r="F97" s="540"/>
      <c r="G97" s="215"/>
      <c r="H97" s="145"/>
      <c r="I97" s="145"/>
      <c r="J97" s="145"/>
      <c r="K97" s="145"/>
      <c r="L97" s="145"/>
      <c r="M97" s="145"/>
      <c r="N97" s="145"/>
      <c r="O97" s="216"/>
      <c r="P97" s="145"/>
      <c r="Q97" s="789"/>
      <c r="R97" s="789"/>
      <c r="S97" s="789"/>
      <c r="T97" s="789"/>
      <c r="U97" s="789"/>
      <c r="V97" s="789"/>
      <c r="W97" s="789"/>
      <c r="X97" s="790"/>
      <c r="Y97" s="742" t="s">
        <v>61</v>
      </c>
      <c r="Z97" s="743"/>
      <c r="AA97" s="744"/>
      <c r="AB97" s="391"/>
      <c r="AC97" s="392"/>
      <c r="AD97" s="393"/>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07"/>
      <c r="B98" s="539"/>
      <c r="C98" s="539"/>
      <c r="D98" s="539"/>
      <c r="E98" s="539"/>
      <c r="F98" s="540"/>
      <c r="G98" s="217"/>
      <c r="H98" s="218"/>
      <c r="I98" s="218"/>
      <c r="J98" s="218"/>
      <c r="K98" s="218"/>
      <c r="L98" s="218"/>
      <c r="M98" s="218"/>
      <c r="N98" s="218"/>
      <c r="O98" s="219"/>
      <c r="P98" s="791"/>
      <c r="Q98" s="791"/>
      <c r="R98" s="791"/>
      <c r="S98" s="791"/>
      <c r="T98" s="791"/>
      <c r="U98" s="791"/>
      <c r="V98" s="791"/>
      <c r="W98" s="791"/>
      <c r="X98" s="792"/>
      <c r="Y98" s="716" t="s">
        <v>53</v>
      </c>
      <c r="Z98" s="717"/>
      <c r="AA98" s="718"/>
      <c r="AB98" s="786"/>
      <c r="AC98" s="787"/>
      <c r="AD98" s="788"/>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08"/>
      <c r="B99" s="874"/>
      <c r="C99" s="874"/>
      <c r="D99" s="874"/>
      <c r="E99" s="874"/>
      <c r="F99" s="875"/>
      <c r="G99" s="794"/>
      <c r="H99" s="232"/>
      <c r="I99" s="232"/>
      <c r="J99" s="232"/>
      <c r="K99" s="232"/>
      <c r="L99" s="232"/>
      <c r="M99" s="232"/>
      <c r="N99" s="232"/>
      <c r="O99" s="795"/>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50" ht="31.5" customHeight="1">
      <c r="A100" s="826" t="s">
        <v>414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309</v>
      </c>
      <c r="AF100" s="818"/>
      <c r="AG100" s="818"/>
      <c r="AH100" s="819"/>
      <c r="AI100" s="817" t="s">
        <v>315</v>
      </c>
      <c r="AJ100" s="818"/>
      <c r="AK100" s="818"/>
      <c r="AL100" s="819"/>
      <c r="AM100" s="817" t="s">
        <v>393</v>
      </c>
      <c r="AN100" s="818"/>
      <c r="AO100" s="818"/>
      <c r="AP100" s="819"/>
      <c r="AQ100" s="922" t="s">
        <v>415</v>
      </c>
      <c r="AR100" s="923"/>
      <c r="AS100" s="923"/>
      <c r="AT100" s="924"/>
      <c r="AU100" s="922" t="s">
        <v>459</v>
      </c>
      <c r="AV100" s="923"/>
      <c r="AW100" s="923"/>
      <c r="AX100" s="925"/>
    </row>
    <row r="101" spans="1:50" ht="23.25" customHeight="1">
      <c r="A101" s="478"/>
      <c r="B101" s="479"/>
      <c r="C101" s="479"/>
      <c r="D101" s="479"/>
      <c r="E101" s="479"/>
      <c r="F101" s="480"/>
      <c r="G101" s="145" t="s">
        <v>485</v>
      </c>
      <c r="H101" s="801"/>
      <c r="I101" s="801"/>
      <c r="J101" s="801"/>
      <c r="K101" s="801"/>
      <c r="L101" s="801"/>
      <c r="M101" s="801"/>
      <c r="N101" s="801"/>
      <c r="O101" s="801"/>
      <c r="P101" s="801"/>
      <c r="Q101" s="801"/>
      <c r="R101" s="801"/>
      <c r="S101" s="801"/>
      <c r="T101" s="801"/>
      <c r="U101" s="801"/>
      <c r="V101" s="801"/>
      <c r="W101" s="801"/>
      <c r="X101" s="802"/>
      <c r="Y101" s="807" t="s">
        <v>54</v>
      </c>
      <c r="Z101" s="702"/>
      <c r="AA101" s="703"/>
      <c r="AB101" s="538" t="s">
        <v>481</v>
      </c>
      <c r="AC101" s="538"/>
      <c r="AD101" s="538"/>
      <c r="AE101" s="349" t="s">
        <v>486</v>
      </c>
      <c r="AF101" s="350"/>
      <c r="AG101" s="350"/>
      <c r="AH101" s="351"/>
      <c r="AI101" s="349" t="s">
        <v>486</v>
      </c>
      <c r="AJ101" s="350"/>
      <c r="AK101" s="350"/>
      <c r="AL101" s="351"/>
      <c r="AM101" s="349" t="s">
        <v>486</v>
      </c>
      <c r="AN101" s="350"/>
      <c r="AO101" s="350"/>
      <c r="AP101" s="351"/>
      <c r="AQ101" s="349" t="s">
        <v>494</v>
      </c>
      <c r="AR101" s="350"/>
      <c r="AS101" s="350"/>
      <c r="AT101" s="351"/>
      <c r="AU101" s="350" t="s">
        <v>494</v>
      </c>
      <c r="AV101" s="350"/>
      <c r="AW101" s="350"/>
      <c r="AX101" s="352"/>
    </row>
    <row r="102" spans="1:50" ht="23.25" customHeight="1">
      <c r="A102" s="481"/>
      <c r="B102" s="482"/>
      <c r="C102" s="482"/>
      <c r="D102" s="482"/>
      <c r="E102" s="482"/>
      <c r="F102" s="483"/>
      <c r="G102" s="803"/>
      <c r="H102" s="803"/>
      <c r="I102" s="803"/>
      <c r="J102" s="803"/>
      <c r="K102" s="803"/>
      <c r="L102" s="803"/>
      <c r="M102" s="803"/>
      <c r="N102" s="803"/>
      <c r="O102" s="803"/>
      <c r="P102" s="803"/>
      <c r="Q102" s="803"/>
      <c r="R102" s="803"/>
      <c r="S102" s="803"/>
      <c r="T102" s="803"/>
      <c r="U102" s="803"/>
      <c r="V102" s="803"/>
      <c r="W102" s="803"/>
      <c r="X102" s="804"/>
      <c r="Y102" s="461" t="s">
        <v>55</v>
      </c>
      <c r="Z102" s="324"/>
      <c r="AA102" s="325"/>
      <c r="AB102" s="538" t="s">
        <v>481</v>
      </c>
      <c r="AC102" s="538"/>
      <c r="AD102" s="538"/>
      <c r="AE102" s="343" t="s">
        <v>486</v>
      </c>
      <c r="AF102" s="343"/>
      <c r="AG102" s="343"/>
      <c r="AH102" s="343"/>
      <c r="AI102" s="343" t="s">
        <v>486</v>
      </c>
      <c r="AJ102" s="343"/>
      <c r="AK102" s="343"/>
      <c r="AL102" s="343"/>
      <c r="AM102" s="343" t="s">
        <v>486</v>
      </c>
      <c r="AN102" s="343"/>
      <c r="AO102" s="343"/>
      <c r="AP102" s="343"/>
      <c r="AQ102" s="808">
        <v>1</v>
      </c>
      <c r="AR102" s="809"/>
      <c r="AS102" s="809"/>
      <c r="AT102" s="810"/>
      <c r="AU102" s="350" t="s">
        <v>494</v>
      </c>
      <c r="AV102" s="350"/>
      <c r="AW102" s="350"/>
      <c r="AX102" s="352"/>
    </row>
    <row r="103" spans="1:50" ht="31.5" customHeight="1" hidden="1">
      <c r="A103" s="475" t="s">
        <v>414</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288" t="s">
        <v>309</v>
      </c>
      <c r="AF103" s="283"/>
      <c r="AG103" s="283"/>
      <c r="AH103" s="284"/>
      <c r="AI103" s="288" t="s">
        <v>315</v>
      </c>
      <c r="AJ103" s="283"/>
      <c r="AK103" s="283"/>
      <c r="AL103" s="284"/>
      <c r="AM103" s="288" t="s">
        <v>393</v>
      </c>
      <c r="AN103" s="283"/>
      <c r="AO103" s="283"/>
      <c r="AP103" s="284"/>
      <c r="AQ103" s="345" t="s">
        <v>415</v>
      </c>
      <c r="AR103" s="346"/>
      <c r="AS103" s="346"/>
      <c r="AT103" s="347"/>
      <c r="AU103" s="345" t="s">
        <v>459</v>
      </c>
      <c r="AV103" s="346"/>
      <c r="AW103" s="346"/>
      <c r="AX103" s="348"/>
    </row>
    <row r="104" spans="1:50" ht="23.25" customHeight="1" hidden="1">
      <c r="A104" s="478"/>
      <c r="B104" s="479"/>
      <c r="C104" s="479"/>
      <c r="D104" s="479"/>
      <c r="E104" s="479"/>
      <c r="F104" s="480"/>
      <c r="G104" s="145"/>
      <c r="H104" s="145"/>
      <c r="I104" s="145"/>
      <c r="J104" s="145"/>
      <c r="K104" s="145"/>
      <c r="L104" s="145"/>
      <c r="M104" s="145"/>
      <c r="N104" s="145"/>
      <c r="O104" s="145"/>
      <c r="P104" s="145"/>
      <c r="Q104" s="145"/>
      <c r="R104" s="145"/>
      <c r="S104" s="145"/>
      <c r="T104" s="145"/>
      <c r="U104" s="145"/>
      <c r="V104" s="145"/>
      <c r="W104" s="145"/>
      <c r="X104" s="216"/>
      <c r="Y104" s="464" t="s">
        <v>54</v>
      </c>
      <c r="Z104" s="465"/>
      <c r="AA104" s="466"/>
      <c r="AB104" s="458"/>
      <c r="AC104" s="459"/>
      <c r="AD104" s="46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1"/>
      <c r="B105" s="482"/>
      <c r="C105" s="482"/>
      <c r="D105" s="482"/>
      <c r="E105" s="482"/>
      <c r="F105" s="483"/>
      <c r="G105" s="148"/>
      <c r="H105" s="148"/>
      <c r="I105" s="148"/>
      <c r="J105" s="148"/>
      <c r="K105" s="148"/>
      <c r="L105" s="148"/>
      <c r="M105" s="148"/>
      <c r="N105" s="148"/>
      <c r="O105" s="148"/>
      <c r="P105" s="148"/>
      <c r="Q105" s="148"/>
      <c r="R105" s="148"/>
      <c r="S105" s="148"/>
      <c r="T105" s="148"/>
      <c r="U105" s="148"/>
      <c r="V105" s="148"/>
      <c r="W105" s="148"/>
      <c r="X105" s="221"/>
      <c r="Y105" s="461" t="s">
        <v>55</v>
      </c>
      <c r="Z105" s="462"/>
      <c r="AA105" s="463"/>
      <c r="AB105" s="391"/>
      <c r="AC105" s="392"/>
      <c r="AD105" s="393"/>
      <c r="AE105" s="343"/>
      <c r="AF105" s="343"/>
      <c r="AG105" s="343"/>
      <c r="AH105" s="343"/>
      <c r="AI105" s="343"/>
      <c r="AJ105" s="343"/>
      <c r="AK105" s="343"/>
      <c r="AL105" s="343"/>
      <c r="AM105" s="343"/>
      <c r="AN105" s="343"/>
      <c r="AO105" s="343"/>
      <c r="AP105" s="343"/>
      <c r="AQ105" s="349"/>
      <c r="AR105" s="350"/>
      <c r="AS105" s="350"/>
      <c r="AT105" s="351"/>
      <c r="AU105" s="808"/>
      <c r="AV105" s="809"/>
      <c r="AW105" s="809"/>
      <c r="AX105" s="810"/>
    </row>
    <row r="106" spans="1:50" ht="31.5" customHeight="1" hidden="1">
      <c r="A106" s="475" t="s">
        <v>414</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288" t="s">
        <v>309</v>
      </c>
      <c r="AF106" s="283"/>
      <c r="AG106" s="283"/>
      <c r="AH106" s="284"/>
      <c r="AI106" s="288" t="s">
        <v>315</v>
      </c>
      <c r="AJ106" s="283"/>
      <c r="AK106" s="283"/>
      <c r="AL106" s="284"/>
      <c r="AM106" s="288" t="s">
        <v>393</v>
      </c>
      <c r="AN106" s="283"/>
      <c r="AO106" s="283"/>
      <c r="AP106" s="284"/>
      <c r="AQ106" s="345" t="s">
        <v>415</v>
      </c>
      <c r="AR106" s="346"/>
      <c r="AS106" s="346"/>
      <c r="AT106" s="347"/>
      <c r="AU106" s="345" t="s">
        <v>459</v>
      </c>
      <c r="AV106" s="346"/>
      <c r="AW106" s="346"/>
      <c r="AX106" s="348"/>
    </row>
    <row r="107" spans="1:50" ht="23.25" customHeight="1" hidden="1">
      <c r="A107" s="478"/>
      <c r="B107" s="479"/>
      <c r="C107" s="479"/>
      <c r="D107" s="479"/>
      <c r="E107" s="479"/>
      <c r="F107" s="480"/>
      <c r="G107" s="145"/>
      <c r="H107" s="145"/>
      <c r="I107" s="145"/>
      <c r="J107" s="145"/>
      <c r="K107" s="145"/>
      <c r="L107" s="145"/>
      <c r="M107" s="145"/>
      <c r="N107" s="145"/>
      <c r="O107" s="145"/>
      <c r="P107" s="145"/>
      <c r="Q107" s="145"/>
      <c r="R107" s="145"/>
      <c r="S107" s="145"/>
      <c r="T107" s="145"/>
      <c r="U107" s="145"/>
      <c r="V107" s="145"/>
      <c r="W107" s="145"/>
      <c r="X107" s="216"/>
      <c r="Y107" s="464" t="s">
        <v>54</v>
      </c>
      <c r="Z107" s="465"/>
      <c r="AA107" s="466"/>
      <c r="AB107" s="458"/>
      <c r="AC107" s="459"/>
      <c r="AD107" s="460"/>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1"/>
      <c r="B108" s="482"/>
      <c r="C108" s="482"/>
      <c r="D108" s="482"/>
      <c r="E108" s="482"/>
      <c r="F108" s="483"/>
      <c r="G108" s="148"/>
      <c r="H108" s="148"/>
      <c r="I108" s="148"/>
      <c r="J108" s="148"/>
      <c r="K108" s="148"/>
      <c r="L108" s="148"/>
      <c r="M108" s="148"/>
      <c r="N108" s="148"/>
      <c r="O108" s="148"/>
      <c r="P108" s="148"/>
      <c r="Q108" s="148"/>
      <c r="R108" s="148"/>
      <c r="S108" s="148"/>
      <c r="T108" s="148"/>
      <c r="U108" s="148"/>
      <c r="V108" s="148"/>
      <c r="W108" s="148"/>
      <c r="X108" s="221"/>
      <c r="Y108" s="461" t="s">
        <v>55</v>
      </c>
      <c r="Z108" s="462"/>
      <c r="AA108" s="463"/>
      <c r="AB108" s="391"/>
      <c r="AC108" s="392"/>
      <c r="AD108" s="393"/>
      <c r="AE108" s="343"/>
      <c r="AF108" s="343"/>
      <c r="AG108" s="343"/>
      <c r="AH108" s="343"/>
      <c r="AI108" s="343"/>
      <c r="AJ108" s="343"/>
      <c r="AK108" s="343"/>
      <c r="AL108" s="343"/>
      <c r="AM108" s="343"/>
      <c r="AN108" s="343"/>
      <c r="AO108" s="343"/>
      <c r="AP108" s="343"/>
      <c r="AQ108" s="349"/>
      <c r="AR108" s="350"/>
      <c r="AS108" s="350"/>
      <c r="AT108" s="351"/>
      <c r="AU108" s="808"/>
      <c r="AV108" s="809"/>
      <c r="AW108" s="809"/>
      <c r="AX108" s="810"/>
    </row>
    <row r="109" spans="1:50" ht="31.5" customHeight="1" hidden="1">
      <c r="A109" s="475" t="s">
        <v>414</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288" t="s">
        <v>309</v>
      </c>
      <c r="AF109" s="283"/>
      <c r="AG109" s="283"/>
      <c r="AH109" s="284"/>
      <c r="AI109" s="288" t="s">
        <v>315</v>
      </c>
      <c r="AJ109" s="283"/>
      <c r="AK109" s="283"/>
      <c r="AL109" s="284"/>
      <c r="AM109" s="288" t="s">
        <v>393</v>
      </c>
      <c r="AN109" s="283"/>
      <c r="AO109" s="283"/>
      <c r="AP109" s="284"/>
      <c r="AQ109" s="345" t="s">
        <v>415</v>
      </c>
      <c r="AR109" s="346"/>
      <c r="AS109" s="346"/>
      <c r="AT109" s="347"/>
      <c r="AU109" s="345" t="s">
        <v>459</v>
      </c>
      <c r="AV109" s="346"/>
      <c r="AW109" s="346"/>
      <c r="AX109" s="348"/>
    </row>
    <row r="110" spans="1:50" ht="23.25" customHeight="1" hidden="1">
      <c r="A110" s="478"/>
      <c r="B110" s="479"/>
      <c r="C110" s="479"/>
      <c r="D110" s="479"/>
      <c r="E110" s="479"/>
      <c r="F110" s="480"/>
      <c r="G110" s="145"/>
      <c r="H110" s="145"/>
      <c r="I110" s="145"/>
      <c r="J110" s="145"/>
      <c r="K110" s="145"/>
      <c r="L110" s="145"/>
      <c r="M110" s="145"/>
      <c r="N110" s="145"/>
      <c r="O110" s="145"/>
      <c r="P110" s="145"/>
      <c r="Q110" s="145"/>
      <c r="R110" s="145"/>
      <c r="S110" s="145"/>
      <c r="T110" s="145"/>
      <c r="U110" s="145"/>
      <c r="V110" s="145"/>
      <c r="W110" s="145"/>
      <c r="X110" s="216"/>
      <c r="Y110" s="464" t="s">
        <v>54</v>
      </c>
      <c r="Z110" s="465"/>
      <c r="AA110" s="466"/>
      <c r="AB110" s="458"/>
      <c r="AC110" s="459"/>
      <c r="AD110" s="460"/>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1"/>
      <c r="B111" s="482"/>
      <c r="C111" s="482"/>
      <c r="D111" s="482"/>
      <c r="E111" s="482"/>
      <c r="F111" s="483"/>
      <c r="G111" s="148"/>
      <c r="H111" s="148"/>
      <c r="I111" s="148"/>
      <c r="J111" s="148"/>
      <c r="K111" s="148"/>
      <c r="L111" s="148"/>
      <c r="M111" s="148"/>
      <c r="N111" s="148"/>
      <c r="O111" s="148"/>
      <c r="P111" s="148"/>
      <c r="Q111" s="148"/>
      <c r="R111" s="148"/>
      <c r="S111" s="148"/>
      <c r="T111" s="148"/>
      <c r="U111" s="148"/>
      <c r="V111" s="148"/>
      <c r="W111" s="148"/>
      <c r="X111" s="221"/>
      <c r="Y111" s="461" t="s">
        <v>55</v>
      </c>
      <c r="Z111" s="462"/>
      <c r="AA111" s="463"/>
      <c r="AB111" s="391"/>
      <c r="AC111" s="392"/>
      <c r="AD111" s="393"/>
      <c r="AE111" s="343"/>
      <c r="AF111" s="343"/>
      <c r="AG111" s="343"/>
      <c r="AH111" s="343"/>
      <c r="AI111" s="343"/>
      <c r="AJ111" s="343"/>
      <c r="AK111" s="343"/>
      <c r="AL111" s="343"/>
      <c r="AM111" s="343"/>
      <c r="AN111" s="343"/>
      <c r="AO111" s="343"/>
      <c r="AP111" s="343"/>
      <c r="AQ111" s="349"/>
      <c r="AR111" s="350"/>
      <c r="AS111" s="350"/>
      <c r="AT111" s="351"/>
      <c r="AU111" s="808"/>
      <c r="AV111" s="809"/>
      <c r="AW111" s="809"/>
      <c r="AX111" s="810"/>
    </row>
    <row r="112" spans="1:50" ht="31.5" customHeight="1" hidden="1">
      <c r="A112" s="475" t="s">
        <v>414</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288" t="s">
        <v>309</v>
      </c>
      <c r="AF112" s="283"/>
      <c r="AG112" s="283"/>
      <c r="AH112" s="284"/>
      <c r="AI112" s="288" t="s">
        <v>315</v>
      </c>
      <c r="AJ112" s="283"/>
      <c r="AK112" s="283"/>
      <c r="AL112" s="284"/>
      <c r="AM112" s="288" t="s">
        <v>393</v>
      </c>
      <c r="AN112" s="283"/>
      <c r="AO112" s="283"/>
      <c r="AP112" s="284"/>
      <c r="AQ112" s="345" t="s">
        <v>415</v>
      </c>
      <c r="AR112" s="346"/>
      <c r="AS112" s="346"/>
      <c r="AT112" s="347"/>
      <c r="AU112" s="345" t="s">
        <v>459</v>
      </c>
      <c r="AV112" s="346"/>
      <c r="AW112" s="346"/>
      <c r="AX112" s="348"/>
    </row>
    <row r="113" spans="1:50" ht="23.25" customHeight="1" hidden="1">
      <c r="A113" s="478"/>
      <c r="B113" s="479"/>
      <c r="C113" s="479"/>
      <c r="D113" s="479"/>
      <c r="E113" s="479"/>
      <c r="F113" s="480"/>
      <c r="G113" s="145"/>
      <c r="H113" s="145"/>
      <c r="I113" s="145"/>
      <c r="J113" s="145"/>
      <c r="K113" s="145"/>
      <c r="L113" s="145"/>
      <c r="M113" s="145"/>
      <c r="N113" s="145"/>
      <c r="O113" s="145"/>
      <c r="P113" s="145"/>
      <c r="Q113" s="145"/>
      <c r="R113" s="145"/>
      <c r="S113" s="145"/>
      <c r="T113" s="145"/>
      <c r="U113" s="145"/>
      <c r="V113" s="145"/>
      <c r="W113" s="145"/>
      <c r="X113" s="216"/>
      <c r="Y113" s="464" t="s">
        <v>54</v>
      </c>
      <c r="Z113" s="465"/>
      <c r="AA113" s="466"/>
      <c r="AB113" s="458"/>
      <c r="AC113" s="459"/>
      <c r="AD113" s="460"/>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1"/>
      <c r="B114" s="482"/>
      <c r="C114" s="482"/>
      <c r="D114" s="482"/>
      <c r="E114" s="482"/>
      <c r="F114" s="483"/>
      <c r="G114" s="148"/>
      <c r="H114" s="148"/>
      <c r="I114" s="148"/>
      <c r="J114" s="148"/>
      <c r="K114" s="148"/>
      <c r="L114" s="148"/>
      <c r="M114" s="148"/>
      <c r="N114" s="148"/>
      <c r="O114" s="148"/>
      <c r="P114" s="148"/>
      <c r="Q114" s="148"/>
      <c r="R114" s="148"/>
      <c r="S114" s="148"/>
      <c r="T114" s="148"/>
      <c r="U114" s="148"/>
      <c r="V114" s="148"/>
      <c r="W114" s="148"/>
      <c r="X114" s="221"/>
      <c r="Y114" s="461" t="s">
        <v>55</v>
      </c>
      <c r="Z114" s="462"/>
      <c r="AA114" s="463"/>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288" t="s">
        <v>309</v>
      </c>
      <c r="AF115" s="283"/>
      <c r="AG115" s="283"/>
      <c r="AH115" s="284"/>
      <c r="AI115" s="288" t="s">
        <v>315</v>
      </c>
      <c r="AJ115" s="283"/>
      <c r="AK115" s="283"/>
      <c r="AL115" s="284"/>
      <c r="AM115" s="288" t="s">
        <v>393</v>
      </c>
      <c r="AN115" s="283"/>
      <c r="AO115" s="283"/>
      <c r="AP115" s="284"/>
      <c r="AQ115" s="320" t="s">
        <v>460</v>
      </c>
      <c r="AR115" s="321"/>
      <c r="AS115" s="321"/>
      <c r="AT115" s="321"/>
      <c r="AU115" s="321"/>
      <c r="AV115" s="321"/>
      <c r="AW115" s="321"/>
      <c r="AX115" s="322"/>
    </row>
    <row r="116" spans="1:50" ht="23.25" customHeight="1">
      <c r="A116" s="277"/>
      <c r="B116" s="278"/>
      <c r="C116" s="278"/>
      <c r="D116" s="278"/>
      <c r="E116" s="278"/>
      <c r="F116" s="279"/>
      <c r="G116" s="336" t="s">
        <v>487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482</v>
      </c>
      <c r="AC116" s="286"/>
      <c r="AD116" s="287"/>
      <c r="AE116" s="343" t="s">
        <v>486</v>
      </c>
      <c r="AF116" s="343"/>
      <c r="AG116" s="343"/>
      <c r="AH116" s="343"/>
      <c r="AI116" s="343" t="s">
        <v>486</v>
      </c>
      <c r="AJ116" s="343"/>
      <c r="AK116" s="343"/>
      <c r="AL116" s="343"/>
      <c r="AM116" s="343" t="s">
        <v>486</v>
      </c>
      <c r="AN116" s="343"/>
      <c r="AO116" s="343"/>
      <c r="AP116" s="343"/>
      <c r="AQ116" s="349">
        <v>17</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495</v>
      </c>
      <c r="AC117" s="327"/>
      <c r="AD117" s="328"/>
      <c r="AE117" s="291" t="s">
        <v>486</v>
      </c>
      <c r="AF117" s="291"/>
      <c r="AG117" s="291"/>
      <c r="AH117" s="291"/>
      <c r="AI117" s="291" t="s">
        <v>486</v>
      </c>
      <c r="AJ117" s="291"/>
      <c r="AK117" s="291"/>
      <c r="AL117" s="291"/>
      <c r="AM117" s="291" t="s">
        <v>486</v>
      </c>
      <c r="AN117" s="291"/>
      <c r="AO117" s="291"/>
      <c r="AP117" s="291"/>
      <c r="AQ117" s="291" t="s">
        <v>496</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288" t="s">
        <v>309</v>
      </c>
      <c r="AF118" s="283"/>
      <c r="AG118" s="283"/>
      <c r="AH118" s="284"/>
      <c r="AI118" s="288" t="s">
        <v>315</v>
      </c>
      <c r="AJ118" s="283"/>
      <c r="AK118" s="283"/>
      <c r="AL118" s="284"/>
      <c r="AM118" s="288" t="s">
        <v>393</v>
      </c>
      <c r="AN118" s="283"/>
      <c r="AO118" s="283"/>
      <c r="AP118" s="284"/>
      <c r="AQ118" s="320" t="s">
        <v>460</v>
      </c>
      <c r="AR118" s="321"/>
      <c r="AS118" s="321"/>
      <c r="AT118" s="321"/>
      <c r="AU118" s="321"/>
      <c r="AV118" s="321"/>
      <c r="AW118" s="321"/>
      <c r="AX118" s="322"/>
    </row>
    <row r="119" spans="1:50" ht="23.25" customHeight="1" hidden="1">
      <c r="A119" s="277"/>
      <c r="B119" s="278"/>
      <c r="C119" s="278"/>
      <c r="D119" s="278"/>
      <c r="E119" s="278"/>
      <c r="F119" s="279"/>
      <c r="G119" s="336" t="s">
        <v>423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288" t="s">
        <v>309</v>
      </c>
      <c r="AF121" s="283"/>
      <c r="AG121" s="283"/>
      <c r="AH121" s="284"/>
      <c r="AI121" s="288" t="s">
        <v>315</v>
      </c>
      <c r="AJ121" s="283"/>
      <c r="AK121" s="283"/>
      <c r="AL121" s="284"/>
      <c r="AM121" s="288" t="s">
        <v>393</v>
      </c>
      <c r="AN121" s="283"/>
      <c r="AO121" s="283"/>
      <c r="AP121" s="284"/>
      <c r="AQ121" s="320" t="s">
        <v>460</v>
      </c>
      <c r="AR121" s="321"/>
      <c r="AS121" s="321"/>
      <c r="AT121" s="321"/>
      <c r="AU121" s="321"/>
      <c r="AV121" s="321"/>
      <c r="AW121" s="321"/>
      <c r="AX121" s="322"/>
    </row>
    <row r="122" spans="1:50" ht="23.25" customHeight="1" hidden="1">
      <c r="A122" s="277"/>
      <c r="B122" s="278"/>
      <c r="C122" s="278"/>
      <c r="D122" s="278"/>
      <c r="E122" s="278"/>
      <c r="F122" s="279"/>
      <c r="G122" s="336" t="s">
        <v>424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288" t="s">
        <v>309</v>
      </c>
      <c r="AF124" s="283"/>
      <c r="AG124" s="283"/>
      <c r="AH124" s="284"/>
      <c r="AI124" s="288" t="s">
        <v>315</v>
      </c>
      <c r="AJ124" s="283"/>
      <c r="AK124" s="283"/>
      <c r="AL124" s="284"/>
      <c r="AM124" s="288" t="s">
        <v>393</v>
      </c>
      <c r="AN124" s="283"/>
      <c r="AO124" s="283"/>
      <c r="AP124" s="284"/>
      <c r="AQ124" s="320" t="s">
        <v>460</v>
      </c>
      <c r="AR124" s="321"/>
      <c r="AS124" s="321"/>
      <c r="AT124" s="321"/>
      <c r="AU124" s="321"/>
      <c r="AV124" s="321"/>
      <c r="AW124" s="321"/>
      <c r="AX124" s="322"/>
    </row>
    <row r="125" spans="1:50" ht="23.25" customHeight="1" hidden="1">
      <c r="A125" s="277"/>
      <c r="B125" s="278"/>
      <c r="C125" s="278"/>
      <c r="D125" s="278"/>
      <c r="E125" s="278"/>
      <c r="F125" s="279"/>
      <c r="G125" s="336" t="s">
        <v>424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393</v>
      </c>
      <c r="AN127" s="283"/>
      <c r="AO127" s="283"/>
      <c r="AP127" s="284"/>
      <c r="AQ127" s="320" t="s">
        <v>460</v>
      </c>
      <c r="AR127" s="321"/>
      <c r="AS127" s="321"/>
      <c r="AT127" s="321"/>
      <c r="AU127" s="321"/>
      <c r="AV127" s="321"/>
      <c r="AW127" s="321"/>
      <c r="AX127" s="322"/>
    </row>
    <row r="128" spans="1:50" ht="23.25" customHeight="1" hidden="1">
      <c r="A128" s="277"/>
      <c r="B128" s="278"/>
      <c r="C128" s="278"/>
      <c r="D128" s="278"/>
      <c r="E128" s="278"/>
      <c r="F128" s="279"/>
      <c r="G128" s="336" t="s">
        <v>424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87" t="s">
        <v>321</v>
      </c>
      <c r="B130" s="985"/>
      <c r="C130" s="984" t="s">
        <v>318</v>
      </c>
      <c r="D130" s="985"/>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88"/>
      <c r="B131" s="237"/>
      <c r="C131" s="236"/>
      <c r="D131" s="237"/>
      <c r="E131" s="223" t="s">
        <v>350</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88"/>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hidden="1">
      <c r="A133" s="988"/>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308</v>
      </c>
      <c r="AT133" s="156"/>
      <c r="AU133" s="120"/>
      <c r="AV133" s="120"/>
      <c r="AW133" s="121" t="s">
        <v>296</v>
      </c>
      <c r="AX133" s="122"/>
    </row>
    <row r="134" spans="1:50" ht="39.75" customHeight="1" hidden="1">
      <c r="A134" s="988"/>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c r="AC134" s="206"/>
      <c r="AD134" s="206"/>
      <c r="AE134" s="251"/>
      <c r="AF134" s="88"/>
      <c r="AG134" s="88"/>
      <c r="AH134" s="88"/>
      <c r="AI134" s="251"/>
      <c r="AJ134" s="88"/>
      <c r="AK134" s="88"/>
      <c r="AL134" s="88"/>
      <c r="AM134" s="251"/>
      <c r="AN134" s="88"/>
      <c r="AO134" s="88"/>
      <c r="AP134" s="88"/>
      <c r="AQ134" s="251"/>
      <c r="AR134" s="88"/>
      <c r="AS134" s="88"/>
      <c r="AT134" s="88"/>
      <c r="AU134" s="251"/>
      <c r="AV134" s="88"/>
      <c r="AW134" s="88"/>
      <c r="AX134" s="207"/>
    </row>
    <row r="135" spans="1:50" ht="39.75" customHeight="1" hidden="1">
      <c r="A135" s="988"/>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8"/>
      <c r="AG135" s="88"/>
      <c r="AH135" s="88"/>
      <c r="AI135" s="251"/>
      <c r="AJ135" s="88"/>
      <c r="AK135" s="88"/>
      <c r="AL135" s="88"/>
      <c r="AM135" s="251"/>
      <c r="AN135" s="88"/>
      <c r="AO135" s="88"/>
      <c r="AP135" s="88"/>
      <c r="AQ135" s="251"/>
      <c r="AR135" s="88"/>
      <c r="AS135" s="88"/>
      <c r="AT135" s="88"/>
      <c r="AU135" s="251"/>
      <c r="AV135" s="88"/>
      <c r="AW135" s="88"/>
      <c r="AX135" s="207"/>
    </row>
    <row r="136" spans="1:50" ht="18.75" customHeight="1" hidden="1">
      <c r="A136" s="988"/>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88"/>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88"/>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988"/>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988"/>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88"/>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88"/>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88"/>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88"/>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88"/>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88"/>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88"/>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88"/>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88"/>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88"/>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88"/>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hidden="1">
      <c r="A152" s="988"/>
      <c r="B152" s="237"/>
      <c r="C152" s="236"/>
      <c r="D152" s="237"/>
      <c r="E152" s="236"/>
      <c r="F152" s="299"/>
      <c r="G152" s="257" t="s">
        <v>333</v>
      </c>
      <c r="H152" s="153"/>
      <c r="I152" s="153"/>
      <c r="J152" s="153"/>
      <c r="K152" s="153"/>
      <c r="L152" s="153"/>
      <c r="M152" s="153"/>
      <c r="N152" s="153"/>
      <c r="O152" s="153"/>
      <c r="P152" s="154"/>
      <c r="Q152" s="160" t="s">
        <v>397</v>
      </c>
      <c r="R152" s="153"/>
      <c r="S152" s="153"/>
      <c r="T152" s="153"/>
      <c r="U152" s="153"/>
      <c r="V152" s="153"/>
      <c r="W152" s="153"/>
      <c r="X152" s="153"/>
      <c r="Y152" s="153"/>
      <c r="Z152" s="153"/>
      <c r="AA152" s="153"/>
      <c r="AB152" s="272" t="s">
        <v>398</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4"/>
    </row>
    <row r="153" spans="1:50" ht="22.5" customHeight="1" hidden="1">
      <c r="A153" s="988"/>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8"/>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8"/>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8"/>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8"/>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8"/>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8"/>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8"/>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9"/>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8"/>
      <c r="B159" s="237"/>
      <c r="C159" s="236"/>
      <c r="D159" s="237"/>
      <c r="E159" s="236"/>
      <c r="F159" s="299"/>
      <c r="G159" s="257" t="s">
        <v>333</v>
      </c>
      <c r="H159" s="153"/>
      <c r="I159" s="153"/>
      <c r="J159" s="153"/>
      <c r="K159" s="153"/>
      <c r="L159" s="153"/>
      <c r="M159" s="153"/>
      <c r="N159" s="153"/>
      <c r="O159" s="153"/>
      <c r="P159" s="154"/>
      <c r="Q159" s="160" t="s">
        <v>397</v>
      </c>
      <c r="R159" s="153"/>
      <c r="S159" s="153"/>
      <c r="T159" s="153"/>
      <c r="U159" s="153"/>
      <c r="V159" s="153"/>
      <c r="W159" s="153"/>
      <c r="X159" s="153"/>
      <c r="Y159" s="153"/>
      <c r="Z159" s="153"/>
      <c r="AA159" s="153"/>
      <c r="AB159" s="272" t="s">
        <v>398</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8"/>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8"/>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8"/>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8"/>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8"/>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8"/>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8"/>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8"/>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9"/>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8"/>
      <c r="B166" s="237"/>
      <c r="C166" s="236"/>
      <c r="D166" s="237"/>
      <c r="E166" s="236"/>
      <c r="F166" s="299"/>
      <c r="G166" s="257" t="s">
        <v>333</v>
      </c>
      <c r="H166" s="153"/>
      <c r="I166" s="153"/>
      <c r="J166" s="153"/>
      <c r="K166" s="153"/>
      <c r="L166" s="153"/>
      <c r="M166" s="153"/>
      <c r="N166" s="153"/>
      <c r="O166" s="153"/>
      <c r="P166" s="154"/>
      <c r="Q166" s="160" t="s">
        <v>397</v>
      </c>
      <c r="R166" s="153"/>
      <c r="S166" s="153"/>
      <c r="T166" s="153"/>
      <c r="U166" s="153"/>
      <c r="V166" s="153"/>
      <c r="W166" s="153"/>
      <c r="X166" s="153"/>
      <c r="Y166" s="153"/>
      <c r="Z166" s="153"/>
      <c r="AA166" s="153"/>
      <c r="AB166" s="272" t="s">
        <v>398</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8"/>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8"/>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8"/>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8"/>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8"/>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8"/>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8"/>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8"/>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9"/>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8"/>
      <c r="B173" s="237"/>
      <c r="C173" s="236"/>
      <c r="D173" s="237"/>
      <c r="E173" s="236"/>
      <c r="F173" s="299"/>
      <c r="G173" s="257" t="s">
        <v>333</v>
      </c>
      <c r="H173" s="153"/>
      <c r="I173" s="153"/>
      <c r="J173" s="153"/>
      <c r="K173" s="153"/>
      <c r="L173" s="153"/>
      <c r="M173" s="153"/>
      <c r="N173" s="153"/>
      <c r="O173" s="153"/>
      <c r="P173" s="154"/>
      <c r="Q173" s="160" t="s">
        <v>397</v>
      </c>
      <c r="R173" s="153"/>
      <c r="S173" s="153"/>
      <c r="T173" s="153"/>
      <c r="U173" s="153"/>
      <c r="V173" s="153"/>
      <c r="W173" s="153"/>
      <c r="X173" s="153"/>
      <c r="Y173" s="153"/>
      <c r="Z173" s="153"/>
      <c r="AA173" s="153"/>
      <c r="AB173" s="272" t="s">
        <v>398</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8"/>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8"/>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8"/>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8"/>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8"/>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8"/>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8"/>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8"/>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9"/>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8"/>
      <c r="B180" s="237"/>
      <c r="C180" s="236"/>
      <c r="D180" s="237"/>
      <c r="E180" s="236"/>
      <c r="F180" s="299"/>
      <c r="G180" s="257" t="s">
        <v>333</v>
      </c>
      <c r="H180" s="153"/>
      <c r="I180" s="153"/>
      <c r="J180" s="153"/>
      <c r="K180" s="153"/>
      <c r="L180" s="153"/>
      <c r="M180" s="153"/>
      <c r="N180" s="153"/>
      <c r="O180" s="153"/>
      <c r="P180" s="154"/>
      <c r="Q180" s="160" t="s">
        <v>397</v>
      </c>
      <c r="R180" s="153"/>
      <c r="S180" s="153"/>
      <c r="T180" s="153"/>
      <c r="U180" s="153"/>
      <c r="V180" s="153"/>
      <c r="W180" s="153"/>
      <c r="X180" s="153"/>
      <c r="Y180" s="153"/>
      <c r="Z180" s="153"/>
      <c r="AA180" s="153"/>
      <c r="AB180" s="272" t="s">
        <v>398</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8"/>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8"/>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8"/>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8"/>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8"/>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8"/>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8"/>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8"/>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9"/>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88"/>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88"/>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88"/>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customHeight="1" hidden="1">
      <c r="A190" s="988"/>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8"/>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8"/>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88"/>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88"/>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88"/>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88"/>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88"/>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88"/>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88"/>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88"/>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88"/>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88"/>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88"/>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88"/>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88"/>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88"/>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88"/>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88"/>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88"/>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88"/>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88"/>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88"/>
      <c r="B212" s="237"/>
      <c r="C212" s="236"/>
      <c r="D212" s="237"/>
      <c r="E212" s="236"/>
      <c r="F212" s="299"/>
      <c r="G212" s="257" t="s">
        <v>333</v>
      </c>
      <c r="H212" s="153"/>
      <c r="I212" s="153"/>
      <c r="J212" s="153"/>
      <c r="K212" s="153"/>
      <c r="L212" s="153"/>
      <c r="M212" s="153"/>
      <c r="N212" s="153"/>
      <c r="O212" s="153"/>
      <c r="P212" s="154"/>
      <c r="Q212" s="160" t="s">
        <v>397</v>
      </c>
      <c r="R212" s="153"/>
      <c r="S212" s="153"/>
      <c r="T212" s="153"/>
      <c r="U212" s="153"/>
      <c r="V212" s="153"/>
      <c r="W212" s="153"/>
      <c r="X212" s="153"/>
      <c r="Y212" s="153"/>
      <c r="Z212" s="153"/>
      <c r="AA212" s="153"/>
      <c r="AB212" s="272" t="s">
        <v>398</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4"/>
    </row>
    <row r="213" spans="1:50" ht="22.5" customHeight="1" hidden="1">
      <c r="A213" s="988"/>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8"/>
      <c r="B214" s="237"/>
      <c r="C214" s="236"/>
      <c r="D214" s="237"/>
      <c r="E214" s="236"/>
      <c r="F214" s="299"/>
      <c r="G214" s="215"/>
      <c r="H214" s="145"/>
      <c r="I214" s="145"/>
      <c r="J214" s="145"/>
      <c r="K214" s="145"/>
      <c r="L214" s="145"/>
      <c r="M214" s="145"/>
      <c r="N214" s="145"/>
      <c r="O214" s="145"/>
      <c r="P214" s="216"/>
      <c r="Q214" s="975"/>
      <c r="R214" s="976"/>
      <c r="S214" s="976"/>
      <c r="T214" s="976"/>
      <c r="U214" s="976"/>
      <c r="V214" s="976"/>
      <c r="W214" s="976"/>
      <c r="X214" s="976"/>
      <c r="Y214" s="976"/>
      <c r="Z214" s="976"/>
      <c r="AA214" s="977"/>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8"/>
      <c r="B215" s="237"/>
      <c r="C215" s="236"/>
      <c r="D215" s="237"/>
      <c r="E215" s="236"/>
      <c r="F215" s="299"/>
      <c r="G215" s="217"/>
      <c r="H215" s="218"/>
      <c r="I215" s="218"/>
      <c r="J215" s="218"/>
      <c r="K215" s="218"/>
      <c r="L215" s="218"/>
      <c r="M215" s="218"/>
      <c r="N215" s="218"/>
      <c r="O215" s="218"/>
      <c r="P215" s="219"/>
      <c r="Q215" s="978"/>
      <c r="R215" s="979"/>
      <c r="S215" s="979"/>
      <c r="T215" s="979"/>
      <c r="U215" s="979"/>
      <c r="V215" s="979"/>
      <c r="W215" s="979"/>
      <c r="X215" s="979"/>
      <c r="Y215" s="979"/>
      <c r="Z215" s="979"/>
      <c r="AA215" s="980"/>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8"/>
      <c r="B216" s="237"/>
      <c r="C216" s="236"/>
      <c r="D216" s="237"/>
      <c r="E216" s="236"/>
      <c r="F216" s="299"/>
      <c r="G216" s="217"/>
      <c r="H216" s="218"/>
      <c r="I216" s="218"/>
      <c r="J216" s="218"/>
      <c r="K216" s="218"/>
      <c r="L216" s="218"/>
      <c r="M216" s="218"/>
      <c r="N216" s="218"/>
      <c r="O216" s="218"/>
      <c r="P216" s="219"/>
      <c r="Q216" s="978"/>
      <c r="R216" s="979"/>
      <c r="S216" s="979"/>
      <c r="T216" s="979"/>
      <c r="U216" s="979"/>
      <c r="V216" s="979"/>
      <c r="W216" s="979"/>
      <c r="X216" s="979"/>
      <c r="Y216" s="979"/>
      <c r="Z216" s="979"/>
      <c r="AA216" s="980"/>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8"/>
      <c r="B217" s="237"/>
      <c r="C217" s="236"/>
      <c r="D217" s="237"/>
      <c r="E217" s="236"/>
      <c r="F217" s="299"/>
      <c r="G217" s="217"/>
      <c r="H217" s="218"/>
      <c r="I217" s="218"/>
      <c r="J217" s="218"/>
      <c r="K217" s="218"/>
      <c r="L217" s="218"/>
      <c r="M217" s="218"/>
      <c r="N217" s="218"/>
      <c r="O217" s="218"/>
      <c r="P217" s="219"/>
      <c r="Q217" s="978"/>
      <c r="R217" s="979"/>
      <c r="S217" s="979"/>
      <c r="T217" s="979"/>
      <c r="U217" s="979"/>
      <c r="V217" s="979"/>
      <c r="W217" s="979"/>
      <c r="X217" s="979"/>
      <c r="Y217" s="979"/>
      <c r="Z217" s="979"/>
      <c r="AA217" s="980"/>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8"/>
      <c r="B218" s="237"/>
      <c r="C218" s="236"/>
      <c r="D218" s="237"/>
      <c r="E218" s="236"/>
      <c r="F218" s="299"/>
      <c r="G218" s="220"/>
      <c r="H218" s="148"/>
      <c r="I218" s="148"/>
      <c r="J218" s="148"/>
      <c r="K218" s="148"/>
      <c r="L218" s="148"/>
      <c r="M218" s="148"/>
      <c r="N218" s="148"/>
      <c r="O218" s="148"/>
      <c r="P218" s="221"/>
      <c r="Q218" s="981"/>
      <c r="R218" s="982"/>
      <c r="S218" s="982"/>
      <c r="T218" s="982"/>
      <c r="U218" s="982"/>
      <c r="V218" s="982"/>
      <c r="W218" s="982"/>
      <c r="X218" s="982"/>
      <c r="Y218" s="982"/>
      <c r="Z218" s="982"/>
      <c r="AA218" s="983"/>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8"/>
      <c r="B219" s="237"/>
      <c r="C219" s="236"/>
      <c r="D219" s="237"/>
      <c r="E219" s="236"/>
      <c r="F219" s="299"/>
      <c r="G219" s="257" t="s">
        <v>333</v>
      </c>
      <c r="H219" s="153"/>
      <c r="I219" s="153"/>
      <c r="J219" s="153"/>
      <c r="K219" s="153"/>
      <c r="L219" s="153"/>
      <c r="M219" s="153"/>
      <c r="N219" s="153"/>
      <c r="O219" s="153"/>
      <c r="P219" s="154"/>
      <c r="Q219" s="160" t="s">
        <v>397</v>
      </c>
      <c r="R219" s="153"/>
      <c r="S219" s="153"/>
      <c r="T219" s="153"/>
      <c r="U219" s="153"/>
      <c r="V219" s="153"/>
      <c r="W219" s="153"/>
      <c r="X219" s="153"/>
      <c r="Y219" s="153"/>
      <c r="Z219" s="153"/>
      <c r="AA219" s="153"/>
      <c r="AB219" s="272" t="s">
        <v>398</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8"/>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8"/>
      <c r="B221" s="237"/>
      <c r="C221" s="236"/>
      <c r="D221" s="237"/>
      <c r="E221" s="236"/>
      <c r="F221" s="299"/>
      <c r="G221" s="215"/>
      <c r="H221" s="145"/>
      <c r="I221" s="145"/>
      <c r="J221" s="145"/>
      <c r="K221" s="145"/>
      <c r="L221" s="145"/>
      <c r="M221" s="145"/>
      <c r="N221" s="145"/>
      <c r="O221" s="145"/>
      <c r="P221" s="216"/>
      <c r="Q221" s="975"/>
      <c r="R221" s="976"/>
      <c r="S221" s="976"/>
      <c r="T221" s="976"/>
      <c r="U221" s="976"/>
      <c r="V221" s="976"/>
      <c r="W221" s="976"/>
      <c r="X221" s="976"/>
      <c r="Y221" s="976"/>
      <c r="Z221" s="976"/>
      <c r="AA221" s="977"/>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8"/>
      <c r="B222" s="237"/>
      <c r="C222" s="236"/>
      <c r="D222" s="237"/>
      <c r="E222" s="236"/>
      <c r="F222" s="299"/>
      <c r="G222" s="217"/>
      <c r="H222" s="218"/>
      <c r="I222" s="218"/>
      <c r="J222" s="218"/>
      <c r="K222" s="218"/>
      <c r="L222" s="218"/>
      <c r="M222" s="218"/>
      <c r="N222" s="218"/>
      <c r="O222" s="218"/>
      <c r="P222" s="219"/>
      <c r="Q222" s="978"/>
      <c r="R222" s="979"/>
      <c r="S222" s="979"/>
      <c r="T222" s="979"/>
      <c r="U222" s="979"/>
      <c r="V222" s="979"/>
      <c r="W222" s="979"/>
      <c r="X222" s="979"/>
      <c r="Y222" s="979"/>
      <c r="Z222" s="979"/>
      <c r="AA222" s="980"/>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8"/>
      <c r="B223" s="237"/>
      <c r="C223" s="236"/>
      <c r="D223" s="237"/>
      <c r="E223" s="236"/>
      <c r="F223" s="299"/>
      <c r="G223" s="217"/>
      <c r="H223" s="218"/>
      <c r="I223" s="218"/>
      <c r="J223" s="218"/>
      <c r="K223" s="218"/>
      <c r="L223" s="218"/>
      <c r="M223" s="218"/>
      <c r="N223" s="218"/>
      <c r="O223" s="218"/>
      <c r="P223" s="219"/>
      <c r="Q223" s="978"/>
      <c r="R223" s="979"/>
      <c r="S223" s="979"/>
      <c r="T223" s="979"/>
      <c r="U223" s="979"/>
      <c r="V223" s="979"/>
      <c r="W223" s="979"/>
      <c r="X223" s="979"/>
      <c r="Y223" s="979"/>
      <c r="Z223" s="979"/>
      <c r="AA223" s="980"/>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8"/>
      <c r="B224" s="237"/>
      <c r="C224" s="236"/>
      <c r="D224" s="237"/>
      <c r="E224" s="236"/>
      <c r="F224" s="299"/>
      <c r="G224" s="217"/>
      <c r="H224" s="218"/>
      <c r="I224" s="218"/>
      <c r="J224" s="218"/>
      <c r="K224" s="218"/>
      <c r="L224" s="218"/>
      <c r="M224" s="218"/>
      <c r="N224" s="218"/>
      <c r="O224" s="218"/>
      <c r="P224" s="219"/>
      <c r="Q224" s="978"/>
      <c r="R224" s="979"/>
      <c r="S224" s="979"/>
      <c r="T224" s="979"/>
      <c r="U224" s="979"/>
      <c r="V224" s="979"/>
      <c r="W224" s="979"/>
      <c r="X224" s="979"/>
      <c r="Y224" s="979"/>
      <c r="Z224" s="979"/>
      <c r="AA224" s="980"/>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8"/>
      <c r="B225" s="237"/>
      <c r="C225" s="236"/>
      <c r="D225" s="237"/>
      <c r="E225" s="236"/>
      <c r="F225" s="299"/>
      <c r="G225" s="220"/>
      <c r="H225" s="148"/>
      <c r="I225" s="148"/>
      <c r="J225" s="148"/>
      <c r="K225" s="148"/>
      <c r="L225" s="148"/>
      <c r="M225" s="148"/>
      <c r="N225" s="148"/>
      <c r="O225" s="148"/>
      <c r="P225" s="221"/>
      <c r="Q225" s="981"/>
      <c r="R225" s="982"/>
      <c r="S225" s="982"/>
      <c r="T225" s="982"/>
      <c r="U225" s="982"/>
      <c r="V225" s="982"/>
      <c r="W225" s="982"/>
      <c r="X225" s="982"/>
      <c r="Y225" s="982"/>
      <c r="Z225" s="982"/>
      <c r="AA225" s="983"/>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8"/>
      <c r="B226" s="237"/>
      <c r="C226" s="236"/>
      <c r="D226" s="237"/>
      <c r="E226" s="236"/>
      <c r="F226" s="299"/>
      <c r="G226" s="257" t="s">
        <v>333</v>
      </c>
      <c r="H226" s="153"/>
      <c r="I226" s="153"/>
      <c r="J226" s="153"/>
      <c r="K226" s="153"/>
      <c r="L226" s="153"/>
      <c r="M226" s="153"/>
      <c r="N226" s="153"/>
      <c r="O226" s="153"/>
      <c r="P226" s="154"/>
      <c r="Q226" s="160" t="s">
        <v>397</v>
      </c>
      <c r="R226" s="153"/>
      <c r="S226" s="153"/>
      <c r="T226" s="153"/>
      <c r="U226" s="153"/>
      <c r="V226" s="153"/>
      <c r="W226" s="153"/>
      <c r="X226" s="153"/>
      <c r="Y226" s="153"/>
      <c r="Z226" s="153"/>
      <c r="AA226" s="153"/>
      <c r="AB226" s="272" t="s">
        <v>398</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8"/>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8"/>
      <c r="B228" s="237"/>
      <c r="C228" s="236"/>
      <c r="D228" s="237"/>
      <c r="E228" s="236"/>
      <c r="F228" s="299"/>
      <c r="G228" s="215"/>
      <c r="H228" s="145"/>
      <c r="I228" s="145"/>
      <c r="J228" s="145"/>
      <c r="K228" s="145"/>
      <c r="L228" s="145"/>
      <c r="M228" s="145"/>
      <c r="N228" s="145"/>
      <c r="O228" s="145"/>
      <c r="P228" s="216"/>
      <c r="Q228" s="975"/>
      <c r="R228" s="976"/>
      <c r="S228" s="976"/>
      <c r="T228" s="976"/>
      <c r="U228" s="976"/>
      <c r="V228" s="976"/>
      <c r="W228" s="976"/>
      <c r="X228" s="976"/>
      <c r="Y228" s="976"/>
      <c r="Z228" s="976"/>
      <c r="AA228" s="977"/>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8"/>
      <c r="B229" s="237"/>
      <c r="C229" s="236"/>
      <c r="D229" s="237"/>
      <c r="E229" s="236"/>
      <c r="F229" s="299"/>
      <c r="G229" s="217"/>
      <c r="H229" s="218"/>
      <c r="I229" s="218"/>
      <c r="J229" s="218"/>
      <c r="K229" s="218"/>
      <c r="L229" s="218"/>
      <c r="M229" s="218"/>
      <c r="N229" s="218"/>
      <c r="O229" s="218"/>
      <c r="P229" s="219"/>
      <c r="Q229" s="978"/>
      <c r="R229" s="979"/>
      <c r="S229" s="979"/>
      <c r="T229" s="979"/>
      <c r="U229" s="979"/>
      <c r="V229" s="979"/>
      <c r="W229" s="979"/>
      <c r="X229" s="979"/>
      <c r="Y229" s="979"/>
      <c r="Z229" s="979"/>
      <c r="AA229" s="980"/>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8"/>
      <c r="B230" s="237"/>
      <c r="C230" s="236"/>
      <c r="D230" s="237"/>
      <c r="E230" s="236"/>
      <c r="F230" s="299"/>
      <c r="G230" s="217"/>
      <c r="H230" s="218"/>
      <c r="I230" s="218"/>
      <c r="J230" s="218"/>
      <c r="K230" s="218"/>
      <c r="L230" s="218"/>
      <c r="M230" s="218"/>
      <c r="N230" s="218"/>
      <c r="O230" s="218"/>
      <c r="P230" s="219"/>
      <c r="Q230" s="978"/>
      <c r="R230" s="979"/>
      <c r="S230" s="979"/>
      <c r="T230" s="979"/>
      <c r="U230" s="979"/>
      <c r="V230" s="979"/>
      <c r="W230" s="979"/>
      <c r="X230" s="979"/>
      <c r="Y230" s="979"/>
      <c r="Z230" s="979"/>
      <c r="AA230" s="980"/>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8"/>
      <c r="B231" s="237"/>
      <c r="C231" s="236"/>
      <c r="D231" s="237"/>
      <c r="E231" s="236"/>
      <c r="F231" s="299"/>
      <c r="G231" s="217"/>
      <c r="H231" s="218"/>
      <c r="I231" s="218"/>
      <c r="J231" s="218"/>
      <c r="K231" s="218"/>
      <c r="L231" s="218"/>
      <c r="M231" s="218"/>
      <c r="N231" s="218"/>
      <c r="O231" s="218"/>
      <c r="P231" s="219"/>
      <c r="Q231" s="978"/>
      <c r="R231" s="979"/>
      <c r="S231" s="979"/>
      <c r="T231" s="979"/>
      <c r="U231" s="979"/>
      <c r="V231" s="979"/>
      <c r="W231" s="979"/>
      <c r="X231" s="979"/>
      <c r="Y231" s="979"/>
      <c r="Z231" s="979"/>
      <c r="AA231" s="980"/>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8"/>
      <c r="B232" s="237"/>
      <c r="C232" s="236"/>
      <c r="D232" s="237"/>
      <c r="E232" s="236"/>
      <c r="F232" s="299"/>
      <c r="G232" s="220"/>
      <c r="H232" s="148"/>
      <c r="I232" s="148"/>
      <c r="J232" s="148"/>
      <c r="K232" s="148"/>
      <c r="L232" s="148"/>
      <c r="M232" s="148"/>
      <c r="N232" s="148"/>
      <c r="O232" s="148"/>
      <c r="P232" s="221"/>
      <c r="Q232" s="981"/>
      <c r="R232" s="982"/>
      <c r="S232" s="982"/>
      <c r="T232" s="982"/>
      <c r="U232" s="982"/>
      <c r="V232" s="982"/>
      <c r="W232" s="982"/>
      <c r="X232" s="982"/>
      <c r="Y232" s="982"/>
      <c r="Z232" s="982"/>
      <c r="AA232" s="983"/>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8"/>
      <c r="B233" s="237"/>
      <c r="C233" s="236"/>
      <c r="D233" s="237"/>
      <c r="E233" s="236"/>
      <c r="F233" s="299"/>
      <c r="G233" s="257" t="s">
        <v>333</v>
      </c>
      <c r="H233" s="153"/>
      <c r="I233" s="153"/>
      <c r="J233" s="153"/>
      <c r="K233" s="153"/>
      <c r="L233" s="153"/>
      <c r="M233" s="153"/>
      <c r="N233" s="153"/>
      <c r="O233" s="153"/>
      <c r="P233" s="154"/>
      <c r="Q233" s="160" t="s">
        <v>397</v>
      </c>
      <c r="R233" s="153"/>
      <c r="S233" s="153"/>
      <c r="T233" s="153"/>
      <c r="U233" s="153"/>
      <c r="V233" s="153"/>
      <c r="W233" s="153"/>
      <c r="X233" s="153"/>
      <c r="Y233" s="153"/>
      <c r="Z233" s="153"/>
      <c r="AA233" s="153"/>
      <c r="AB233" s="272" t="s">
        <v>398</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8"/>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8"/>
      <c r="B235" s="237"/>
      <c r="C235" s="236"/>
      <c r="D235" s="237"/>
      <c r="E235" s="236"/>
      <c r="F235" s="299"/>
      <c r="G235" s="215"/>
      <c r="H235" s="145"/>
      <c r="I235" s="145"/>
      <c r="J235" s="145"/>
      <c r="K235" s="145"/>
      <c r="L235" s="145"/>
      <c r="M235" s="145"/>
      <c r="N235" s="145"/>
      <c r="O235" s="145"/>
      <c r="P235" s="216"/>
      <c r="Q235" s="975"/>
      <c r="R235" s="976"/>
      <c r="S235" s="976"/>
      <c r="T235" s="976"/>
      <c r="U235" s="976"/>
      <c r="V235" s="976"/>
      <c r="W235" s="976"/>
      <c r="X235" s="976"/>
      <c r="Y235" s="976"/>
      <c r="Z235" s="976"/>
      <c r="AA235" s="977"/>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8"/>
      <c r="B236" s="237"/>
      <c r="C236" s="236"/>
      <c r="D236" s="237"/>
      <c r="E236" s="236"/>
      <c r="F236" s="299"/>
      <c r="G236" s="217"/>
      <c r="H236" s="218"/>
      <c r="I236" s="218"/>
      <c r="J236" s="218"/>
      <c r="K236" s="218"/>
      <c r="L236" s="218"/>
      <c r="M236" s="218"/>
      <c r="N236" s="218"/>
      <c r="O236" s="218"/>
      <c r="P236" s="219"/>
      <c r="Q236" s="978"/>
      <c r="R236" s="979"/>
      <c r="S236" s="979"/>
      <c r="T236" s="979"/>
      <c r="U236" s="979"/>
      <c r="V236" s="979"/>
      <c r="W236" s="979"/>
      <c r="X236" s="979"/>
      <c r="Y236" s="979"/>
      <c r="Z236" s="979"/>
      <c r="AA236" s="980"/>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8"/>
      <c r="B237" s="237"/>
      <c r="C237" s="236"/>
      <c r="D237" s="237"/>
      <c r="E237" s="236"/>
      <c r="F237" s="299"/>
      <c r="G237" s="217"/>
      <c r="H237" s="218"/>
      <c r="I237" s="218"/>
      <c r="J237" s="218"/>
      <c r="K237" s="218"/>
      <c r="L237" s="218"/>
      <c r="M237" s="218"/>
      <c r="N237" s="218"/>
      <c r="O237" s="218"/>
      <c r="P237" s="219"/>
      <c r="Q237" s="978"/>
      <c r="R237" s="979"/>
      <c r="S237" s="979"/>
      <c r="T237" s="979"/>
      <c r="U237" s="979"/>
      <c r="V237" s="979"/>
      <c r="W237" s="979"/>
      <c r="X237" s="979"/>
      <c r="Y237" s="979"/>
      <c r="Z237" s="979"/>
      <c r="AA237" s="980"/>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8"/>
      <c r="B238" s="237"/>
      <c r="C238" s="236"/>
      <c r="D238" s="237"/>
      <c r="E238" s="236"/>
      <c r="F238" s="299"/>
      <c r="G238" s="217"/>
      <c r="H238" s="218"/>
      <c r="I238" s="218"/>
      <c r="J238" s="218"/>
      <c r="K238" s="218"/>
      <c r="L238" s="218"/>
      <c r="M238" s="218"/>
      <c r="N238" s="218"/>
      <c r="O238" s="218"/>
      <c r="P238" s="219"/>
      <c r="Q238" s="978"/>
      <c r="R238" s="979"/>
      <c r="S238" s="979"/>
      <c r="T238" s="979"/>
      <c r="U238" s="979"/>
      <c r="V238" s="979"/>
      <c r="W238" s="979"/>
      <c r="X238" s="979"/>
      <c r="Y238" s="979"/>
      <c r="Z238" s="979"/>
      <c r="AA238" s="980"/>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8"/>
      <c r="B239" s="237"/>
      <c r="C239" s="236"/>
      <c r="D239" s="237"/>
      <c r="E239" s="236"/>
      <c r="F239" s="299"/>
      <c r="G239" s="220"/>
      <c r="H239" s="148"/>
      <c r="I239" s="148"/>
      <c r="J239" s="148"/>
      <c r="K239" s="148"/>
      <c r="L239" s="148"/>
      <c r="M239" s="148"/>
      <c r="N239" s="148"/>
      <c r="O239" s="148"/>
      <c r="P239" s="221"/>
      <c r="Q239" s="981"/>
      <c r="R239" s="982"/>
      <c r="S239" s="982"/>
      <c r="T239" s="982"/>
      <c r="U239" s="982"/>
      <c r="V239" s="982"/>
      <c r="W239" s="982"/>
      <c r="X239" s="982"/>
      <c r="Y239" s="982"/>
      <c r="Z239" s="982"/>
      <c r="AA239" s="983"/>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8"/>
      <c r="B240" s="237"/>
      <c r="C240" s="236"/>
      <c r="D240" s="237"/>
      <c r="E240" s="236"/>
      <c r="F240" s="299"/>
      <c r="G240" s="257" t="s">
        <v>333</v>
      </c>
      <c r="H240" s="153"/>
      <c r="I240" s="153"/>
      <c r="J240" s="153"/>
      <c r="K240" s="153"/>
      <c r="L240" s="153"/>
      <c r="M240" s="153"/>
      <c r="N240" s="153"/>
      <c r="O240" s="153"/>
      <c r="P240" s="154"/>
      <c r="Q240" s="160" t="s">
        <v>397</v>
      </c>
      <c r="R240" s="153"/>
      <c r="S240" s="153"/>
      <c r="T240" s="153"/>
      <c r="U240" s="153"/>
      <c r="V240" s="153"/>
      <c r="W240" s="153"/>
      <c r="X240" s="153"/>
      <c r="Y240" s="153"/>
      <c r="Z240" s="153"/>
      <c r="AA240" s="153"/>
      <c r="AB240" s="272" t="s">
        <v>398</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8"/>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8"/>
      <c r="B242" s="237"/>
      <c r="C242" s="236"/>
      <c r="D242" s="237"/>
      <c r="E242" s="236"/>
      <c r="F242" s="299"/>
      <c r="G242" s="215"/>
      <c r="H242" s="145"/>
      <c r="I242" s="145"/>
      <c r="J242" s="145"/>
      <c r="K242" s="145"/>
      <c r="L242" s="145"/>
      <c r="M242" s="145"/>
      <c r="N242" s="145"/>
      <c r="O242" s="145"/>
      <c r="P242" s="216"/>
      <c r="Q242" s="975"/>
      <c r="R242" s="976"/>
      <c r="S242" s="976"/>
      <c r="T242" s="976"/>
      <c r="U242" s="976"/>
      <c r="V242" s="976"/>
      <c r="W242" s="976"/>
      <c r="X242" s="976"/>
      <c r="Y242" s="976"/>
      <c r="Z242" s="976"/>
      <c r="AA242" s="977"/>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8"/>
      <c r="B243" s="237"/>
      <c r="C243" s="236"/>
      <c r="D243" s="237"/>
      <c r="E243" s="236"/>
      <c r="F243" s="299"/>
      <c r="G243" s="217"/>
      <c r="H243" s="218"/>
      <c r="I243" s="218"/>
      <c r="J243" s="218"/>
      <c r="K243" s="218"/>
      <c r="L243" s="218"/>
      <c r="M243" s="218"/>
      <c r="N243" s="218"/>
      <c r="O243" s="218"/>
      <c r="P243" s="219"/>
      <c r="Q243" s="978"/>
      <c r="R243" s="979"/>
      <c r="S243" s="979"/>
      <c r="T243" s="979"/>
      <c r="U243" s="979"/>
      <c r="V243" s="979"/>
      <c r="W243" s="979"/>
      <c r="X243" s="979"/>
      <c r="Y243" s="979"/>
      <c r="Z243" s="979"/>
      <c r="AA243" s="980"/>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8"/>
      <c r="B244" s="237"/>
      <c r="C244" s="236"/>
      <c r="D244" s="237"/>
      <c r="E244" s="236"/>
      <c r="F244" s="299"/>
      <c r="G244" s="217"/>
      <c r="H244" s="218"/>
      <c r="I244" s="218"/>
      <c r="J244" s="218"/>
      <c r="K244" s="218"/>
      <c r="L244" s="218"/>
      <c r="M244" s="218"/>
      <c r="N244" s="218"/>
      <c r="O244" s="218"/>
      <c r="P244" s="219"/>
      <c r="Q244" s="978"/>
      <c r="R244" s="979"/>
      <c r="S244" s="979"/>
      <c r="T244" s="979"/>
      <c r="U244" s="979"/>
      <c r="V244" s="979"/>
      <c r="W244" s="979"/>
      <c r="X244" s="979"/>
      <c r="Y244" s="979"/>
      <c r="Z244" s="979"/>
      <c r="AA244" s="980"/>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8"/>
      <c r="B245" s="237"/>
      <c r="C245" s="236"/>
      <c r="D245" s="237"/>
      <c r="E245" s="236"/>
      <c r="F245" s="299"/>
      <c r="G245" s="217"/>
      <c r="H245" s="218"/>
      <c r="I245" s="218"/>
      <c r="J245" s="218"/>
      <c r="K245" s="218"/>
      <c r="L245" s="218"/>
      <c r="M245" s="218"/>
      <c r="N245" s="218"/>
      <c r="O245" s="218"/>
      <c r="P245" s="219"/>
      <c r="Q245" s="978"/>
      <c r="R245" s="979"/>
      <c r="S245" s="979"/>
      <c r="T245" s="979"/>
      <c r="U245" s="979"/>
      <c r="V245" s="979"/>
      <c r="W245" s="979"/>
      <c r="X245" s="979"/>
      <c r="Y245" s="979"/>
      <c r="Z245" s="979"/>
      <c r="AA245" s="980"/>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8"/>
      <c r="B246" s="237"/>
      <c r="C246" s="236"/>
      <c r="D246" s="237"/>
      <c r="E246" s="300"/>
      <c r="F246" s="301"/>
      <c r="G246" s="220"/>
      <c r="H246" s="148"/>
      <c r="I246" s="148"/>
      <c r="J246" s="148"/>
      <c r="K246" s="148"/>
      <c r="L246" s="148"/>
      <c r="M246" s="148"/>
      <c r="N246" s="148"/>
      <c r="O246" s="148"/>
      <c r="P246" s="221"/>
      <c r="Q246" s="981"/>
      <c r="R246" s="982"/>
      <c r="S246" s="982"/>
      <c r="T246" s="982"/>
      <c r="U246" s="982"/>
      <c r="V246" s="982"/>
      <c r="W246" s="982"/>
      <c r="X246" s="982"/>
      <c r="Y246" s="982"/>
      <c r="Z246" s="982"/>
      <c r="AA246" s="983"/>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8"/>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8"/>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8"/>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customHeight="1" hidden="1">
      <c r="A250" s="988"/>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8"/>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8"/>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88"/>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88"/>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88"/>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88"/>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88"/>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88"/>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88"/>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88"/>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88"/>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88"/>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88"/>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88"/>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88"/>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88"/>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88"/>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88"/>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88"/>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88"/>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88"/>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88"/>
      <c r="B272" s="237"/>
      <c r="C272" s="236"/>
      <c r="D272" s="237"/>
      <c r="E272" s="236"/>
      <c r="F272" s="299"/>
      <c r="G272" s="257" t="s">
        <v>333</v>
      </c>
      <c r="H272" s="153"/>
      <c r="I272" s="153"/>
      <c r="J272" s="153"/>
      <c r="K272" s="153"/>
      <c r="L272" s="153"/>
      <c r="M272" s="153"/>
      <c r="N272" s="153"/>
      <c r="O272" s="153"/>
      <c r="P272" s="154"/>
      <c r="Q272" s="160" t="s">
        <v>397</v>
      </c>
      <c r="R272" s="153"/>
      <c r="S272" s="153"/>
      <c r="T272" s="153"/>
      <c r="U272" s="153"/>
      <c r="V272" s="153"/>
      <c r="W272" s="153"/>
      <c r="X272" s="153"/>
      <c r="Y272" s="153"/>
      <c r="Z272" s="153"/>
      <c r="AA272" s="153"/>
      <c r="AB272" s="272" t="s">
        <v>398</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4"/>
    </row>
    <row r="273" spans="1:50" ht="22.5" customHeight="1" hidden="1">
      <c r="A273" s="988"/>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8"/>
      <c r="B274" s="237"/>
      <c r="C274" s="236"/>
      <c r="D274" s="237"/>
      <c r="E274" s="236"/>
      <c r="F274" s="299"/>
      <c r="G274" s="215"/>
      <c r="H274" s="145"/>
      <c r="I274" s="145"/>
      <c r="J274" s="145"/>
      <c r="K274" s="145"/>
      <c r="L274" s="145"/>
      <c r="M274" s="145"/>
      <c r="N274" s="145"/>
      <c r="O274" s="145"/>
      <c r="P274" s="216"/>
      <c r="Q274" s="975"/>
      <c r="R274" s="976"/>
      <c r="S274" s="976"/>
      <c r="T274" s="976"/>
      <c r="U274" s="976"/>
      <c r="V274" s="976"/>
      <c r="W274" s="976"/>
      <c r="X274" s="976"/>
      <c r="Y274" s="976"/>
      <c r="Z274" s="976"/>
      <c r="AA274" s="977"/>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8"/>
      <c r="B275" s="237"/>
      <c r="C275" s="236"/>
      <c r="D275" s="237"/>
      <c r="E275" s="236"/>
      <c r="F275" s="299"/>
      <c r="G275" s="217"/>
      <c r="H275" s="218"/>
      <c r="I275" s="218"/>
      <c r="J275" s="218"/>
      <c r="K275" s="218"/>
      <c r="L275" s="218"/>
      <c r="M275" s="218"/>
      <c r="N275" s="218"/>
      <c r="O275" s="218"/>
      <c r="P275" s="219"/>
      <c r="Q275" s="978"/>
      <c r="R275" s="979"/>
      <c r="S275" s="979"/>
      <c r="T275" s="979"/>
      <c r="U275" s="979"/>
      <c r="V275" s="979"/>
      <c r="W275" s="979"/>
      <c r="X275" s="979"/>
      <c r="Y275" s="979"/>
      <c r="Z275" s="979"/>
      <c r="AA275" s="980"/>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8"/>
      <c r="B276" s="237"/>
      <c r="C276" s="236"/>
      <c r="D276" s="237"/>
      <c r="E276" s="236"/>
      <c r="F276" s="299"/>
      <c r="G276" s="217"/>
      <c r="H276" s="218"/>
      <c r="I276" s="218"/>
      <c r="J276" s="218"/>
      <c r="K276" s="218"/>
      <c r="L276" s="218"/>
      <c r="M276" s="218"/>
      <c r="N276" s="218"/>
      <c r="O276" s="218"/>
      <c r="P276" s="219"/>
      <c r="Q276" s="978"/>
      <c r="R276" s="979"/>
      <c r="S276" s="979"/>
      <c r="T276" s="979"/>
      <c r="U276" s="979"/>
      <c r="V276" s="979"/>
      <c r="W276" s="979"/>
      <c r="X276" s="979"/>
      <c r="Y276" s="979"/>
      <c r="Z276" s="979"/>
      <c r="AA276" s="980"/>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8"/>
      <c r="B277" s="237"/>
      <c r="C277" s="236"/>
      <c r="D277" s="237"/>
      <c r="E277" s="236"/>
      <c r="F277" s="299"/>
      <c r="G277" s="217"/>
      <c r="H277" s="218"/>
      <c r="I277" s="218"/>
      <c r="J277" s="218"/>
      <c r="K277" s="218"/>
      <c r="L277" s="218"/>
      <c r="M277" s="218"/>
      <c r="N277" s="218"/>
      <c r="O277" s="218"/>
      <c r="P277" s="219"/>
      <c r="Q277" s="978"/>
      <c r="R277" s="979"/>
      <c r="S277" s="979"/>
      <c r="T277" s="979"/>
      <c r="U277" s="979"/>
      <c r="V277" s="979"/>
      <c r="W277" s="979"/>
      <c r="X277" s="979"/>
      <c r="Y277" s="979"/>
      <c r="Z277" s="979"/>
      <c r="AA277" s="980"/>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8"/>
      <c r="B278" s="237"/>
      <c r="C278" s="236"/>
      <c r="D278" s="237"/>
      <c r="E278" s="236"/>
      <c r="F278" s="299"/>
      <c r="G278" s="220"/>
      <c r="H278" s="148"/>
      <c r="I278" s="148"/>
      <c r="J278" s="148"/>
      <c r="K278" s="148"/>
      <c r="L278" s="148"/>
      <c r="M278" s="148"/>
      <c r="N278" s="148"/>
      <c r="O278" s="148"/>
      <c r="P278" s="221"/>
      <c r="Q278" s="981"/>
      <c r="R278" s="982"/>
      <c r="S278" s="982"/>
      <c r="T278" s="982"/>
      <c r="U278" s="982"/>
      <c r="V278" s="982"/>
      <c r="W278" s="982"/>
      <c r="X278" s="982"/>
      <c r="Y278" s="982"/>
      <c r="Z278" s="982"/>
      <c r="AA278" s="983"/>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8"/>
      <c r="B279" s="237"/>
      <c r="C279" s="236"/>
      <c r="D279" s="237"/>
      <c r="E279" s="236"/>
      <c r="F279" s="299"/>
      <c r="G279" s="257" t="s">
        <v>333</v>
      </c>
      <c r="H279" s="153"/>
      <c r="I279" s="153"/>
      <c r="J279" s="153"/>
      <c r="K279" s="153"/>
      <c r="L279" s="153"/>
      <c r="M279" s="153"/>
      <c r="N279" s="153"/>
      <c r="O279" s="153"/>
      <c r="P279" s="154"/>
      <c r="Q279" s="160" t="s">
        <v>397</v>
      </c>
      <c r="R279" s="153"/>
      <c r="S279" s="153"/>
      <c r="T279" s="153"/>
      <c r="U279" s="153"/>
      <c r="V279" s="153"/>
      <c r="W279" s="153"/>
      <c r="X279" s="153"/>
      <c r="Y279" s="153"/>
      <c r="Z279" s="153"/>
      <c r="AA279" s="153"/>
      <c r="AB279" s="272" t="s">
        <v>398</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8"/>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8"/>
      <c r="B281" s="237"/>
      <c r="C281" s="236"/>
      <c r="D281" s="237"/>
      <c r="E281" s="236"/>
      <c r="F281" s="299"/>
      <c r="G281" s="215"/>
      <c r="H281" s="145"/>
      <c r="I281" s="145"/>
      <c r="J281" s="145"/>
      <c r="K281" s="145"/>
      <c r="L281" s="145"/>
      <c r="M281" s="145"/>
      <c r="N281" s="145"/>
      <c r="O281" s="145"/>
      <c r="P281" s="216"/>
      <c r="Q281" s="975"/>
      <c r="R281" s="976"/>
      <c r="S281" s="976"/>
      <c r="T281" s="976"/>
      <c r="U281" s="976"/>
      <c r="V281" s="976"/>
      <c r="W281" s="976"/>
      <c r="X281" s="976"/>
      <c r="Y281" s="976"/>
      <c r="Z281" s="976"/>
      <c r="AA281" s="977"/>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8"/>
      <c r="B282" s="237"/>
      <c r="C282" s="236"/>
      <c r="D282" s="237"/>
      <c r="E282" s="236"/>
      <c r="F282" s="299"/>
      <c r="G282" s="217"/>
      <c r="H282" s="218"/>
      <c r="I282" s="218"/>
      <c r="J282" s="218"/>
      <c r="K282" s="218"/>
      <c r="L282" s="218"/>
      <c r="M282" s="218"/>
      <c r="N282" s="218"/>
      <c r="O282" s="218"/>
      <c r="P282" s="219"/>
      <c r="Q282" s="978"/>
      <c r="R282" s="979"/>
      <c r="S282" s="979"/>
      <c r="T282" s="979"/>
      <c r="U282" s="979"/>
      <c r="V282" s="979"/>
      <c r="W282" s="979"/>
      <c r="X282" s="979"/>
      <c r="Y282" s="979"/>
      <c r="Z282" s="979"/>
      <c r="AA282" s="980"/>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8"/>
      <c r="B283" s="237"/>
      <c r="C283" s="236"/>
      <c r="D283" s="237"/>
      <c r="E283" s="236"/>
      <c r="F283" s="299"/>
      <c r="G283" s="217"/>
      <c r="H283" s="218"/>
      <c r="I283" s="218"/>
      <c r="J283" s="218"/>
      <c r="K283" s="218"/>
      <c r="L283" s="218"/>
      <c r="M283" s="218"/>
      <c r="N283" s="218"/>
      <c r="O283" s="218"/>
      <c r="P283" s="219"/>
      <c r="Q283" s="978"/>
      <c r="R283" s="979"/>
      <c r="S283" s="979"/>
      <c r="T283" s="979"/>
      <c r="U283" s="979"/>
      <c r="V283" s="979"/>
      <c r="W283" s="979"/>
      <c r="X283" s="979"/>
      <c r="Y283" s="979"/>
      <c r="Z283" s="979"/>
      <c r="AA283" s="980"/>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8"/>
      <c r="B284" s="237"/>
      <c r="C284" s="236"/>
      <c r="D284" s="237"/>
      <c r="E284" s="236"/>
      <c r="F284" s="299"/>
      <c r="G284" s="217"/>
      <c r="H284" s="218"/>
      <c r="I284" s="218"/>
      <c r="J284" s="218"/>
      <c r="K284" s="218"/>
      <c r="L284" s="218"/>
      <c r="M284" s="218"/>
      <c r="N284" s="218"/>
      <c r="O284" s="218"/>
      <c r="P284" s="219"/>
      <c r="Q284" s="978"/>
      <c r="R284" s="979"/>
      <c r="S284" s="979"/>
      <c r="T284" s="979"/>
      <c r="U284" s="979"/>
      <c r="V284" s="979"/>
      <c r="W284" s="979"/>
      <c r="X284" s="979"/>
      <c r="Y284" s="979"/>
      <c r="Z284" s="979"/>
      <c r="AA284" s="980"/>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8"/>
      <c r="B285" s="237"/>
      <c r="C285" s="236"/>
      <c r="D285" s="237"/>
      <c r="E285" s="236"/>
      <c r="F285" s="299"/>
      <c r="G285" s="220"/>
      <c r="H285" s="148"/>
      <c r="I285" s="148"/>
      <c r="J285" s="148"/>
      <c r="K285" s="148"/>
      <c r="L285" s="148"/>
      <c r="M285" s="148"/>
      <c r="N285" s="148"/>
      <c r="O285" s="148"/>
      <c r="P285" s="221"/>
      <c r="Q285" s="981"/>
      <c r="R285" s="982"/>
      <c r="S285" s="982"/>
      <c r="T285" s="982"/>
      <c r="U285" s="982"/>
      <c r="V285" s="982"/>
      <c r="W285" s="982"/>
      <c r="X285" s="982"/>
      <c r="Y285" s="982"/>
      <c r="Z285" s="982"/>
      <c r="AA285" s="983"/>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8"/>
      <c r="B286" s="237"/>
      <c r="C286" s="236"/>
      <c r="D286" s="237"/>
      <c r="E286" s="236"/>
      <c r="F286" s="299"/>
      <c r="G286" s="257" t="s">
        <v>333</v>
      </c>
      <c r="H286" s="153"/>
      <c r="I286" s="153"/>
      <c r="J286" s="153"/>
      <c r="K286" s="153"/>
      <c r="L286" s="153"/>
      <c r="M286" s="153"/>
      <c r="N286" s="153"/>
      <c r="O286" s="153"/>
      <c r="P286" s="154"/>
      <c r="Q286" s="160" t="s">
        <v>397</v>
      </c>
      <c r="R286" s="153"/>
      <c r="S286" s="153"/>
      <c r="T286" s="153"/>
      <c r="U286" s="153"/>
      <c r="V286" s="153"/>
      <c r="W286" s="153"/>
      <c r="X286" s="153"/>
      <c r="Y286" s="153"/>
      <c r="Z286" s="153"/>
      <c r="AA286" s="153"/>
      <c r="AB286" s="272" t="s">
        <v>398</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8"/>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8"/>
      <c r="B288" s="237"/>
      <c r="C288" s="236"/>
      <c r="D288" s="237"/>
      <c r="E288" s="236"/>
      <c r="F288" s="299"/>
      <c r="G288" s="215"/>
      <c r="H288" s="145"/>
      <c r="I288" s="145"/>
      <c r="J288" s="145"/>
      <c r="K288" s="145"/>
      <c r="L288" s="145"/>
      <c r="M288" s="145"/>
      <c r="N288" s="145"/>
      <c r="O288" s="145"/>
      <c r="P288" s="216"/>
      <c r="Q288" s="975"/>
      <c r="R288" s="976"/>
      <c r="S288" s="976"/>
      <c r="T288" s="976"/>
      <c r="U288" s="976"/>
      <c r="V288" s="976"/>
      <c r="W288" s="976"/>
      <c r="X288" s="976"/>
      <c r="Y288" s="976"/>
      <c r="Z288" s="976"/>
      <c r="AA288" s="977"/>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8"/>
      <c r="B289" s="237"/>
      <c r="C289" s="236"/>
      <c r="D289" s="237"/>
      <c r="E289" s="236"/>
      <c r="F289" s="299"/>
      <c r="G289" s="217"/>
      <c r="H289" s="218"/>
      <c r="I289" s="218"/>
      <c r="J289" s="218"/>
      <c r="K289" s="218"/>
      <c r="L289" s="218"/>
      <c r="M289" s="218"/>
      <c r="N289" s="218"/>
      <c r="O289" s="218"/>
      <c r="P289" s="219"/>
      <c r="Q289" s="978"/>
      <c r="R289" s="979"/>
      <c r="S289" s="979"/>
      <c r="T289" s="979"/>
      <c r="U289" s="979"/>
      <c r="V289" s="979"/>
      <c r="W289" s="979"/>
      <c r="X289" s="979"/>
      <c r="Y289" s="979"/>
      <c r="Z289" s="979"/>
      <c r="AA289" s="980"/>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8"/>
      <c r="B290" s="237"/>
      <c r="C290" s="236"/>
      <c r="D290" s="237"/>
      <c r="E290" s="236"/>
      <c r="F290" s="299"/>
      <c r="G290" s="217"/>
      <c r="H290" s="218"/>
      <c r="I290" s="218"/>
      <c r="J290" s="218"/>
      <c r="K290" s="218"/>
      <c r="L290" s="218"/>
      <c r="M290" s="218"/>
      <c r="N290" s="218"/>
      <c r="O290" s="218"/>
      <c r="P290" s="219"/>
      <c r="Q290" s="978"/>
      <c r="R290" s="979"/>
      <c r="S290" s="979"/>
      <c r="T290" s="979"/>
      <c r="U290" s="979"/>
      <c r="V290" s="979"/>
      <c r="W290" s="979"/>
      <c r="X290" s="979"/>
      <c r="Y290" s="979"/>
      <c r="Z290" s="979"/>
      <c r="AA290" s="980"/>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8"/>
      <c r="B291" s="237"/>
      <c r="C291" s="236"/>
      <c r="D291" s="237"/>
      <c r="E291" s="236"/>
      <c r="F291" s="299"/>
      <c r="G291" s="217"/>
      <c r="H291" s="218"/>
      <c r="I291" s="218"/>
      <c r="J291" s="218"/>
      <c r="K291" s="218"/>
      <c r="L291" s="218"/>
      <c r="M291" s="218"/>
      <c r="N291" s="218"/>
      <c r="O291" s="218"/>
      <c r="P291" s="219"/>
      <c r="Q291" s="978"/>
      <c r="R291" s="979"/>
      <c r="S291" s="979"/>
      <c r="T291" s="979"/>
      <c r="U291" s="979"/>
      <c r="V291" s="979"/>
      <c r="W291" s="979"/>
      <c r="X291" s="979"/>
      <c r="Y291" s="979"/>
      <c r="Z291" s="979"/>
      <c r="AA291" s="980"/>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8"/>
      <c r="B292" s="237"/>
      <c r="C292" s="236"/>
      <c r="D292" s="237"/>
      <c r="E292" s="236"/>
      <c r="F292" s="299"/>
      <c r="G292" s="220"/>
      <c r="H292" s="148"/>
      <c r="I292" s="148"/>
      <c r="J292" s="148"/>
      <c r="K292" s="148"/>
      <c r="L292" s="148"/>
      <c r="M292" s="148"/>
      <c r="N292" s="148"/>
      <c r="O292" s="148"/>
      <c r="P292" s="221"/>
      <c r="Q292" s="981"/>
      <c r="R292" s="982"/>
      <c r="S292" s="982"/>
      <c r="T292" s="982"/>
      <c r="U292" s="982"/>
      <c r="V292" s="982"/>
      <c r="W292" s="982"/>
      <c r="X292" s="982"/>
      <c r="Y292" s="982"/>
      <c r="Z292" s="982"/>
      <c r="AA292" s="983"/>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8"/>
      <c r="B293" s="237"/>
      <c r="C293" s="236"/>
      <c r="D293" s="237"/>
      <c r="E293" s="236"/>
      <c r="F293" s="299"/>
      <c r="G293" s="257" t="s">
        <v>333</v>
      </c>
      <c r="H293" s="153"/>
      <c r="I293" s="153"/>
      <c r="J293" s="153"/>
      <c r="K293" s="153"/>
      <c r="L293" s="153"/>
      <c r="M293" s="153"/>
      <c r="N293" s="153"/>
      <c r="O293" s="153"/>
      <c r="P293" s="154"/>
      <c r="Q293" s="160" t="s">
        <v>397</v>
      </c>
      <c r="R293" s="153"/>
      <c r="S293" s="153"/>
      <c r="T293" s="153"/>
      <c r="U293" s="153"/>
      <c r="V293" s="153"/>
      <c r="W293" s="153"/>
      <c r="X293" s="153"/>
      <c r="Y293" s="153"/>
      <c r="Z293" s="153"/>
      <c r="AA293" s="153"/>
      <c r="AB293" s="272" t="s">
        <v>398</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8"/>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8"/>
      <c r="B295" s="237"/>
      <c r="C295" s="236"/>
      <c r="D295" s="237"/>
      <c r="E295" s="236"/>
      <c r="F295" s="299"/>
      <c r="G295" s="215"/>
      <c r="H295" s="145"/>
      <c r="I295" s="145"/>
      <c r="J295" s="145"/>
      <c r="K295" s="145"/>
      <c r="L295" s="145"/>
      <c r="M295" s="145"/>
      <c r="N295" s="145"/>
      <c r="O295" s="145"/>
      <c r="P295" s="216"/>
      <c r="Q295" s="975"/>
      <c r="R295" s="976"/>
      <c r="S295" s="976"/>
      <c r="T295" s="976"/>
      <c r="U295" s="976"/>
      <c r="V295" s="976"/>
      <c r="W295" s="976"/>
      <c r="X295" s="976"/>
      <c r="Y295" s="976"/>
      <c r="Z295" s="976"/>
      <c r="AA295" s="977"/>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8"/>
      <c r="B296" s="237"/>
      <c r="C296" s="236"/>
      <c r="D296" s="237"/>
      <c r="E296" s="236"/>
      <c r="F296" s="299"/>
      <c r="G296" s="217"/>
      <c r="H296" s="218"/>
      <c r="I296" s="218"/>
      <c r="J296" s="218"/>
      <c r="K296" s="218"/>
      <c r="L296" s="218"/>
      <c r="M296" s="218"/>
      <c r="N296" s="218"/>
      <c r="O296" s="218"/>
      <c r="P296" s="219"/>
      <c r="Q296" s="978"/>
      <c r="R296" s="979"/>
      <c r="S296" s="979"/>
      <c r="T296" s="979"/>
      <c r="U296" s="979"/>
      <c r="V296" s="979"/>
      <c r="W296" s="979"/>
      <c r="X296" s="979"/>
      <c r="Y296" s="979"/>
      <c r="Z296" s="979"/>
      <c r="AA296" s="980"/>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8"/>
      <c r="B297" s="237"/>
      <c r="C297" s="236"/>
      <c r="D297" s="237"/>
      <c r="E297" s="236"/>
      <c r="F297" s="299"/>
      <c r="G297" s="217"/>
      <c r="H297" s="218"/>
      <c r="I297" s="218"/>
      <c r="J297" s="218"/>
      <c r="K297" s="218"/>
      <c r="L297" s="218"/>
      <c r="M297" s="218"/>
      <c r="N297" s="218"/>
      <c r="O297" s="218"/>
      <c r="P297" s="219"/>
      <c r="Q297" s="978"/>
      <c r="R297" s="979"/>
      <c r="S297" s="979"/>
      <c r="T297" s="979"/>
      <c r="U297" s="979"/>
      <c r="V297" s="979"/>
      <c r="W297" s="979"/>
      <c r="X297" s="979"/>
      <c r="Y297" s="979"/>
      <c r="Z297" s="979"/>
      <c r="AA297" s="980"/>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8"/>
      <c r="B298" s="237"/>
      <c r="C298" s="236"/>
      <c r="D298" s="237"/>
      <c r="E298" s="236"/>
      <c r="F298" s="299"/>
      <c r="G298" s="217"/>
      <c r="H298" s="218"/>
      <c r="I298" s="218"/>
      <c r="J298" s="218"/>
      <c r="K298" s="218"/>
      <c r="L298" s="218"/>
      <c r="M298" s="218"/>
      <c r="N298" s="218"/>
      <c r="O298" s="218"/>
      <c r="P298" s="219"/>
      <c r="Q298" s="978"/>
      <c r="R298" s="979"/>
      <c r="S298" s="979"/>
      <c r="T298" s="979"/>
      <c r="U298" s="979"/>
      <c r="V298" s="979"/>
      <c r="W298" s="979"/>
      <c r="X298" s="979"/>
      <c r="Y298" s="979"/>
      <c r="Z298" s="979"/>
      <c r="AA298" s="980"/>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8"/>
      <c r="B299" s="237"/>
      <c r="C299" s="236"/>
      <c r="D299" s="237"/>
      <c r="E299" s="236"/>
      <c r="F299" s="299"/>
      <c r="G299" s="220"/>
      <c r="H299" s="148"/>
      <c r="I299" s="148"/>
      <c r="J299" s="148"/>
      <c r="K299" s="148"/>
      <c r="L299" s="148"/>
      <c r="M299" s="148"/>
      <c r="N299" s="148"/>
      <c r="O299" s="148"/>
      <c r="P299" s="221"/>
      <c r="Q299" s="981"/>
      <c r="R299" s="982"/>
      <c r="S299" s="982"/>
      <c r="T299" s="982"/>
      <c r="U299" s="982"/>
      <c r="V299" s="982"/>
      <c r="W299" s="982"/>
      <c r="X299" s="982"/>
      <c r="Y299" s="982"/>
      <c r="Z299" s="982"/>
      <c r="AA299" s="983"/>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8"/>
      <c r="B300" s="237"/>
      <c r="C300" s="236"/>
      <c r="D300" s="237"/>
      <c r="E300" s="236"/>
      <c r="F300" s="299"/>
      <c r="G300" s="257" t="s">
        <v>333</v>
      </c>
      <c r="H300" s="153"/>
      <c r="I300" s="153"/>
      <c r="J300" s="153"/>
      <c r="K300" s="153"/>
      <c r="L300" s="153"/>
      <c r="M300" s="153"/>
      <c r="N300" s="153"/>
      <c r="O300" s="153"/>
      <c r="P300" s="154"/>
      <c r="Q300" s="160" t="s">
        <v>397</v>
      </c>
      <c r="R300" s="153"/>
      <c r="S300" s="153"/>
      <c r="T300" s="153"/>
      <c r="U300" s="153"/>
      <c r="V300" s="153"/>
      <c r="W300" s="153"/>
      <c r="X300" s="153"/>
      <c r="Y300" s="153"/>
      <c r="Z300" s="153"/>
      <c r="AA300" s="153"/>
      <c r="AB300" s="272" t="s">
        <v>398</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8"/>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8"/>
      <c r="B302" s="237"/>
      <c r="C302" s="236"/>
      <c r="D302" s="237"/>
      <c r="E302" s="236"/>
      <c r="F302" s="299"/>
      <c r="G302" s="215"/>
      <c r="H302" s="145"/>
      <c r="I302" s="145"/>
      <c r="J302" s="145"/>
      <c r="K302" s="145"/>
      <c r="L302" s="145"/>
      <c r="M302" s="145"/>
      <c r="N302" s="145"/>
      <c r="O302" s="145"/>
      <c r="P302" s="216"/>
      <c r="Q302" s="975"/>
      <c r="R302" s="976"/>
      <c r="S302" s="976"/>
      <c r="T302" s="976"/>
      <c r="U302" s="976"/>
      <c r="V302" s="976"/>
      <c r="W302" s="976"/>
      <c r="X302" s="976"/>
      <c r="Y302" s="976"/>
      <c r="Z302" s="976"/>
      <c r="AA302" s="977"/>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8"/>
      <c r="B303" s="237"/>
      <c r="C303" s="236"/>
      <c r="D303" s="237"/>
      <c r="E303" s="236"/>
      <c r="F303" s="299"/>
      <c r="G303" s="217"/>
      <c r="H303" s="218"/>
      <c r="I303" s="218"/>
      <c r="J303" s="218"/>
      <c r="K303" s="218"/>
      <c r="L303" s="218"/>
      <c r="M303" s="218"/>
      <c r="N303" s="218"/>
      <c r="O303" s="218"/>
      <c r="P303" s="219"/>
      <c r="Q303" s="978"/>
      <c r="R303" s="979"/>
      <c r="S303" s="979"/>
      <c r="T303" s="979"/>
      <c r="U303" s="979"/>
      <c r="V303" s="979"/>
      <c r="W303" s="979"/>
      <c r="X303" s="979"/>
      <c r="Y303" s="979"/>
      <c r="Z303" s="979"/>
      <c r="AA303" s="980"/>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8"/>
      <c r="B304" s="237"/>
      <c r="C304" s="236"/>
      <c r="D304" s="237"/>
      <c r="E304" s="236"/>
      <c r="F304" s="299"/>
      <c r="G304" s="217"/>
      <c r="H304" s="218"/>
      <c r="I304" s="218"/>
      <c r="J304" s="218"/>
      <c r="K304" s="218"/>
      <c r="L304" s="218"/>
      <c r="M304" s="218"/>
      <c r="N304" s="218"/>
      <c r="O304" s="218"/>
      <c r="P304" s="219"/>
      <c r="Q304" s="978"/>
      <c r="R304" s="979"/>
      <c r="S304" s="979"/>
      <c r="T304" s="979"/>
      <c r="U304" s="979"/>
      <c r="V304" s="979"/>
      <c r="W304" s="979"/>
      <c r="X304" s="979"/>
      <c r="Y304" s="979"/>
      <c r="Z304" s="979"/>
      <c r="AA304" s="980"/>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8"/>
      <c r="B305" s="237"/>
      <c r="C305" s="236"/>
      <c r="D305" s="237"/>
      <c r="E305" s="236"/>
      <c r="F305" s="299"/>
      <c r="G305" s="217"/>
      <c r="H305" s="218"/>
      <c r="I305" s="218"/>
      <c r="J305" s="218"/>
      <c r="K305" s="218"/>
      <c r="L305" s="218"/>
      <c r="M305" s="218"/>
      <c r="N305" s="218"/>
      <c r="O305" s="218"/>
      <c r="P305" s="219"/>
      <c r="Q305" s="978"/>
      <c r="R305" s="979"/>
      <c r="S305" s="979"/>
      <c r="T305" s="979"/>
      <c r="U305" s="979"/>
      <c r="V305" s="979"/>
      <c r="W305" s="979"/>
      <c r="X305" s="979"/>
      <c r="Y305" s="979"/>
      <c r="Z305" s="979"/>
      <c r="AA305" s="980"/>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8"/>
      <c r="B306" s="237"/>
      <c r="C306" s="236"/>
      <c r="D306" s="237"/>
      <c r="E306" s="300"/>
      <c r="F306" s="301"/>
      <c r="G306" s="220"/>
      <c r="H306" s="148"/>
      <c r="I306" s="148"/>
      <c r="J306" s="148"/>
      <c r="K306" s="148"/>
      <c r="L306" s="148"/>
      <c r="M306" s="148"/>
      <c r="N306" s="148"/>
      <c r="O306" s="148"/>
      <c r="P306" s="221"/>
      <c r="Q306" s="981"/>
      <c r="R306" s="982"/>
      <c r="S306" s="982"/>
      <c r="T306" s="982"/>
      <c r="U306" s="982"/>
      <c r="V306" s="982"/>
      <c r="W306" s="982"/>
      <c r="X306" s="982"/>
      <c r="Y306" s="982"/>
      <c r="Z306" s="982"/>
      <c r="AA306" s="983"/>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8"/>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8"/>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8"/>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8"/>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8"/>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88"/>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88"/>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88"/>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88"/>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88"/>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88"/>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88"/>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88"/>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88"/>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88"/>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88"/>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88"/>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88"/>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88"/>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88"/>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88"/>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88"/>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88"/>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88"/>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88"/>
      <c r="B332" s="237"/>
      <c r="C332" s="236"/>
      <c r="D332" s="237"/>
      <c r="E332" s="236"/>
      <c r="F332" s="299"/>
      <c r="G332" s="257" t="s">
        <v>333</v>
      </c>
      <c r="H332" s="153"/>
      <c r="I332" s="153"/>
      <c r="J332" s="153"/>
      <c r="K332" s="153"/>
      <c r="L332" s="153"/>
      <c r="M332" s="153"/>
      <c r="N332" s="153"/>
      <c r="O332" s="153"/>
      <c r="P332" s="154"/>
      <c r="Q332" s="160" t="s">
        <v>397</v>
      </c>
      <c r="R332" s="153"/>
      <c r="S332" s="153"/>
      <c r="T332" s="153"/>
      <c r="U332" s="153"/>
      <c r="V332" s="153"/>
      <c r="W332" s="153"/>
      <c r="X332" s="153"/>
      <c r="Y332" s="153"/>
      <c r="Z332" s="153"/>
      <c r="AA332" s="153"/>
      <c r="AB332" s="272" t="s">
        <v>398</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4"/>
    </row>
    <row r="333" spans="1:50" ht="22.5" customHeight="1" hidden="1">
      <c r="A333" s="988"/>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8"/>
      <c r="B334" s="237"/>
      <c r="C334" s="236"/>
      <c r="D334" s="237"/>
      <c r="E334" s="236"/>
      <c r="F334" s="299"/>
      <c r="G334" s="215"/>
      <c r="H334" s="145"/>
      <c r="I334" s="145"/>
      <c r="J334" s="145"/>
      <c r="K334" s="145"/>
      <c r="L334" s="145"/>
      <c r="M334" s="145"/>
      <c r="N334" s="145"/>
      <c r="O334" s="145"/>
      <c r="P334" s="216"/>
      <c r="Q334" s="975"/>
      <c r="R334" s="976"/>
      <c r="S334" s="976"/>
      <c r="T334" s="976"/>
      <c r="U334" s="976"/>
      <c r="V334" s="976"/>
      <c r="W334" s="976"/>
      <c r="X334" s="976"/>
      <c r="Y334" s="976"/>
      <c r="Z334" s="976"/>
      <c r="AA334" s="977"/>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8"/>
      <c r="B335" s="237"/>
      <c r="C335" s="236"/>
      <c r="D335" s="237"/>
      <c r="E335" s="236"/>
      <c r="F335" s="299"/>
      <c r="G335" s="217"/>
      <c r="H335" s="218"/>
      <c r="I335" s="218"/>
      <c r="J335" s="218"/>
      <c r="K335" s="218"/>
      <c r="L335" s="218"/>
      <c r="M335" s="218"/>
      <c r="N335" s="218"/>
      <c r="O335" s="218"/>
      <c r="P335" s="219"/>
      <c r="Q335" s="978"/>
      <c r="R335" s="979"/>
      <c r="S335" s="979"/>
      <c r="T335" s="979"/>
      <c r="U335" s="979"/>
      <c r="V335" s="979"/>
      <c r="W335" s="979"/>
      <c r="X335" s="979"/>
      <c r="Y335" s="979"/>
      <c r="Z335" s="979"/>
      <c r="AA335" s="980"/>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8"/>
      <c r="B336" s="237"/>
      <c r="C336" s="236"/>
      <c r="D336" s="237"/>
      <c r="E336" s="236"/>
      <c r="F336" s="299"/>
      <c r="G336" s="217"/>
      <c r="H336" s="218"/>
      <c r="I336" s="218"/>
      <c r="J336" s="218"/>
      <c r="K336" s="218"/>
      <c r="L336" s="218"/>
      <c r="M336" s="218"/>
      <c r="N336" s="218"/>
      <c r="O336" s="218"/>
      <c r="P336" s="219"/>
      <c r="Q336" s="978"/>
      <c r="R336" s="979"/>
      <c r="S336" s="979"/>
      <c r="T336" s="979"/>
      <c r="U336" s="979"/>
      <c r="V336" s="979"/>
      <c r="W336" s="979"/>
      <c r="X336" s="979"/>
      <c r="Y336" s="979"/>
      <c r="Z336" s="979"/>
      <c r="AA336" s="980"/>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8"/>
      <c r="B337" s="237"/>
      <c r="C337" s="236"/>
      <c r="D337" s="237"/>
      <c r="E337" s="236"/>
      <c r="F337" s="299"/>
      <c r="G337" s="217"/>
      <c r="H337" s="218"/>
      <c r="I337" s="218"/>
      <c r="J337" s="218"/>
      <c r="K337" s="218"/>
      <c r="L337" s="218"/>
      <c r="M337" s="218"/>
      <c r="N337" s="218"/>
      <c r="O337" s="218"/>
      <c r="P337" s="219"/>
      <c r="Q337" s="978"/>
      <c r="R337" s="979"/>
      <c r="S337" s="979"/>
      <c r="T337" s="979"/>
      <c r="U337" s="979"/>
      <c r="V337" s="979"/>
      <c r="W337" s="979"/>
      <c r="X337" s="979"/>
      <c r="Y337" s="979"/>
      <c r="Z337" s="979"/>
      <c r="AA337" s="980"/>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8"/>
      <c r="B338" s="237"/>
      <c r="C338" s="236"/>
      <c r="D338" s="237"/>
      <c r="E338" s="236"/>
      <c r="F338" s="299"/>
      <c r="G338" s="220"/>
      <c r="H338" s="148"/>
      <c r="I338" s="148"/>
      <c r="J338" s="148"/>
      <c r="K338" s="148"/>
      <c r="L338" s="148"/>
      <c r="M338" s="148"/>
      <c r="N338" s="148"/>
      <c r="O338" s="148"/>
      <c r="P338" s="221"/>
      <c r="Q338" s="981"/>
      <c r="R338" s="982"/>
      <c r="S338" s="982"/>
      <c r="T338" s="982"/>
      <c r="U338" s="982"/>
      <c r="V338" s="982"/>
      <c r="W338" s="982"/>
      <c r="X338" s="982"/>
      <c r="Y338" s="982"/>
      <c r="Z338" s="982"/>
      <c r="AA338" s="983"/>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8"/>
      <c r="B339" s="237"/>
      <c r="C339" s="236"/>
      <c r="D339" s="237"/>
      <c r="E339" s="236"/>
      <c r="F339" s="299"/>
      <c r="G339" s="257" t="s">
        <v>333</v>
      </c>
      <c r="H339" s="153"/>
      <c r="I339" s="153"/>
      <c r="J339" s="153"/>
      <c r="K339" s="153"/>
      <c r="L339" s="153"/>
      <c r="M339" s="153"/>
      <c r="N339" s="153"/>
      <c r="O339" s="153"/>
      <c r="P339" s="154"/>
      <c r="Q339" s="160" t="s">
        <v>397</v>
      </c>
      <c r="R339" s="153"/>
      <c r="S339" s="153"/>
      <c r="T339" s="153"/>
      <c r="U339" s="153"/>
      <c r="V339" s="153"/>
      <c r="W339" s="153"/>
      <c r="X339" s="153"/>
      <c r="Y339" s="153"/>
      <c r="Z339" s="153"/>
      <c r="AA339" s="153"/>
      <c r="AB339" s="272" t="s">
        <v>398</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8"/>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8"/>
      <c r="B341" s="237"/>
      <c r="C341" s="236"/>
      <c r="D341" s="237"/>
      <c r="E341" s="236"/>
      <c r="F341" s="299"/>
      <c r="G341" s="215"/>
      <c r="H341" s="145"/>
      <c r="I341" s="145"/>
      <c r="J341" s="145"/>
      <c r="K341" s="145"/>
      <c r="L341" s="145"/>
      <c r="M341" s="145"/>
      <c r="N341" s="145"/>
      <c r="O341" s="145"/>
      <c r="P341" s="216"/>
      <c r="Q341" s="975"/>
      <c r="R341" s="976"/>
      <c r="S341" s="976"/>
      <c r="T341" s="976"/>
      <c r="U341" s="976"/>
      <c r="V341" s="976"/>
      <c r="W341" s="976"/>
      <c r="X341" s="976"/>
      <c r="Y341" s="976"/>
      <c r="Z341" s="976"/>
      <c r="AA341" s="977"/>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8"/>
      <c r="B342" s="237"/>
      <c r="C342" s="236"/>
      <c r="D342" s="237"/>
      <c r="E342" s="236"/>
      <c r="F342" s="299"/>
      <c r="G342" s="217"/>
      <c r="H342" s="218"/>
      <c r="I342" s="218"/>
      <c r="J342" s="218"/>
      <c r="K342" s="218"/>
      <c r="L342" s="218"/>
      <c r="M342" s="218"/>
      <c r="N342" s="218"/>
      <c r="O342" s="218"/>
      <c r="P342" s="219"/>
      <c r="Q342" s="978"/>
      <c r="R342" s="979"/>
      <c r="S342" s="979"/>
      <c r="T342" s="979"/>
      <c r="U342" s="979"/>
      <c r="V342" s="979"/>
      <c r="W342" s="979"/>
      <c r="X342" s="979"/>
      <c r="Y342" s="979"/>
      <c r="Z342" s="979"/>
      <c r="AA342" s="980"/>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8"/>
      <c r="B343" s="237"/>
      <c r="C343" s="236"/>
      <c r="D343" s="237"/>
      <c r="E343" s="236"/>
      <c r="F343" s="299"/>
      <c r="G343" s="217"/>
      <c r="H343" s="218"/>
      <c r="I343" s="218"/>
      <c r="J343" s="218"/>
      <c r="K343" s="218"/>
      <c r="L343" s="218"/>
      <c r="M343" s="218"/>
      <c r="N343" s="218"/>
      <c r="O343" s="218"/>
      <c r="P343" s="219"/>
      <c r="Q343" s="978"/>
      <c r="R343" s="979"/>
      <c r="S343" s="979"/>
      <c r="T343" s="979"/>
      <c r="U343" s="979"/>
      <c r="V343" s="979"/>
      <c r="W343" s="979"/>
      <c r="X343" s="979"/>
      <c r="Y343" s="979"/>
      <c r="Z343" s="979"/>
      <c r="AA343" s="980"/>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8"/>
      <c r="B344" s="237"/>
      <c r="C344" s="236"/>
      <c r="D344" s="237"/>
      <c r="E344" s="236"/>
      <c r="F344" s="299"/>
      <c r="G344" s="217"/>
      <c r="H344" s="218"/>
      <c r="I344" s="218"/>
      <c r="J344" s="218"/>
      <c r="K344" s="218"/>
      <c r="L344" s="218"/>
      <c r="M344" s="218"/>
      <c r="N344" s="218"/>
      <c r="O344" s="218"/>
      <c r="P344" s="219"/>
      <c r="Q344" s="978"/>
      <c r="R344" s="979"/>
      <c r="S344" s="979"/>
      <c r="T344" s="979"/>
      <c r="U344" s="979"/>
      <c r="V344" s="979"/>
      <c r="W344" s="979"/>
      <c r="X344" s="979"/>
      <c r="Y344" s="979"/>
      <c r="Z344" s="979"/>
      <c r="AA344" s="980"/>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8"/>
      <c r="B345" s="237"/>
      <c r="C345" s="236"/>
      <c r="D345" s="237"/>
      <c r="E345" s="236"/>
      <c r="F345" s="299"/>
      <c r="G345" s="220"/>
      <c r="H345" s="148"/>
      <c r="I345" s="148"/>
      <c r="J345" s="148"/>
      <c r="K345" s="148"/>
      <c r="L345" s="148"/>
      <c r="M345" s="148"/>
      <c r="N345" s="148"/>
      <c r="O345" s="148"/>
      <c r="P345" s="221"/>
      <c r="Q345" s="981"/>
      <c r="R345" s="982"/>
      <c r="S345" s="982"/>
      <c r="T345" s="982"/>
      <c r="U345" s="982"/>
      <c r="V345" s="982"/>
      <c r="W345" s="982"/>
      <c r="X345" s="982"/>
      <c r="Y345" s="982"/>
      <c r="Z345" s="982"/>
      <c r="AA345" s="983"/>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8"/>
      <c r="B346" s="237"/>
      <c r="C346" s="236"/>
      <c r="D346" s="237"/>
      <c r="E346" s="236"/>
      <c r="F346" s="299"/>
      <c r="G346" s="257" t="s">
        <v>333</v>
      </c>
      <c r="H346" s="153"/>
      <c r="I346" s="153"/>
      <c r="J346" s="153"/>
      <c r="K346" s="153"/>
      <c r="L346" s="153"/>
      <c r="M346" s="153"/>
      <c r="N346" s="153"/>
      <c r="O346" s="153"/>
      <c r="P346" s="154"/>
      <c r="Q346" s="160" t="s">
        <v>397</v>
      </c>
      <c r="R346" s="153"/>
      <c r="S346" s="153"/>
      <c r="T346" s="153"/>
      <c r="U346" s="153"/>
      <c r="V346" s="153"/>
      <c r="W346" s="153"/>
      <c r="X346" s="153"/>
      <c r="Y346" s="153"/>
      <c r="Z346" s="153"/>
      <c r="AA346" s="153"/>
      <c r="AB346" s="272" t="s">
        <v>398</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8"/>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8"/>
      <c r="B348" s="237"/>
      <c r="C348" s="236"/>
      <c r="D348" s="237"/>
      <c r="E348" s="236"/>
      <c r="F348" s="299"/>
      <c r="G348" s="215"/>
      <c r="H348" s="145"/>
      <c r="I348" s="145"/>
      <c r="J348" s="145"/>
      <c r="K348" s="145"/>
      <c r="L348" s="145"/>
      <c r="M348" s="145"/>
      <c r="N348" s="145"/>
      <c r="O348" s="145"/>
      <c r="P348" s="216"/>
      <c r="Q348" s="975"/>
      <c r="R348" s="976"/>
      <c r="S348" s="976"/>
      <c r="T348" s="976"/>
      <c r="U348" s="976"/>
      <c r="V348" s="976"/>
      <c r="W348" s="976"/>
      <c r="X348" s="976"/>
      <c r="Y348" s="976"/>
      <c r="Z348" s="976"/>
      <c r="AA348" s="977"/>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8"/>
      <c r="B349" s="237"/>
      <c r="C349" s="236"/>
      <c r="D349" s="237"/>
      <c r="E349" s="236"/>
      <c r="F349" s="299"/>
      <c r="G349" s="217"/>
      <c r="H349" s="218"/>
      <c r="I349" s="218"/>
      <c r="J349" s="218"/>
      <c r="K349" s="218"/>
      <c r="L349" s="218"/>
      <c r="M349" s="218"/>
      <c r="N349" s="218"/>
      <c r="O349" s="218"/>
      <c r="P349" s="219"/>
      <c r="Q349" s="978"/>
      <c r="R349" s="979"/>
      <c r="S349" s="979"/>
      <c r="T349" s="979"/>
      <c r="U349" s="979"/>
      <c r="V349" s="979"/>
      <c r="W349" s="979"/>
      <c r="X349" s="979"/>
      <c r="Y349" s="979"/>
      <c r="Z349" s="979"/>
      <c r="AA349" s="980"/>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8"/>
      <c r="B350" s="237"/>
      <c r="C350" s="236"/>
      <c r="D350" s="237"/>
      <c r="E350" s="236"/>
      <c r="F350" s="299"/>
      <c r="G350" s="217"/>
      <c r="H350" s="218"/>
      <c r="I350" s="218"/>
      <c r="J350" s="218"/>
      <c r="K350" s="218"/>
      <c r="L350" s="218"/>
      <c r="M350" s="218"/>
      <c r="N350" s="218"/>
      <c r="O350" s="218"/>
      <c r="P350" s="219"/>
      <c r="Q350" s="978"/>
      <c r="R350" s="979"/>
      <c r="S350" s="979"/>
      <c r="T350" s="979"/>
      <c r="U350" s="979"/>
      <c r="V350" s="979"/>
      <c r="W350" s="979"/>
      <c r="X350" s="979"/>
      <c r="Y350" s="979"/>
      <c r="Z350" s="979"/>
      <c r="AA350" s="980"/>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8"/>
      <c r="B351" s="237"/>
      <c r="C351" s="236"/>
      <c r="D351" s="237"/>
      <c r="E351" s="236"/>
      <c r="F351" s="299"/>
      <c r="G351" s="217"/>
      <c r="H351" s="218"/>
      <c r="I351" s="218"/>
      <c r="J351" s="218"/>
      <c r="K351" s="218"/>
      <c r="L351" s="218"/>
      <c r="M351" s="218"/>
      <c r="N351" s="218"/>
      <c r="O351" s="218"/>
      <c r="P351" s="219"/>
      <c r="Q351" s="978"/>
      <c r="R351" s="979"/>
      <c r="S351" s="979"/>
      <c r="T351" s="979"/>
      <c r="U351" s="979"/>
      <c r="V351" s="979"/>
      <c r="W351" s="979"/>
      <c r="X351" s="979"/>
      <c r="Y351" s="979"/>
      <c r="Z351" s="979"/>
      <c r="AA351" s="980"/>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8"/>
      <c r="B352" s="237"/>
      <c r="C352" s="236"/>
      <c r="D352" s="237"/>
      <c r="E352" s="236"/>
      <c r="F352" s="299"/>
      <c r="G352" s="220"/>
      <c r="H352" s="148"/>
      <c r="I352" s="148"/>
      <c r="J352" s="148"/>
      <c r="K352" s="148"/>
      <c r="L352" s="148"/>
      <c r="M352" s="148"/>
      <c r="N352" s="148"/>
      <c r="O352" s="148"/>
      <c r="P352" s="221"/>
      <c r="Q352" s="981"/>
      <c r="R352" s="982"/>
      <c r="S352" s="982"/>
      <c r="T352" s="982"/>
      <c r="U352" s="982"/>
      <c r="V352" s="982"/>
      <c r="W352" s="982"/>
      <c r="X352" s="982"/>
      <c r="Y352" s="982"/>
      <c r="Z352" s="982"/>
      <c r="AA352" s="983"/>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8"/>
      <c r="B353" s="237"/>
      <c r="C353" s="236"/>
      <c r="D353" s="237"/>
      <c r="E353" s="236"/>
      <c r="F353" s="299"/>
      <c r="G353" s="257" t="s">
        <v>333</v>
      </c>
      <c r="H353" s="153"/>
      <c r="I353" s="153"/>
      <c r="J353" s="153"/>
      <c r="K353" s="153"/>
      <c r="L353" s="153"/>
      <c r="M353" s="153"/>
      <c r="N353" s="153"/>
      <c r="O353" s="153"/>
      <c r="P353" s="154"/>
      <c r="Q353" s="160" t="s">
        <v>397</v>
      </c>
      <c r="R353" s="153"/>
      <c r="S353" s="153"/>
      <c r="T353" s="153"/>
      <c r="U353" s="153"/>
      <c r="V353" s="153"/>
      <c r="W353" s="153"/>
      <c r="X353" s="153"/>
      <c r="Y353" s="153"/>
      <c r="Z353" s="153"/>
      <c r="AA353" s="153"/>
      <c r="AB353" s="272" t="s">
        <v>398</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8"/>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8"/>
      <c r="B355" s="237"/>
      <c r="C355" s="236"/>
      <c r="D355" s="237"/>
      <c r="E355" s="236"/>
      <c r="F355" s="299"/>
      <c r="G355" s="215"/>
      <c r="H355" s="145"/>
      <c r="I355" s="145"/>
      <c r="J355" s="145"/>
      <c r="K355" s="145"/>
      <c r="L355" s="145"/>
      <c r="M355" s="145"/>
      <c r="N355" s="145"/>
      <c r="O355" s="145"/>
      <c r="P355" s="216"/>
      <c r="Q355" s="975"/>
      <c r="R355" s="976"/>
      <c r="S355" s="976"/>
      <c r="T355" s="976"/>
      <c r="U355" s="976"/>
      <c r="V355" s="976"/>
      <c r="W355" s="976"/>
      <c r="X355" s="976"/>
      <c r="Y355" s="976"/>
      <c r="Z355" s="976"/>
      <c r="AA355" s="977"/>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8"/>
      <c r="B356" s="237"/>
      <c r="C356" s="236"/>
      <c r="D356" s="237"/>
      <c r="E356" s="236"/>
      <c r="F356" s="299"/>
      <c r="G356" s="217"/>
      <c r="H356" s="218"/>
      <c r="I356" s="218"/>
      <c r="J356" s="218"/>
      <c r="K356" s="218"/>
      <c r="L356" s="218"/>
      <c r="M356" s="218"/>
      <c r="N356" s="218"/>
      <c r="O356" s="218"/>
      <c r="P356" s="219"/>
      <c r="Q356" s="978"/>
      <c r="R356" s="979"/>
      <c r="S356" s="979"/>
      <c r="T356" s="979"/>
      <c r="U356" s="979"/>
      <c r="V356" s="979"/>
      <c r="W356" s="979"/>
      <c r="X356" s="979"/>
      <c r="Y356" s="979"/>
      <c r="Z356" s="979"/>
      <c r="AA356" s="980"/>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8"/>
      <c r="B357" s="237"/>
      <c r="C357" s="236"/>
      <c r="D357" s="237"/>
      <c r="E357" s="236"/>
      <c r="F357" s="299"/>
      <c r="G357" s="217"/>
      <c r="H357" s="218"/>
      <c r="I357" s="218"/>
      <c r="J357" s="218"/>
      <c r="K357" s="218"/>
      <c r="L357" s="218"/>
      <c r="M357" s="218"/>
      <c r="N357" s="218"/>
      <c r="O357" s="218"/>
      <c r="P357" s="219"/>
      <c r="Q357" s="978"/>
      <c r="R357" s="979"/>
      <c r="S357" s="979"/>
      <c r="T357" s="979"/>
      <c r="U357" s="979"/>
      <c r="V357" s="979"/>
      <c r="W357" s="979"/>
      <c r="X357" s="979"/>
      <c r="Y357" s="979"/>
      <c r="Z357" s="979"/>
      <c r="AA357" s="980"/>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8"/>
      <c r="B358" s="237"/>
      <c r="C358" s="236"/>
      <c r="D358" s="237"/>
      <c r="E358" s="236"/>
      <c r="F358" s="299"/>
      <c r="G358" s="217"/>
      <c r="H358" s="218"/>
      <c r="I358" s="218"/>
      <c r="J358" s="218"/>
      <c r="K358" s="218"/>
      <c r="L358" s="218"/>
      <c r="M358" s="218"/>
      <c r="N358" s="218"/>
      <c r="O358" s="218"/>
      <c r="P358" s="219"/>
      <c r="Q358" s="978"/>
      <c r="R358" s="979"/>
      <c r="S358" s="979"/>
      <c r="T358" s="979"/>
      <c r="U358" s="979"/>
      <c r="V358" s="979"/>
      <c r="W358" s="979"/>
      <c r="X358" s="979"/>
      <c r="Y358" s="979"/>
      <c r="Z358" s="979"/>
      <c r="AA358" s="980"/>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8"/>
      <c r="B359" s="237"/>
      <c r="C359" s="236"/>
      <c r="D359" s="237"/>
      <c r="E359" s="236"/>
      <c r="F359" s="299"/>
      <c r="G359" s="220"/>
      <c r="H359" s="148"/>
      <c r="I359" s="148"/>
      <c r="J359" s="148"/>
      <c r="K359" s="148"/>
      <c r="L359" s="148"/>
      <c r="M359" s="148"/>
      <c r="N359" s="148"/>
      <c r="O359" s="148"/>
      <c r="P359" s="221"/>
      <c r="Q359" s="981"/>
      <c r="R359" s="982"/>
      <c r="S359" s="982"/>
      <c r="T359" s="982"/>
      <c r="U359" s="982"/>
      <c r="V359" s="982"/>
      <c r="W359" s="982"/>
      <c r="X359" s="982"/>
      <c r="Y359" s="982"/>
      <c r="Z359" s="982"/>
      <c r="AA359" s="983"/>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8"/>
      <c r="B360" s="237"/>
      <c r="C360" s="236"/>
      <c r="D360" s="237"/>
      <c r="E360" s="236"/>
      <c r="F360" s="299"/>
      <c r="G360" s="257" t="s">
        <v>333</v>
      </c>
      <c r="H360" s="153"/>
      <c r="I360" s="153"/>
      <c r="J360" s="153"/>
      <c r="K360" s="153"/>
      <c r="L360" s="153"/>
      <c r="M360" s="153"/>
      <c r="N360" s="153"/>
      <c r="O360" s="153"/>
      <c r="P360" s="154"/>
      <c r="Q360" s="160" t="s">
        <v>397</v>
      </c>
      <c r="R360" s="153"/>
      <c r="S360" s="153"/>
      <c r="T360" s="153"/>
      <c r="U360" s="153"/>
      <c r="V360" s="153"/>
      <c r="W360" s="153"/>
      <c r="X360" s="153"/>
      <c r="Y360" s="153"/>
      <c r="Z360" s="153"/>
      <c r="AA360" s="153"/>
      <c r="AB360" s="272" t="s">
        <v>398</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8"/>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8"/>
      <c r="B362" s="237"/>
      <c r="C362" s="236"/>
      <c r="D362" s="237"/>
      <c r="E362" s="236"/>
      <c r="F362" s="299"/>
      <c r="G362" s="215"/>
      <c r="H362" s="145"/>
      <c r="I362" s="145"/>
      <c r="J362" s="145"/>
      <c r="K362" s="145"/>
      <c r="L362" s="145"/>
      <c r="M362" s="145"/>
      <c r="N362" s="145"/>
      <c r="O362" s="145"/>
      <c r="P362" s="216"/>
      <c r="Q362" s="975"/>
      <c r="R362" s="976"/>
      <c r="S362" s="976"/>
      <c r="T362" s="976"/>
      <c r="U362" s="976"/>
      <c r="V362" s="976"/>
      <c r="W362" s="976"/>
      <c r="X362" s="976"/>
      <c r="Y362" s="976"/>
      <c r="Z362" s="976"/>
      <c r="AA362" s="977"/>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8"/>
      <c r="B363" s="237"/>
      <c r="C363" s="236"/>
      <c r="D363" s="237"/>
      <c r="E363" s="236"/>
      <c r="F363" s="299"/>
      <c r="G363" s="217"/>
      <c r="H363" s="218"/>
      <c r="I363" s="218"/>
      <c r="J363" s="218"/>
      <c r="K363" s="218"/>
      <c r="L363" s="218"/>
      <c r="M363" s="218"/>
      <c r="N363" s="218"/>
      <c r="O363" s="218"/>
      <c r="P363" s="219"/>
      <c r="Q363" s="978"/>
      <c r="R363" s="979"/>
      <c r="S363" s="979"/>
      <c r="T363" s="979"/>
      <c r="U363" s="979"/>
      <c r="V363" s="979"/>
      <c r="W363" s="979"/>
      <c r="X363" s="979"/>
      <c r="Y363" s="979"/>
      <c r="Z363" s="979"/>
      <c r="AA363" s="980"/>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8"/>
      <c r="B364" s="237"/>
      <c r="C364" s="236"/>
      <c r="D364" s="237"/>
      <c r="E364" s="236"/>
      <c r="F364" s="299"/>
      <c r="G364" s="217"/>
      <c r="H364" s="218"/>
      <c r="I364" s="218"/>
      <c r="J364" s="218"/>
      <c r="K364" s="218"/>
      <c r="L364" s="218"/>
      <c r="M364" s="218"/>
      <c r="N364" s="218"/>
      <c r="O364" s="218"/>
      <c r="P364" s="219"/>
      <c r="Q364" s="978"/>
      <c r="R364" s="979"/>
      <c r="S364" s="979"/>
      <c r="T364" s="979"/>
      <c r="U364" s="979"/>
      <c r="V364" s="979"/>
      <c r="W364" s="979"/>
      <c r="X364" s="979"/>
      <c r="Y364" s="979"/>
      <c r="Z364" s="979"/>
      <c r="AA364" s="980"/>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8"/>
      <c r="B365" s="237"/>
      <c r="C365" s="236"/>
      <c r="D365" s="237"/>
      <c r="E365" s="236"/>
      <c r="F365" s="299"/>
      <c r="G365" s="217"/>
      <c r="H365" s="218"/>
      <c r="I365" s="218"/>
      <c r="J365" s="218"/>
      <c r="K365" s="218"/>
      <c r="L365" s="218"/>
      <c r="M365" s="218"/>
      <c r="N365" s="218"/>
      <c r="O365" s="218"/>
      <c r="P365" s="219"/>
      <c r="Q365" s="978"/>
      <c r="R365" s="979"/>
      <c r="S365" s="979"/>
      <c r="T365" s="979"/>
      <c r="U365" s="979"/>
      <c r="V365" s="979"/>
      <c r="W365" s="979"/>
      <c r="X365" s="979"/>
      <c r="Y365" s="979"/>
      <c r="Z365" s="979"/>
      <c r="AA365" s="980"/>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8"/>
      <c r="B366" s="237"/>
      <c r="C366" s="236"/>
      <c r="D366" s="237"/>
      <c r="E366" s="300"/>
      <c r="F366" s="301"/>
      <c r="G366" s="220"/>
      <c r="H366" s="148"/>
      <c r="I366" s="148"/>
      <c r="J366" s="148"/>
      <c r="K366" s="148"/>
      <c r="L366" s="148"/>
      <c r="M366" s="148"/>
      <c r="N366" s="148"/>
      <c r="O366" s="148"/>
      <c r="P366" s="221"/>
      <c r="Q366" s="981"/>
      <c r="R366" s="982"/>
      <c r="S366" s="982"/>
      <c r="T366" s="982"/>
      <c r="U366" s="982"/>
      <c r="V366" s="982"/>
      <c r="W366" s="982"/>
      <c r="X366" s="982"/>
      <c r="Y366" s="982"/>
      <c r="Z366" s="982"/>
      <c r="AA366" s="983"/>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8"/>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8"/>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8"/>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customHeight="1" hidden="1">
      <c r="A370" s="988"/>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8"/>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8"/>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88"/>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88"/>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88"/>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88"/>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88"/>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88"/>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88"/>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88"/>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88"/>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88"/>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88"/>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88"/>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88"/>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88"/>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88"/>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88"/>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88"/>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88"/>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88"/>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88"/>
      <c r="B392" s="237"/>
      <c r="C392" s="236"/>
      <c r="D392" s="237"/>
      <c r="E392" s="236"/>
      <c r="F392" s="299"/>
      <c r="G392" s="257" t="s">
        <v>333</v>
      </c>
      <c r="H392" s="153"/>
      <c r="I392" s="153"/>
      <c r="J392" s="153"/>
      <c r="K392" s="153"/>
      <c r="L392" s="153"/>
      <c r="M392" s="153"/>
      <c r="N392" s="153"/>
      <c r="O392" s="153"/>
      <c r="P392" s="154"/>
      <c r="Q392" s="160" t="s">
        <v>397</v>
      </c>
      <c r="R392" s="153"/>
      <c r="S392" s="153"/>
      <c r="T392" s="153"/>
      <c r="U392" s="153"/>
      <c r="V392" s="153"/>
      <c r="W392" s="153"/>
      <c r="X392" s="153"/>
      <c r="Y392" s="153"/>
      <c r="Z392" s="153"/>
      <c r="AA392" s="153"/>
      <c r="AB392" s="272" t="s">
        <v>398</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4"/>
    </row>
    <row r="393" spans="1:50" ht="22.5" customHeight="1" hidden="1">
      <c r="A393" s="988"/>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8"/>
      <c r="B394" s="237"/>
      <c r="C394" s="236"/>
      <c r="D394" s="237"/>
      <c r="E394" s="236"/>
      <c r="F394" s="299"/>
      <c r="G394" s="215"/>
      <c r="H394" s="145"/>
      <c r="I394" s="145"/>
      <c r="J394" s="145"/>
      <c r="K394" s="145"/>
      <c r="L394" s="145"/>
      <c r="M394" s="145"/>
      <c r="N394" s="145"/>
      <c r="O394" s="145"/>
      <c r="P394" s="216"/>
      <c r="Q394" s="975"/>
      <c r="R394" s="976"/>
      <c r="S394" s="976"/>
      <c r="T394" s="976"/>
      <c r="U394" s="976"/>
      <c r="V394" s="976"/>
      <c r="W394" s="976"/>
      <c r="X394" s="976"/>
      <c r="Y394" s="976"/>
      <c r="Z394" s="976"/>
      <c r="AA394" s="977"/>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8"/>
      <c r="B395" s="237"/>
      <c r="C395" s="236"/>
      <c r="D395" s="237"/>
      <c r="E395" s="236"/>
      <c r="F395" s="299"/>
      <c r="G395" s="217"/>
      <c r="H395" s="218"/>
      <c r="I395" s="218"/>
      <c r="J395" s="218"/>
      <c r="K395" s="218"/>
      <c r="L395" s="218"/>
      <c r="M395" s="218"/>
      <c r="N395" s="218"/>
      <c r="O395" s="218"/>
      <c r="P395" s="219"/>
      <c r="Q395" s="978"/>
      <c r="R395" s="979"/>
      <c r="S395" s="979"/>
      <c r="T395" s="979"/>
      <c r="U395" s="979"/>
      <c r="V395" s="979"/>
      <c r="W395" s="979"/>
      <c r="X395" s="979"/>
      <c r="Y395" s="979"/>
      <c r="Z395" s="979"/>
      <c r="AA395" s="980"/>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8"/>
      <c r="B396" s="237"/>
      <c r="C396" s="236"/>
      <c r="D396" s="237"/>
      <c r="E396" s="236"/>
      <c r="F396" s="299"/>
      <c r="G396" s="217"/>
      <c r="H396" s="218"/>
      <c r="I396" s="218"/>
      <c r="J396" s="218"/>
      <c r="K396" s="218"/>
      <c r="L396" s="218"/>
      <c r="M396" s="218"/>
      <c r="N396" s="218"/>
      <c r="O396" s="218"/>
      <c r="P396" s="219"/>
      <c r="Q396" s="978"/>
      <c r="R396" s="979"/>
      <c r="S396" s="979"/>
      <c r="T396" s="979"/>
      <c r="U396" s="979"/>
      <c r="V396" s="979"/>
      <c r="W396" s="979"/>
      <c r="X396" s="979"/>
      <c r="Y396" s="979"/>
      <c r="Z396" s="979"/>
      <c r="AA396" s="980"/>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8"/>
      <c r="B397" s="237"/>
      <c r="C397" s="236"/>
      <c r="D397" s="237"/>
      <c r="E397" s="236"/>
      <c r="F397" s="299"/>
      <c r="G397" s="217"/>
      <c r="H397" s="218"/>
      <c r="I397" s="218"/>
      <c r="J397" s="218"/>
      <c r="K397" s="218"/>
      <c r="L397" s="218"/>
      <c r="M397" s="218"/>
      <c r="N397" s="218"/>
      <c r="O397" s="218"/>
      <c r="P397" s="219"/>
      <c r="Q397" s="978"/>
      <c r="R397" s="979"/>
      <c r="S397" s="979"/>
      <c r="T397" s="979"/>
      <c r="U397" s="979"/>
      <c r="V397" s="979"/>
      <c r="W397" s="979"/>
      <c r="X397" s="979"/>
      <c r="Y397" s="979"/>
      <c r="Z397" s="979"/>
      <c r="AA397" s="980"/>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8"/>
      <c r="B398" s="237"/>
      <c r="C398" s="236"/>
      <c r="D398" s="237"/>
      <c r="E398" s="236"/>
      <c r="F398" s="299"/>
      <c r="G398" s="220"/>
      <c r="H398" s="148"/>
      <c r="I398" s="148"/>
      <c r="J398" s="148"/>
      <c r="K398" s="148"/>
      <c r="L398" s="148"/>
      <c r="M398" s="148"/>
      <c r="N398" s="148"/>
      <c r="O398" s="148"/>
      <c r="P398" s="221"/>
      <c r="Q398" s="981"/>
      <c r="R398" s="982"/>
      <c r="S398" s="982"/>
      <c r="T398" s="982"/>
      <c r="U398" s="982"/>
      <c r="V398" s="982"/>
      <c r="W398" s="982"/>
      <c r="X398" s="982"/>
      <c r="Y398" s="982"/>
      <c r="Z398" s="982"/>
      <c r="AA398" s="983"/>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8"/>
      <c r="B399" s="237"/>
      <c r="C399" s="236"/>
      <c r="D399" s="237"/>
      <c r="E399" s="236"/>
      <c r="F399" s="299"/>
      <c r="G399" s="257" t="s">
        <v>333</v>
      </c>
      <c r="H399" s="153"/>
      <c r="I399" s="153"/>
      <c r="J399" s="153"/>
      <c r="K399" s="153"/>
      <c r="L399" s="153"/>
      <c r="M399" s="153"/>
      <c r="N399" s="153"/>
      <c r="O399" s="153"/>
      <c r="P399" s="154"/>
      <c r="Q399" s="160" t="s">
        <v>397</v>
      </c>
      <c r="R399" s="153"/>
      <c r="S399" s="153"/>
      <c r="T399" s="153"/>
      <c r="U399" s="153"/>
      <c r="V399" s="153"/>
      <c r="W399" s="153"/>
      <c r="X399" s="153"/>
      <c r="Y399" s="153"/>
      <c r="Z399" s="153"/>
      <c r="AA399" s="153"/>
      <c r="AB399" s="272" t="s">
        <v>398</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8"/>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8"/>
      <c r="B401" s="237"/>
      <c r="C401" s="236"/>
      <c r="D401" s="237"/>
      <c r="E401" s="236"/>
      <c r="F401" s="299"/>
      <c r="G401" s="215"/>
      <c r="H401" s="145"/>
      <c r="I401" s="145"/>
      <c r="J401" s="145"/>
      <c r="K401" s="145"/>
      <c r="L401" s="145"/>
      <c r="M401" s="145"/>
      <c r="N401" s="145"/>
      <c r="O401" s="145"/>
      <c r="P401" s="216"/>
      <c r="Q401" s="975"/>
      <c r="R401" s="976"/>
      <c r="S401" s="976"/>
      <c r="T401" s="976"/>
      <c r="U401" s="976"/>
      <c r="V401" s="976"/>
      <c r="W401" s="976"/>
      <c r="X401" s="976"/>
      <c r="Y401" s="976"/>
      <c r="Z401" s="976"/>
      <c r="AA401" s="977"/>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8"/>
      <c r="B402" s="237"/>
      <c r="C402" s="236"/>
      <c r="D402" s="237"/>
      <c r="E402" s="236"/>
      <c r="F402" s="299"/>
      <c r="G402" s="217"/>
      <c r="H402" s="218"/>
      <c r="I402" s="218"/>
      <c r="J402" s="218"/>
      <c r="K402" s="218"/>
      <c r="L402" s="218"/>
      <c r="M402" s="218"/>
      <c r="N402" s="218"/>
      <c r="O402" s="218"/>
      <c r="P402" s="219"/>
      <c r="Q402" s="978"/>
      <c r="R402" s="979"/>
      <c r="S402" s="979"/>
      <c r="T402" s="979"/>
      <c r="U402" s="979"/>
      <c r="V402" s="979"/>
      <c r="W402" s="979"/>
      <c r="X402" s="979"/>
      <c r="Y402" s="979"/>
      <c r="Z402" s="979"/>
      <c r="AA402" s="980"/>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8"/>
      <c r="B403" s="237"/>
      <c r="C403" s="236"/>
      <c r="D403" s="237"/>
      <c r="E403" s="236"/>
      <c r="F403" s="299"/>
      <c r="G403" s="217"/>
      <c r="H403" s="218"/>
      <c r="I403" s="218"/>
      <c r="J403" s="218"/>
      <c r="K403" s="218"/>
      <c r="L403" s="218"/>
      <c r="M403" s="218"/>
      <c r="N403" s="218"/>
      <c r="O403" s="218"/>
      <c r="P403" s="219"/>
      <c r="Q403" s="978"/>
      <c r="R403" s="979"/>
      <c r="S403" s="979"/>
      <c r="T403" s="979"/>
      <c r="U403" s="979"/>
      <c r="V403" s="979"/>
      <c r="W403" s="979"/>
      <c r="X403" s="979"/>
      <c r="Y403" s="979"/>
      <c r="Z403" s="979"/>
      <c r="AA403" s="980"/>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8"/>
      <c r="B404" s="237"/>
      <c r="C404" s="236"/>
      <c r="D404" s="237"/>
      <c r="E404" s="236"/>
      <c r="F404" s="299"/>
      <c r="G404" s="217"/>
      <c r="H404" s="218"/>
      <c r="I404" s="218"/>
      <c r="J404" s="218"/>
      <c r="K404" s="218"/>
      <c r="L404" s="218"/>
      <c r="M404" s="218"/>
      <c r="N404" s="218"/>
      <c r="O404" s="218"/>
      <c r="P404" s="219"/>
      <c r="Q404" s="978"/>
      <c r="R404" s="979"/>
      <c r="S404" s="979"/>
      <c r="T404" s="979"/>
      <c r="U404" s="979"/>
      <c r="V404" s="979"/>
      <c r="W404" s="979"/>
      <c r="X404" s="979"/>
      <c r="Y404" s="979"/>
      <c r="Z404" s="979"/>
      <c r="AA404" s="980"/>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8"/>
      <c r="B405" s="237"/>
      <c r="C405" s="236"/>
      <c r="D405" s="237"/>
      <c r="E405" s="236"/>
      <c r="F405" s="299"/>
      <c r="G405" s="220"/>
      <c r="H405" s="148"/>
      <c r="I405" s="148"/>
      <c r="J405" s="148"/>
      <c r="K405" s="148"/>
      <c r="L405" s="148"/>
      <c r="M405" s="148"/>
      <c r="N405" s="148"/>
      <c r="O405" s="148"/>
      <c r="P405" s="221"/>
      <c r="Q405" s="981"/>
      <c r="R405" s="982"/>
      <c r="S405" s="982"/>
      <c r="T405" s="982"/>
      <c r="U405" s="982"/>
      <c r="V405" s="982"/>
      <c r="W405" s="982"/>
      <c r="X405" s="982"/>
      <c r="Y405" s="982"/>
      <c r="Z405" s="982"/>
      <c r="AA405" s="983"/>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8"/>
      <c r="B406" s="237"/>
      <c r="C406" s="236"/>
      <c r="D406" s="237"/>
      <c r="E406" s="236"/>
      <c r="F406" s="299"/>
      <c r="G406" s="257" t="s">
        <v>333</v>
      </c>
      <c r="H406" s="153"/>
      <c r="I406" s="153"/>
      <c r="J406" s="153"/>
      <c r="K406" s="153"/>
      <c r="L406" s="153"/>
      <c r="M406" s="153"/>
      <c r="N406" s="153"/>
      <c r="O406" s="153"/>
      <c r="P406" s="154"/>
      <c r="Q406" s="160" t="s">
        <v>397</v>
      </c>
      <c r="R406" s="153"/>
      <c r="S406" s="153"/>
      <c r="T406" s="153"/>
      <c r="U406" s="153"/>
      <c r="V406" s="153"/>
      <c r="W406" s="153"/>
      <c r="X406" s="153"/>
      <c r="Y406" s="153"/>
      <c r="Z406" s="153"/>
      <c r="AA406" s="153"/>
      <c r="AB406" s="272" t="s">
        <v>398</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8"/>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8"/>
      <c r="B408" s="237"/>
      <c r="C408" s="236"/>
      <c r="D408" s="237"/>
      <c r="E408" s="236"/>
      <c r="F408" s="299"/>
      <c r="G408" s="215"/>
      <c r="H408" s="145"/>
      <c r="I408" s="145"/>
      <c r="J408" s="145"/>
      <c r="K408" s="145"/>
      <c r="L408" s="145"/>
      <c r="M408" s="145"/>
      <c r="N408" s="145"/>
      <c r="O408" s="145"/>
      <c r="P408" s="216"/>
      <c r="Q408" s="975"/>
      <c r="R408" s="976"/>
      <c r="S408" s="976"/>
      <c r="T408" s="976"/>
      <c r="U408" s="976"/>
      <c r="V408" s="976"/>
      <c r="W408" s="976"/>
      <c r="X408" s="976"/>
      <c r="Y408" s="976"/>
      <c r="Z408" s="976"/>
      <c r="AA408" s="977"/>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8"/>
      <c r="B409" s="237"/>
      <c r="C409" s="236"/>
      <c r="D409" s="237"/>
      <c r="E409" s="236"/>
      <c r="F409" s="299"/>
      <c r="G409" s="217"/>
      <c r="H409" s="218"/>
      <c r="I409" s="218"/>
      <c r="J409" s="218"/>
      <c r="K409" s="218"/>
      <c r="L409" s="218"/>
      <c r="M409" s="218"/>
      <c r="N409" s="218"/>
      <c r="O409" s="218"/>
      <c r="P409" s="219"/>
      <c r="Q409" s="978"/>
      <c r="R409" s="979"/>
      <c r="S409" s="979"/>
      <c r="T409" s="979"/>
      <c r="U409" s="979"/>
      <c r="V409" s="979"/>
      <c r="W409" s="979"/>
      <c r="X409" s="979"/>
      <c r="Y409" s="979"/>
      <c r="Z409" s="979"/>
      <c r="AA409" s="980"/>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8"/>
      <c r="B410" s="237"/>
      <c r="C410" s="236"/>
      <c r="D410" s="237"/>
      <c r="E410" s="236"/>
      <c r="F410" s="299"/>
      <c r="G410" s="217"/>
      <c r="H410" s="218"/>
      <c r="I410" s="218"/>
      <c r="J410" s="218"/>
      <c r="K410" s="218"/>
      <c r="L410" s="218"/>
      <c r="M410" s="218"/>
      <c r="N410" s="218"/>
      <c r="O410" s="218"/>
      <c r="P410" s="219"/>
      <c r="Q410" s="978"/>
      <c r="R410" s="979"/>
      <c r="S410" s="979"/>
      <c r="T410" s="979"/>
      <c r="U410" s="979"/>
      <c r="V410" s="979"/>
      <c r="W410" s="979"/>
      <c r="X410" s="979"/>
      <c r="Y410" s="979"/>
      <c r="Z410" s="979"/>
      <c r="AA410" s="980"/>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8"/>
      <c r="B411" s="237"/>
      <c r="C411" s="236"/>
      <c r="D411" s="237"/>
      <c r="E411" s="236"/>
      <c r="F411" s="299"/>
      <c r="G411" s="217"/>
      <c r="H411" s="218"/>
      <c r="I411" s="218"/>
      <c r="J411" s="218"/>
      <c r="K411" s="218"/>
      <c r="L411" s="218"/>
      <c r="M411" s="218"/>
      <c r="N411" s="218"/>
      <c r="O411" s="218"/>
      <c r="P411" s="219"/>
      <c r="Q411" s="978"/>
      <c r="R411" s="979"/>
      <c r="S411" s="979"/>
      <c r="T411" s="979"/>
      <c r="U411" s="979"/>
      <c r="V411" s="979"/>
      <c r="W411" s="979"/>
      <c r="X411" s="979"/>
      <c r="Y411" s="979"/>
      <c r="Z411" s="979"/>
      <c r="AA411" s="980"/>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8"/>
      <c r="B412" s="237"/>
      <c r="C412" s="236"/>
      <c r="D412" s="237"/>
      <c r="E412" s="236"/>
      <c r="F412" s="299"/>
      <c r="G412" s="220"/>
      <c r="H412" s="148"/>
      <c r="I412" s="148"/>
      <c r="J412" s="148"/>
      <c r="K412" s="148"/>
      <c r="L412" s="148"/>
      <c r="M412" s="148"/>
      <c r="N412" s="148"/>
      <c r="O412" s="148"/>
      <c r="P412" s="221"/>
      <c r="Q412" s="981"/>
      <c r="R412" s="982"/>
      <c r="S412" s="982"/>
      <c r="T412" s="982"/>
      <c r="U412" s="982"/>
      <c r="V412" s="982"/>
      <c r="W412" s="982"/>
      <c r="X412" s="982"/>
      <c r="Y412" s="982"/>
      <c r="Z412" s="982"/>
      <c r="AA412" s="983"/>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8"/>
      <c r="B413" s="237"/>
      <c r="C413" s="236"/>
      <c r="D413" s="237"/>
      <c r="E413" s="236"/>
      <c r="F413" s="299"/>
      <c r="G413" s="257" t="s">
        <v>333</v>
      </c>
      <c r="H413" s="153"/>
      <c r="I413" s="153"/>
      <c r="J413" s="153"/>
      <c r="K413" s="153"/>
      <c r="L413" s="153"/>
      <c r="M413" s="153"/>
      <c r="N413" s="153"/>
      <c r="O413" s="153"/>
      <c r="P413" s="154"/>
      <c r="Q413" s="160" t="s">
        <v>397</v>
      </c>
      <c r="R413" s="153"/>
      <c r="S413" s="153"/>
      <c r="T413" s="153"/>
      <c r="U413" s="153"/>
      <c r="V413" s="153"/>
      <c r="W413" s="153"/>
      <c r="X413" s="153"/>
      <c r="Y413" s="153"/>
      <c r="Z413" s="153"/>
      <c r="AA413" s="153"/>
      <c r="AB413" s="272" t="s">
        <v>398</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8"/>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8"/>
      <c r="B415" s="237"/>
      <c r="C415" s="236"/>
      <c r="D415" s="237"/>
      <c r="E415" s="236"/>
      <c r="F415" s="299"/>
      <c r="G415" s="215"/>
      <c r="H415" s="145"/>
      <c r="I415" s="145"/>
      <c r="J415" s="145"/>
      <c r="K415" s="145"/>
      <c r="L415" s="145"/>
      <c r="M415" s="145"/>
      <c r="N415" s="145"/>
      <c r="O415" s="145"/>
      <c r="P415" s="216"/>
      <c r="Q415" s="975"/>
      <c r="R415" s="976"/>
      <c r="S415" s="976"/>
      <c r="T415" s="976"/>
      <c r="U415" s="976"/>
      <c r="V415" s="976"/>
      <c r="W415" s="976"/>
      <c r="X415" s="976"/>
      <c r="Y415" s="976"/>
      <c r="Z415" s="976"/>
      <c r="AA415" s="977"/>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8"/>
      <c r="B416" s="237"/>
      <c r="C416" s="236"/>
      <c r="D416" s="237"/>
      <c r="E416" s="236"/>
      <c r="F416" s="299"/>
      <c r="G416" s="217"/>
      <c r="H416" s="218"/>
      <c r="I416" s="218"/>
      <c r="J416" s="218"/>
      <c r="K416" s="218"/>
      <c r="L416" s="218"/>
      <c r="M416" s="218"/>
      <c r="N416" s="218"/>
      <c r="O416" s="218"/>
      <c r="P416" s="219"/>
      <c r="Q416" s="978"/>
      <c r="R416" s="979"/>
      <c r="S416" s="979"/>
      <c r="T416" s="979"/>
      <c r="U416" s="979"/>
      <c r="V416" s="979"/>
      <c r="W416" s="979"/>
      <c r="X416" s="979"/>
      <c r="Y416" s="979"/>
      <c r="Z416" s="979"/>
      <c r="AA416" s="980"/>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8"/>
      <c r="B417" s="237"/>
      <c r="C417" s="236"/>
      <c r="D417" s="237"/>
      <c r="E417" s="236"/>
      <c r="F417" s="299"/>
      <c r="G417" s="217"/>
      <c r="H417" s="218"/>
      <c r="I417" s="218"/>
      <c r="J417" s="218"/>
      <c r="K417" s="218"/>
      <c r="L417" s="218"/>
      <c r="M417" s="218"/>
      <c r="N417" s="218"/>
      <c r="O417" s="218"/>
      <c r="P417" s="219"/>
      <c r="Q417" s="978"/>
      <c r="R417" s="979"/>
      <c r="S417" s="979"/>
      <c r="T417" s="979"/>
      <c r="U417" s="979"/>
      <c r="V417" s="979"/>
      <c r="W417" s="979"/>
      <c r="X417" s="979"/>
      <c r="Y417" s="979"/>
      <c r="Z417" s="979"/>
      <c r="AA417" s="980"/>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8"/>
      <c r="B418" s="237"/>
      <c r="C418" s="236"/>
      <c r="D418" s="237"/>
      <c r="E418" s="236"/>
      <c r="F418" s="299"/>
      <c r="G418" s="217"/>
      <c r="H418" s="218"/>
      <c r="I418" s="218"/>
      <c r="J418" s="218"/>
      <c r="K418" s="218"/>
      <c r="L418" s="218"/>
      <c r="M418" s="218"/>
      <c r="N418" s="218"/>
      <c r="O418" s="218"/>
      <c r="P418" s="219"/>
      <c r="Q418" s="978"/>
      <c r="R418" s="979"/>
      <c r="S418" s="979"/>
      <c r="T418" s="979"/>
      <c r="U418" s="979"/>
      <c r="V418" s="979"/>
      <c r="W418" s="979"/>
      <c r="X418" s="979"/>
      <c r="Y418" s="979"/>
      <c r="Z418" s="979"/>
      <c r="AA418" s="980"/>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8"/>
      <c r="B419" s="237"/>
      <c r="C419" s="236"/>
      <c r="D419" s="237"/>
      <c r="E419" s="236"/>
      <c r="F419" s="299"/>
      <c r="G419" s="220"/>
      <c r="H419" s="148"/>
      <c r="I419" s="148"/>
      <c r="J419" s="148"/>
      <c r="K419" s="148"/>
      <c r="L419" s="148"/>
      <c r="M419" s="148"/>
      <c r="N419" s="148"/>
      <c r="O419" s="148"/>
      <c r="P419" s="221"/>
      <c r="Q419" s="981"/>
      <c r="R419" s="982"/>
      <c r="S419" s="982"/>
      <c r="T419" s="982"/>
      <c r="U419" s="982"/>
      <c r="V419" s="982"/>
      <c r="W419" s="982"/>
      <c r="X419" s="982"/>
      <c r="Y419" s="982"/>
      <c r="Z419" s="982"/>
      <c r="AA419" s="983"/>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8"/>
      <c r="B420" s="237"/>
      <c r="C420" s="236"/>
      <c r="D420" s="237"/>
      <c r="E420" s="236"/>
      <c r="F420" s="299"/>
      <c r="G420" s="257" t="s">
        <v>333</v>
      </c>
      <c r="H420" s="153"/>
      <c r="I420" s="153"/>
      <c r="J420" s="153"/>
      <c r="K420" s="153"/>
      <c r="L420" s="153"/>
      <c r="M420" s="153"/>
      <c r="N420" s="153"/>
      <c r="O420" s="153"/>
      <c r="P420" s="154"/>
      <c r="Q420" s="160" t="s">
        <v>397</v>
      </c>
      <c r="R420" s="153"/>
      <c r="S420" s="153"/>
      <c r="T420" s="153"/>
      <c r="U420" s="153"/>
      <c r="V420" s="153"/>
      <c r="W420" s="153"/>
      <c r="X420" s="153"/>
      <c r="Y420" s="153"/>
      <c r="Z420" s="153"/>
      <c r="AA420" s="153"/>
      <c r="AB420" s="272" t="s">
        <v>398</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8"/>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8"/>
      <c r="B422" s="237"/>
      <c r="C422" s="236"/>
      <c r="D422" s="237"/>
      <c r="E422" s="236"/>
      <c r="F422" s="299"/>
      <c r="G422" s="215"/>
      <c r="H422" s="145"/>
      <c r="I422" s="145"/>
      <c r="J422" s="145"/>
      <c r="K422" s="145"/>
      <c r="L422" s="145"/>
      <c r="M422" s="145"/>
      <c r="N422" s="145"/>
      <c r="O422" s="145"/>
      <c r="P422" s="216"/>
      <c r="Q422" s="975"/>
      <c r="R422" s="976"/>
      <c r="S422" s="976"/>
      <c r="T422" s="976"/>
      <c r="U422" s="976"/>
      <c r="V422" s="976"/>
      <c r="W422" s="976"/>
      <c r="X422" s="976"/>
      <c r="Y422" s="976"/>
      <c r="Z422" s="976"/>
      <c r="AA422" s="977"/>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8"/>
      <c r="B423" s="237"/>
      <c r="C423" s="236"/>
      <c r="D423" s="237"/>
      <c r="E423" s="236"/>
      <c r="F423" s="299"/>
      <c r="G423" s="217"/>
      <c r="H423" s="218"/>
      <c r="I423" s="218"/>
      <c r="J423" s="218"/>
      <c r="K423" s="218"/>
      <c r="L423" s="218"/>
      <c r="M423" s="218"/>
      <c r="N423" s="218"/>
      <c r="O423" s="218"/>
      <c r="P423" s="219"/>
      <c r="Q423" s="978"/>
      <c r="R423" s="979"/>
      <c r="S423" s="979"/>
      <c r="T423" s="979"/>
      <c r="U423" s="979"/>
      <c r="V423" s="979"/>
      <c r="W423" s="979"/>
      <c r="X423" s="979"/>
      <c r="Y423" s="979"/>
      <c r="Z423" s="979"/>
      <c r="AA423" s="980"/>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8"/>
      <c r="B424" s="237"/>
      <c r="C424" s="236"/>
      <c r="D424" s="237"/>
      <c r="E424" s="236"/>
      <c r="F424" s="299"/>
      <c r="G424" s="217"/>
      <c r="H424" s="218"/>
      <c r="I424" s="218"/>
      <c r="J424" s="218"/>
      <c r="K424" s="218"/>
      <c r="L424" s="218"/>
      <c r="M424" s="218"/>
      <c r="N424" s="218"/>
      <c r="O424" s="218"/>
      <c r="P424" s="219"/>
      <c r="Q424" s="978"/>
      <c r="R424" s="979"/>
      <c r="S424" s="979"/>
      <c r="T424" s="979"/>
      <c r="U424" s="979"/>
      <c r="V424" s="979"/>
      <c r="W424" s="979"/>
      <c r="X424" s="979"/>
      <c r="Y424" s="979"/>
      <c r="Z424" s="979"/>
      <c r="AA424" s="980"/>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8"/>
      <c r="B425" s="237"/>
      <c r="C425" s="236"/>
      <c r="D425" s="237"/>
      <c r="E425" s="236"/>
      <c r="F425" s="299"/>
      <c r="G425" s="217"/>
      <c r="H425" s="218"/>
      <c r="I425" s="218"/>
      <c r="J425" s="218"/>
      <c r="K425" s="218"/>
      <c r="L425" s="218"/>
      <c r="M425" s="218"/>
      <c r="N425" s="218"/>
      <c r="O425" s="218"/>
      <c r="P425" s="219"/>
      <c r="Q425" s="978"/>
      <c r="R425" s="979"/>
      <c r="S425" s="979"/>
      <c r="T425" s="979"/>
      <c r="U425" s="979"/>
      <c r="V425" s="979"/>
      <c r="W425" s="979"/>
      <c r="X425" s="979"/>
      <c r="Y425" s="979"/>
      <c r="Z425" s="979"/>
      <c r="AA425" s="980"/>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8"/>
      <c r="B426" s="237"/>
      <c r="C426" s="236"/>
      <c r="D426" s="237"/>
      <c r="E426" s="300"/>
      <c r="F426" s="301"/>
      <c r="G426" s="220"/>
      <c r="H426" s="148"/>
      <c r="I426" s="148"/>
      <c r="J426" s="148"/>
      <c r="K426" s="148"/>
      <c r="L426" s="148"/>
      <c r="M426" s="148"/>
      <c r="N426" s="148"/>
      <c r="O426" s="148"/>
      <c r="P426" s="221"/>
      <c r="Q426" s="981"/>
      <c r="R426" s="982"/>
      <c r="S426" s="982"/>
      <c r="T426" s="982"/>
      <c r="U426" s="982"/>
      <c r="V426" s="982"/>
      <c r="W426" s="982"/>
      <c r="X426" s="982"/>
      <c r="Y426" s="982"/>
      <c r="Z426" s="982"/>
      <c r="AA426" s="983"/>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8"/>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8"/>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8"/>
      <c r="B429" s="237"/>
      <c r="C429" s="300"/>
      <c r="D429" s="986"/>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8"/>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8"/>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454</v>
      </c>
      <c r="AN431" s="165"/>
      <c r="AO431" s="165"/>
      <c r="AP431" s="160"/>
      <c r="AQ431" s="160" t="s">
        <v>307</v>
      </c>
      <c r="AR431" s="153"/>
      <c r="AS431" s="153"/>
      <c r="AT431" s="154"/>
      <c r="AU431" s="118" t="s">
        <v>252</v>
      </c>
      <c r="AV431" s="118"/>
      <c r="AW431" s="118"/>
      <c r="AX431" s="119"/>
    </row>
    <row r="432" spans="1:50" ht="18.75" customHeight="1" hidden="1">
      <c r="A432" s="988"/>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88"/>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7"/>
      <c r="AF433" s="88"/>
      <c r="AG433" s="88"/>
      <c r="AH433" s="88"/>
      <c r="AI433" s="87"/>
      <c r="AJ433" s="88"/>
      <c r="AK433" s="88"/>
      <c r="AL433" s="88"/>
      <c r="AM433" s="87"/>
      <c r="AN433" s="88"/>
      <c r="AO433" s="88"/>
      <c r="AP433" s="89"/>
      <c r="AQ433" s="87"/>
      <c r="AR433" s="88"/>
      <c r="AS433" s="88"/>
      <c r="AT433" s="89"/>
      <c r="AU433" s="88"/>
      <c r="AV433" s="88"/>
      <c r="AW433" s="88"/>
      <c r="AX433" s="207"/>
    </row>
    <row r="434" spans="1:50" ht="23.25" customHeight="1" hidden="1">
      <c r="A434" s="988"/>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7"/>
      <c r="AF434" s="88"/>
      <c r="AG434" s="88"/>
      <c r="AH434" s="89"/>
      <c r="AI434" s="87"/>
      <c r="AJ434" s="88"/>
      <c r="AK434" s="88"/>
      <c r="AL434" s="88"/>
      <c r="AM434" s="87"/>
      <c r="AN434" s="88"/>
      <c r="AO434" s="88"/>
      <c r="AP434" s="89"/>
      <c r="AQ434" s="87"/>
      <c r="AR434" s="88"/>
      <c r="AS434" s="88"/>
      <c r="AT434" s="89"/>
      <c r="AU434" s="88"/>
      <c r="AV434" s="88"/>
      <c r="AW434" s="88"/>
      <c r="AX434" s="207"/>
    </row>
    <row r="435" spans="1:50" ht="23.25" customHeight="1" hidden="1">
      <c r="A435" s="988"/>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c r="AF435" s="88"/>
      <c r="AG435" s="88"/>
      <c r="AH435" s="89"/>
      <c r="AI435" s="87"/>
      <c r="AJ435" s="88"/>
      <c r="AK435" s="88"/>
      <c r="AL435" s="88"/>
      <c r="AM435" s="87"/>
      <c r="AN435" s="88"/>
      <c r="AO435" s="88"/>
      <c r="AP435" s="89"/>
      <c r="AQ435" s="87"/>
      <c r="AR435" s="88"/>
      <c r="AS435" s="88"/>
      <c r="AT435" s="89"/>
      <c r="AU435" s="88"/>
      <c r="AV435" s="88"/>
      <c r="AW435" s="88"/>
      <c r="AX435" s="207"/>
    </row>
    <row r="436" spans="1:50" ht="18.75" customHeight="1" hidden="1">
      <c r="A436" s="988"/>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454</v>
      </c>
      <c r="AN436" s="165"/>
      <c r="AO436" s="165"/>
      <c r="AP436" s="160"/>
      <c r="AQ436" s="160" t="s">
        <v>307</v>
      </c>
      <c r="AR436" s="153"/>
      <c r="AS436" s="153"/>
      <c r="AT436" s="154"/>
      <c r="AU436" s="118" t="s">
        <v>252</v>
      </c>
      <c r="AV436" s="118"/>
      <c r="AW436" s="118"/>
      <c r="AX436" s="119"/>
    </row>
    <row r="437" spans="1:50" ht="18.75" customHeight="1" hidden="1">
      <c r="A437" s="988"/>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88"/>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88"/>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88"/>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88"/>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454</v>
      </c>
      <c r="AN441" s="165"/>
      <c r="AO441" s="165"/>
      <c r="AP441" s="160"/>
      <c r="AQ441" s="160" t="s">
        <v>307</v>
      </c>
      <c r="AR441" s="153"/>
      <c r="AS441" s="153"/>
      <c r="AT441" s="154"/>
      <c r="AU441" s="118" t="s">
        <v>252</v>
      </c>
      <c r="AV441" s="118"/>
      <c r="AW441" s="118"/>
      <c r="AX441" s="119"/>
    </row>
    <row r="442" spans="1:50" ht="18.75" customHeight="1" hidden="1">
      <c r="A442" s="988"/>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88"/>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88"/>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88"/>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88"/>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454</v>
      </c>
      <c r="AN446" s="165"/>
      <c r="AO446" s="165"/>
      <c r="AP446" s="160"/>
      <c r="AQ446" s="160" t="s">
        <v>307</v>
      </c>
      <c r="AR446" s="153"/>
      <c r="AS446" s="153"/>
      <c r="AT446" s="154"/>
      <c r="AU446" s="118" t="s">
        <v>252</v>
      </c>
      <c r="AV446" s="118"/>
      <c r="AW446" s="118"/>
      <c r="AX446" s="119"/>
    </row>
    <row r="447" spans="1:50" ht="18.75" customHeight="1" hidden="1">
      <c r="A447" s="988"/>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88"/>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88"/>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88"/>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88"/>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454</v>
      </c>
      <c r="AN451" s="165"/>
      <c r="AO451" s="165"/>
      <c r="AP451" s="160"/>
      <c r="AQ451" s="160" t="s">
        <v>307</v>
      </c>
      <c r="AR451" s="153"/>
      <c r="AS451" s="153"/>
      <c r="AT451" s="154"/>
      <c r="AU451" s="118" t="s">
        <v>252</v>
      </c>
      <c r="AV451" s="118"/>
      <c r="AW451" s="118"/>
      <c r="AX451" s="119"/>
    </row>
    <row r="452" spans="1:50" ht="18.75" customHeight="1" hidden="1">
      <c r="A452" s="988"/>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88"/>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88"/>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88"/>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hidden="1">
      <c r="A456" s="988"/>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454</v>
      </c>
      <c r="AN456" s="165"/>
      <c r="AO456" s="165"/>
      <c r="AP456" s="160"/>
      <c r="AQ456" s="160" t="s">
        <v>307</v>
      </c>
      <c r="AR456" s="153"/>
      <c r="AS456" s="153"/>
      <c r="AT456" s="154"/>
      <c r="AU456" s="118" t="s">
        <v>252</v>
      </c>
      <c r="AV456" s="118"/>
      <c r="AW456" s="118"/>
      <c r="AX456" s="119"/>
    </row>
    <row r="457" spans="1:50" ht="18.75" customHeight="1" hidden="1">
      <c r="A457" s="988"/>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88"/>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7"/>
      <c r="AF458" s="88"/>
      <c r="AG458" s="88"/>
      <c r="AH458" s="88"/>
      <c r="AI458" s="87"/>
      <c r="AJ458" s="88"/>
      <c r="AK458" s="88"/>
      <c r="AL458" s="88"/>
      <c r="AM458" s="87"/>
      <c r="AN458" s="88"/>
      <c r="AO458" s="88"/>
      <c r="AP458" s="89"/>
      <c r="AQ458" s="87"/>
      <c r="AR458" s="88"/>
      <c r="AS458" s="88"/>
      <c r="AT458" s="89"/>
      <c r="AU458" s="88"/>
      <c r="AV458" s="88"/>
      <c r="AW458" s="88"/>
      <c r="AX458" s="207"/>
    </row>
    <row r="459" spans="1:50" ht="23.25" customHeight="1" hidden="1">
      <c r="A459" s="988"/>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7"/>
      <c r="AF459" s="88"/>
      <c r="AG459" s="88"/>
      <c r="AH459" s="89"/>
      <c r="AI459" s="87"/>
      <c r="AJ459" s="88"/>
      <c r="AK459" s="88"/>
      <c r="AL459" s="88"/>
      <c r="AM459" s="87"/>
      <c r="AN459" s="88"/>
      <c r="AO459" s="88"/>
      <c r="AP459" s="89"/>
      <c r="AQ459" s="87"/>
      <c r="AR459" s="88"/>
      <c r="AS459" s="88"/>
      <c r="AT459" s="89"/>
      <c r="AU459" s="88"/>
      <c r="AV459" s="88"/>
      <c r="AW459" s="88"/>
      <c r="AX459" s="207"/>
    </row>
    <row r="460" spans="1:50" ht="23.25" customHeight="1" hidden="1">
      <c r="A460" s="988"/>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c r="AF460" s="88"/>
      <c r="AG460" s="88"/>
      <c r="AH460" s="89"/>
      <c r="AI460" s="87"/>
      <c r="AJ460" s="88"/>
      <c r="AK460" s="88"/>
      <c r="AL460" s="88"/>
      <c r="AM460" s="87"/>
      <c r="AN460" s="88"/>
      <c r="AO460" s="88"/>
      <c r="AP460" s="89"/>
      <c r="AQ460" s="87"/>
      <c r="AR460" s="88"/>
      <c r="AS460" s="88"/>
      <c r="AT460" s="89"/>
      <c r="AU460" s="88"/>
      <c r="AV460" s="88"/>
      <c r="AW460" s="88"/>
      <c r="AX460" s="207"/>
    </row>
    <row r="461" spans="1:50" ht="18.75" customHeight="1" hidden="1">
      <c r="A461" s="988"/>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454</v>
      </c>
      <c r="AN461" s="165"/>
      <c r="AO461" s="165"/>
      <c r="AP461" s="160"/>
      <c r="AQ461" s="160" t="s">
        <v>307</v>
      </c>
      <c r="AR461" s="153"/>
      <c r="AS461" s="153"/>
      <c r="AT461" s="154"/>
      <c r="AU461" s="118" t="s">
        <v>252</v>
      </c>
      <c r="AV461" s="118"/>
      <c r="AW461" s="118"/>
      <c r="AX461" s="119"/>
    </row>
    <row r="462" spans="1:50" ht="18.75" customHeight="1" hidden="1">
      <c r="A462" s="988"/>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88"/>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88"/>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88"/>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88"/>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454</v>
      </c>
      <c r="AN466" s="165"/>
      <c r="AO466" s="165"/>
      <c r="AP466" s="160"/>
      <c r="AQ466" s="160" t="s">
        <v>307</v>
      </c>
      <c r="AR466" s="153"/>
      <c r="AS466" s="153"/>
      <c r="AT466" s="154"/>
      <c r="AU466" s="118" t="s">
        <v>252</v>
      </c>
      <c r="AV466" s="118"/>
      <c r="AW466" s="118"/>
      <c r="AX466" s="119"/>
    </row>
    <row r="467" spans="1:50" ht="18.75" customHeight="1" hidden="1">
      <c r="A467" s="988"/>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88"/>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88"/>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88"/>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88"/>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454</v>
      </c>
      <c r="AN471" s="165"/>
      <c r="AO471" s="165"/>
      <c r="AP471" s="160"/>
      <c r="AQ471" s="160" t="s">
        <v>307</v>
      </c>
      <c r="AR471" s="153"/>
      <c r="AS471" s="153"/>
      <c r="AT471" s="154"/>
      <c r="AU471" s="118" t="s">
        <v>252</v>
      </c>
      <c r="AV471" s="118"/>
      <c r="AW471" s="118"/>
      <c r="AX471" s="119"/>
    </row>
    <row r="472" spans="1:50" ht="18.75" customHeight="1" hidden="1">
      <c r="A472" s="988"/>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88"/>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88"/>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88"/>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88"/>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454</v>
      </c>
      <c r="AN476" s="165"/>
      <c r="AO476" s="165"/>
      <c r="AP476" s="160"/>
      <c r="AQ476" s="160" t="s">
        <v>307</v>
      </c>
      <c r="AR476" s="153"/>
      <c r="AS476" s="153"/>
      <c r="AT476" s="154"/>
      <c r="AU476" s="118" t="s">
        <v>252</v>
      </c>
      <c r="AV476" s="118"/>
      <c r="AW476" s="118"/>
      <c r="AX476" s="119"/>
    </row>
    <row r="477" spans="1:50" ht="18.75" customHeight="1" hidden="1">
      <c r="A477" s="988"/>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88"/>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88"/>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88"/>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hidden="1">
      <c r="A481" s="988"/>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8"/>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8"/>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8"/>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8"/>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454</v>
      </c>
      <c r="AN485" s="165"/>
      <c r="AO485" s="165"/>
      <c r="AP485" s="160"/>
      <c r="AQ485" s="160" t="s">
        <v>307</v>
      </c>
      <c r="AR485" s="153"/>
      <c r="AS485" s="153"/>
      <c r="AT485" s="154"/>
      <c r="AU485" s="118" t="s">
        <v>252</v>
      </c>
      <c r="AV485" s="118"/>
      <c r="AW485" s="118"/>
      <c r="AX485" s="119"/>
    </row>
    <row r="486" spans="1:50" ht="18.75" customHeight="1" hidden="1">
      <c r="A486" s="988"/>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88"/>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88"/>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88"/>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88"/>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454</v>
      </c>
      <c r="AN490" s="165"/>
      <c r="AO490" s="165"/>
      <c r="AP490" s="160"/>
      <c r="AQ490" s="160" t="s">
        <v>307</v>
      </c>
      <c r="AR490" s="153"/>
      <c r="AS490" s="153"/>
      <c r="AT490" s="154"/>
      <c r="AU490" s="118" t="s">
        <v>252</v>
      </c>
      <c r="AV490" s="118"/>
      <c r="AW490" s="118"/>
      <c r="AX490" s="119"/>
    </row>
    <row r="491" spans="1:50" ht="18.75" customHeight="1" hidden="1">
      <c r="A491" s="988"/>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88"/>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88"/>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88"/>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88"/>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454</v>
      </c>
      <c r="AN495" s="165"/>
      <c r="AO495" s="165"/>
      <c r="AP495" s="160"/>
      <c r="AQ495" s="160" t="s">
        <v>307</v>
      </c>
      <c r="AR495" s="153"/>
      <c r="AS495" s="153"/>
      <c r="AT495" s="154"/>
      <c r="AU495" s="118" t="s">
        <v>252</v>
      </c>
      <c r="AV495" s="118"/>
      <c r="AW495" s="118"/>
      <c r="AX495" s="119"/>
    </row>
    <row r="496" spans="1:50" ht="18.75" customHeight="1" hidden="1">
      <c r="A496" s="988"/>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88"/>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88"/>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88"/>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88"/>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454</v>
      </c>
      <c r="AN500" s="165"/>
      <c r="AO500" s="165"/>
      <c r="AP500" s="160"/>
      <c r="AQ500" s="160" t="s">
        <v>307</v>
      </c>
      <c r="AR500" s="153"/>
      <c r="AS500" s="153"/>
      <c r="AT500" s="154"/>
      <c r="AU500" s="118" t="s">
        <v>252</v>
      </c>
      <c r="AV500" s="118"/>
      <c r="AW500" s="118"/>
      <c r="AX500" s="119"/>
    </row>
    <row r="501" spans="1:50" ht="18.75" customHeight="1" hidden="1">
      <c r="A501" s="988"/>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88"/>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88"/>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88"/>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88"/>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454</v>
      </c>
      <c r="AN505" s="165"/>
      <c r="AO505" s="165"/>
      <c r="AP505" s="160"/>
      <c r="AQ505" s="160" t="s">
        <v>307</v>
      </c>
      <c r="AR505" s="153"/>
      <c r="AS505" s="153"/>
      <c r="AT505" s="154"/>
      <c r="AU505" s="118" t="s">
        <v>252</v>
      </c>
      <c r="AV505" s="118"/>
      <c r="AW505" s="118"/>
      <c r="AX505" s="119"/>
    </row>
    <row r="506" spans="1:50" ht="18.75" customHeight="1" hidden="1">
      <c r="A506" s="988"/>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88"/>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88"/>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88"/>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88"/>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454</v>
      </c>
      <c r="AN510" s="165"/>
      <c r="AO510" s="165"/>
      <c r="AP510" s="160"/>
      <c r="AQ510" s="160" t="s">
        <v>307</v>
      </c>
      <c r="AR510" s="153"/>
      <c r="AS510" s="153"/>
      <c r="AT510" s="154"/>
      <c r="AU510" s="118" t="s">
        <v>252</v>
      </c>
      <c r="AV510" s="118"/>
      <c r="AW510" s="118"/>
      <c r="AX510" s="119"/>
    </row>
    <row r="511" spans="1:50" ht="18.75" customHeight="1" hidden="1">
      <c r="A511" s="988"/>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88"/>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88"/>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88"/>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88"/>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454</v>
      </c>
      <c r="AN515" s="165"/>
      <c r="AO515" s="165"/>
      <c r="AP515" s="160"/>
      <c r="AQ515" s="160" t="s">
        <v>307</v>
      </c>
      <c r="AR515" s="153"/>
      <c r="AS515" s="153"/>
      <c r="AT515" s="154"/>
      <c r="AU515" s="118" t="s">
        <v>252</v>
      </c>
      <c r="AV515" s="118"/>
      <c r="AW515" s="118"/>
      <c r="AX515" s="119"/>
    </row>
    <row r="516" spans="1:50" ht="18.75" customHeight="1" hidden="1">
      <c r="A516" s="988"/>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88"/>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88"/>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88"/>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88"/>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454</v>
      </c>
      <c r="AN520" s="165"/>
      <c r="AO520" s="165"/>
      <c r="AP520" s="160"/>
      <c r="AQ520" s="160" t="s">
        <v>307</v>
      </c>
      <c r="AR520" s="153"/>
      <c r="AS520" s="153"/>
      <c r="AT520" s="154"/>
      <c r="AU520" s="118" t="s">
        <v>252</v>
      </c>
      <c r="AV520" s="118"/>
      <c r="AW520" s="118"/>
      <c r="AX520" s="119"/>
    </row>
    <row r="521" spans="1:50" ht="18.75" customHeight="1" hidden="1">
      <c r="A521" s="988"/>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88"/>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88"/>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88"/>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88"/>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454</v>
      </c>
      <c r="AN525" s="165"/>
      <c r="AO525" s="165"/>
      <c r="AP525" s="160"/>
      <c r="AQ525" s="160" t="s">
        <v>307</v>
      </c>
      <c r="AR525" s="153"/>
      <c r="AS525" s="153"/>
      <c r="AT525" s="154"/>
      <c r="AU525" s="118" t="s">
        <v>252</v>
      </c>
      <c r="AV525" s="118"/>
      <c r="AW525" s="118"/>
      <c r="AX525" s="119"/>
    </row>
    <row r="526" spans="1:50" ht="18.75" customHeight="1" hidden="1">
      <c r="A526" s="988"/>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88"/>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88"/>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88"/>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88"/>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454</v>
      </c>
      <c r="AN530" s="165"/>
      <c r="AO530" s="165"/>
      <c r="AP530" s="160"/>
      <c r="AQ530" s="160" t="s">
        <v>307</v>
      </c>
      <c r="AR530" s="153"/>
      <c r="AS530" s="153"/>
      <c r="AT530" s="154"/>
      <c r="AU530" s="118" t="s">
        <v>252</v>
      </c>
      <c r="AV530" s="118"/>
      <c r="AW530" s="118"/>
      <c r="AX530" s="119"/>
    </row>
    <row r="531" spans="1:50" ht="18.75" customHeight="1" hidden="1">
      <c r="A531" s="988"/>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88"/>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88"/>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88"/>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88"/>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8"/>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8"/>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8"/>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8"/>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454</v>
      </c>
      <c r="AN539" s="165"/>
      <c r="AO539" s="165"/>
      <c r="AP539" s="160"/>
      <c r="AQ539" s="160" t="s">
        <v>307</v>
      </c>
      <c r="AR539" s="153"/>
      <c r="AS539" s="153"/>
      <c r="AT539" s="154"/>
      <c r="AU539" s="118" t="s">
        <v>252</v>
      </c>
      <c r="AV539" s="118"/>
      <c r="AW539" s="118"/>
      <c r="AX539" s="119"/>
    </row>
    <row r="540" spans="1:50" ht="18.75" customHeight="1" hidden="1">
      <c r="A540" s="988"/>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88"/>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88"/>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88"/>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88"/>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454</v>
      </c>
      <c r="AN544" s="165"/>
      <c r="AO544" s="165"/>
      <c r="AP544" s="160"/>
      <c r="AQ544" s="160" t="s">
        <v>307</v>
      </c>
      <c r="AR544" s="153"/>
      <c r="AS544" s="153"/>
      <c r="AT544" s="154"/>
      <c r="AU544" s="118" t="s">
        <v>252</v>
      </c>
      <c r="AV544" s="118"/>
      <c r="AW544" s="118"/>
      <c r="AX544" s="119"/>
    </row>
    <row r="545" spans="1:50" ht="18.75" customHeight="1" hidden="1">
      <c r="A545" s="988"/>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88"/>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88"/>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88"/>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88"/>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454</v>
      </c>
      <c r="AN549" s="165"/>
      <c r="AO549" s="165"/>
      <c r="AP549" s="160"/>
      <c r="AQ549" s="160" t="s">
        <v>307</v>
      </c>
      <c r="AR549" s="153"/>
      <c r="AS549" s="153"/>
      <c r="AT549" s="154"/>
      <c r="AU549" s="118" t="s">
        <v>252</v>
      </c>
      <c r="AV549" s="118"/>
      <c r="AW549" s="118"/>
      <c r="AX549" s="119"/>
    </row>
    <row r="550" spans="1:50" ht="18.75" customHeight="1" hidden="1">
      <c r="A550" s="988"/>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88"/>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88"/>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88"/>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88"/>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454</v>
      </c>
      <c r="AN554" s="165"/>
      <c r="AO554" s="165"/>
      <c r="AP554" s="160"/>
      <c r="AQ554" s="160" t="s">
        <v>307</v>
      </c>
      <c r="AR554" s="153"/>
      <c r="AS554" s="153"/>
      <c r="AT554" s="154"/>
      <c r="AU554" s="118" t="s">
        <v>252</v>
      </c>
      <c r="AV554" s="118"/>
      <c r="AW554" s="118"/>
      <c r="AX554" s="119"/>
    </row>
    <row r="555" spans="1:50" ht="18.75" customHeight="1" hidden="1">
      <c r="A555" s="988"/>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88"/>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88"/>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88"/>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88"/>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454</v>
      </c>
      <c r="AN559" s="165"/>
      <c r="AO559" s="165"/>
      <c r="AP559" s="160"/>
      <c r="AQ559" s="160" t="s">
        <v>307</v>
      </c>
      <c r="AR559" s="153"/>
      <c r="AS559" s="153"/>
      <c r="AT559" s="154"/>
      <c r="AU559" s="118" t="s">
        <v>252</v>
      </c>
      <c r="AV559" s="118"/>
      <c r="AW559" s="118"/>
      <c r="AX559" s="119"/>
    </row>
    <row r="560" spans="1:50" ht="18.75" customHeight="1" hidden="1">
      <c r="A560" s="988"/>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88"/>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88"/>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88"/>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88"/>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454</v>
      </c>
      <c r="AN564" s="165"/>
      <c r="AO564" s="165"/>
      <c r="AP564" s="160"/>
      <c r="AQ564" s="160" t="s">
        <v>307</v>
      </c>
      <c r="AR564" s="153"/>
      <c r="AS564" s="153"/>
      <c r="AT564" s="154"/>
      <c r="AU564" s="118" t="s">
        <v>252</v>
      </c>
      <c r="AV564" s="118"/>
      <c r="AW564" s="118"/>
      <c r="AX564" s="119"/>
    </row>
    <row r="565" spans="1:50" ht="18.75" customHeight="1" hidden="1">
      <c r="A565" s="988"/>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88"/>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88"/>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88"/>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88"/>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454</v>
      </c>
      <c r="AN569" s="165"/>
      <c r="AO569" s="165"/>
      <c r="AP569" s="160"/>
      <c r="AQ569" s="160" t="s">
        <v>307</v>
      </c>
      <c r="AR569" s="153"/>
      <c r="AS569" s="153"/>
      <c r="AT569" s="154"/>
      <c r="AU569" s="118" t="s">
        <v>252</v>
      </c>
      <c r="AV569" s="118"/>
      <c r="AW569" s="118"/>
      <c r="AX569" s="119"/>
    </row>
    <row r="570" spans="1:50" ht="18.75" customHeight="1" hidden="1">
      <c r="A570" s="988"/>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88"/>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88"/>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88"/>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88"/>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454</v>
      </c>
      <c r="AN574" s="165"/>
      <c r="AO574" s="165"/>
      <c r="AP574" s="160"/>
      <c r="AQ574" s="160" t="s">
        <v>307</v>
      </c>
      <c r="AR574" s="153"/>
      <c r="AS574" s="153"/>
      <c r="AT574" s="154"/>
      <c r="AU574" s="118" t="s">
        <v>252</v>
      </c>
      <c r="AV574" s="118"/>
      <c r="AW574" s="118"/>
      <c r="AX574" s="119"/>
    </row>
    <row r="575" spans="1:50" ht="18.75" customHeight="1" hidden="1">
      <c r="A575" s="988"/>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88"/>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88"/>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88"/>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88"/>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454</v>
      </c>
      <c r="AN579" s="165"/>
      <c r="AO579" s="165"/>
      <c r="AP579" s="160"/>
      <c r="AQ579" s="160" t="s">
        <v>307</v>
      </c>
      <c r="AR579" s="153"/>
      <c r="AS579" s="153"/>
      <c r="AT579" s="154"/>
      <c r="AU579" s="118" t="s">
        <v>252</v>
      </c>
      <c r="AV579" s="118"/>
      <c r="AW579" s="118"/>
      <c r="AX579" s="119"/>
    </row>
    <row r="580" spans="1:50" ht="18.75" customHeight="1" hidden="1">
      <c r="A580" s="988"/>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88"/>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88"/>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88"/>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88"/>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454</v>
      </c>
      <c r="AN584" s="165"/>
      <c r="AO584" s="165"/>
      <c r="AP584" s="160"/>
      <c r="AQ584" s="160" t="s">
        <v>307</v>
      </c>
      <c r="AR584" s="153"/>
      <c r="AS584" s="153"/>
      <c r="AT584" s="154"/>
      <c r="AU584" s="118" t="s">
        <v>252</v>
      </c>
      <c r="AV584" s="118"/>
      <c r="AW584" s="118"/>
      <c r="AX584" s="119"/>
    </row>
    <row r="585" spans="1:50" ht="18.75" customHeight="1" hidden="1">
      <c r="A585" s="988"/>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88"/>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88"/>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88"/>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88"/>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8"/>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8"/>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8"/>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8"/>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454</v>
      </c>
      <c r="AN593" s="165"/>
      <c r="AO593" s="165"/>
      <c r="AP593" s="160"/>
      <c r="AQ593" s="160" t="s">
        <v>307</v>
      </c>
      <c r="AR593" s="153"/>
      <c r="AS593" s="153"/>
      <c r="AT593" s="154"/>
      <c r="AU593" s="118" t="s">
        <v>252</v>
      </c>
      <c r="AV593" s="118"/>
      <c r="AW593" s="118"/>
      <c r="AX593" s="119"/>
    </row>
    <row r="594" spans="1:50" ht="18.75" customHeight="1" hidden="1">
      <c r="A594" s="988"/>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88"/>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88"/>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88"/>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88"/>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454</v>
      </c>
      <c r="AN598" s="165"/>
      <c r="AO598" s="165"/>
      <c r="AP598" s="160"/>
      <c r="AQ598" s="160" t="s">
        <v>307</v>
      </c>
      <c r="AR598" s="153"/>
      <c r="AS598" s="153"/>
      <c r="AT598" s="154"/>
      <c r="AU598" s="118" t="s">
        <v>252</v>
      </c>
      <c r="AV598" s="118"/>
      <c r="AW598" s="118"/>
      <c r="AX598" s="119"/>
    </row>
    <row r="599" spans="1:50" ht="18.75" customHeight="1" hidden="1">
      <c r="A599" s="988"/>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88"/>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88"/>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88"/>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88"/>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454</v>
      </c>
      <c r="AN603" s="165"/>
      <c r="AO603" s="165"/>
      <c r="AP603" s="160"/>
      <c r="AQ603" s="160" t="s">
        <v>307</v>
      </c>
      <c r="AR603" s="153"/>
      <c r="AS603" s="153"/>
      <c r="AT603" s="154"/>
      <c r="AU603" s="118" t="s">
        <v>252</v>
      </c>
      <c r="AV603" s="118"/>
      <c r="AW603" s="118"/>
      <c r="AX603" s="119"/>
    </row>
    <row r="604" spans="1:50" ht="18.75" customHeight="1" hidden="1">
      <c r="A604" s="988"/>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88"/>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88"/>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88"/>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88"/>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454</v>
      </c>
      <c r="AN608" s="165"/>
      <c r="AO608" s="165"/>
      <c r="AP608" s="160"/>
      <c r="AQ608" s="160" t="s">
        <v>307</v>
      </c>
      <c r="AR608" s="153"/>
      <c r="AS608" s="153"/>
      <c r="AT608" s="154"/>
      <c r="AU608" s="118" t="s">
        <v>252</v>
      </c>
      <c r="AV608" s="118"/>
      <c r="AW608" s="118"/>
      <c r="AX608" s="119"/>
    </row>
    <row r="609" spans="1:50" ht="18.75" customHeight="1" hidden="1">
      <c r="A609" s="988"/>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88"/>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88"/>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88"/>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88"/>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454</v>
      </c>
      <c r="AN613" s="165"/>
      <c r="AO613" s="165"/>
      <c r="AP613" s="160"/>
      <c r="AQ613" s="160" t="s">
        <v>307</v>
      </c>
      <c r="AR613" s="153"/>
      <c r="AS613" s="153"/>
      <c r="AT613" s="154"/>
      <c r="AU613" s="118" t="s">
        <v>252</v>
      </c>
      <c r="AV613" s="118"/>
      <c r="AW613" s="118"/>
      <c r="AX613" s="119"/>
    </row>
    <row r="614" spans="1:50" ht="18.75" customHeight="1" hidden="1">
      <c r="A614" s="988"/>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88"/>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88"/>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88"/>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88"/>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454</v>
      </c>
      <c r="AN618" s="165"/>
      <c r="AO618" s="165"/>
      <c r="AP618" s="160"/>
      <c r="AQ618" s="160" t="s">
        <v>307</v>
      </c>
      <c r="AR618" s="153"/>
      <c r="AS618" s="153"/>
      <c r="AT618" s="154"/>
      <c r="AU618" s="118" t="s">
        <v>252</v>
      </c>
      <c r="AV618" s="118"/>
      <c r="AW618" s="118"/>
      <c r="AX618" s="119"/>
    </row>
    <row r="619" spans="1:50" ht="18.75" customHeight="1" hidden="1">
      <c r="A619" s="988"/>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88"/>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88"/>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88"/>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88"/>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454</v>
      </c>
      <c r="AN623" s="165"/>
      <c r="AO623" s="165"/>
      <c r="AP623" s="160"/>
      <c r="AQ623" s="160" t="s">
        <v>307</v>
      </c>
      <c r="AR623" s="153"/>
      <c r="AS623" s="153"/>
      <c r="AT623" s="154"/>
      <c r="AU623" s="118" t="s">
        <v>252</v>
      </c>
      <c r="AV623" s="118"/>
      <c r="AW623" s="118"/>
      <c r="AX623" s="119"/>
    </row>
    <row r="624" spans="1:50" ht="18.75" customHeight="1" hidden="1">
      <c r="A624" s="988"/>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88"/>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88"/>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88"/>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88"/>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454</v>
      </c>
      <c r="AN628" s="165"/>
      <c r="AO628" s="165"/>
      <c r="AP628" s="160"/>
      <c r="AQ628" s="160" t="s">
        <v>307</v>
      </c>
      <c r="AR628" s="153"/>
      <c r="AS628" s="153"/>
      <c r="AT628" s="154"/>
      <c r="AU628" s="118" t="s">
        <v>252</v>
      </c>
      <c r="AV628" s="118"/>
      <c r="AW628" s="118"/>
      <c r="AX628" s="119"/>
    </row>
    <row r="629" spans="1:50" ht="18.75" customHeight="1" hidden="1">
      <c r="A629" s="988"/>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88"/>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88"/>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88"/>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88"/>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454</v>
      </c>
      <c r="AN633" s="165"/>
      <c r="AO633" s="165"/>
      <c r="AP633" s="160"/>
      <c r="AQ633" s="160" t="s">
        <v>307</v>
      </c>
      <c r="AR633" s="153"/>
      <c r="AS633" s="153"/>
      <c r="AT633" s="154"/>
      <c r="AU633" s="118" t="s">
        <v>252</v>
      </c>
      <c r="AV633" s="118"/>
      <c r="AW633" s="118"/>
      <c r="AX633" s="119"/>
    </row>
    <row r="634" spans="1:50" ht="18.75" customHeight="1" hidden="1">
      <c r="A634" s="988"/>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88"/>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88"/>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88"/>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88"/>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454</v>
      </c>
      <c r="AN638" s="165"/>
      <c r="AO638" s="165"/>
      <c r="AP638" s="160"/>
      <c r="AQ638" s="160" t="s">
        <v>307</v>
      </c>
      <c r="AR638" s="153"/>
      <c r="AS638" s="153"/>
      <c r="AT638" s="154"/>
      <c r="AU638" s="118" t="s">
        <v>252</v>
      </c>
      <c r="AV638" s="118"/>
      <c r="AW638" s="118"/>
      <c r="AX638" s="119"/>
    </row>
    <row r="639" spans="1:50" ht="18.75" customHeight="1" hidden="1">
      <c r="A639" s="988"/>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88"/>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88"/>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88"/>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88"/>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8"/>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8"/>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8"/>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8"/>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454</v>
      </c>
      <c r="AN647" s="165"/>
      <c r="AO647" s="165"/>
      <c r="AP647" s="160"/>
      <c r="AQ647" s="160" t="s">
        <v>307</v>
      </c>
      <c r="AR647" s="153"/>
      <c r="AS647" s="153"/>
      <c r="AT647" s="154"/>
      <c r="AU647" s="118" t="s">
        <v>252</v>
      </c>
      <c r="AV647" s="118"/>
      <c r="AW647" s="118"/>
      <c r="AX647" s="119"/>
    </row>
    <row r="648" spans="1:50" ht="18.75" customHeight="1" hidden="1">
      <c r="A648" s="988"/>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88"/>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88"/>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88"/>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88"/>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454</v>
      </c>
      <c r="AN652" s="165"/>
      <c r="AO652" s="165"/>
      <c r="AP652" s="160"/>
      <c r="AQ652" s="160" t="s">
        <v>307</v>
      </c>
      <c r="AR652" s="153"/>
      <c r="AS652" s="153"/>
      <c r="AT652" s="154"/>
      <c r="AU652" s="118" t="s">
        <v>252</v>
      </c>
      <c r="AV652" s="118"/>
      <c r="AW652" s="118"/>
      <c r="AX652" s="119"/>
    </row>
    <row r="653" spans="1:50" ht="18.75" customHeight="1" hidden="1">
      <c r="A653" s="988"/>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88"/>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88"/>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88"/>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88"/>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454</v>
      </c>
      <c r="AN657" s="165"/>
      <c r="AO657" s="165"/>
      <c r="AP657" s="160"/>
      <c r="AQ657" s="160" t="s">
        <v>307</v>
      </c>
      <c r="AR657" s="153"/>
      <c r="AS657" s="153"/>
      <c r="AT657" s="154"/>
      <c r="AU657" s="118" t="s">
        <v>252</v>
      </c>
      <c r="AV657" s="118"/>
      <c r="AW657" s="118"/>
      <c r="AX657" s="119"/>
    </row>
    <row r="658" spans="1:50" ht="18.75" customHeight="1" hidden="1">
      <c r="A658" s="988"/>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88"/>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88"/>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88"/>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88"/>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454</v>
      </c>
      <c r="AN662" s="165"/>
      <c r="AO662" s="165"/>
      <c r="AP662" s="160"/>
      <c r="AQ662" s="160" t="s">
        <v>307</v>
      </c>
      <c r="AR662" s="153"/>
      <c r="AS662" s="153"/>
      <c r="AT662" s="154"/>
      <c r="AU662" s="118" t="s">
        <v>252</v>
      </c>
      <c r="AV662" s="118"/>
      <c r="AW662" s="118"/>
      <c r="AX662" s="119"/>
    </row>
    <row r="663" spans="1:50" ht="18.75" customHeight="1" hidden="1">
      <c r="A663" s="988"/>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88"/>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88"/>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88"/>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88"/>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454</v>
      </c>
      <c r="AN667" s="165"/>
      <c r="AO667" s="165"/>
      <c r="AP667" s="160"/>
      <c r="AQ667" s="160" t="s">
        <v>307</v>
      </c>
      <c r="AR667" s="153"/>
      <c r="AS667" s="153"/>
      <c r="AT667" s="154"/>
      <c r="AU667" s="118" t="s">
        <v>252</v>
      </c>
      <c r="AV667" s="118"/>
      <c r="AW667" s="118"/>
      <c r="AX667" s="119"/>
    </row>
    <row r="668" spans="1:50" ht="18.75" customHeight="1" hidden="1">
      <c r="A668" s="988"/>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88"/>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88"/>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88"/>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88"/>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454</v>
      </c>
      <c r="AN672" s="165"/>
      <c r="AO672" s="165"/>
      <c r="AP672" s="160"/>
      <c r="AQ672" s="160" t="s">
        <v>307</v>
      </c>
      <c r="AR672" s="153"/>
      <c r="AS672" s="153"/>
      <c r="AT672" s="154"/>
      <c r="AU672" s="118" t="s">
        <v>252</v>
      </c>
      <c r="AV672" s="118"/>
      <c r="AW672" s="118"/>
      <c r="AX672" s="119"/>
    </row>
    <row r="673" spans="1:50" ht="18.75" customHeight="1" hidden="1">
      <c r="A673" s="988"/>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88"/>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88"/>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88"/>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88"/>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454</v>
      </c>
      <c r="AN677" s="165"/>
      <c r="AO677" s="165"/>
      <c r="AP677" s="160"/>
      <c r="AQ677" s="160" t="s">
        <v>307</v>
      </c>
      <c r="AR677" s="153"/>
      <c r="AS677" s="153"/>
      <c r="AT677" s="154"/>
      <c r="AU677" s="118" t="s">
        <v>252</v>
      </c>
      <c r="AV677" s="118"/>
      <c r="AW677" s="118"/>
      <c r="AX677" s="119"/>
    </row>
    <row r="678" spans="1:50" ht="18.75" customHeight="1" hidden="1">
      <c r="A678" s="988"/>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88"/>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88"/>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88"/>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88"/>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454</v>
      </c>
      <c r="AN682" s="165"/>
      <c r="AO682" s="165"/>
      <c r="AP682" s="160"/>
      <c r="AQ682" s="160" t="s">
        <v>307</v>
      </c>
      <c r="AR682" s="153"/>
      <c r="AS682" s="153"/>
      <c r="AT682" s="154"/>
      <c r="AU682" s="118" t="s">
        <v>252</v>
      </c>
      <c r="AV682" s="118"/>
      <c r="AW682" s="118"/>
      <c r="AX682" s="119"/>
    </row>
    <row r="683" spans="1:50" ht="18.75" customHeight="1" hidden="1">
      <c r="A683" s="988"/>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88"/>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88"/>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88"/>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88"/>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454</v>
      </c>
      <c r="AN687" s="165"/>
      <c r="AO687" s="165"/>
      <c r="AP687" s="160"/>
      <c r="AQ687" s="160" t="s">
        <v>307</v>
      </c>
      <c r="AR687" s="153"/>
      <c r="AS687" s="153"/>
      <c r="AT687" s="154"/>
      <c r="AU687" s="118" t="s">
        <v>252</v>
      </c>
      <c r="AV687" s="118"/>
      <c r="AW687" s="118"/>
      <c r="AX687" s="119"/>
    </row>
    <row r="688" spans="1:50" ht="18.75" customHeight="1" hidden="1">
      <c r="A688" s="988"/>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88"/>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88"/>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88"/>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88"/>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454</v>
      </c>
      <c r="AN692" s="165"/>
      <c r="AO692" s="165"/>
      <c r="AP692" s="160"/>
      <c r="AQ692" s="160" t="s">
        <v>307</v>
      </c>
      <c r="AR692" s="153"/>
      <c r="AS692" s="153"/>
      <c r="AT692" s="154"/>
      <c r="AU692" s="118" t="s">
        <v>252</v>
      </c>
      <c r="AV692" s="118"/>
      <c r="AW692" s="118"/>
      <c r="AX692" s="119"/>
    </row>
    <row r="693" spans="1:50" ht="18.75" customHeight="1" hidden="1">
      <c r="A693" s="988"/>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88"/>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88"/>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88"/>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88"/>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8"/>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7"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8"/>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9"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9" t="s">
        <v>471</v>
      </c>
      <c r="AE702" s="890"/>
      <c r="AF702" s="890"/>
      <c r="AG702" s="879" t="s">
        <v>476</v>
      </c>
      <c r="AH702" s="880"/>
      <c r="AI702" s="880"/>
      <c r="AJ702" s="880"/>
      <c r="AK702" s="880"/>
      <c r="AL702" s="880"/>
      <c r="AM702" s="880"/>
      <c r="AN702" s="880"/>
      <c r="AO702" s="880"/>
      <c r="AP702" s="880"/>
      <c r="AQ702" s="880"/>
      <c r="AR702" s="880"/>
      <c r="AS702" s="880"/>
      <c r="AT702" s="880"/>
      <c r="AU702" s="880"/>
      <c r="AV702" s="880"/>
      <c r="AW702" s="880"/>
      <c r="AX702" s="881"/>
    </row>
    <row r="703" spans="1:50" ht="49.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8" t="s">
        <v>471</v>
      </c>
      <c r="AE703" s="139"/>
      <c r="AF703" s="139"/>
      <c r="AG703" s="651" t="s">
        <v>477</v>
      </c>
      <c r="AH703" s="652"/>
      <c r="AI703" s="652"/>
      <c r="AJ703" s="652"/>
      <c r="AK703" s="652"/>
      <c r="AL703" s="652"/>
      <c r="AM703" s="652"/>
      <c r="AN703" s="652"/>
      <c r="AO703" s="652"/>
      <c r="AP703" s="652"/>
      <c r="AQ703" s="652"/>
      <c r="AR703" s="652"/>
      <c r="AS703" s="652"/>
      <c r="AT703" s="652"/>
      <c r="AU703" s="652"/>
      <c r="AV703" s="652"/>
      <c r="AW703" s="652"/>
      <c r="AX703" s="653"/>
    </row>
    <row r="704" spans="1:50" ht="60.7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6" t="s">
        <v>478</v>
      </c>
      <c r="AH704" s="218"/>
      <c r="AI704" s="218"/>
      <c r="AJ704" s="218"/>
      <c r="AK704" s="218"/>
      <c r="AL704" s="218"/>
      <c r="AM704" s="218"/>
      <c r="AN704" s="218"/>
      <c r="AO704" s="218"/>
      <c r="AP704" s="218"/>
      <c r="AQ704" s="218"/>
      <c r="AR704" s="218"/>
      <c r="AS704" s="218"/>
      <c r="AT704" s="218"/>
      <c r="AU704" s="218"/>
      <c r="AV704" s="218"/>
      <c r="AW704" s="218"/>
      <c r="AX704" s="417"/>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475</v>
      </c>
      <c r="AE705" s="720"/>
      <c r="AF705" s="720"/>
      <c r="AG705" s="144" t="s">
        <v>498</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2"/>
      <c r="B706" s="757"/>
      <c r="C706" s="601"/>
      <c r="D706" s="602"/>
      <c r="E706" s="670" t="s">
        <v>447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8"/>
      <c r="AE706" s="139"/>
      <c r="AF706" s="140"/>
      <c r="AG706" s="416"/>
      <c r="AH706" s="218"/>
      <c r="AI706" s="218"/>
      <c r="AJ706" s="218"/>
      <c r="AK706" s="218"/>
      <c r="AL706" s="218"/>
      <c r="AM706" s="218"/>
      <c r="AN706" s="218"/>
      <c r="AO706" s="218"/>
      <c r="AP706" s="218"/>
      <c r="AQ706" s="218"/>
      <c r="AR706" s="218"/>
      <c r="AS706" s="218"/>
      <c r="AT706" s="218"/>
      <c r="AU706" s="218"/>
      <c r="AV706" s="218"/>
      <c r="AW706" s="218"/>
      <c r="AX706" s="417"/>
    </row>
    <row r="707" spans="1:50" ht="26.25" customHeight="1">
      <c r="A707" s="642"/>
      <c r="B707" s="757"/>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6"/>
      <c r="AH707" s="218"/>
      <c r="AI707" s="218"/>
      <c r="AJ707" s="218"/>
      <c r="AK707" s="218"/>
      <c r="AL707" s="218"/>
      <c r="AM707" s="218"/>
      <c r="AN707" s="218"/>
      <c r="AO707" s="218"/>
      <c r="AP707" s="218"/>
      <c r="AQ707" s="218"/>
      <c r="AR707" s="218"/>
      <c r="AS707" s="218"/>
      <c r="AT707" s="218"/>
      <c r="AU707" s="218"/>
      <c r="AV707" s="218"/>
      <c r="AW707" s="218"/>
      <c r="AX707" s="417"/>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475</v>
      </c>
      <c r="AE708" s="655"/>
      <c r="AF708" s="655"/>
      <c r="AG708" s="513" t="s">
        <v>498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8" t="s">
        <v>475</v>
      </c>
      <c r="AE709" s="139"/>
      <c r="AF709" s="139"/>
      <c r="AG709" s="651" t="s">
        <v>498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8" t="s">
        <v>475</v>
      </c>
      <c r="AE710" s="139"/>
      <c r="AF710" s="139"/>
      <c r="AG710" s="651" t="s">
        <v>498</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8" t="s">
        <v>475</v>
      </c>
      <c r="AE711" s="139"/>
      <c r="AF711" s="139"/>
      <c r="AG711" s="651" t="s">
        <v>498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475</v>
      </c>
      <c r="AE712" s="573"/>
      <c r="AF712" s="573"/>
      <c r="AG712" s="581" t="s">
        <v>498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5" t="s">
        <v>410</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475</v>
      </c>
      <c r="AE713" s="139"/>
      <c r="AF713" s="140"/>
      <c r="AG713" s="651" t="s">
        <v>498</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8" t="s">
        <v>382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475</v>
      </c>
      <c r="AE714" s="579"/>
      <c r="AF714" s="580"/>
      <c r="AG714" s="676" t="s">
        <v>498</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383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475</v>
      </c>
      <c r="AE715" s="655"/>
      <c r="AF715" s="764"/>
      <c r="AG715" s="513" t="s">
        <v>498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475</v>
      </c>
      <c r="AE716" s="746"/>
      <c r="AF716" s="746"/>
      <c r="AG716" s="651" t="s">
        <v>498</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8" t="s">
        <v>475</v>
      </c>
      <c r="AE717" s="139"/>
      <c r="AF717" s="139"/>
      <c r="AG717" s="651" t="s">
        <v>498</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8" t="s">
        <v>475</v>
      </c>
      <c r="AE718" s="139"/>
      <c r="AF718" s="139"/>
      <c r="AG718" s="147" t="s">
        <v>498</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475</v>
      </c>
      <c r="AE719" s="655"/>
      <c r="AF719" s="655"/>
      <c r="AG719" s="144" t="s">
        <v>489</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7"/>
      <c r="B720" s="638"/>
      <c r="C720" s="929" t="s">
        <v>401</v>
      </c>
      <c r="D720" s="927"/>
      <c r="E720" s="927"/>
      <c r="F720" s="930"/>
      <c r="G720" s="926" t="s">
        <v>402</v>
      </c>
      <c r="H720" s="927"/>
      <c r="I720" s="927"/>
      <c r="J720" s="927"/>
      <c r="K720" s="927"/>
      <c r="L720" s="927"/>
      <c r="M720" s="927"/>
      <c r="N720" s="926" t="s">
        <v>406</v>
      </c>
      <c r="O720" s="927"/>
      <c r="P720" s="927"/>
      <c r="Q720" s="927"/>
      <c r="R720" s="927"/>
      <c r="S720" s="927"/>
      <c r="T720" s="927"/>
      <c r="U720" s="927"/>
      <c r="V720" s="927"/>
      <c r="W720" s="927"/>
      <c r="X720" s="927"/>
      <c r="Y720" s="927"/>
      <c r="Z720" s="927"/>
      <c r="AA720" s="927"/>
      <c r="AB720" s="927"/>
      <c r="AC720" s="927"/>
      <c r="AD720" s="927"/>
      <c r="AE720" s="927"/>
      <c r="AF720" s="928"/>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c r="A721" s="637"/>
      <c r="B721" s="638"/>
      <c r="C721" s="911"/>
      <c r="D721" s="912"/>
      <c r="E721" s="912"/>
      <c r="F721" s="913"/>
      <c r="G721" s="931"/>
      <c r="H721" s="932"/>
      <c r="I721" s="69">
        <f>IF(OR(G721="　",G721=""),"","-")</f>
      </c>
      <c r="J721" s="910"/>
      <c r="K721" s="910"/>
      <c r="L721" s="69">
        <f>IF(M721="","","-")</f>
      </c>
      <c r="M721" s="70"/>
      <c r="N721" s="907"/>
      <c r="O721" s="908"/>
      <c r="P721" s="908"/>
      <c r="Q721" s="908"/>
      <c r="R721" s="908"/>
      <c r="S721" s="908"/>
      <c r="T721" s="908"/>
      <c r="U721" s="908"/>
      <c r="V721" s="908"/>
      <c r="W721" s="908"/>
      <c r="X721" s="908"/>
      <c r="Y721" s="908"/>
      <c r="Z721" s="908"/>
      <c r="AA721" s="908"/>
      <c r="AB721" s="908"/>
      <c r="AC721" s="908"/>
      <c r="AD721" s="908"/>
      <c r="AE721" s="908"/>
      <c r="AF721" s="909"/>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hidden="1">
      <c r="A722" s="637"/>
      <c r="B722" s="638"/>
      <c r="C722" s="911"/>
      <c r="D722" s="912"/>
      <c r="E722" s="912"/>
      <c r="F722" s="913"/>
      <c r="G722" s="931"/>
      <c r="H722" s="932"/>
      <c r="I722" s="69">
        <f>IF(OR(G722="　",G722=""),"","-")</f>
      </c>
      <c r="J722" s="910"/>
      <c r="K722" s="910"/>
      <c r="L722" s="69">
        <f>IF(M722="","","-")</f>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hidden="1">
      <c r="A723" s="637"/>
      <c r="B723" s="638"/>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c r="A724" s="637"/>
      <c r="B724" s="638"/>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c r="A725" s="639"/>
      <c r="B725" s="640"/>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08" t="s">
        <v>47</v>
      </c>
      <c r="B726" s="609"/>
      <c r="C726" s="431" t="s">
        <v>52</v>
      </c>
      <c r="D726" s="568"/>
      <c r="E726" s="568"/>
      <c r="F726" s="569"/>
      <c r="G726" s="784"/>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0"/>
      <c r="B727" s="611"/>
      <c r="C727" s="682" t="s">
        <v>56</v>
      </c>
      <c r="D727" s="683"/>
      <c r="E727" s="683"/>
      <c r="F727" s="684"/>
      <c r="G727" s="782"/>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39.7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9.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9.75"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39.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3" t="s">
        <v>355</v>
      </c>
      <c r="B737" s="104"/>
      <c r="C737" s="104"/>
      <c r="D737" s="105"/>
      <c r="E737" s="98" t="s">
        <v>490</v>
      </c>
      <c r="F737" s="98"/>
      <c r="G737" s="98"/>
      <c r="H737" s="98"/>
      <c r="I737" s="98"/>
      <c r="J737" s="98"/>
      <c r="K737" s="98"/>
      <c r="L737" s="98"/>
      <c r="M737" s="98"/>
      <c r="N737" s="99" t="s">
        <v>310</v>
      </c>
      <c r="O737" s="99"/>
      <c r="P737" s="99"/>
      <c r="Q737" s="99"/>
      <c r="R737" s="98" t="s">
        <v>491</v>
      </c>
      <c r="S737" s="98"/>
      <c r="T737" s="98"/>
      <c r="U737" s="98"/>
      <c r="V737" s="98"/>
      <c r="W737" s="98"/>
      <c r="X737" s="98"/>
      <c r="Y737" s="98"/>
      <c r="Z737" s="98"/>
      <c r="AA737" s="99" t="s">
        <v>311</v>
      </c>
      <c r="AB737" s="99"/>
      <c r="AC737" s="99"/>
      <c r="AD737" s="99"/>
      <c r="AE737" s="98" t="s">
        <v>491</v>
      </c>
      <c r="AF737" s="98"/>
      <c r="AG737" s="98"/>
      <c r="AH737" s="98"/>
      <c r="AI737" s="98"/>
      <c r="AJ737" s="98"/>
      <c r="AK737" s="98"/>
      <c r="AL737" s="98"/>
      <c r="AM737" s="98"/>
      <c r="AN737" s="99" t="s">
        <v>312</v>
      </c>
      <c r="AO737" s="99"/>
      <c r="AP737" s="99"/>
      <c r="AQ737" s="99"/>
      <c r="AR737" s="100" t="s">
        <v>491</v>
      </c>
      <c r="AS737" s="101"/>
      <c r="AT737" s="101"/>
      <c r="AU737" s="101"/>
      <c r="AV737" s="101"/>
      <c r="AW737" s="101"/>
      <c r="AX737" s="102"/>
      <c r="AY737" s="75"/>
      <c r="AZ737" s="75"/>
    </row>
    <row r="738" spans="1:50" ht="24.75" customHeight="1">
      <c r="A738" s="103" t="s">
        <v>313</v>
      </c>
      <c r="B738" s="104"/>
      <c r="C738" s="104"/>
      <c r="D738" s="105"/>
      <c r="E738" s="98" t="s">
        <v>491</v>
      </c>
      <c r="F738" s="98"/>
      <c r="G738" s="98"/>
      <c r="H738" s="98"/>
      <c r="I738" s="98"/>
      <c r="J738" s="98"/>
      <c r="K738" s="98"/>
      <c r="L738" s="98"/>
      <c r="M738" s="98"/>
      <c r="N738" s="99" t="s">
        <v>314</v>
      </c>
      <c r="O738" s="99"/>
      <c r="P738" s="99"/>
      <c r="Q738" s="99"/>
      <c r="R738" s="98" t="s">
        <v>491</v>
      </c>
      <c r="S738" s="98"/>
      <c r="T738" s="98"/>
      <c r="U738" s="98"/>
      <c r="V738" s="98"/>
      <c r="W738" s="98"/>
      <c r="X738" s="98"/>
      <c r="Y738" s="98"/>
      <c r="Z738" s="98"/>
      <c r="AA738" s="99" t="s">
        <v>403</v>
      </c>
      <c r="AB738" s="99"/>
      <c r="AC738" s="99"/>
      <c r="AD738" s="99"/>
      <c r="AE738" s="98" t="s">
        <v>491</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461</v>
      </c>
      <c r="B739" s="110"/>
      <c r="C739" s="110"/>
      <c r="D739" s="111"/>
      <c r="E739" s="112" t="s">
        <v>474</v>
      </c>
      <c r="F739" s="113"/>
      <c r="G739" s="113"/>
      <c r="H739" s="77" t="str">
        <f>IF(E739="","","(")</f>
        <v>(</v>
      </c>
      <c r="I739" s="93" t="s">
        <v>391</v>
      </c>
      <c r="J739" s="93"/>
      <c r="K739" s="77" t="str">
        <f>IF(OR(I739="　",I739=""),"","-")</f>
        <v>-</v>
      </c>
      <c r="L739" s="94">
        <v>12</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450</v>
      </c>
      <c r="B740" s="127"/>
      <c r="C740" s="127"/>
      <c r="D740" s="127"/>
      <c r="E740" s="127"/>
      <c r="F740" s="12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60.75" customHeight="1">
      <c r="A742" s="126"/>
      <c r="B742" s="127"/>
      <c r="C742" s="127"/>
      <c r="D742" s="127"/>
      <c r="E742" s="127"/>
      <c r="F742" s="128"/>
      <c r="G742" s="37"/>
      <c r="H742" s="38"/>
      <c r="I742" s="38"/>
      <c r="J742" s="990" t="s">
        <v>484</v>
      </c>
      <c r="K742" s="991"/>
      <c r="L742" s="991"/>
      <c r="M742" s="991"/>
      <c r="N742" s="991"/>
      <c r="O742" s="991"/>
      <c r="P742" s="991"/>
      <c r="Q742" s="991"/>
      <c r="R742" s="991"/>
      <c r="S742" s="991"/>
      <c r="T742" s="991"/>
      <c r="U742" s="991"/>
      <c r="V742" s="991"/>
      <c r="W742" s="991"/>
      <c r="X742" s="991"/>
      <c r="Y742" s="991"/>
      <c r="Z742" s="991"/>
      <c r="AA742" s="991"/>
      <c r="AB742" s="992"/>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80"/>
      <c r="T746" s="80"/>
      <c r="U746" s="80"/>
      <c r="V746" s="80"/>
      <c r="W746" s="80"/>
      <c r="X746" s="80"/>
      <c r="Y746" s="80"/>
      <c r="Z746" s="80"/>
      <c r="AA746" s="80"/>
      <c r="AB746" s="80"/>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996" t="s">
        <v>479</v>
      </c>
      <c r="O750" s="996"/>
      <c r="P750" s="996"/>
      <c r="Q750" s="996"/>
      <c r="R750" s="996"/>
      <c r="S750" s="996"/>
      <c r="T750" s="996"/>
      <c r="U750" s="996"/>
      <c r="V750" s="996"/>
      <c r="W750" s="996"/>
      <c r="X750" s="996"/>
      <c r="Y750" s="996"/>
      <c r="Z750" s="996"/>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993" t="s">
        <v>483</v>
      </c>
      <c r="K751" s="994"/>
      <c r="L751" s="994"/>
      <c r="M751" s="994"/>
      <c r="N751" s="994"/>
      <c r="O751" s="994"/>
      <c r="P751" s="994"/>
      <c r="Q751" s="994"/>
      <c r="R751" s="994"/>
      <c r="S751" s="994"/>
      <c r="T751" s="994"/>
      <c r="U751" s="994"/>
      <c r="V751" s="994"/>
      <c r="W751" s="994"/>
      <c r="X751" s="994"/>
      <c r="Y751" s="994"/>
      <c r="Z751" s="994"/>
      <c r="AA751" s="994"/>
      <c r="AB751" s="995"/>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4.2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3.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1.2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2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7" t="s">
        <v>452</v>
      </c>
      <c r="B779" s="748"/>
      <c r="C779" s="748"/>
      <c r="D779" s="748"/>
      <c r="E779" s="748"/>
      <c r="F779" s="749"/>
      <c r="G779" s="427" t="s">
        <v>428</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429</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hidden="1">
      <c r="A780" s="543"/>
      <c r="B780" s="750"/>
      <c r="C780" s="750"/>
      <c r="D780" s="750"/>
      <c r="E780" s="750"/>
      <c r="F780" s="751"/>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hidden="1">
      <c r="A781" s="543"/>
      <c r="B781" s="750"/>
      <c r="C781" s="750"/>
      <c r="D781" s="750"/>
      <c r="E781" s="750"/>
      <c r="F781" s="751"/>
      <c r="G781" s="436"/>
      <c r="H781" s="437"/>
      <c r="I781" s="437"/>
      <c r="J781" s="437"/>
      <c r="K781" s="438"/>
      <c r="L781" s="439"/>
      <c r="M781" s="440"/>
      <c r="N781" s="440"/>
      <c r="O781" s="440"/>
      <c r="P781" s="440"/>
      <c r="Q781" s="440"/>
      <c r="R781" s="440"/>
      <c r="S781" s="440"/>
      <c r="T781" s="440"/>
      <c r="U781" s="440"/>
      <c r="V781" s="440"/>
      <c r="W781" s="440"/>
      <c r="X781" s="441"/>
      <c r="Y781" s="442"/>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hidden="1">
      <c r="A782" s="543"/>
      <c r="B782" s="750"/>
      <c r="C782" s="750"/>
      <c r="D782" s="750"/>
      <c r="E782" s="750"/>
      <c r="F782" s="751"/>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hidden="1">
      <c r="A783" s="543"/>
      <c r="B783" s="750"/>
      <c r="C783" s="750"/>
      <c r="D783" s="750"/>
      <c r="E783" s="750"/>
      <c r="F783" s="751"/>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43"/>
      <c r="B784" s="750"/>
      <c r="C784" s="750"/>
      <c r="D784" s="750"/>
      <c r="E784" s="750"/>
      <c r="F784" s="751"/>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43"/>
      <c r="B785" s="750"/>
      <c r="C785" s="750"/>
      <c r="D785" s="750"/>
      <c r="E785" s="750"/>
      <c r="F785" s="751"/>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43"/>
      <c r="B786" s="750"/>
      <c r="C786" s="750"/>
      <c r="D786" s="750"/>
      <c r="E786" s="750"/>
      <c r="F786" s="751"/>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43"/>
      <c r="B787" s="750"/>
      <c r="C787" s="750"/>
      <c r="D787" s="750"/>
      <c r="E787" s="750"/>
      <c r="F787" s="751"/>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43"/>
      <c r="B788" s="750"/>
      <c r="C788" s="750"/>
      <c r="D788" s="750"/>
      <c r="E788" s="750"/>
      <c r="F788" s="751"/>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3"/>
      <c r="B789" s="750"/>
      <c r="C789" s="750"/>
      <c r="D789" s="750"/>
      <c r="E789" s="750"/>
      <c r="F789" s="751"/>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3"/>
      <c r="B790" s="750"/>
      <c r="C790" s="750"/>
      <c r="D790" s="750"/>
      <c r="E790" s="750"/>
      <c r="F790" s="75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hidden="1" thickBot="1">
      <c r="A791" s="543"/>
      <c r="B791" s="750"/>
      <c r="C791" s="750"/>
      <c r="D791" s="750"/>
      <c r="E791" s="750"/>
      <c r="F791" s="751"/>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hidden="1">
      <c r="A792" s="543"/>
      <c r="B792" s="750"/>
      <c r="C792" s="750"/>
      <c r="D792" s="750"/>
      <c r="E792" s="750"/>
      <c r="F792" s="751"/>
      <c r="G792" s="427" t="s">
        <v>378</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377</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hidden="1">
      <c r="A793" s="543"/>
      <c r="B793" s="750"/>
      <c r="C793" s="750"/>
      <c r="D793" s="750"/>
      <c r="E793" s="750"/>
      <c r="F793" s="751"/>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hidden="1">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hidden="1">
      <c r="A795" s="543"/>
      <c r="B795" s="750"/>
      <c r="C795" s="750"/>
      <c r="D795" s="750"/>
      <c r="E795" s="750"/>
      <c r="F795" s="751"/>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3"/>
      <c r="B796" s="750"/>
      <c r="C796" s="750"/>
      <c r="D796" s="750"/>
      <c r="E796" s="750"/>
      <c r="F796" s="751"/>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3"/>
      <c r="B797" s="750"/>
      <c r="C797" s="750"/>
      <c r="D797" s="750"/>
      <c r="E797" s="750"/>
      <c r="F797" s="751"/>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3"/>
      <c r="B798" s="750"/>
      <c r="C798" s="750"/>
      <c r="D798" s="750"/>
      <c r="E798" s="750"/>
      <c r="F798" s="751"/>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3"/>
      <c r="B799" s="750"/>
      <c r="C799" s="750"/>
      <c r="D799" s="750"/>
      <c r="E799" s="750"/>
      <c r="F799" s="751"/>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3"/>
      <c r="B800" s="750"/>
      <c r="C800" s="750"/>
      <c r="D800" s="750"/>
      <c r="E800" s="750"/>
      <c r="F800" s="751"/>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3"/>
      <c r="B801" s="750"/>
      <c r="C801" s="750"/>
      <c r="D801" s="750"/>
      <c r="E801" s="750"/>
      <c r="F801" s="751"/>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3"/>
      <c r="B802" s="750"/>
      <c r="C802" s="750"/>
      <c r="D802" s="750"/>
      <c r="E802" s="750"/>
      <c r="F802" s="751"/>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3"/>
      <c r="B803" s="750"/>
      <c r="C803" s="750"/>
      <c r="D803" s="750"/>
      <c r="E803" s="750"/>
      <c r="F803" s="75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43"/>
      <c r="B804" s="750"/>
      <c r="C804" s="750"/>
      <c r="D804" s="750"/>
      <c r="E804" s="750"/>
      <c r="F804" s="751"/>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3"/>
      <c r="B805" s="750"/>
      <c r="C805" s="750"/>
      <c r="D805" s="750"/>
      <c r="E805" s="750"/>
      <c r="F805" s="751"/>
      <c r="G805" s="427" t="s">
        <v>379</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380</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hidden="1">
      <c r="A806" s="543"/>
      <c r="B806" s="750"/>
      <c r="C806" s="750"/>
      <c r="D806" s="750"/>
      <c r="E806" s="750"/>
      <c r="F806" s="751"/>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hidden="1">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customHeight="1" hidden="1">
      <c r="A808" s="543"/>
      <c r="B808" s="750"/>
      <c r="C808" s="750"/>
      <c r="D808" s="750"/>
      <c r="E808" s="750"/>
      <c r="F808" s="751"/>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3"/>
      <c r="B809" s="750"/>
      <c r="C809" s="750"/>
      <c r="D809" s="750"/>
      <c r="E809" s="750"/>
      <c r="F809" s="751"/>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3"/>
      <c r="B810" s="750"/>
      <c r="C810" s="750"/>
      <c r="D810" s="750"/>
      <c r="E810" s="750"/>
      <c r="F810" s="751"/>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3"/>
      <c r="B811" s="750"/>
      <c r="C811" s="750"/>
      <c r="D811" s="750"/>
      <c r="E811" s="750"/>
      <c r="F811" s="75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3"/>
      <c r="B812" s="750"/>
      <c r="C812" s="750"/>
      <c r="D812" s="750"/>
      <c r="E812" s="750"/>
      <c r="F812" s="751"/>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3"/>
      <c r="B813" s="750"/>
      <c r="C813" s="750"/>
      <c r="D813" s="750"/>
      <c r="E813" s="750"/>
      <c r="F813" s="751"/>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3"/>
      <c r="B814" s="750"/>
      <c r="C814" s="750"/>
      <c r="D814" s="750"/>
      <c r="E814" s="750"/>
      <c r="F814" s="751"/>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3"/>
      <c r="B815" s="750"/>
      <c r="C815" s="750"/>
      <c r="D815" s="750"/>
      <c r="E815" s="750"/>
      <c r="F815" s="751"/>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3"/>
      <c r="B816" s="750"/>
      <c r="C816" s="750"/>
      <c r="D816" s="750"/>
      <c r="E816" s="750"/>
      <c r="F816" s="75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3"/>
      <c r="B817" s="750"/>
      <c r="C817" s="750"/>
      <c r="D817" s="750"/>
      <c r="E817" s="750"/>
      <c r="F817" s="751"/>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3"/>
      <c r="B818" s="750"/>
      <c r="C818" s="750"/>
      <c r="D818" s="750"/>
      <c r="E818" s="750"/>
      <c r="F818" s="751"/>
      <c r="G818" s="427" t="s">
        <v>352</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hidden="1">
      <c r="A819" s="543"/>
      <c r="B819" s="750"/>
      <c r="C819" s="750"/>
      <c r="D819" s="750"/>
      <c r="E819" s="750"/>
      <c r="F819" s="751"/>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hidden="1">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hidden="1">
      <c r="A821" s="543"/>
      <c r="B821" s="750"/>
      <c r="C821" s="750"/>
      <c r="D821" s="750"/>
      <c r="E821" s="750"/>
      <c r="F821" s="751"/>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3"/>
      <c r="B822" s="750"/>
      <c r="C822" s="750"/>
      <c r="D822" s="750"/>
      <c r="E822" s="750"/>
      <c r="F822" s="75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3"/>
      <c r="B823" s="750"/>
      <c r="C823" s="750"/>
      <c r="D823" s="750"/>
      <c r="E823" s="750"/>
      <c r="F823" s="75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3"/>
      <c r="B824" s="750"/>
      <c r="C824" s="750"/>
      <c r="D824" s="750"/>
      <c r="E824" s="750"/>
      <c r="F824" s="75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3"/>
      <c r="B825" s="750"/>
      <c r="C825" s="750"/>
      <c r="D825" s="750"/>
      <c r="E825" s="750"/>
      <c r="F825" s="751"/>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3"/>
      <c r="B826" s="750"/>
      <c r="C826" s="750"/>
      <c r="D826" s="750"/>
      <c r="E826" s="750"/>
      <c r="F826" s="751"/>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3"/>
      <c r="B827" s="750"/>
      <c r="C827" s="750"/>
      <c r="D827" s="750"/>
      <c r="E827" s="750"/>
      <c r="F827" s="751"/>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3"/>
      <c r="B828" s="750"/>
      <c r="C828" s="750"/>
      <c r="D828" s="750"/>
      <c r="E828" s="750"/>
      <c r="F828" s="751"/>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3"/>
      <c r="B829" s="750"/>
      <c r="C829" s="750"/>
      <c r="D829" s="750"/>
      <c r="E829" s="750"/>
      <c r="F829" s="75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3"/>
      <c r="B830" s="750"/>
      <c r="C830" s="750"/>
      <c r="D830" s="750"/>
      <c r="E830" s="750"/>
      <c r="F830" s="751"/>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9" t="s">
        <v>407</v>
      </c>
      <c r="AM831" s="950"/>
      <c r="AN831" s="95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400</v>
      </c>
      <c r="AD836" s="262"/>
      <c r="AE836" s="262"/>
      <c r="AF836" s="262"/>
      <c r="AG836" s="262"/>
      <c r="AH836" s="329" t="s">
        <v>434</v>
      </c>
      <c r="AI836" s="331"/>
      <c r="AJ836" s="331"/>
      <c r="AK836" s="331"/>
      <c r="AL836" s="331" t="s">
        <v>21</v>
      </c>
      <c r="AM836" s="331"/>
      <c r="AN836" s="331"/>
      <c r="AO836" s="414"/>
      <c r="AP836" s="415" t="s">
        <v>357</v>
      </c>
      <c r="AQ836" s="415"/>
      <c r="AR836" s="415"/>
      <c r="AS836" s="415"/>
      <c r="AT836" s="415"/>
      <c r="AU836" s="415"/>
      <c r="AV836" s="415"/>
      <c r="AW836" s="415"/>
      <c r="AX836" s="415"/>
    </row>
    <row r="837" spans="1:50" ht="30" customHeight="1" hidden="1">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11"/>
      <c r="AE837" s="411"/>
      <c r="AF837" s="411"/>
      <c r="AG837" s="411"/>
      <c r="AH837" s="406"/>
      <c r="AI837" s="407"/>
      <c r="AJ837" s="407"/>
      <c r="AK837" s="407"/>
      <c r="AL837" s="310"/>
      <c r="AM837" s="311"/>
      <c r="AN837" s="311"/>
      <c r="AO837" s="312"/>
      <c r="AP837" s="306"/>
      <c r="AQ837" s="306"/>
      <c r="AR837" s="306"/>
      <c r="AS837" s="306"/>
      <c r="AT837" s="306"/>
      <c r="AU837" s="306"/>
      <c r="AV837" s="306"/>
      <c r="AW837" s="306"/>
      <c r="AX837" s="306"/>
    </row>
    <row r="838" spans="1:50" ht="30" customHeight="1" hidden="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2"/>
      <c r="D839" s="403"/>
      <c r="E839" s="403"/>
      <c r="F839" s="403"/>
      <c r="G839" s="403"/>
      <c r="H839" s="403"/>
      <c r="I839" s="403"/>
      <c r="J839" s="404"/>
      <c r="K839" s="405"/>
      <c r="L839" s="405"/>
      <c r="M839" s="405"/>
      <c r="N839" s="405"/>
      <c r="O839" s="405"/>
      <c r="P839" s="413"/>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2"/>
      <c r="D840" s="403"/>
      <c r="E840" s="403"/>
      <c r="F840" s="403"/>
      <c r="G840" s="403"/>
      <c r="H840" s="403"/>
      <c r="I840" s="403"/>
      <c r="J840" s="404"/>
      <c r="K840" s="405"/>
      <c r="L840" s="405"/>
      <c r="M840" s="405"/>
      <c r="N840" s="405"/>
      <c r="O840" s="405"/>
      <c r="P840" s="413"/>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400</v>
      </c>
      <c r="AD869" s="262"/>
      <c r="AE869" s="262"/>
      <c r="AF869" s="262"/>
      <c r="AG869" s="262"/>
      <c r="AH869" s="329" t="s">
        <v>434</v>
      </c>
      <c r="AI869" s="331"/>
      <c r="AJ869" s="331"/>
      <c r="AK869" s="331"/>
      <c r="AL869" s="331" t="s">
        <v>21</v>
      </c>
      <c r="AM869" s="331"/>
      <c r="AN869" s="331"/>
      <c r="AO869" s="414"/>
      <c r="AP869" s="415" t="s">
        <v>357</v>
      </c>
      <c r="AQ869" s="415"/>
      <c r="AR869" s="415"/>
      <c r="AS869" s="415"/>
      <c r="AT869" s="415"/>
      <c r="AU869" s="415"/>
      <c r="AV869" s="415"/>
      <c r="AW869" s="415"/>
      <c r="AX869" s="415"/>
    </row>
    <row r="870" spans="1:50" ht="30" customHeight="1" hidden="1">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11"/>
      <c r="AE870" s="411"/>
      <c r="AF870" s="411"/>
      <c r="AG870" s="411"/>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2"/>
      <c r="D872" s="403"/>
      <c r="E872" s="403"/>
      <c r="F872" s="403"/>
      <c r="G872" s="403"/>
      <c r="H872" s="403"/>
      <c r="I872" s="403"/>
      <c r="J872" s="404"/>
      <c r="K872" s="405"/>
      <c r="L872" s="405"/>
      <c r="M872" s="405"/>
      <c r="N872" s="405"/>
      <c r="O872" s="405"/>
      <c r="P872" s="413"/>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2"/>
      <c r="D873" s="403"/>
      <c r="E873" s="403"/>
      <c r="F873" s="403"/>
      <c r="G873" s="403"/>
      <c r="H873" s="403"/>
      <c r="I873" s="403"/>
      <c r="J873" s="404"/>
      <c r="K873" s="405"/>
      <c r="L873" s="405"/>
      <c r="M873" s="405"/>
      <c r="N873" s="405"/>
      <c r="O873" s="405"/>
      <c r="P873" s="413"/>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400</v>
      </c>
      <c r="AD902" s="262"/>
      <c r="AE902" s="262"/>
      <c r="AF902" s="262"/>
      <c r="AG902" s="262"/>
      <c r="AH902" s="329" t="s">
        <v>434</v>
      </c>
      <c r="AI902" s="331"/>
      <c r="AJ902" s="331"/>
      <c r="AK902" s="331"/>
      <c r="AL902" s="331" t="s">
        <v>21</v>
      </c>
      <c r="AM902" s="331"/>
      <c r="AN902" s="331"/>
      <c r="AO902" s="414"/>
      <c r="AP902" s="415" t="s">
        <v>357</v>
      </c>
      <c r="AQ902" s="415"/>
      <c r="AR902" s="415"/>
      <c r="AS902" s="415"/>
      <c r="AT902" s="415"/>
      <c r="AU902" s="415"/>
      <c r="AV902" s="415"/>
      <c r="AW902" s="415"/>
      <c r="AX902" s="415"/>
    </row>
    <row r="903" spans="1:50" ht="30" customHeight="1" hidden="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11"/>
      <c r="AE903" s="411"/>
      <c r="AF903" s="411"/>
      <c r="AG903" s="411"/>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413"/>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413"/>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400</v>
      </c>
      <c r="AD935" s="262"/>
      <c r="AE935" s="262"/>
      <c r="AF935" s="262"/>
      <c r="AG935" s="262"/>
      <c r="AH935" s="329" t="s">
        <v>434</v>
      </c>
      <c r="AI935" s="331"/>
      <c r="AJ935" s="331"/>
      <c r="AK935" s="331"/>
      <c r="AL935" s="331" t="s">
        <v>21</v>
      </c>
      <c r="AM935" s="331"/>
      <c r="AN935" s="331"/>
      <c r="AO935" s="414"/>
      <c r="AP935" s="415" t="s">
        <v>357</v>
      </c>
      <c r="AQ935" s="415"/>
      <c r="AR935" s="415"/>
      <c r="AS935" s="415"/>
      <c r="AT935" s="415"/>
      <c r="AU935" s="415"/>
      <c r="AV935" s="415"/>
      <c r="AW935" s="415"/>
      <c r="AX935" s="415"/>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413"/>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413"/>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400</v>
      </c>
      <c r="AD968" s="262"/>
      <c r="AE968" s="262"/>
      <c r="AF968" s="262"/>
      <c r="AG968" s="262"/>
      <c r="AH968" s="329" t="s">
        <v>434</v>
      </c>
      <c r="AI968" s="331"/>
      <c r="AJ968" s="331"/>
      <c r="AK968" s="331"/>
      <c r="AL968" s="331" t="s">
        <v>21</v>
      </c>
      <c r="AM968" s="331"/>
      <c r="AN968" s="331"/>
      <c r="AO968" s="414"/>
      <c r="AP968" s="415" t="s">
        <v>357</v>
      </c>
      <c r="AQ968" s="415"/>
      <c r="AR968" s="415"/>
      <c r="AS968" s="415"/>
      <c r="AT968" s="415"/>
      <c r="AU968" s="415"/>
      <c r="AV968" s="415"/>
      <c r="AW968" s="415"/>
      <c r="AX968" s="415"/>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413"/>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413"/>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400</v>
      </c>
      <c r="AD1001" s="262"/>
      <c r="AE1001" s="262"/>
      <c r="AF1001" s="262"/>
      <c r="AG1001" s="262"/>
      <c r="AH1001" s="329" t="s">
        <v>434</v>
      </c>
      <c r="AI1001" s="331"/>
      <c r="AJ1001" s="331"/>
      <c r="AK1001" s="331"/>
      <c r="AL1001" s="331" t="s">
        <v>21</v>
      </c>
      <c r="AM1001" s="331"/>
      <c r="AN1001" s="331"/>
      <c r="AO1001" s="414"/>
      <c r="AP1001" s="415" t="s">
        <v>357</v>
      </c>
      <c r="AQ1001" s="415"/>
      <c r="AR1001" s="415"/>
      <c r="AS1001" s="415"/>
      <c r="AT1001" s="415"/>
      <c r="AU1001" s="415"/>
      <c r="AV1001" s="415"/>
      <c r="AW1001" s="415"/>
      <c r="AX1001" s="415"/>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413"/>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413"/>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400</v>
      </c>
      <c r="AD1034" s="262"/>
      <c r="AE1034" s="262"/>
      <c r="AF1034" s="262"/>
      <c r="AG1034" s="262"/>
      <c r="AH1034" s="329" t="s">
        <v>434</v>
      </c>
      <c r="AI1034" s="331"/>
      <c r="AJ1034" s="331"/>
      <c r="AK1034" s="331"/>
      <c r="AL1034" s="331" t="s">
        <v>21</v>
      </c>
      <c r="AM1034" s="331"/>
      <c r="AN1034" s="331"/>
      <c r="AO1034" s="414"/>
      <c r="AP1034" s="415" t="s">
        <v>357</v>
      </c>
      <c r="AQ1034" s="415"/>
      <c r="AR1034" s="415"/>
      <c r="AS1034" s="415"/>
      <c r="AT1034" s="415"/>
      <c r="AU1034" s="415"/>
      <c r="AV1034" s="415"/>
      <c r="AW1034" s="415"/>
      <c r="AX1034" s="415"/>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413"/>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413"/>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400</v>
      </c>
      <c r="AD1067" s="262"/>
      <c r="AE1067" s="262"/>
      <c r="AF1067" s="262"/>
      <c r="AG1067" s="262"/>
      <c r="AH1067" s="329" t="s">
        <v>434</v>
      </c>
      <c r="AI1067" s="331"/>
      <c r="AJ1067" s="331"/>
      <c r="AK1067" s="331"/>
      <c r="AL1067" s="331" t="s">
        <v>21</v>
      </c>
      <c r="AM1067" s="331"/>
      <c r="AN1067" s="331"/>
      <c r="AO1067" s="414"/>
      <c r="AP1067" s="415" t="s">
        <v>357</v>
      </c>
      <c r="AQ1067" s="415"/>
      <c r="AR1067" s="415"/>
      <c r="AS1067" s="415"/>
      <c r="AT1067" s="415"/>
      <c r="AU1067" s="415"/>
      <c r="AV1067" s="415"/>
      <c r="AW1067" s="415"/>
      <c r="AX1067" s="415"/>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413"/>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413"/>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82" t="s">
        <v>388</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407</v>
      </c>
      <c r="AM1098" s="952"/>
      <c r="AN1098" s="95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2" t="s">
        <v>349</v>
      </c>
      <c r="D1101" s="885"/>
      <c r="E1101" s="262" t="s">
        <v>348</v>
      </c>
      <c r="F1101" s="885"/>
      <c r="G1101" s="885"/>
      <c r="H1101" s="885"/>
      <c r="I1101" s="885"/>
      <c r="J1101" s="262" t="s">
        <v>356</v>
      </c>
      <c r="K1101" s="262"/>
      <c r="L1101" s="262"/>
      <c r="M1101" s="262"/>
      <c r="N1101" s="262"/>
      <c r="O1101" s="262"/>
      <c r="P1101" s="329" t="s">
        <v>27</v>
      </c>
      <c r="Q1101" s="329"/>
      <c r="R1101" s="329"/>
      <c r="S1101" s="329"/>
      <c r="T1101" s="329"/>
      <c r="U1101" s="329"/>
      <c r="V1101" s="329"/>
      <c r="W1101" s="329"/>
      <c r="X1101" s="329"/>
      <c r="Y1101" s="262" t="s">
        <v>358</v>
      </c>
      <c r="Z1101" s="885"/>
      <c r="AA1101" s="885"/>
      <c r="AB1101" s="885"/>
      <c r="AC1101" s="262" t="s">
        <v>329</v>
      </c>
      <c r="AD1101" s="262"/>
      <c r="AE1101" s="262"/>
      <c r="AF1101" s="262"/>
      <c r="AG1101" s="262"/>
      <c r="AH1101" s="329" t="s">
        <v>343</v>
      </c>
      <c r="AI1101" s="330"/>
      <c r="AJ1101" s="330"/>
      <c r="AK1101" s="330"/>
      <c r="AL1101" s="330" t="s">
        <v>21</v>
      </c>
      <c r="AM1101" s="330"/>
      <c r="AN1101" s="330"/>
      <c r="AO1101" s="888"/>
      <c r="AP1101" s="415" t="s">
        <v>389</v>
      </c>
      <c r="AQ1101" s="415"/>
      <c r="AR1101" s="415"/>
      <c r="AS1101" s="415"/>
      <c r="AT1101" s="415"/>
      <c r="AU1101" s="415"/>
      <c r="AV1101" s="415"/>
      <c r="AW1101" s="415"/>
      <c r="AX1101" s="415"/>
    </row>
    <row r="1102" spans="1:50" ht="30" customHeight="1" hidden="1">
      <c r="A1102" s="389">
        <v>1</v>
      </c>
      <c r="B1102" s="389">
        <v>1</v>
      </c>
      <c r="C1102" s="887"/>
      <c r="D1102" s="887"/>
      <c r="E1102" s="886"/>
      <c r="F1102" s="886"/>
      <c r="G1102" s="886"/>
      <c r="H1102" s="886"/>
      <c r="I1102" s="886"/>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7"/>
      <c r="D1103" s="887"/>
      <c r="E1103" s="886"/>
      <c r="F1103" s="886"/>
      <c r="G1103" s="886"/>
      <c r="H1103" s="886"/>
      <c r="I1103" s="886"/>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7"/>
      <c r="D1104" s="887"/>
      <c r="E1104" s="886"/>
      <c r="F1104" s="886"/>
      <c r="G1104" s="886"/>
      <c r="H1104" s="886"/>
      <c r="I1104" s="886"/>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7"/>
      <c r="D1105" s="887"/>
      <c r="E1105" s="886"/>
      <c r="F1105" s="886"/>
      <c r="G1105" s="886"/>
      <c r="H1105" s="886"/>
      <c r="I1105" s="886"/>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7"/>
      <c r="D1106" s="887"/>
      <c r="E1106" s="886"/>
      <c r="F1106" s="886"/>
      <c r="G1106" s="886"/>
      <c r="H1106" s="886"/>
      <c r="I1106" s="886"/>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7"/>
      <c r="D1107" s="887"/>
      <c r="E1107" s="886"/>
      <c r="F1107" s="886"/>
      <c r="G1107" s="886"/>
      <c r="H1107" s="886"/>
      <c r="I1107" s="886"/>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7"/>
      <c r="D1108" s="887"/>
      <c r="E1108" s="886"/>
      <c r="F1108" s="886"/>
      <c r="G1108" s="886"/>
      <c r="H1108" s="886"/>
      <c r="I1108" s="886"/>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7"/>
      <c r="D1109" s="887"/>
      <c r="E1109" s="886"/>
      <c r="F1109" s="886"/>
      <c r="G1109" s="886"/>
      <c r="H1109" s="886"/>
      <c r="I1109" s="886"/>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7"/>
      <c r="D1110" s="887"/>
      <c r="E1110" s="886"/>
      <c r="F1110" s="886"/>
      <c r="G1110" s="886"/>
      <c r="H1110" s="886"/>
      <c r="I1110" s="886"/>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7"/>
      <c r="D1111" s="887"/>
      <c r="E1111" s="886"/>
      <c r="F1111" s="886"/>
      <c r="G1111" s="886"/>
      <c r="H1111" s="886"/>
      <c r="I1111" s="886"/>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7"/>
      <c r="D1112" s="887"/>
      <c r="E1112" s="886"/>
      <c r="F1112" s="886"/>
      <c r="G1112" s="886"/>
      <c r="H1112" s="886"/>
      <c r="I1112" s="886"/>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7"/>
      <c r="D1113" s="887"/>
      <c r="E1113" s="886"/>
      <c r="F1113" s="886"/>
      <c r="G1113" s="886"/>
      <c r="H1113" s="886"/>
      <c r="I1113" s="886"/>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7"/>
      <c r="D1114" s="887"/>
      <c r="E1114" s="886"/>
      <c r="F1114" s="886"/>
      <c r="G1114" s="886"/>
      <c r="H1114" s="886"/>
      <c r="I1114" s="886"/>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7"/>
      <c r="D1115" s="887"/>
      <c r="E1115" s="886"/>
      <c r="F1115" s="886"/>
      <c r="G1115" s="886"/>
      <c r="H1115" s="886"/>
      <c r="I1115" s="886"/>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7"/>
      <c r="D1116" s="887"/>
      <c r="E1116" s="886"/>
      <c r="F1116" s="886"/>
      <c r="G1116" s="886"/>
      <c r="H1116" s="886"/>
      <c r="I1116" s="886"/>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7"/>
      <c r="D1117" s="887"/>
      <c r="E1117" s="886"/>
      <c r="F1117" s="886"/>
      <c r="G1117" s="886"/>
      <c r="H1117" s="886"/>
      <c r="I1117" s="886"/>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7"/>
      <c r="D1118" s="887"/>
      <c r="E1118" s="886"/>
      <c r="F1118" s="886"/>
      <c r="G1118" s="886"/>
      <c r="H1118" s="886"/>
      <c r="I1118" s="886"/>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7"/>
      <c r="D1119" s="887"/>
      <c r="E1119" s="246"/>
      <c r="F1119" s="886"/>
      <c r="G1119" s="886"/>
      <c r="H1119" s="886"/>
      <c r="I1119" s="886"/>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7"/>
      <c r="D1120" s="887"/>
      <c r="E1120" s="886"/>
      <c r="F1120" s="886"/>
      <c r="G1120" s="886"/>
      <c r="H1120" s="886"/>
      <c r="I1120" s="886"/>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7"/>
      <c r="D1121" s="887"/>
      <c r="E1121" s="886"/>
      <c r="F1121" s="886"/>
      <c r="G1121" s="886"/>
      <c r="H1121" s="886"/>
      <c r="I1121" s="886"/>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7"/>
      <c r="D1122" s="887"/>
      <c r="E1122" s="886"/>
      <c r="F1122" s="886"/>
      <c r="G1122" s="886"/>
      <c r="H1122" s="886"/>
      <c r="I1122" s="886"/>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7"/>
      <c r="D1123" s="887"/>
      <c r="E1123" s="886"/>
      <c r="F1123" s="886"/>
      <c r="G1123" s="886"/>
      <c r="H1123" s="886"/>
      <c r="I1123" s="886"/>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7"/>
      <c r="D1124" s="887"/>
      <c r="E1124" s="886"/>
      <c r="F1124" s="886"/>
      <c r="G1124" s="886"/>
      <c r="H1124" s="886"/>
      <c r="I1124" s="886"/>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7"/>
      <c r="D1125" s="887"/>
      <c r="E1125" s="886"/>
      <c r="F1125" s="886"/>
      <c r="G1125" s="886"/>
      <c r="H1125" s="886"/>
      <c r="I1125" s="886"/>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7"/>
      <c r="D1126" s="887"/>
      <c r="E1126" s="886"/>
      <c r="F1126" s="886"/>
      <c r="G1126" s="886"/>
      <c r="H1126" s="886"/>
      <c r="I1126" s="886"/>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7"/>
      <c r="D1127" s="887"/>
      <c r="E1127" s="886"/>
      <c r="F1127" s="886"/>
      <c r="G1127" s="886"/>
      <c r="H1127" s="886"/>
      <c r="I1127" s="886"/>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7"/>
      <c r="D1128" s="887"/>
      <c r="E1128" s="886"/>
      <c r="F1128" s="886"/>
      <c r="G1128" s="886"/>
      <c r="H1128" s="886"/>
      <c r="I1128" s="886"/>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7"/>
      <c r="D1129" s="887"/>
      <c r="E1129" s="886"/>
      <c r="F1129" s="886"/>
      <c r="G1129" s="886"/>
      <c r="H1129" s="886"/>
      <c r="I1129" s="886"/>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7"/>
      <c r="D1130" s="887"/>
      <c r="E1130" s="886"/>
      <c r="F1130" s="886"/>
      <c r="G1130" s="886"/>
      <c r="H1130" s="886"/>
      <c r="I1130" s="886"/>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7"/>
      <c r="D1131" s="887"/>
      <c r="E1131" s="886"/>
      <c r="F1131" s="886"/>
      <c r="G1131" s="886"/>
      <c r="H1131" s="886"/>
      <c r="I1131" s="886"/>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ht="13.5" hidden="1"/>
  </sheetData>
  <sheetProtection formatRows="0"/>
  <mergeCells count="6590">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N750:Z750"/>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J751:AB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J742:AB742"/>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5">
      <formula>IF(AND(AL839&gt;=0,RIGHT(TEXT(AL839,"0.#"),1)&lt;&gt;"."),TRUE,FALSE)</formula>
    </cfRule>
    <cfRule type="expression" priority="6626" dxfId="1194">
      <formula>IF(AND(AL839&gt;=0,RIGHT(TEXT(AL839,"0.#"),1)="."),TRUE,FALSE)</formula>
    </cfRule>
    <cfRule type="expression" priority="6627" dxfId="1193">
      <formula>IF(AND(AL839&lt;0,RIGHT(TEXT(AL839,"0.#"),1)&lt;&gt;"."),TRUE,FALSE)</formula>
    </cfRule>
    <cfRule type="expression" priority="6628" dxfId="1192">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5">
      <formula>IF(AND(AL1102&gt;=0,RIGHT(TEXT(AL1102,"0.#"),1)&lt;&gt;"."),TRUE,FALSE)</formula>
    </cfRule>
    <cfRule type="expression" priority="2860" dxfId="1194">
      <formula>IF(AND(AL1102&gt;=0,RIGHT(TEXT(AL1102,"0.#"),1)="."),TRUE,FALSE)</formula>
    </cfRule>
    <cfRule type="expression" priority="2861" dxfId="1193">
      <formula>IF(AND(AL1102&lt;0,RIGHT(TEXT(AL1102,"0.#"),1)&lt;&gt;"."),TRUE,FALSE)</formula>
    </cfRule>
    <cfRule type="expression" priority="2862" dxfId="1192">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5">
      <formula>IF(AND(AL837&gt;=0,RIGHT(TEXT(AL837,"0.#"),1)&lt;&gt;"."),TRUE,FALSE)</formula>
    </cfRule>
    <cfRule type="expression" priority="2812" dxfId="1194">
      <formula>IF(AND(AL837&gt;=0,RIGHT(TEXT(AL837,"0.#"),1)="."),TRUE,FALSE)</formula>
    </cfRule>
    <cfRule type="expression" priority="2813" dxfId="1193">
      <formula>IF(AND(AL837&lt;0,RIGHT(TEXT(AL837,"0.#"),1)&lt;&gt;"."),TRUE,FALSE)</formula>
    </cfRule>
    <cfRule type="expression" priority="2814" dxfId="1192">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5">
      <formula>IF(AND(AL872&gt;=0,RIGHT(TEXT(AL872,"0.#"),1)&lt;&gt;"."),TRUE,FALSE)</formula>
    </cfRule>
    <cfRule type="expression" priority="2072" dxfId="1194">
      <formula>IF(AND(AL872&gt;=0,RIGHT(TEXT(AL872,"0.#"),1)="."),TRUE,FALSE)</formula>
    </cfRule>
    <cfRule type="expression" priority="2073" dxfId="1193">
      <formula>IF(AND(AL872&lt;0,RIGHT(TEXT(AL872,"0.#"),1)&lt;&gt;"."),TRUE,FALSE)</formula>
    </cfRule>
    <cfRule type="expression" priority="2074" dxfId="1192">
      <formula>IF(AND(AL872&lt;0,RIGHT(TEXT(AL872,"0.#"),1)="."),TRUE,FALSE)</formula>
    </cfRule>
  </conditionalFormatting>
  <conditionalFormatting sqref="AL870:AO871">
    <cfRule type="expression" priority="2065" dxfId="1195">
      <formula>IF(AND(AL870&gt;=0,RIGHT(TEXT(AL870,"0.#"),1)&lt;&gt;"."),TRUE,FALSE)</formula>
    </cfRule>
    <cfRule type="expression" priority="2066" dxfId="1194">
      <formula>IF(AND(AL870&gt;=0,RIGHT(TEXT(AL870,"0.#"),1)="."),TRUE,FALSE)</formula>
    </cfRule>
    <cfRule type="expression" priority="2067" dxfId="1193">
      <formula>IF(AND(AL870&lt;0,RIGHT(TEXT(AL870,"0.#"),1)&lt;&gt;"."),TRUE,FALSE)</formula>
    </cfRule>
    <cfRule type="expression" priority="2068" dxfId="1192">
      <formula>IF(AND(AL870&lt;0,RIGHT(TEXT(AL870,"0.#"),1)="."),TRUE,FALSE)</formula>
    </cfRule>
  </conditionalFormatting>
  <conditionalFormatting sqref="AL905:AO932">
    <cfRule type="expression" priority="2059" dxfId="1195">
      <formula>IF(AND(AL905&gt;=0,RIGHT(TEXT(AL905,"0.#"),1)&lt;&gt;"."),TRUE,FALSE)</formula>
    </cfRule>
    <cfRule type="expression" priority="2060" dxfId="1194">
      <formula>IF(AND(AL905&gt;=0,RIGHT(TEXT(AL905,"0.#"),1)="."),TRUE,FALSE)</formula>
    </cfRule>
    <cfRule type="expression" priority="2061" dxfId="1193">
      <formula>IF(AND(AL905&lt;0,RIGHT(TEXT(AL905,"0.#"),1)&lt;&gt;"."),TRUE,FALSE)</formula>
    </cfRule>
    <cfRule type="expression" priority="2062" dxfId="1192">
      <formula>IF(AND(AL905&lt;0,RIGHT(TEXT(AL905,"0.#"),1)="."),TRUE,FALSE)</formula>
    </cfRule>
  </conditionalFormatting>
  <conditionalFormatting sqref="AL903:AO904">
    <cfRule type="expression" priority="2053" dxfId="1195">
      <formula>IF(AND(AL903&gt;=0,RIGHT(TEXT(AL903,"0.#"),1)&lt;&gt;"."),TRUE,FALSE)</formula>
    </cfRule>
    <cfRule type="expression" priority="2054" dxfId="1194">
      <formula>IF(AND(AL903&gt;=0,RIGHT(TEXT(AL903,"0.#"),1)="."),TRUE,FALSE)</formula>
    </cfRule>
    <cfRule type="expression" priority="2055" dxfId="1193">
      <formula>IF(AND(AL903&lt;0,RIGHT(TEXT(AL903,"0.#"),1)&lt;&gt;"."),TRUE,FALSE)</formula>
    </cfRule>
    <cfRule type="expression" priority="2056" dxfId="1192">
      <formula>IF(AND(AL903&lt;0,RIGHT(TEXT(AL903,"0.#"),1)="."),TRUE,FALSE)</formula>
    </cfRule>
  </conditionalFormatting>
  <conditionalFormatting sqref="AL938:AO965">
    <cfRule type="expression" priority="2047" dxfId="1195">
      <formula>IF(AND(AL938&gt;=0,RIGHT(TEXT(AL938,"0.#"),1)&lt;&gt;"."),TRUE,FALSE)</formula>
    </cfRule>
    <cfRule type="expression" priority="2048" dxfId="1194">
      <formula>IF(AND(AL938&gt;=0,RIGHT(TEXT(AL938,"0.#"),1)="."),TRUE,FALSE)</formula>
    </cfRule>
    <cfRule type="expression" priority="2049" dxfId="1193">
      <formula>IF(AND(AL938&lt;0,RIGHT(TEXT(AL938,"0.#"),1)&lt;&gt;"."),TRUE,FALSE)</formula>
    </cfRule>
    <cfRule type="expression" priority="2050" dxfId="1192">
      <formula>IF(AND(AL938&lt;0,RIGHT(TEXT(AL938,"0.#"),1)="."),TRUE,FALSE)</formula>
    </cfRule>
  </conditionalFormatting>
  <conditionalFormatting sqref="AL936:AO937">
    <cfRule type="expression" priority="2041" dxfId="1195">
      <formula>IF(AND(AL936&gt;=0,RIGHT(TEXT(AL936,"0.#"),1)&lt;&gt;"."),TRUE,FALSE)</formula>
    </cfRule>
    <cfRule type="expression" priority="2042" dxfId="1194">
      <formula>IF(AND(AL936&gt;=0,RIGHT(TEXT(AL936,"0.#"),1)="."),TRUE,FALSE)</formula>
    </cfRule>
    <cfRule type="expression" priority="2043" dxfId="1193">
      <formula>IF(AND(AL936&lt;0,RIGHT(TEXT(AL936,"0.#"),1)&lt;&gt;"."),TRUE,FALSE)</formula>
    </cfRule>
    <cfRule type="expression" priority="2044" dxfId="1192">
      <formula>IF(AND(AL936&lt;0,RIGHT(TEXT(AL936,"0.#"),1)="."),TRUE,FALSE)</formula>
    </cfRule>
  </conditionalFormatting>
  <conditionalFormatting sqref="AL971:AO998">
    <cfRule type="expression" priority="2035" dxfId="1195">
      <formula>IF(AND(AL971&gt;=0,RIGHT(TEXT(AL971,"0.#"),1)&lt;&gt;"."),TRUE,FALSE)</formula>
    </cfRule>
    <cfRule type="expression" priority="2036" dxfId="1194">
      <formula>IF(AND(AL971&gt;=0,RIGHT(TEXT(AL971,"0.#"),1)="."),TRUE,FALSE)</formula>
    </cfRule>
    <cfRule type="expression" priority="2037" dxfId="1193">
      <formula>IF(AND(AL971&lt;0,RIGHT(TEXT(AL971,"0.#"),1)&lt;&gt;"."),TRUE,FALSE)</formula>
    </cfRule>
    <cfRule type="expression" priority="2038" dxfId="1192">
      <formula>IF(AND(AL971&lt;0,RIGHT(TEXT(AL971,"0.#"),1)="."),TRUE,FALSE)</formula>
    </cfRule>
  </conditionalFormatting>
  <conditionalFormatting sqref="AL969:AO970">
    <cfRule type="expression" priority="2029" dxfId="1195">
      <formula>IF(AND(AL969&gt;=0,RIGHT(TEXT(AL969,"0.#"),1)&lt;&gt;"."),TRUE,FALSE)</formula>
    </cfRule>
    <cfRule type="expression" priority="2030" dxfId="1194">
      <formula>IF(AND(AL969&gt;=0,RIGHT(TEXT(AL969,"0.#"),1)="."),TRUE,FALSE)</formula>
    </cfRule>
    <cfRule type="expression" priority="2031" dxfId="1193">
      <formula>IF(AND(AL969&lt;0,RIGHT(TEXT(AL969,"0.#"),1)&lt;&gt;"."),TRUE,FALSE)</formula>
    </cfRule>
    <cfRule type="expression" priority="2032" dxfId="1192">
      <formula>IF(AND(AL969&lt;0,RIGHT(TEXT(AL969,"0.#"),1)="."),TRUE,FALSE)</formula>
    </cfRule>
  </conditionalFormatting>
  <conditionalFormatting sqref="AL1004:AO1031">
    <cfRule type="expression" priority="2023" dxfId="1195">
      <formula>IF(AND(AL1004&gt;=0,RIGHT(TEXT(AL1004,"0.#"),1)&lt;&gt;"."),TRUE,FALSE)</formula>
    </cfRule>
    <cfRule type="expression" priority="2024" dxfId="1194">
      <formula>IF(AND(AL1004&gt;=0,RIGHT(TEXT(AL1004,"0.#"),1)="."),TRUE,FALSE)</formula>
    </cfRule>
    <cfRule type="expression" priority="2025" dxfId="1193">
      <formula>IF(AND(AL1004&lt;0,RIGHT(TEXT(AL1004,"0.#"),1)&lt;&gt;"."),TRUE,FALSE)</formula>
    </cfRule>
    <cfRule type="expression" priority="2026" dxfId="1192">
      <formula>IF(AND(AL1004&lt;0,RIGHT(TEXT(AL1004,"0.#"),1)="."),TRUE,FALSE)</formula>
    </cfRule>
  </conditionalFormatting>
  <conditionalFormatting sqref="AL1002:AO1003">
    <cfRule type="expression" priority="2017" dxfId="1195">
      <formula>IF(AND(AL1002&gt;=0,RIGHT(TEXT(AL1002,"0.#"),1)&lt;&gt;"."),TRUE,FALSE)</formula>
    </cfRule>
    <cfRule type="expression" priority="2018" dxfId="1194">
      <formula>IF(AND(AL1002&gt;=0,RIGHT(TEXT(AL1002,"0.#"),1)="."),TRUE,FALSE)</formula>
    </cfRule>
    <cfRule type="expression" priority="2019" dxfId="1193">
      <formula>IF(AND(AL1002&lt;0,RIGHT(TEXT(AL1002,"0.#"),1)&lt;&gt;"."),TRUE,FALSE)</formula>
    </cfRule>
    <cfRule type="expression" priority="2020" dxfId="1192">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5">
      <formula>IF(AND(AL1037&gt;=0,RIGHT(TEXT(AL1037,"0.#"),1)&lt;&gt;"."),TRUE,FALSE)</formula>
    </cfRule>
    <cfRule type="expression" priority="2012" dxfId="1194">
      <formula>IF(AND(AL1037&gt;=0,RIGHT(TEXT(AL1037,"0.#"),1)="."),TRUE,FALSE)</formula>
    </cfRule>
    <cfRule type="expression" priority="2013" dxfId="1193">
      <formula>IF(AND(AL1037&lt;0,RIGHT(TEXT(AL1037,"0.#"),1)&lt;&gt;"."),TRUE,FALSE)</formula>
    </cfRule>
    <cfRule type="expression" priority="2014" dxfId="1192">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5">
      <formula>IF(AND(AL1035&gt;=0,RIGHT(TEXT(AL1035,"0.#"),1)&lt;&gt;"."),TRUE,FALSE)</formula>
    </cfRule>
    <cfRule type="expression" priority="2006" dxfId="1194">
      <formula>IF(AND(AL1035&gt;=0,RIGHT(TEXT(AL1035,"0.#"),1)="."),TRUE,FALSE)</formula>
    </cfRule>
    <cfRule type="expression" priority="2007" dxfId="1193">
      <formula>IF(AND(AL1035&lt;0,RIGHT(TEXT(AL1035,"0.#"),1)&lt;&gt;"."),TRUE,FALSE)</formula>
    </cfRule>
    <cfRule type="expression" priority="2008" dxfId="1192">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5">
      <formula>IF(AND(AL1070&gt;=0,RIGHT(TEXT(AL1070,"0.#"),1)&lt;&gt;"."),TRUE,FALSE)</formula>
    </cfRule>
    <cfRule type="expression" priority="2000" dxfId="1194">
      <formula>IF(AND(AL1070&gt;=0,RIGHT(TEXT(AL1070,"0.#"),1)="."),TRUE,FALSE)</formula>
    </cfRule>
    <cfRule type="expression" priority="2001" dxfId="1193">
      <formula>IF(AND(AL1070&lt;0,RIGHT(TEXT(AL1070,"0.#"),1)&lt;&gt;"."),TRUE,FALSE)</formula>
    </cfRule>
    <cfRule type="expression" priority="2002" dxfId="1192">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5">
      <formula>IF(AND(AL1068&gt;=0,RIGHT(TEXT(AL1068,"0.#"),1)&lt;&gt;"."),TRUE,FALSE)</formula>
    </cfRule>
    <cfRule type="expression" priority="1994" dxfId="1194">
      <formula>IF(AND(AL1068&gt;=0,RIGHT(TEXT(AL1068,"0.#"),1)="."),TRUE,FALSE)</formula>
    </cfRule>
    <cfRule type="expression" priority="1995" dxfId="1193">
      <formula>IF(AND(AL1068&lt;0,RIGHT(TEXT(AL1068,"0.#"),1)&lt;&gt;"."),TRUE,FALSE)</formula>
    </cfRule>
    <cfRule type="expression" priority="1996" dxfId="1192">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2018-06-22T06:09:47Z</dcterms:created>
  <dcterms:modified xsi:type="dcterms:W3CDTF">2018-06-22T06:10:10Z</dcterms:modified>
  <cp:category/>
  <cp:version/>
  <cp:contentType/>
  <cp:contentStatus/>
</cp:coreProperties>
</file>