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<sst xmlns="http://schemas.openxmlformats.org/spreadsheetml/2006/main" count="2131" uniqueCount="510">
  <si>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</si>
  <si>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</si>
  <si>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</si>
  <si>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</si>
  <si>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</si>
  <si>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</si>
  <si>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</si>
  <si>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</si>
  <si>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</si>
  <si>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</si>
  <si>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</si>
  <si>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</si>
  <si>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</si>
  <si>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</si>
  <si>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</si>
  <si>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</si>
  <si>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</si>
  <si>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</si>
  <si>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</si>
  <si>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</si>
  <si>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</si>
  <si>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</si>
  <si>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</si>
  <si>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</si>
  <si>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</si>
  <si>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</si>
  <si>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</si>
  <si>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</si>
  <si>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</si>
  <si>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</si>
  <si>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</si>
  <si>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</si>
  <si>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</si>
  <si>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</si>
  <si>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</si>
  <si>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</si>
  <si>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</si>
  <si>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</si>
  <si>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</si>
  <si>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</si>
  <si>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</si>
  <si>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</si>
  <si>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</si>
  <si>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</si>
  <si>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</si>
  <si>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</si>
  <si>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</si>
  <si>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</si>
  <si>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</si>
  <si>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</si>
  <si>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</si>
  <si>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</si>
  <si>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</si>
  <si>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</si>
  <si>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</si>
  <si>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</si>
  <si>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</si>
  <si>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</si>
  <si>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</si>
  <si>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</si>
  <si>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</si>
  <si>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</si>
  <si>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</si>
  <si>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</si>
  <si>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</si>
  <si>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</si>
  <si>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</si>
  <si>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</si>
  <si>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</si>
  <si>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</si>
  <si>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</si>
  <si>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</si>
  <si>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</si>
  <si>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</si>
  <si>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</si>
  <si>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</si>
  <si>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</si>
  <si>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</si>
  <si>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</si>
  <si>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</si>
  <si>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</si>
  <si>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</si>
  <si>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</si>
  <si>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</si>
  <si>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</si>
  <si>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</si>
  <si>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</si>
  <si>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</si>
  <si>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</si>
  <si>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</si>
  <si>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</si>
  <si>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</si>
  <si>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</si>
  <si>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</si>
  <si>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</si>
  <si>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</si>
  <si>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</si>
  <si>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</si>
  <si>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</si>
  <si>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</si>
  <si>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</si>
  <si>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</si>
  <si>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</si>
  <si>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</si>
  <si>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</si>
  <si>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</si>
  <si>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</si>
  <si>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</si>
  <si>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</si>
  <si>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</si>
  <si>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</si>
  <si>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</si>
  <si>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</si>
  <si>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</si>
  <si>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</si>
  <si>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</si>
  <si>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</si>
  <si>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</si>
  <si>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</si>
  <si>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</si>
  <si>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</si>
  <si>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</si>
  <si>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</si>
  <si>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</si>
  <si>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</si>
  <si>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</si>
  <si>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</si>
  <si>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</si>
  <si>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</si>
  <si>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</si>
  <si>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</si>
  <si>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</si>
  <si>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</si>
  <si>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</si>
  <si>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</si>
  <si>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</si>
  <si>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</si>
  <si>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</si>
  <si>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</si>
  <si>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</si>
  <si>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</si>
  <si>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</si>
  <si>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</si>
  <si>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</si>
  <si>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</si>
  <si>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</si>
  <si>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</si>
  <si>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</si>
  <si>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</si>
  <si>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</si>
  <si>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</si>
  <si>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</si>
  <si>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</si>
  <si>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</si>
  <si>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</si>
  <si>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</si>
  <si>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</si>
  <si>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</si>
  <si>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</si>
  <si>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</si>
  <si>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</si>
  <si>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</si>
  <si>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</si>
  <si>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</si>
  <si>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</si>
  <si>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</si>
  <si>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</si>
  <si>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</si>
  <si>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</si>
  <si>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</si>
  <si>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</si>
  <si>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</si>
  <si>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</si>
  <si>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</si>
  <si>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</si>
  <si>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</si>
  <si>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</si>
  <si>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</si>
  <si>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</si>
  <si>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</si>
  <si>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</si>
  <si>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</si>
  <si>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</si>
  <si>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</si>
  <si>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</si>
  <si>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</si>
  <si>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</si>
  <si>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</si>
  <si>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</si>
  <si>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</si>
  <si>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</si>
  <si>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</si>
  <si>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</si>
  <si>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</si>
  <si>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</si>
  <si>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</si>
  <si>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</si>
  <si>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</si>
  <si>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</si>
  <si>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</si>
  <si>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</si>
  <si>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</si>
  <si>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</si>
  <si>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</si>
  <si>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</si>
  <si>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</si>
  <si>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</si>
  <si>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</si>
  <si>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</si>
  <si>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</si>
  <si>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</si>
  <si>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</si>
  <si>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</si>
  <si>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</si>
  <si>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</si>
  <si>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</si>
  <si>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</si>
  <si>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</si>
  <si>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</si>
  <si>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</si>
  <si>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</si>
  <si>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</si>
  <si>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</si>
  <si>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</si>
  <si>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</si>
  <si>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</si>
  <si>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</si>
  <si>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</si>
  <si>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</si>
  <si>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</si>
  <si>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</si>
  <si>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</si>
  <si>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</si>
  <si>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</si>
  <si>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</si>
  <si>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</si>
  <si>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</si>
  <si>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</si>
  <si>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</si>
  <si>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</si>
  <si>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</si>
  <si>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</si>
  <si>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</si>
  <si>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</si>
  <si>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</si>
  <si>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</si>
  <si>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</si>
  <si>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</si>
  <si>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</si>
  <si>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</si>
  <si>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</si>
  <si>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</si>
  <si>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</si>
  <si>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</si>
  <si>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</si>
  <si>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</si>
  <si>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</si>
  <si>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</si>
  <si>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</si>
  <si>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</si>
  <si>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</si>
  <si>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</si>
  <si>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</si>
  <si>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</si>
  <si>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</si>
  <si>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</si>
  <si>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</si>
  <si>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</si>
  <si>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</si>
  <si>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</si>
  <si>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</si>
  <si>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</si>
  <si>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</si>
  <si>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</si>
  <si>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</si>
  <si>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</si>
  <si>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</si>
  <si>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</si>
  <si>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</si>
  <si>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</si>
  <si>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</si>
  <si>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</si>
  <si>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</si>
  <si>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</si>
  <si>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</si>
  <si>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</si>
  <si>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</si>
  <si>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</si>
  <si>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</si>
  <si>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</si>
  <si>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</si>
  <si>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</si>
  <si>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</si>
  <si>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</si>
  <si>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</si>
  <si>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</si>
  <si>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</si>
  <si>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</si>
  <si>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</si>
  <si>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</si>
  <si>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</si>
  <si>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</si>
  <si>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</si>
  <si>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</si>
  <si>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</si>
  <si>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</si>
  <si>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</si>
  <si>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</si>
  <si>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</si>
  <si>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</si>
  <si>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</si>
  <si>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</si>
  <si>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</si>
  <si>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</si>
  <si>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</si>
  <si>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</si>
  <si>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</si>
  <si>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</si>
  <si>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</si>
  <si>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</si>
  <si>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</si>
  <si>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</si>
  <si>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</si>
  <si>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</si>
  <si>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</si>
  <si>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</si>
  <si>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</si>
  <si>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</si>
  <si>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</si>
  <si>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</si>
  <si>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</si>
  <si>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</si>
  <si>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</si>
  <si>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</si>
  <si>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</si>
  <si>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</si>
  <si>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</si>
  <si>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</si>
  <si>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</si>
  <si>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</si>
  <si>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</si>
  <si>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</si>
  <si>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</si>
  <si>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</si>
  <si>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</si>
  <si>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</si>
  <si>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</si>
  <si>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</si>
  <si>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</si>
  <si>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</si>
  <si>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</si>
  <si>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</si>
  <si>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</si>
  <si>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</si>
  <si>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</si>
  <si>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</si>
  <si>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</si>
  <si>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</si>
  <si>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</si>
  <si>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</si>
  <si>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</si>
  <si>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</si>
  <si>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</si>
  <si>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</si>
  <si>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</si>
  <si>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</si>
  <si>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</si>
  <si>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</si>
  <si>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</si>
  <si>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</si>
  <si>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</si>
  <si>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</si>
  <si>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</si>
  <si>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</si>
  <si>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</si>
  <si>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</si>
  <si>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</si>
  <si>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</si>
  <si>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</si>
  <si>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</si>
  <si>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</si>
  <si>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</si>
  <si>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</si>
  <si>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</si>
  <si>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</si>
  <si>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</si>
  <si>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</si>
  <si>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</si>
  <si>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</si>
  <si>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</si>
  <si>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</si>
  <si>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</si>
  <si>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</si>
  <si>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</si>
  <si>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</si>
  <si>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</si>
  <si>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</si>
  <si>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</si>
  <si>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</si>
  <si>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</si>
  <si>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</si>
  <si>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</si>
  <si>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</si>
  <si>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</si>
  <si>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</si>
  <si>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</si>
  <si>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</si>
  <si>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</si>
  <si>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</si>
  <si>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</si>
  <si>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</si>
  <si>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</si>
  <si>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</si>
  <si>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</si>
  <si>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</si>
  <si>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</si>
  <si>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</si>
  <si>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</si>
  <si>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</si>
  <si>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</si>
  <si>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</si>
  <si>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</si>
  <si>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</si>
  <si>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</si>
  <si>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</si>
  <si>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</si>
  <si>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</si>
  <si>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</si>
  <si>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</si>
  <si>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</si>
  <si>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</si>
  <si>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</si>
  <si>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</si>
  <si>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</si>
  <si>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A.（一財）東京顕微鏡院</t>
  </si>
  <si>
    <t>調査経費</t>
  </si>
  <si>
    <t xml:space="preserve">畜水産食品における薬剤耐性菌の出現実態調査（鶏肉中の大腸菌、腸球菌及びサルモネラ） </t>
  </si>
  <si>
    <t>B.（一財）日本食品分析センター</t>
  </si>
  <si>
    <t>フモニシンに係る食品健康影響評価に関する調査</t>
  </si>
  <si>
    <t>C.（一財）生物科学安全研究所</t>
  </si>
  <si>
    <t>動物用再生医療等製品のリスク評価ガイドライン案を検討するための基礎的調査</t>
  </si>
  <si>
    <t>D.（株）東レリサーチセンター</t>
  </si>
  <si>
    <t>鉛の食品健康影響評価のための情報収集・調査</t>
  </si>
  <si>
    <t>E.（一財）化学物質評価研究機構</t>
  </si>
  <si>
    <t>in silico 評価方法等食品に係る新たなリスク評価方法の開発･実用化に関する国際的な状況の調査</t>
  </si>
  <si>
    <t>F. エム・アール・アイ　リサーチアソシエイツ（株）</t>
  </si>
  <si>
    <t>原材料に着目して料理を品目に細分化する手法等に関する諸外国の実態調査</t>
  </si>
  <si>
    <t>一般競争入札</t>
  </si>
  <si>
    <t>（一財）生物科学安全研究所</t>
  </si>
  <si>
    <t>（株）東レリサーチセンター</t>
  </si>
  <si>
    <t>（一財）東京顕微鏡院</t>
  </si>
  <si>
    <t>（一財）日本食品分析センター</t>
  </si>
  <si>
    <t>（一財）化学物質評価研究機構</t>
  </si>
  <si>
    <t>エム・アール・アイ　リサーチアソシエイツ（株）</t>
  </si>
  <si>
    <t>内閣府</t>
  </si>
  <si>
    <t>○</t>
  </si>
  <si>
    <t>食品安全基本法（平成15年法律第48号）
第23条第１項第６号</t>
  </si>
  <si>
    <t>　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</si>
  <si>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ばく露等の情報や、食品中のハザードの含有実態調査などリスク評価に必要な最新の情報を常に有しておくことが必要である。
・本事業は、要請等に基づき、委員会が実施するリスク評価を迅速かつ的確に行う上で必要不可欠な科学的知見の収集・整理・解析等や委員会の運営・機能強化等の検討に活用することを目的として、委員会事務局が、「食品の安全性の確保のための研究・調査の推進の方向性について」（平成22年12月16日食品安全委員会決定）に基づき作成し、委員及び高い科学的知見を有する学識経験者等を構成員とする「研究・調査企画会議」での審議を経て決定した仕様書等を基に、一般競争入札（総合評価落札方式）（※）により、事業者を決定する請負事業である。
※価格だけでなく、技術的な要素等も含め総合的に評価して、落札者を決定する方式。</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</si>
  <si>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調査終了後であっても、リスク評価の調査審議の進捗状況等によっては直ちに結果を活用することができない場合もあることから、調査を実施した年度の翌年度末までに活用された調査課題を成果目標として設定。</t>
  </si>
  <si>
    <t>％</t>
  </si>
  <si>
    <t>－</t>
  </si>
  <si>
    <t>－</t>
  </si>
  <si>
    <t>食品安全確保総合調査結果（報告書）の食品安全委員会ホームページ掲載件数（※前年度終了課題のホームページ掲載件数を記載。）</t>
  </si>
  <si>
    <t>当該実施調査事業契約額／実施調査課題数　　　　　　　　　　　　　　</t>
  </si>
  <si>
    <t>円/課題</t>
  </si>
  <si>
    <t>当該実施調査事業契約額/実施調査課題数</t>
  </si>
  <si>
    <t>件</t>
  </si>
  <si>
    <t>-</t>
  </si>
  <si>
    <t>食品安全関係調査費</t>
  </si>
  <si>
    <t>61,549,200/6</t>
  </si>
  <si>
    <t>65,196,000/5</t>
  </si>
  <si>
    <t>64,050,000/4</t>
  </si>
  <si>
    <t>65,502,000/6</t>
  </si>
  <si>
    <t>・本事業は、リスク管理機関（厚生労働省、農林水産省等）からの要請を受けて実施するリスク評価を的確に実施するために必要な、食品の安全性の確保に関する国内外の最新の科学的知見の充実を図るなど、国民の健康を保護するために必要な、国が実施すべき事業であり、地方自治体、民間等に委ねることは不可能。</t>
  </si>
  <si>
    <t>‐</t>
  </si>
  <si>
    <t>・本事業の一般競争入札（総合評価落札方式）により落札した業者には入札金額内訳書を提出させ、経費の費目・使途の妥当性を確認している。</t>
  </si>
  <si>
    <t>・本事業の調査課題については、食品安全委員会の委員及び高い科学的知見を有する学識経験者等を構成員とする「研究・調査企画会議」において仕様書の内容のほか、必要性、優先度、成果の活用計画等について毎年度審議の上決定し、コスト削減及び効率化に向けた取組みを行っている。</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</si>
  <si>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</si>
  <si>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研究・調査企画会議において審議され食品安全委員会において決定された「食品の安全性の確保のための研究・調査の推進の方向性について」に基づき、毎年度優先課題を設定した上で実施し、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</si>
  <si>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有</t>
  </si>
  <si>
    <t>無</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</si>
  <si>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状況にある。</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</si>
  <si>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平成25年度に実施した課題から、その調査報告書（成果物）について、「正確性」、「効率性」及び「有用性」の観点から評価を実施している。</t>
  </si>
  <si>
    <t>0139</t>
  </si>
  <si>
    <t>0143</t>
  </si>
  <si>
    <t>0141</t>
  </si>
  <si>
    <t>0140</t>
  </si>
  <si>
    <t>0154</t>
  </si>
  <si>
    <t>・食品安全委員会は、法律に基づきリスク評価を実施する、我が国唯一のリスク評価機関であり、最新の科学的知見に基づき、客観的かつ中立・公正に評価を行うことが必要。また、リスク評価を行い、食品の安全性を確保することは、国民の健康を保護するために必要不可欠な事業であり、事業の目的は国民や社会のニーズを的確に反映している。</t>
  </si>
  <si>
    <t>・本事業の予定価格については、「内閣・内閣府概算要求単価算定資料」に基づき適正に算定しており、その結果、各課題に係るコストの水準も妥当なものとなっている。</t>
  </si>
  <si>
    <t>食品安全確保総合調査費</t>
  </si>
  <si>
    <t>食品安全委員会事務局</t>
  </si>
  <si>
    <t>評価第一課</t>
  </si>
  <si>
    <t>評価第一課長
関野　秀人</t>
  </si>
  <si>
    <t>・本事業は、平成22年度に国が行うべき分野、優先順位、期待すべき効果等の指標を定めた「食品の安全性の確保のための研究・調査の推進の方向性について」（以下「ロードマップ」という。）を策定し、毎年度、優先的に実施すべき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したところであり、政策目的の達成手段として必要かつ適切な事業である。</t>
  </si>
  <si>
    <t>-</t>
  </si>
  <si>
    <t>-</t>
  </si>
  <si>
    <t>-</t>
  </si>
  <si>
    <t>・　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態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食品の安全性の確保のための調査・研究の推進の方向性について」（平成22年12月16日食品安全委員会決定）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平成22年度内閣府行政事業レビュー公開プロセスにおける指摘を踏まえ改善を行っている。また、平成26年度の行政事業レビューにおいて、「１者入札が４件中３件発生しているため、一層の競争性の確保に努めること。」との指摘を受けたことを踏まえ、平成27年３月からは、全省庁統一資格（一般競争入札参加資格）を有する事業者等をリストアップし、これらの者に対しても、当該年度の調査計画や調査事業の内容について積極的に周知を行うことにより、できるだけ多くの事業者が入札に参加できるような環境づくりに努めており、その結果、平成27年度は、入札を行った６件のうち、４件で２者以上の応札があり、着実に改善がみられているところである。
・　平成27年３月には、研究・調査企画会議に外部有識者から構成されるプログラム評価部会を設置し、同部会において研究事業も含めた事業の総体としての目標の達成度合い、副次的成果等についての評価を行うこととしており、28年度以降は、毎年度同部会において追跡評価を実施する予定である。</t>
  </si>
  <si>
    <t>○平成22年度公開プロセスの結果
　事業番号：０１３９
　事業名：食品安全確保総合調査費
　評価結果：大幅な改善を要する２、廃止２、その他１
　取りまとめコメント：計画性・戦略性を持った調査実施計画の策定や成果活用の重視と、
　　　　　　　　　　　　競争入札の透明性を高め多くの業者が応札しやすい環境づくりなど
　　　　　　　　　　　　大幅な改善が必要。
食品安全確保総合調査実施課題一覧
http://www.fsc.go.jp/chousa/sougouchousa/chousa_kadai.html</t>
  </si>
  <si>
    <t>-</t>
  </si>
  <si>
    <t>-</t>
  </si>
  <si>
    <t>・「食品安全委員会運営計画」（平成28年３月29日食品安全委員会決定）
・「食品の安全性の確保のための研究・調査の推進の方向性について」（平成26年12月16日食品安全委員会決定）
・「食品健康影響評価技術研究及び食品安全確保総合調査の優先実施課題（平成28年度）」（平成27年９月８日食品安全委員会決定）ほか</t>
  </si>
  <si>
    <t>-</t>
  </si>
  <si>
    <t>・本事業は、研究・調査企画会議で審議され、食品安全委員会において決定された「食品の安全性の確保のための研究・調査の推進の方向性について」に基づき、毎年度優先課題を設定した上で実施し、リスク評価等を行うため、体系的に科学的知見の収集・整理・分析を行い実効性の高い手段となっており、成果実績は成果目標に見合ったものとなっている。　　　　　　　　　　　　　　　　　　　　　　　　　　　　　　　　　　　　　　　　　　　　　　　　　　　　　　　　　　　　　　　　　　　　　　　　　　　　　　　　　　　　　　　　　　　　　　　　　　　　　　　　　　　　・なお、26年度、27年度の成果実績がそれぞれ75%、50%となっているが、これはリスク評価の調査審議が現時点では開始されていないためであり、調査審議が開始されればすぐに活用するため、成果実績は目標値の100%に達する見込みである。</t>
  </si>
  <si>
    <t>・請負事業者は、一般競争入札（総合評価落札方式）により決定しており、競争性は確保されている。
　具体的には、「調査、広報及び研究開発に関する入札に係る総合評価落札方式の実施について」（平成19年３月30日付け府会第290号内閣府大臣官房会計課長通知）別紙「調査に関する入札に係る総合評価落札方式の標準マニュアル」の「「総合評価方式（調査）」の手続きについて」に基づき、応札者の提案について採点を行い、技術点を決定することとしており、「食品安全委員会食品安全確保総合調査実施要領」（平成19年７月８日食品安全委員会事務局長決定）に基づき入札に先立ち開催する「食品安全確保総合調査技術等審査会」において、応札者の技術面（履行体制、実施計画等）について書面・ヒアリング審査を実施した上で、評価基準を満たす応札者のみを入札に参加させて、請負事業者を決定している。
　なお、一者応募となった２件の応募辞退者に聞き取りを行ったところ、１件は「事業内容には興味があるが、実施体制の構築が困難」とのことであった。もう１件は「調査実施期間に比して調査対象範囲が広過ぎる」といった回答を得たため、今後の公募に当たっては調査実施期間を勘案し、妥当適切な調査対象範囲とする予定。</t>
  </si>
  <si>
    <t>-</t>
  </si>
  <si>
    <t xml:space="preserve">  調査結果が、リスク評価等（リスク評価の調査審議、リスクプロファイル・ファクトシート・関連情報の作成・更新、委員会の運営や機能強化等）のために活用された課題の割合</t>
  </si>
  <si>
    <t>・仕様書において収集対象とした情報を、入札事業者が既に保有していたこと等により、入札金額が低くなり、結果として不用率が大きくなったが、上記のとおり予定価格は適正に算定しているため妥当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</si>
</sst>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style="medium"/>
      <right style="thin"/>
      <top style="thin"/>
      <bottom style="medium"/>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7"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7"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719</xdr:row>
      <xdr:rowOff>0</xdr:rowOff>
    </xdr:from>
    <xdr:to>
      <xdr:col>41</xdr:col>
      <xdr:colOff>9525</xdr:colOff>
      <xdr:row>756</xdr:row>
      <xdr:rowOff>438150</xdr:rowOff>
    </xdr:to>
    <xdr:pic>
      <xdr:nvPicPr>
        <xdr:cNvPr id="1" name="図 6"/>
        <xdr:cNvPicPr preferRelativeResize="1">
          <a:picLocks noChangeAspect="1"/>
        </xdr:cNvPicPr>
      </xdr:nvPicPr>
      <xdr:blipFill>
        <a:blip r:embed="rId1"/>
        <a:stretch>
          <a:fillRect/>
        </a:stretch>
      </xdr:blipFill>
      <xdr:spPr>
        <a:xfrm>
          <a:off x="1400175" y="58026300"/>
          <a:ext cx="6810375" cy="1261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797" t="s">
        <v>410</v>
      </c>
      <c r="AR2" s="797"/>
      <c r="AS2" s="43">
        <f>IF(OR(AQ2="　",AQ2=""),"","-")</f>
      </c>
      <c r="AT2" s="798">
        <v>146</v>
      </c>
      <c r="AU2" s="798"/>
      <c r="AV2" s="44">
        <f>IF(AW2="","","-")</f>
      </c>
      <c r="AW2" s="799"/>
      <c r="AX2" s="799"/>
    </row>
    <row r="3" spans="1:50" ht="21" customHeight="1" thickBot="1">
      <c r="A3" s="721" t="s">
        <v>338</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454</v>
      </c>
      <c r="AK3" s="723"/>
      <c r="AL3" s="723"/>
      <c r="AM3" s="723"/>
      <c r="AN3" s="723"/>
      <c r="AO3" s="723"/>
      <c r="AP3" s="723"/>
      <c r="AQ3" s="723"/>
      <c r="AR3" s="723"/>
      <c r="AS3" s="723"/>
      <c r="AT3" s="723"/>
      <c r="AU3" s="723"/>
      <c r="AV3" s="723"/>
      <c r="AW3" s="723"/>
      <c r="AX3" s="24" t="s">
        <v>74</v>
      </c>
    </row>
    <row r="4" spans="1:50" ht="24.75" customHeight="1">
      <c r="A4" s="557" t="s">
        <v>29</v>
      </c>
      <c r="B4" s="558"/>
      <c r="C4" s="558"/>
      <c r="D4" s="558"/>
      <c r="E4" s="558"/>
      <c r="F4" s="558"/>
      <c r="G4" s="535" t="s">
        <v>491</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492</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c r="A5" s="545" t="s">
        <v>76</v>
      </c>
      <c r="B5" s="546"/>
      <c r="C5" s="546"/>
      <c r="D5" s="546"/>
      <c r="E5" s="546"/>
      <c r="F5" s="547"/>
      <c r="G5" s="706" t="s">
        <v>187</v>
      </c>
      <c r="H5" s="707"/>
      <c r="I5" s="707"/>
      <c r="J5" s="707"/>
      <c r="K5" s="707"/>
      <c r="L5" s="707"/>
      <c r="M5" s="708" t="s">
        <v>75</v>
      </c>
      <c r="N5" s="709"/>
      <c r="O5" s="709"/>
      <c r="P5" s="709"/>
      <c r="Q5" s="709"/>
      <c r="R5" s="710"/>
      <c r="S5" s="711" t="s">
        <v>140</v>
      </c>
      <c r="T5" s="707"/>
      <c r="U5" s="707"/>
      <c r="V5" s="707"/>
      <c r="W5" s="707"/>
      <c r="X5" s="712"/>
      <c r="Y5" s="551" t="s">
        <v>3</v>
      </c>
      <c r="Z5" s="283"/>
      <c r="AA5" s="283"/>
      <c r="AB5" s="283"/>
      <c r="AC5" s="283"/>
      <c r="AD5" s="284"/>
      <c r="AE5" s="552" t="s">
        <v>493</v>
      </c>
      <c r="AF5" s="552"/>
      <c r="AG5" s="552"/>
      <c r="AH5" s="552"/>
      <c r="AI5" s="552"/>
      <c r="AJ5" s="552"/>
      <c r="AK5" s="552"/>
      <c r="AL5" s="552"/>
      <c r="AM5" s="552"/>
      <c r="AN5" s="552"/>
      <c r="AO5" s="552"/>
      <c r="AP5" s="553"/>
      <c r="AQ5" s="554" t="s">
        <v>494</v>
      </c>
      <c r="AR5" s="555"/>
      <c r="AS5" s="555"/>
      <c r="AT5" s="555"/>
      <c r="AU5" s="555"/>
      <c r="AV5" s="555"/>
      <c r="AW5" s="555"/>
      <c r="AX5" s="556"/>
    </row>
    <row r="6" spans="1:50" ht="39" customHeight="1">
      <c r="A6" s="559" t="s">
        <v>4</v>
      </c>
      <c r="B6" s="560"/>
      <c r="C6" s="560"/>
      <c r="D6" s="560"/>
      <c r="E6" s="560"/>
      <c r="F6" s="560"/>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117.75" customHeight="1">
      <c r="A7" s="323" t="s">
        <v>24</v>
      </c>
      <c r="B7" s="324"/>
      <c r="C7" s="324"/>
      <c r="D7" s="324"/>
      <c r="E7" s="324"/>
      <c r="F7" s="325"/>
      <c r="G7" s="326" t="s">
        <v>456</v>
      </c>
      <c r="H7" s="327"/>
      <c r="I7" s="327"/>
      <c r="J7" s="327"/>
      <c r="K7" s="327"/>
      <c r="L7" s="327"/>
      <c r="M7" s="327"/>
      <c r="N7" s="327"/>
      <c r="O7" s="327"/>
      <c r="P7" s="327"/>
      <c r="Q7" s="327"/>
      <c r="R7" s="327"/>
      <c r="S7" s="327"/>
      <c r="T7" s="327"/>
      <c r="U7" s="327"/>
      <c r="V7" s="327"/>
      <c r="W7" s="327"/>
      <c r="X7" s="328"/>
      <c r="Y7" s="809" t="s">
        <v>5</v>
      </c>
      <c r="Z7" s="309"/>
      <c r="AA7" s="309"/>
      <c r="AB7" s="309"/>
      <c r="AC7" s="309"/>
      <c r="AD7" s="810"/>
      <c r="AE7" s="802" t="s">
        <v>503</v>
      </c>
      <c r="AF7" s="803"/>
      <c r="AG7" s="803"/>
      <c r="AH7" s="803"/>
      <c r="AI7" s="803"/>
      <c r="AJ7" s="803"/>
      <c r="AK7" s="803"/>
      <c r="AL7" s="803"/>
      <c r="AM7" s="803"/>
      <c r="AN7" s="803"/>
      <c r="AO7" s="803"/>
      <c r="AP7" s="803"/>
      <c r="AQ7" s="803"/>
      <c r="AR7" s="803"/>
      <c r="AS7" s="803"/>
      <c r="AT7" s="803"/>
      <c r="AU7" s="803"/>
      <c r="AV7" s="803"/>
      <c r="AW7" s="803"/>
      <c r="AX7" s="804"/>
    </row>
    <row r="8" spans="1:50" ht="53.25" customHeight="1">
      <c r="A8" s="323" t="s">
        <v>367</v>
      </c>
      <c r="B8" s="324"/>
      <c r="C8" s="324"/>
      <c r="D8" s="324"/>
      <c r="E8" s="324"/>
      <c r="F8" s="325"/>
      <c r="G8" s="861" t="str">
        <f>'入力規則等'!A26</f>
        <v>-</v>
      </c>
      <c r="H8" s="576"/>
      <c r="I8" s="576"/>
      <c r="J8" s="576"/>
      <c r="K8" s="576"/>
      <c r="L8" s="576"/>
      <c r="M8" s="576"/>
      <c r="N8" s="576"/>
      <c r="O8" s="576"/>
      <c r="P8" s="576"/>
      <c r="Q8" s="576"/>
      <c r="R8" s="576"/>
      <c r="S8" s="576"/>
      <c r="T8" s="576"/>
      <c r="U8" s="576"/>
      <c r="V8" s="576"/>
      <c r="W8" s="576"/>
      <c r="X8" s="862"/>
      <c r="Y8" s="713" t="s">
        <v>368</v>
      </c>
      <c r="Z8" s="714"/>
      <c r="AA8" s="714"/>
      <c r="AB8" s="714"/>
      <c r="AC8" s="714"/>
      <c r="AD8" s="715"/>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c r="A9" s="645" t="s">
        <v>25</v>
      </c>
      <c r="B9" s="646"/>
      <c r="C9" s="646"/>
      <c r="D9" s="646"/>
      <c r="E9" s="646"/>
      <c r="F9" s="646"/>
      <c r="G9" s="716" t="s">
        <v>457</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114" customHeight="1">
      <c r="A10" s="507" t="s">
        <v>34</v>
      </c>
      <c r="B10" s="508"/>
      <c r="C10" s="508"/>
      <c r="D10" s="508"/>
      <c r="E10" s="508"/>
      <c r="F10" s="508"/>
      <c r="G10" s="604" t="s">
        <v>458</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c r="A11" s="507" t="s">
        <v>6</v>
      </c>
      <c r="B11" s="508"/>
      <c r="C11" s="508"/>
      <c r="D11" s="508"/>
      <c r="E11" s="508"/>
      <c r="F11" s="509"/>
      <c r="G11" s="548" t="str">
        <f>'入力規則等'!P10</f>
        <v>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c r="A12" s="642" t="s">
        <v>26</v>
      </c>
      <c r="B12" s="643"/>
      <c r="C12" s="643"/>
      <c r="D12" s="643"/>
      <c r="E12" s="643"/>
      <c r="F12" s="644"/>
      <c r="G12" s="612"/>
      <c r="H12" s="613"/>
      <c r="I12" s="613"/>
      <c r="J12" s="613"/>
      <c r="K12" s="613"/>
      <c r="L12" s="613"/>
      <c r="M12" s="613"/>
      <c r="N12" s="613"/>
      <c r="O12" s="613"/>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80"/>
    </row>
    <row r="13" spans="1:50" ht="21" customHeight="1">
      <c r="A13" s="593"/>
      <c r="B13" s="594"/>
      <c r="C13" s="594"/>
      <c r="D13" s="594"/>
      <c r="E13" s="594"/>
      <c r="F13" s="595"/>
      <c r="G13" s="581" t="s">
        <v>7</v>
      </c>
      <c r="H13" s="582"/>
      <c r="I13" s="587" t="s">
        <v>8</v>
      </c>
      <c r="J13" s="588"/>
      <c r="K13" s="588"/>
      <c r="L13" s="588"/>
      <c r="M13" s="588"/>
      <c r="N13" s="588"/>
      <c r="O13" s="589"/>
      <c r="P13" s="504">
        <v>64.086</v>
      </c>
      <c r="Q13" s="505"/>
      <c r="R13" s="505"/>
      <c r="S13" s="505"/>
      <c r="T13" s="505"/>
      <c r="U13" s="505"/>
      <c r="V13" s="506"/>
      <c r="W13" s="504">
        <v>65.826</v>
      </c>
      <c r="X13" s="505"/>
      <c r="Y13" s="505"/>
      <c r="Z13" s="505"/>
      <c r="AA13" s="505"/>
      <c r="AB13" s="505"/>
      <c r="AC13" s="506"/>
      <c r="AD13" s="504">
        <v>65.89</v>
      </c>
      <c r="AE13" s="505"/>
      <c r="AF13" s="505"/>
      <c r="AG13" s="505"/>
      <c r="AH13" s="505"/>
      <c r="AI13" s="505"/>
      <c r="AJ13" s="506"/>
      <c r="AK13" s="504">
        <v>65.196</v>
      </c>
      <c r="AL13" s="505"/>
      <c r="AM13" s="505"/>
      <c r="AN13" s="505"/>
      <c r="AO13" s="505"/>
      <c r="AP13" s="505"/>
      <c r="AQ13" s="506"/>
      <c r="AR13" s="504"/>
      <c r="AS13" s="505"/>
      <c r="AT13" s="505"/>
      <c r="AU13" s="505"/>
      <c r="AV13" s="505"/>
      <c r="AW13" s="505"/>
      <c r="AX13" s="808"/>
    </row>
    <row r="14" spans="1:50" ht="21" customHeight="1">
      <c r="A14" s="593"/>
      <c r="B14" s="594"/>
      <c r="C14" s="594"/>
      <c r="D14" s="594"/>
      <c r="E14" s="594"/>
      <c r="F14" s="595"/>
      <c r="G14" s="583"/>
      <c r="H14" s="584"/>
      <c r="I14" s="566" t="s">
        <v>9</v>
      </c>
      <c r="J14" s="578"/>
      <c r="K14" s="578"/>
      <c r="L14" s="578"/>
      <c r="M14" s="578"/>
      <c r="N14" s="578"/>
      <c r="O14" s="579"/>
      <c r="P14" s="245" t="s">
        <v>507</v>
      </c>
      <c r="Q14" s="246"/>
      <c r="R14" s="246"/>
      <c r="S14" s="246"/>
      <c r="T14" s="246"/>
      <c r="U14" s="246"/>
      <c r="V14" s="247"/>
      <c r="W14" s="245" t="s">
        <v>507</v>
      </c>
      <c r="X14" s="246"/>
      <c r="Y14" s="246"/>
      <c r="Z14" s="246"/>
      <c r="AA14" s="246"/>
      <c r="AB14" s="246"/>
      <c r="AC14" s="247"/>
      <c r="AD14" s="245" t="s">
        <v>507</v>
      </c>
      <c r="AE14" s="246"/>
      <c r="AF14" s="246"/>
      <c r="AG14" s="246"/>
      <c r="AH14" s="246"/>
      <c r="AI14" s="246"/>
      <c r="AJ14" s="247"/>
      <c r="AK14" s="245" t="s">
        <v>507</v>
      </c>
      <c r="AL14" s="246"/>
      <c r="AM14" s="246"/>
      <c r="AN14" s="246"/>
      <c r="AO14" s="246"/>
      <c r="AP14" s="246"/>
      <c r="AQ14" s="247"/>
      <c r="AR14" s="640"/>
      <c r="AS14" s="640"/>
      <c r="AT14" s="640"/>
      <c r="AU14" s="640"/>
      <c r="AV14" s="640"/>
      <c r="AW14" s="640"/>
      <c r="AX14" s="641"/>
    </row>
    <row r="15" spans="1:50" ht="21" customHeight="1">
      <c r="A15" s="593"/>
      <c r="B15" s="594"/>
      <c r="C15" s="594"/>
      <c r="D15" s="594"/>
      <c r="E15" s="594"/>
      <c r="F15" s="595"/>
      <c r="G15" s="583"/>
      <c r="H15" s="584"/>
      <c r="I15" s="566" t="s">
        <v>58</v>
      </c>
      <c r="J15" s="567"/>
      <c r="K15" s="567"/>
      <c r="L15" s="567"/>
      <c r="M15" s="567"/>
      <c r="N15" s="567"/>
      <c r="O15" s="568"/>
      <c r="P15" s="245" t="s">
        <v>507</v>
      </c>
      <c r="Q15" s="246"/>
      <c r="R15" s="246"/>
      <c r="S15" s="246"/>
      <c r="T15" s="246"/>
      <c r="U15" s="246"/>
      <c r="V15" s="247"/>
      <c r="W15" s="245" t="s">
        <v>507</v>
      </c>
      <c r="X15" s="246"/>
      <c r="Y15" s="246"/>
      <c r="Z15" s="246"/>
      <c r="AA15" s="246"/>
      <c r="AB15" s="246"/>
      <c r="AC15" s="247"/>
      <c r="AD15" s="245" t="s">
        <v>507</v>
      </c>
      <c r="AE15" s="246"/>
      <c r="AF15" s="246"/>
      <c r="AG15" s="246"/>
      <c r="AH15" s="246"/>
      <c r="AI15" s="246"/>
      <c r="AJ15" s="247"/>
      <c r="AK15" s="245" t="s">
        <v>507</v>
      </c>
      <c r="AL15" s="246"/>
      <c r="AM15" s="246"/>
      <c r="AN15" s="246"/>
      <c r="AO15" s="246"/>
      <c r="AP15" s="246"/>
      <c r="AQ15" s="247"/>
      <c r="AR15" s="245"/>
      <c r="AS15" s="246"/>
      <c r="AT15" s="246"/>
      <c r="AU15" s="246"/>
      <c r="AV15" s="246"/>
      <c r="AW15" s="246"/>
      <c r="AX15" s="648"/>
    </row>
    <row r="16" spans="1:50" ht="21" customHeight="1">
      <c r="A16" s="593"/>
      <c r="B16" s="594"/>
      <c r="C16" s="594"/>
      <c r="D16" s="594"/>
      <c r="E16" s="594"/>
      <c r="F16" s="595"/>
      <c r="G16" s="583"/>
      <c r="H16" s="584"/>
      <c r="I16" s="566" t="s">
        <v>59</v>
      </c>
      <c r="J16" s="567"/>
      <c r="K16" s="567"/>
      <c r="L16" s="567"/>
      <c r="M16" s="567"/>
      <c r="N16" s="567"/>
      <c r="O16" s="568"/>
      <c r="P16" s="245" t="s">
        <v>507</v>
      </c>
      <c r="Q16" s="246"/>
      <c r="R16" s="246"/>
      <c r="S16" s="246"/>
      <c r="T16" s="246"/>
      <c r="U16" s="246"/>
      <c r="V16" s="247"/>
      <c r="W16" s="245" t="s">
        <v>507</v>
      </c>
      <c r="X16" s="246"/>
      <c r="Y16" s="246"/>
      <c r="Z16" s="246"/>
      <c r="AA16" s="246"/>
      <c r="AB16" s="246"/>
      <c r="AC16" s="247"/>
      <c r="AD16" s="245" t="s">
        <v>507</v>
      </c>
      <c r="AE16" s="246"/>
      <c r="AF16" s="246"/>
      <c r="AG16" s="246"/>
      <c r="AH16" s="246"/>
      <c r="AI16" s="246"/>
      <c r="AJ16" s="247"/>
      <c r="AK16" s="245" t="s">
        <v>507</v>
      </c>
      <c r="AL16" s="246"/>
      <c r="AM16" s="246"/>
      <c r="AN16" s="246"/>
      <c r="AO16" s="246"/>
      <c r="AP16" s="246"/>
      <c r="AQ16" s="247"/>
      <c r="AR16" s="607"/>
      <c r="AS16" s="608"/>
      <c r="AT16" s="608"/>
      <c r="AU16" s="608"/>
      <c r="AV16" s="608"/>
      <c r="AW16" s="608"/>
      <c r="AX16" s="609"/>
    </row>
    <row r="17" spans="1:50" ht="24.75" customHeight="1">
      <c r="A17" s="593"/>
      <c r="B17" s="594"/>
      <c r="C17" s="594"/>
      <c r="D17" s="594"/>
      <c r="E17" s="594"/>
      <c r="F17" s="595"/>
      <c r="G17" s="583"/>
      <c r="H17" s="584"/>
      <c r="I17" s="566" t="s">
        <v>57</v>
      </c>
      <c r="J17" s="578"/>
      <c r="K17" s="578"/>
      <c r="L17" s="578"/>
      <c r="M17" s="578"/>
      <c r="N17" s="578"/>
      <c r="O17" s="579"/>
      <c r="P17" s="245" t="s">
        <v>507</v>
      </c>
      <c r="Q17" s="246"/>
      <c r="R17" s="246"/>
      <c r="S17" s="246"/>
      <c r="T17" s="246"/>
      <c r="U17" s="246"/>
      <c r="V17" s="247"/>
      <c r="W17" s="245" t="s">
        <v>507</v>
      </c>
      <c r="X17" s="246"/>
      <c r="Y17" s="246"/>
      <c r="Z17" s="246"/>
      <c r="AA17" s="246"/>
      <c r="AB17" s="246"/>
      <c r="AC17" s="247"/>
      <c r="AD17" s="245" t="s">
        <v>507</v>
      </c>
      <c r="AE17" s="246"/>
      <c r="AF17" s="246"/>
      <c r="AG17" s="246"/>
      <c r="AH17" s="246"/>
      <c r="AI17" s="246"/>
      <c r="AJ17" s="247"/>
      <c r="AK17" s="245" t="s">
        <v>507</v>
      </c>
      <c r="AL17" s="246"/>
      <c r="AM17" s="246"/>
      <c r="AN17" s="246"/>
      <c r="AO17" s="246"/>
      <c r="AP17" s="246"/>
      <c r="AQ17" s="247"/>
      <c r="AR17" s="806"/>
      <c r="AS17" s="806"/>
      <c r="AT17" s="806"/>
      <c r="AU17" s="806"/>
      <c r="AV17" s="806"/>
      <c r="AW17" s="806"/>
      <c r="AX17" s="807"/>
    </row>
    <row r="18" spans="1:50" ht="24.75" customHeight="1">
      <c r="A18" s="593"/>
      <c r="B18" s="594"/>
      <c r="C18" s="594"/>
      <c r="D18" s="594"/>
      <c r="E18" s="594"/>
      <c r="F18" s="595"/>
      <c r="G18" s="585"/>
      <c r="H18" s="586"/>
      <c r="I18" s="572" t="s">
        <v>22</v>
      </c>
      <c r="J18" s="573"/>
      <c r="K18" s="573"/>
      <c r="L18" s="573"/>
      <c r="M18" s="573"/>
      <c r="N18" s="573"/>
      <c r="O18" s="574"/>
      <c r="P18" s="732">
        <f>SUM(P13:V17)</f>
        <v>64.086</v>
      </c>
      <c r="Q18" s="733"/>
      <c r="R18" s="733"/>
      <c r="S18" s="733"/>
      <c r="T18" s="733"/>
      <c r="U18" s="733"/>
      <c r="V18" s="734"/>
      <c r="W18" s="732">
        <f>SUM(W13:AC17)</f>
        <v>65.826</v>
      </c>
      <c r="X18" s="733"/>
      <c r="Y18" s="733"/>
      <c r="Z18" s="733"/>
      <c r="AA18" s="733"/>
      <c r="AB18" s="733"/>
      <c r="AC18" s="734"/>
      <c r="AD18" s="732">
        <f>SUM(AD13:AJ17)</f>
        <v>65.89</v>
      </c>
      <c r="AE18" s="733"/>
      <c r="AF18" s="733"/>
      <c r="AG18" s="733"/>
      <c r="AH18" s="733"/>
      <c r="AI18" s="733"/>
      <c r="AJ18" s="734"/>
      <c r="AK18" s="732">
        <f>SUM(AK13:AQ17)</f>
        <v>65.196</v>
      </c>
      <c r="AL18" s="733"/>
      <c r="AM18" s="733"/>
      <c r="AN18" s="733"/>
      <c r="AO18" s="733"/>
      <c r="AP18" s="733"/>
      <c r="AQ18" s="734"/>
      <c r="AR18" s="732">
        <f>SUM(AR13:AX17)</f>
        <v>0</v>
      </c>
      <c r="AS18" s="733"/>
      <c r="AT18" s="733"/>
      <c r="AU18" s="733"/>
      <c r="AV18" s="733"/>
      <c r="AW18" s="733"/>
      <c r="AX18" s="735"/>
    </row>
    <row r="19" spans="1:50" ht="24.75" customHeight="1">
      <c r="A19" s="593"/>
      <c r="B19" s="594"/>
      <c r="C19" s="594"/>
      <c r="D19" s="594"/>
      <c r="E19" s="594"/>
      <c r="F19" s="595"/>
      <c r="G19" s="730" t="s">
        <v>10</v>
      </c>
      <c r="H19" s="731"/>
      <c r="I19" s="731"/>
      <c r="J19" s="731"/>
      <c r="K19" s="731"/>
      <c r="L19" s="731"/>
      <c r="M19" s="731"/>
      <c r="N19" s="731"/>
      <c r="O19" s="731"/>
      <c r="P19" s="245">
        <v>64.05</v>
      </c>
      <c r="Q19" s="246"/>
      <c r="R19" s="246"/>
      <c r="S19" s="246"/>
      <c r="T19" s="246"/>
      <c r="U19" s="246"/>
      <c r="V19" s="247"/>
      <c r="W19" s="245">
        <v>65.502</v>
      </c>
      <c r="X19" s="246"/>
      <c r="Y19" s="246"/>
      <c r="Z19" s="246"/>
      <c r="AA19" s="246"/>
      <c r="AB19" s="246"/>
      <c r="AC19" s="247"/>
      <c r="AD19" s="245">
        <v>61.5492</v>
      </c>
      <c r="AE19" s="246"/>
      <c r="AF19" s="246"/>
      <c r="AG19" s="246"/>
      <c r="AH19" s="246"/>
      <c r="AI19" s="246"/>
      <c r="AJ19" s="247"/>
      <c r="AK19" s="570"/>
      <c r="AL19" s="570"/>
      <c r="AM19" s="570"/>
      <c r="AN19" s="570"/>
      <c r="AO19" s="570"/>
      <c r="AP19" s="570"/>
      <c r="AQ19" s="570"/>
      <c r="AR19" s="570"/>
      <c r="AS19" s="570"/>
      <c r="AT19" s="570"/>
      <c r="AU19" s="570"/>
      <c r="AV19" s="570"/>
      <c r="AW19" s="570"/>
      <c r="AX19" s="571"/>
    </row>
    <row r="20" spans="1:50" ht="24.75" customHeight="1">
      <c r="A20" s="645"/>
      <c r="B20" s="646"/>
      <c r="C20" s="646"/>
      <c r="D20" s="646"/>
      <c r="E20" s="646"/>
      <c r="F20" s="647"/>
      <c r="G20" s="730" t="s">
        <v>11</v>
      </c>
      <c r="H20" s="731"/>
      <c r="I20" s="731"/>
      <c r="J20" s="731"/>
      <c r="K20" s="731"/>
      <c r="L20" s="731"/>
      <c r="M20" s="731"/>
      <c r="N20" s="731"/>
      <c r="O20" s="731"/>
      <c r="P20" s="736">
        <f>IF(P18=0,"-",P19/P18)</f>
        <v>0.9994382548450519</v>
      </c>
      <c r="Q20" s="736"/>
      <c r="R20" s="736"/>
      <c r="S20" s="736"/>
      <c r="T20" s="736"/>
      <c r="U20" s="736"/>
      <c r="V20" s="736"/>
      <c r="W20" s="736">
        <f>IF(W18=0,"-",W19/W18)</f>
        <v>0.9950779327317474</v>
      </c>
      <c r="X20" s="736"/>
      <c r="Y20" s="736"/>
      <c r="Z20" s="736"/>
      <c r="AA20" s="736"/>
      <c r="AB20" s="736"/>
      <c r="AC20" s="736"/>
      <c r="AD20" s="736">
        <f>IF(AD18=0,"-",AD19/AD18)</f>
        <v>0.9341205038700865</v>
      </c>
      <c r="AE20" s="736"/>
      <c r="AF20" s="736"/>
      <c r="AG20" s="736"/>
      <c r="AH20" s="736"/>
      <c r="AI20" s="736"/>
      <c r="AJ20" s="736"/>
      <c r="AK20" s="570"/>
      <c r="AL20" s="570"/>
      <c r="AM20" s="570"/>
      <c r="AN20" s="570"/>
      <c r="AO20" s="570"/>
      <c r="AP20" s="570"/>
      <c r="AQ20" s="569"/>
      <c r="AR20" s="569"/>
      <c r="AS20" s="569"/>
      <c r="AT20" s="569"/>
      <c r="AU20" s="570"/>
      <c r="AV20" s="570"/>
      <c r="AW20" s="570"/>
      <c r="AX20" s="571"/>
    </row>
    <row r="21" spans="1:50" ht="18.75" customHeight="1">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10" t="s">
        <v>325</v>
      </c>
      <c r="AF21" s="610"/>
      <c r="AG21" s="610"/>
      <c r="AH21" s="610"/>
      <c r="AI21" s="610" t="s">
        <v>326</v>
      </c>
      <c r="AJ21" s="610"/>
      <c r="AK21" s="610"/>
      <c r="AL21" s="610"/>
      <c r="AM21" s="610" t="s">
        <v>327</v>
      </c>
      <c r="AN21" s="610"/>
      <c r="AO21" s="610"/>
      <c r="AP21" s="275"/>
      <c r="AQ21" s="134" t="s">
        <v>323</v>
      </c>
      <c r="AR21" s="137"/>
      <c r="AS21" s="137"/>
      <c r="AT21" s="138"/>
      <c r="AU21" s="347" t="s">
        <v>262</v>
      </c>
      <c r="AV21" s="347"/>
      <c r="AW21" s="347"/>
      <c r="AX21" s="805"/>
    </row>
    <row r="22" spans="1:50" ht="18.75" customHeight="1">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11"/>
      <c r="AF22" s="611"/>
      <c r="AG22" s="611"/>
      <c r="AH22" s="611"/>
      <c r="AI22" s="611"/>
      <c r="AJ22" s="611"/>
      <c r="AK22" s="611"/>
      <c r="AL22" s="611"/>
      <c r="AM22" s="611"/>
      <c r="AN22" s="611"/>
      <c r="AO22" s="611"/>
      <c r="AP22" s="278"/>
      <c r="AQ22" s="190" t="s">
        <v>504</v>
      </c>
      <c r="AR22" s="139"/>
      <c r="AS22" s="140" t="s">
        <v>324</v>
      </c>
      <c r="AT22" s="141"/>
      <c r="AU22" s="264">
        <v>28</v>
      </c>
      <c r="AV22" s="264"/>
      <c r="AW22" s="262" t="s">
        <v>310</v>
      </c>
      <c r="AX22" s="263"/>
    </row>
    <row r="23" spans="1:50" ht="87" customHeight="1">
      <c r="A23" s="268"/>
      <c r="B23" s="266"/>
      <c r="C23" s="266"/>
      <c r="D23" s="266"/>
      <c r="E23" s="266"/>
      <c r="F23" s="267"/>
      <c r="G23" s="388" t="s">
        <v>459</v>
      </c>
      <c r="H23" s="389"/>
      <c r="I23" s="389"/>
      <c r="J23" s="389"/>
      <c r="K23" s="389"/>
      <c r="L23" s="389"/>
      <c r="M23" s="389"/>
      <c r="N23" s="389"/>
      <c r="O23" s="390"/>
      <c r="P23" s="97" t="s">
        <v>508</v>
      </c>
      <c r="Q23" s="97"/>
      <c r="R23" s="97"/>
      <c r="S23" s="97"/>
      <c r="T23" s="97"/>
      <c r="U23" s="97"/>
      <c r="V23" s="97"/>
      <c r="W23" s="97"/>
      <c r="X23" s="117"/>
      <c r="Y23" s="364" t="s">
        <v>14</v>
      </c>
      <c r="Z23" s="365"/>
      <c r="AA23" s="366"/>
      <c r="AB23" s="314" t="s">
        <v>460</v>
      </c>
      <c r="AC23" s="314"/>
      <c r="AD23" s="314"/>
      <c r="AE23" s="380">
        <v>100</v>
      </c>
      <c r="AF23" s="351"/>
      <c r="AG23" s="351"/>
      <c r="AH23" s="351"/>
      <c r="AI23" s="380">
        <v>75</v>
      </c>
      <c r="AJ23" s="351"/>
      <c r="AK23" s="351"/>
      <c r="AL23" s="351"/>
      <c r="AM23" s="380">
        <v>50</v>
      </c>
      <c r="AN23" s="351"/>
      <c r="AO23" s="351"/>
      <c r="AP23" s="351"/>
      <c r="AQ23" s="260" t="s">
        <v>468</v>
      </c>
      <c r="AR23" s="196"/>
      <c r="AS23" s="196"/>
      <c r="AT23" s="261"/>
      <c r="AU23" s="351" t="s">
        <v>468</v>
      </c>
      <c r="AV23" s="351"/>
      <c r="AW23" s="351"/>
      <c r="AX23" s="352"/>
    </row>
    <row r="24" spans="1:50" ht="87" customHeight="1">
      <c r="A24" s="269"/>
      <c r="B24" s="270"/>
      <c r="C24" s="270"/>
      <c r="D24" s="270"/>
      <c r="E24" s="270"/>
      <c r="F24" s="271"/>
      <c r="G24" s="391"/>
      <c r="H24" s="392"/>
      <c r="I24" s="392"/>
      <c r="J24" s="392"/>
      <c r="K24" s="392"/>
      <c r="L24" s="392"/>
      <c r="M24" s="392"/>
      <c r="N24" s="392"/>
      <c r="O24" s="393"/>
      <c r="P24" s="119"/>
      <c r="Q24" s="119"/>
      <c r="R24" s="119"/>
      <c r="S24" s="119"/>
      <c r="T24" s="119"/>
      <c r="U24" s="119"/>
      <c r="V24" s="119"/>
      <c r="W24" s="119"/>
      <c r="X24" s="120"/>
      <c r="Y24" s="251" t="s">
        <v>61</v>
      </c>
      <c r="Z24" s="252"/>
      <c r="AA24" s="253"/>
      <c r="AB24" s="359" t="s">
        <v>460</v>
      </c>
      <c r="AC24" s="359"/>
      <c r="AD24" s="359"/>
      <c r="AE24" s="380">
        <v>100</v>
      </c>
      <c r="AF24" s="351"/>
      <c r="AG24" s="351"/>
      <c r="AH24" s="351"/>
      <c r="AI24" s="380">
        <v>100</v>
      </c>
      <c r="AJ24" s="351"/>
      <c r="AK24" s="351"/>
      <c r="AL24" s="351"/>
      <c r="AM24" s="380">
        <v>100</v>
      </c>
      <c r="AN24" s="351"/>
      <c r="AO24" s="351"/>
      <c r="AP24" s="351"/>
      <c r="AQ24" s="260" t="s">
        <v>468</v>
      </c>
      <c r="AR24" s="196"/>
      <c r="AS24" s="196"/>
      <c r="AT24" s="261"/>
      <c r="AU24" s="351">
        <v>100</v>
      </c>
      <c r="AV24" s="351"/>
      <c r="AW24" s="351"/>
      <c r="AX24" s="352"/>
    </row>
    <row r="25" spans="1:50" ht="87" customHeight="1">
      <c r="A25" s="272"/>
      <c r="B25" s="273"/>
      <c r="C25" s="273"/>
      <c r="D25" s="273"/>
      <c r="E25" s="273"/>
      <c r="F25" s="274"/>
      <c r="G25" s="394"/>
      <c r="H25" s="395"/>
      <c r="I25" s="395"/>
      <c r="J25" s="395"/>
      <c r="K25" s="395"/>
      <c r="L25" s="395"/>
      <c r="M25" s="395"/>
      <c r="N25" s="395"/>
      <c r="O25" s="396"/>
      <c r="P25" s="100"/>
      <c r="Q25" s="100"/>
      <c r="R25" s="100"/>
      <c r="S25" s="100"/>
      <c r="T25" s="100"/>
      <c r="U25" s="100"/>
      <c r="V25" s="100"/>
      <c r="W25" s="100"/>
      <c r="X25" s="122"/>
      <c r="Y25" s="251" t="s">
        <v>15</v>
      </c>
      <c r="Z25" s="252"/>
      <c r="AA25" s="253"/>
      <c r="AB25" s="368" t="s">
        <v>312</v>
      </c>
      <c r="AC25" s="368"/>
      <c r="AD25" s="368"/>
      <c r="AE25" s="380">
        <v>100</v>
      </c>
      <c r="AF25" s="351"/>
      <c r="AG25" s="351"/>
      <c r="AH25" s="351"/>
      <c r="AI25" s="380">
        <v>75</v>
      </c>
      <c r="AJ25" s="351"/>
      <c r="AK25" s="351"/>
      <c r="AL25" s="351"/>
      <c r="AM25" s="380">
        <v>50</v>
      </c>
      <c r="AN25" s="351"/>
      <c r="AO25" s="351"/>
      <c r="AP25" s="351"/>
      <c r="AQ25" s="260" t="s">
        <v>468</v>
      </c>
      <c r="AR25" s="196"/>
      <c r="AS25" s="196"/>
      <c r="AT25" s="261"/>
      <c r="AU25" s="351" t="s">
        <v>468</v>
      </c>
      <c r="AV25" s="351"/>
      <c r="AW25" s="351"/>
      <c r="AX25" s="352"/>
    </row>
    <row r="26" spans="1:50" ht="18.75" customHeight="1" hidden="1">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10" t="s">
        <v>325</v>
      </c>
      <c r="AF26" s="610"/>
      <c r="AG26" s="610"/>
      <c r="AH26" s="610"/>
      <c r="AI26" s="610" t="s">
        <v>326</v>
      </c>
      <c r="AJ26" s="610"/>
      <c r="AK26" s="610"/>
      <c r="AL26" s="610"/>
      <c r="AM26" s="610" t="s">
        <v>327</v>
      </c>
      <c r="AN26" s="610"/>
      <c r="AO26" s="610"/>
      <c r="AP26" s="275"/>
      <c r="AQ26" s="134" t="s">
        <v>323</v>
      </c>
      <c r="AR26" s="137"/>
      <c r="AS26" s="137"/>
      <c r="AT26" s="138"/>
      <c r="AU26" s="800" t="s">
        <v>262</v>
      </c>
      <c r="AV26" s="800"/>
      <c r="AW26" s="800"/>
      <c r="AX26" s="801"/>
    </row>
    <row r="27" spans="1:50" ht="18.75" customHeight="1" hidden="1">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11"/>
      <c r="AF27" s="611"/>
      <c r="AG27" s="611"/>
      <c r="AH27" s="611"/>
      <c r="AI27" s="611"/>
      <c r="AJ27" s="611"/>
      <c r="AK27" s="611"/>
      <c r="AL27" s="611"/>
      <c r="AM27" s="611"/>
      <c r="AN27" s="611"/>
      <c r="AO27" s="611"/>
      <c r="AP27" s="278"/>
      <c r="AQ27" s="190"/>
      <c r="AR27" s="139"/>
      <c r="AS27" s="140" t="s">
        <v>324</v>
      </c>
      <c r="AT27" s="141"/>
      <c r="AU27" s="264"/>
      <c r="AV27" s="264"/>
      <c r="AW27" s="262" t="s">
        <v>310</v>
      </c>
      <c r="AX27" s="263"/>
    </row>
    <row r="28" spans="1:50" ht="22.5" customHeight="1" hidden="1">
      <c r="A28" s="268"/>
      <c r="B28" s="266"/>
      <c r="C28" s="266"/>
      <c r="D28" s="266"/>
      <c r="E28" s="266"/>
      <c r="F28" s="267"/>
      <c r="G28" s="388"/>
      <c r="H28" s="389"/>
      <c r="I28" s="389"/>
      <c r="J28" s="389"/>
      <c r="K28" s="389"/>
      <c r="L28" s="389"/>
      <c r="M28" s="389"/>
      <c r="N28" s="389"/>
      <c r="O28" s="390"/>
      <c r="P28" s="97"/>
      <c r="Q28" s="97"/>
      <c r="R28" s="97"/>
      <c r="S28" s="97"/>
      <c r="T28" s="97"/>
      <c r="U28" s="97"/>
      <c r="V28" s="97"/>
      <c r="W28" s="97"/>
      <c r="X28" s="117"/>
      <c r="Y28" s="364" t="s">
        <v>14</v>
      </c>
      <c r="Z28" s="365"/>
      <c r="AA28" s="366"/>
      <c r="AB28" s="314"/>
      <c r="AC28" s="314"/>
      <c r="AD28" s="314"/>
      <c r="AE28" s="380"/>
      <c r="AF28" s="351"/>
      <c r="AG28" s="351"/>
      <c r="AH28" s="351"/>
      <c r="AI28" s="380"/>
      <c r="AJ28" s="351"/>
      <c r="AK28" s="351"/>
      <c r="AL28" s="351"/>
      <c r="AM28" s="380"/>
      <c r="AN28" s="351"/>
      <c r="AO28" s="351"/>
      <c r="AP28" s="351"/>
      <c r="AQ28" s="260"/>
      <c r="AR28" s="196"/>
      <c r="AS28" s="196"/>
      <c r="AT28" s="261"/>
      <c r="AU28" s="351"/>
      <c r="AV28" s="351"/>
      <c r="AW28" s="351"/>
      <c r="AX28" s="352"/>
    </row>
    <row r="29" spans="1:50" ht="22.5" customHeight="1" hidden="1">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c r="AC29" s="359"/>
      <c r="AD29" s="359"/>
      <c r="AE29" s="380"/>
      <c r="AF29" s="351"/>
      <c r="AG29" s="351"/>
      <c r="AH29" s="351"/>
      <c r="AI29" s="380"/>
      <c r="AJ29" s="351"/>
      <c r="AK29" s="351"/>
      <c r="AL29" s="351"/>
      <c r="AM29" s="380"/>
      <c r="AN29" s="351"/>
      <c r="AO29" s="351"/>
      <c r="AP29" s="351"/>
      <c r="AQ29" s="260"/>
      <c r="AR29" s="196"/>
      <c r="AS29" s="196"/>
      <c r="AT29" s="261"/>
      <c r="AU29" s="351"/>
      <c r="AV29" s="351"/>
      <c r="AW29" s="351"/>
      <c r="AX29" s="352"/>
    </row>
    <row r="30" spans="1:50" ht="22.5" customHeight="1" hidden="1">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c r="AF30" s="351"/>
      <c r="AG30" s="351"/>
      <c r="AH30" s="351"/>
      <c r="AI30" s="380"/>
      <c r="AJ30" s="351"/>
      <c r="AK30" s="351"/>
      <c r="AL30" s="351"/>
      <c r="AM30" s="380"/>
      <c r="AN30" s="351"/>
      <c r="AO30" s="351"/>
      <c r="AP30" s="351"/>
      <c r="AQ30" s="260"/>
      <c r="AR30" s="196"/>
      <c r="AS30" s="196"/>
      <c r="AT30" s="261"/>
      <c r="AU30" s="351"/>
      <c r="AV30" s="351"/>
      <c r="AW30" s="351"/>
      <c r="AX30" s="352"/>
    </row>
    <row r="31" spans="1:50" ht="18.75" customHeight="1" hidden="1">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10" t="s">
        <v>325</v>
      </c>
      <c r="AF31" s="610"/>
      <c r="AG31" s="610"/>
      <c r="AH31" s="610"/>
      <c r="AI31" s="610" t="s">
        <v>326</v>
      </c>
      <c r="AJ31" s="610"/>
      <c r="AK31" s="610"/>
      <c r="AL31" s="610"/>
      <c r="AM31" s="610" t="s">
        <v>327</v>
      </c>
      <c r="AN31" s="610"/>
      <c r="AO31" s="610"/>
      <c r="AP31" s="275"/>
      <c r="AQ31" s="134" t="s">
        <v>323</v>
      </c>
      <c r="AR31" s="137"/>
      <c r="AS31" s="137"/>
      <c r="AT31" s="138"/>
      <c r="AU31" s="800" t="s">
        <v>262</v>
      </c>
      <c r="AV31" s="800"/>
      <c r="AW31" s="800"/>
      <c r="AX31" s="801"/>
    </row>
    <row r="32" spans="1:50" ht="18.75" customHeight="1" hidden="1">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11"/>
      <c r="AF32" s="611"/>
      <c r="AG32" s="611"/>
      <c r="AH32" s="611"/>
      <c r="AI32" s="611"/>
      <c r="AJ32" s="611"/>
      <c r="AK32" s="611"/>
      <c r="AL32" s="611"/>
      <c r="AM32" s="611"/>
      <c r="AN32" s="611"/>
      <c r="AO32" s="611"/>
      <c r="AP32" s="278"/>
      <c r="AQ32" s="190"/>
      <c r="AR32" s="139"/>
      <c r="AS32" s="140" t="s">
        <v>324</v>
      </c>
      <c r="AT32" s="141"/>
      <c r="AU32" s="264"/>
      <c r="AV32" s="264"/>
      <c r="AW32" s="262" t="s">
        <v>310</v>
      </c>
      <c r="AX32" s="263"/>
    </row>
    <row r="33" spans="1:50" ht="22.5" customHeight="1" hidden="1">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customHeight="1" hidden="1">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customHeight="1" hidden="1">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customHeight="1" hidden="1">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10" t="s">
        <v>325</v>
      </c>
      <c r="AF36" s="610"/>
      <c r="AG36" s="610"/>
      <c r="AH36" s="610"/>
      <c r="AI36" s="610" t="s">
        <v>326</v>
      </c>
      <c r="AJ36" s="610"/>
      <c r="AK36" s="610"/>
      <c r="AL36" s="610"/>
      <c r="AM36" s="610" t="s">
        <v>327</v>
      </c>
      <c r="AN36" s="610"/>
      <c r="AO36" s="610"/>
      <c r="AP36" s="275"/>
      <c r="AQ36" s="134" t="s">
        <v>323</v>
      </c>
      <c r="AR36" s="137"/>
      <c r="AS36" s="137"/>
      <c r="AT36" s="138"/>
      <c r="AU36" s="800" t="s">
        <v>262</v>
      </c>
      <c r="AV36" s="800"/>
      <c r="AW36" s="800"/>
      <c r="AX36" s="801"/>
    </row>
    <row r="37" spans="1:50" ht="18.75" customHeight="1" hidden="1">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11"/>
      <c r="AF37" s="611"/>
      <c r="AG37" s="611"/>
      <c r="AH37" s="611"/>
      <c r="AI37" s="611"/>
      <c r="AJ37" s="611"/>
      <c r="AK37" s="611"/>
      <c r="AL37" s="611"/>
      <c r="AM37" s="611"/>
      <c r="AN37" s="611"/>
      <c r="AO37" s="611"/>
      <c r="AP37" s="278"/>
      <c r="AQ37" s="190"/>
      <c r="AR37" s="139"/>
      <c r="AS37" s="140" t="s">
        <v>324</v>
      </c>
      <c r="AT37" s="141"/>
      <c r="AU37" s="264"/>
      <c r="AV37" s="264"/>
      <c r="AW37" s="262" t="s">
        <v>310</v>
      </c>
      <c r="AX37" s="263"/>
    </row>
    <row r="38" spans="1:50" ht="22.5" customHeight="1" hidden="1">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customHeight="1" hidden="1">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customHeight="1" hidden="1">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customHeight="1" hidden="1">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10" t="s">
        <v>325</v>
      </c>
      <c r="AF41" s="610"/>
      <c r="AG41" s="610"/>
      <c r="AH41" s="610"/>
      <c r="AI41" s="610" t="s">
        <v>326</v>
      </c>
      <c r="AJ41" s="610"/>
      <c r="AK41" s="610"/>
      <c r="AL41" s="610"/>
      <c r="AM41" s="610" t="s">
        <v>327</v>
      </c>
      <c r="AN41" s="610"/>
      <c r="AO41" s="610"/>
      <c r="AP41" s="275"/>
      <c r="AQ41" s="134" t="s">
        <v>323</v>
      </c>
      <c r="AR41" s="137"/>
      <c r="AS41" s="137"/>
      <c r="AT41" s="138"/>
      <c r="AU41" s="800" t="s">
        <v>262</v>
      </c>
      <c r="AV41" s="800"/>
      <c r="AW41" s="800"/>
      <c r="AX41" s="801"/>
    </row>
    <row r="42" spans="1:50" ht="18.75" customHeight="1" hidden="1">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11"/>
      <c r="AF42" s="611"/>
      <c r="AG42" s="611"/>
      <c r="AH42" s="611"/>
      <c r="AI42" s="611"/>
      <c r="AJ42" s="611"/>
      <c r="AK42" s="611"/>
      <c r="AL42" s="611"/>
      <c r="AM42" s="611"/>
      <c r="AN42" s="611"/>
      <c r="AO42" s="611"/>
      <c r="AP42" s="278"/>
      <c r="AQ42" s="190"/>
      <c r="AR42" s="139"/>
      <c r="AS42" s="140" t="s">
        <v>324</v>
      </c>
      <c r="AT42" s="141"/>
      <c r="AU42" s="264"/>
      <c r="AV42" s="264"/>
      <c r="AW42" s="262" t="s">
        <v>310</v>
      </c>
      <c r="AX42" s="263"/>
    </row>
    <row r="43" spans="1:50" ht="22.5" customHeight="1" hidden="1">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customHeight="1" hidden="1">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customHeight="1" hidden="1">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38" t="s">
        <v>16</v>
      </c>
      <c r="AC45" s="738"/>
      <c r="AD45" s="738"/>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customHeight="1" hidden="1">
      <c r="A46" s="340" t="s">
        <v>411</v>
      </c>
      <c r="B46" s="341"/>
      <c r="C46" s="341"/>
      <c r="D46" s="341"/>
      <c r="E46" s="341"/>
      <c r="F46" s="342"/>
      <c r="G46" s="750"/>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customHeight="1" hidden="1">
      <c r="A47" s="343"/>
      <c r="B47" s="344"/>
      <c r="C47" s="344"/>
      <c r="D47" s="344"/>
      <c r="E47" s="344"/>
      <c r="F47" s="345"/>
      <c r="G47" s="751"/>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504</v>
      </c>
      <c r="AR47" s="139"/>
      <c r="AS47" s="140" t="s">
        <v>324</v>
      </c>
      <c r="AT47" s="141"/>
      <c r="AU47" s="139" t="s">
        <v>504</v>
      </c>
      <c r="AV47" s="139"/>
      <c r="AW47" s="140" t="s">
        <v>310</v>
      </c>
      <c r="AX47" s="191"/>
    </row>
    <row r="48" spans="1:50" ht="22.5" customHeight="1" hidden="1">
      <c r="A48" s="343"/>
      <c r="B48" s="344"/>
      <c r="C48" s="344"/>
      <c r="D48" s="344"/>
      <c r="E48" s="344"/>
      <c r="F48" s="345"/>
      <c r="G48" s="419" t="s">
        <v>339</v>
      </c>
      <c r="H48" s="97" t="s">
        <v>461</v>
      </c>
      <c r="I48" s="97"/>
      <c r="J48" s="97"/>
      <c r="K48" s="97"/>
      <c r="L48" s="97"/>
      <c r="M48" s="97"/>
      <c r="N48" s="97"/>
      <c r="O48" s="117"/>
      <c r="P48" s="97" t="s">
        <v>462</v>
      </c>
      <c r="Q48" s="97"/>
      <c r="R48" s="97"/>
      <c r="S48" s="97"/>
      <c r="T48" s="97"/>
      <c r="U48" s="97"/>
      <c r="V48" s="97"/>
      <c r="W48" s="97"/>
      <c r="X48" s="117"/>
      <c r="Y48" s="192" t="s">
        <v>14</v>
      </c>
      <c r="Z48" s="193"/>
      <c r="AA48" s="194"/>
      <c r="AB48" s="201" t="s">
        <v>504</v>
      </c>
      <c r="AC48" s="201"/>
      <c r="AD48" s="201"/>
      <c r="AE48" s="260" t="s">
        <v>504</v>
      </c>
      <c r="AF48" s="196"/>
      <c r="AG48" s="196"/>
      <c r="AH48" s="196"/>
      <c r="AI48" s="260" t="s">
        <v>504</v>
      </c>
      <c r="AJ48" s="196"/>
      <c r="AK48" s="196"/>
      <c r="AL48" s="196"/>
      <c r="AM48" s="260" t="s">
        <v>504</v>
      </c>
      <c r="AN48" s="196"/>
      <c r="AO48" s="196"/>
      <c r="AP48" s="196"/>
      <c r="AQ48" s="260" t="s">
        <v>504</v>
      </c>
      <c r="AR48" s="196"/>
      <c r="AS48" s="196"/>
      <c r="AT48" s="261"/>
      <c r="AU48" s="351" t="s">
        <v>504</v>
      </c>
      <c r="AV48" s="351"/>
      <c r="AW48" s="351"/>
      <c r="AX48" s="352"/>
    </row>
    <row r="49" spans="1:50" ht="22.5" customHeight="1" hidden="1">
      <c r="A49" s="343"/>
      <c r="B49" s="344"/>
      <c r="C49" s="344"/>
      <c r="D49" s="344"/>
      <c r="E49" s="344"/>
      <c r="F49" s="345"/>
      <c r="G49" s="420"/>
      <c r="H49" s="119"/>
      <c r="I49" s="119"/>
      <c r="J49" s="119"/>
      <c r="K49" s="119"/>
      <c r="L49" s="119"/>
      <c r="M49" s="119"/>
      <c r="N49" s="119"/>
      <c r="O49" s="120"/>
      <c r="P49" s="119"/>
      <c r="Q49" s="119"/>
      <c r="R49" s="119"/>
      <c r="S49" s="119"/>
      <c r="T49" s="119"/>
      <c r="U49" s="119"/>
      <c r="V49" s="119"/>
      <c r="W49" s="119"/>
      <c r="X49" s="120"/>
      <c r="Y49" s="198" t="s">
        <v>61</v>
      </c>
      <c r="Z49" s="199"/>
      <c r="AA49" s="200"/>
      <c r="AB49" s="195" t="s">
        <v>504</v>
      </c>
      <c r="AC49" s="195"/>
      <c r="AD49" s="195"/>
      <c r="AE49" s="260" t="s">
        <v>504</v>
      </c>
      <c r="AF49" s="196"/>
      <c r="AG49" s="196"/>
      <c r="AH49" s="196"/>
      <c r="AI49" s="260" t="s">
        <v>504</v>
      </c>
      <c r="AJ49" s="196"/>
      <c r="AK49" s="196"/>
      <c r="AL49" s="196"/>
      <c r="AM49" s="260" t="s">
        <v>504</v>
      </c>
      <c r="AN49" s="196"/>
      <c r="AO49" s="196"/>
      <c r="AP49" s="196"/>
      <c r="AQ49" s="260" t="s">
        <v>504</v>
      </c>
      <c r="AR49" s="196"/>
      <c r="AS49" s="196"/>
      <c r="AT49" s="261"/>
      <c r="AU49" s="351" t="s">
        <v>504</v>
      </c>
      <c r="AV49" s="351"/>
      <c r="AW49" s="351"/>
      <c r="AX49" s="352"/>
    </row>
    <row r="50" spans="1:50" ht="22.5" customHeight="1" hidden="1">
      <c r="A50" s="343"/>
      <c r="B50" s="344"/>
      <c r="C50" s="344"/>
      <c r="D50" s="344"/>
      <c r="E50" s="344"/>
      <c r="F50" s="345"/>
      <c r="G50" s="421"/>
      <c r="H50" s="100"/>
      <c r="I50" s="100"/>
      <c r="J50" s="100"/>
      <c r="K50" s="100"/>
      <c r="L50" s="100"/>
      <c r="M50" s="100"/>
      <c r="N50" s="100"/>
      <c r="O50" s="122"/>
      <c r="P50" s="119"/>
      <c r="Q50" s="119"/>
      <c r="R50" s="119"/>
      <c r="S50" s="119"/>
      <c r="T50" s="119"/>
      <c r="U50" s="119"/>
      <c r="V50" s="119"/>
      <c r="W50" s="119"/>
      <c r="X50" s="120"/>
      <c r="Y50" s="134" t="s">
        <v>15</v>
      </c>
      <c r="Z50" s="137"/>
      <c r="AA50" s="138"/>
      <c r="AB50" s="397" t="s">
        <v>16</v>
      </c>
      <c r="AC50" s="397"/>
      <c r="AD50" s="397"/>
      <c r="AE50" s="817" t="s">
        <v>504</v>
      </c>
      <c r="AF50" s="818"/>
      <c r="AG50" s="818"/>
      <c r="AH50" s="818"/>
      <c r="AI50" s="817" t="s">
        <v>504</v>
      </c>
      <c r="AJ50" s="818"/>
      <c r="AK50" s="818"/>
      <c r="AL50" s="818"/>
      <c r="AM50" s="817" t="s">
        <v>504</v>
      </c>
      <c r="AN50" s="818"/>
      <c r="AO50" s="818"/>
      <c r="AP50" s="818"/>
      <c r="AQ50" s="260" t="s">
        <v>504</v>
      </c>
      <c r="AR50" s="196"/>
      <c r="AS50" s="196"/>
      <c r="AT50" s="261"/>
      <c r="AU50" s="351" t="s">
        <v>504</v>
      </c>
      <c r="AV50" s="351"/>
      <c r="AW50" s="351"/>
      <c r="AX50" s="352"/>
    </row>
    <row r="51" spans="1:50" ht="57" customHeight="1" hidden="1">
      <c r="A51" s="78" t="s">
        <v>432</v>
      </c>
      <c r="B51" s="79"/>
      <c r="C51" s="79"/>
      <c r="D51" s="79"/>
      <c r="E51" s="76" t="s">
        <v>425</v>
      </c>
      <c r="F51" s="77"/>
      <c r="G51" s="50" t="s">
        <v>340</v>
      </c>
      <c r="H51" s="385" t="s">
        <v>462</v>
      </c>
      <c r="I51" s="386"/>
      <c r="J51" s="386"/>
      <c r="K51" s="386"/>
      <c r="L51" s="386"/>
      <c r="M51" s="386"/>
      <c r="N51" s="386"/>
      <c r="O51" s="387"/>
      <c r="P51" s="92" t="s">
        <v>462</v>
      </c>
      <c r="Q51" s="92"/>
      <c r="R51" s="92"/>
      <c r="S51" s="92"/>
      <c r="T51" s="92"/>
      <c r="U51" s="92"/>
      <c r="V51" s="92"/>
      <c r="W51" s="92"/>
      <c r="X51" s="9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customHeight="1" hidden="1">
      <c r="A53" s="719"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customHeight="1" hidden="1">
      <c r="A54" s="719"/>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hidden="1">
      <c r="A55" s="719"/>
      <c r="B55" s="360"/>
      <c r="C55" s="294"/>
      <c r="D55" s="294"/>
      <c r="E55" s="294"/>
      <c r="F55" s="295"/>
      <c r="G55" s="524"/>
      <c r="H55" s="524"/>
      <c r="I55" s="524"/>
      <c r="J55" s="524"/>
      <c r="K55" s="524"/>
      <c r="L55" s="524"/>
      <c r="M55" s="524"/>
      <c r="N55" s="524"/>
      <c r="O55" s="524"/>
      <c r="P55" s="524"/>
      <c r="Q55" s="524"/>
      <c r="R55" s="524"/>
      <c r="S55" s="524"/>
      <c r="T55" s="524"/>
      <c r="U55" s="524"/>
      <c r="V55" s="524"/>
      <c r="W55" s="524"/>
      <c r="X55" s="524"/>
      <c r="Y55" s="524"/>
      <c r="Z55" s="524"/>
      <c r="AA55" s="525"/>
      <c r="AB55" s="811"/>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12"/>
    </row>
    <row r="56" spans="1:50" ht="22.5" customHeight="1" hidden="1">
      <c r="A56" s="719"/>
      <c r="B56" s="360"/>
      <c r="C56" s="294"/>
      <c r="D56" s="294"/>
      <c r="E56" s="294"/>
      <c r="F56" s="295"/>
      <c r="G56" s="526"/>
      <c r="H56" s="526"/>
      <c r="I56" s="526"/>
      <c r="J56" s="526"/>
      <c r="K56" s="526"/>
      <c r="L56" s="526"/>
      <c r="M56" s="526"/>
      <c r="N56" s="526"/>
      <c r="O56" s="526"/>
      <c r="P56" s="526"/>
      <c r="Q56" s="526"/>
      <c r="R56" s="526"/>
      <c r="S56" s="526"/>
      <c r="T56" s="526"/>
      <c r="U56" s="526"/>
      <c r="V56" s="526"/>
      <c r="W56" s="526"/>
      <c r="X56" s="526"/>
      <c r="Y56" s="526"/>
      <c r="Z56" s="526"/>
      <c r="AA56" s="527"/>
      <c r="AB56" s="813"/>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14"/>
    </row>
    <row r="57" spans="1:50" ht="22.5" customHeight="1" hidden="1">
      <c r="A57" s="719"/>
      <c r="B57" s="361"/>
      <c r="C57" s="362"/>
      <c r="D57" s="362"/>
      <c r="E57" s="362"/>
      <c r="F57" s="363"/>
      <c r="G57" s="528"/>
      <c r="H57" s="528"/>
      <c r="I57" s="528"/>
      <c r="J57" s="528"/>
      <c r="K57" s="528"/>
      <c r="L57" s="528"/>
      <c r="M57" s="528"/>
      <c r="N57" s="528"/>
      <c r="O57" s="528"/>
      <c r="P57" s="528"/>
      <c r="Q57" s="528"/>
      <c r="R57" s="528"/>
      <c r="S57" s="528"/>
      <c r="T57" s="528"/>
      <c r="U57" s="528"/>
      <c r="V57" s="528"/>
      <c r="W57" s="528"/>
      <c r="X57" s="528"/>
      <c r="Y57" s="528"/>
      <c r="Z57" s="528"/>
      <c r="AA57" s="529"/>
      <c r="AB57" s="815"/>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16"/>
    </row>
    <row r="58" spans="1:50" ht="18.75" customHeight="1" hidden="1">
      <c r="A58" s="719"/>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10" t="s">
        <v>325</v>
      </c>
      <c r="AF58" s="610"/>
      <c r="AG58" s="610"/>
      <c r="AH58" s="610"/>
      <c r="AI58" s="610" t="s">
        <v>326</v>
      </c>
      <c r="AJ58" s="610"/>
      <c r="AK58" s="610"/>
      <c r="AL58" s="610"/>
      <c r="AM58" s="610" t="s">
        <v>327</v>
      </c>
      <c r="AN58" s="610"/>
      <c r="AO58" s="610"/>
      <c r="AP58" s="275"/>
      <c r="AQ58" s="134" t="s">
        <v>323</v>
      </c>
      <c r="AR58" s="137"/>
      <c r="AS58" s="137"/>
      <c r="AT58" s="138"/>
      <c r="AU58" s="800" t="s">
        <v>262</v>
      </c>
      <c r="AV58" s="800"/>
      <c r="AW58" s="800"/>
      <c r="AX58" s="801"/>
    </row>
    <row r="59" spans="1:50" ht="18.75" customHeight="1" hidden="1">
      <c r="A59" s="719"/>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11"/>
      <c r="AF59" s="611"/>
      <c r="AG59" s="611"/>
      <c r="AH59" s="611"/>
      <c r="AI59" s="611"/>
      <c r="AJ59" s="611"/>
      <c r="AK59" s="611"/>
      <c r="AL59" s="611"/>
      <c r="AM59" s="611"/>
      <c r="AN59" s="611"/>
      <c r="AO59" s="611"/>
      <c r="AP59" s="278"/>
      <c r="AQ59" s="401"/>
      <c r="AR59" s="264"/>
      <c r="AS59" s="140" t="s">
        <v>324</v>
      </c>
      <c r="AT59" s="141"/>
      <c r="AU59" s="264"/>
      <c r="AV59" s="264"/>
      <c r="AW59" s="262" t="s">
        <v>310</v>
      </c>
      <c r="AX59" s="263"/>
    </row>
    <row r="60" spans="1:50" ht="22.5" customHeight="1" hidden="1">
      <c r="A60" s="719"/>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customHeight="1" hidden="1">
      <c r="A61" s="719"/>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customHeight="1" hidden="1">
      <c r="A62" s="719"/>
      <c r="B62" s="362"/>
      <c r="C62" s="362"/>
      <c r="D62" s="362"/>
      <c r="E62" s="362"/>
      <c r="F62" s="363"/>
      <c r="G62" s="121"/>
      <c r="H62" s="100"/>
      <c r="I62" s="100"/>
      <c r="J62" s="100"/>
      <c r="K62" s="100"/>
      <c r="L62" s="100"/>
      <c r="M62" s="100"/>
      <c r="N62" s="100"/>
      <c r="O62" s="122"/>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customHeight="1" hidden="1">
      <c r="A63" s="719"/>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10" t="s">
        <v>325</v>
      </c>
      <c r="AF63" s="610"/>
      <c r="AG63" s="610"/>
      <c r="AH63" s="610"/>
      <c r="AI63" s="610" t="s">
        <v>326</v>
      </c>
      <c r="AJ63" s="610"/>
      <c r="AK63" s="610"/>
      <c r="AL63" s="610"/>
      <c r="AM63" s="610" t="s">
        <v>327</v>
      </c>
      <c r="AN63" s="610"/>
      <c r="AO63" s="610"/>
      <c r="AP63" s="275"/>
      <c r="AQ63" s="134" t="s">
        <v>323</v>
      </c>
      <c r="AR63" s="137"/>
      <c r="AS63" s="137"/>
      <c r="AT63" s="138"/>
      <c r="AU63" s="800" t="s">
        <v>262</v>
      </c>
      <c r="AV63" s="800"/>
      <c r="AW63" s="800"/>
      <c r="AX63" s="801"/>
    </row>
    <row r="64" spans="1:50" ht="18.75" customHeight="1" hidden="1">
      <c r="A64" s="719"/>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11"/>
      <c r="AF64" s="611"/>
      <c r="AG64" s="611"/>
      <c r="AH64" s="611"/>
      <c r="AI64" s="611"/>
      <c r="AJ64" s="611"/>
      <c r="AK64" s="611"/>
      <c r="AL64" s="611"/>
      <c r="AM64" s="611"/>
      <c r="AN64" s="611"/>
      <c r="AO64" s="611"/>
      <c r="AP64" s="278"/>
      <c r="AQ64" s="401"/>
      <c r="AR64" s="264"/>
      <c r="AS64" s="140" t="s">
        <v>324</v>
      </c>
      <c r="AT64" s="141"/>
      <c r="AU64" s="264"/>
      <c r="AV64" s="264"/>
      <c r="AW64" s="262" t="s">
        <v>310</v>
      </c>
      <c r="AX64" s="263"/>
    </row>
    <row r="65" spans="1:50" ht="22.5" customHeight="1" hidden="1">
      <c r="A65" s="719"/>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50" ht="22.5" customHeight="1" hidden="1">
      <c r="A66" s="719"/>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50" ht="22.5" customHeight="1" hidden="1">
      <c r="A67" s="719"/>
      <c r="B67" s="362"/>
      <c r="C67" s="362"/>
      <c r="D67" s="362"/>
      <c r="E67" s="362"/>
      <c r="F67" s="363"/>
      <c r="G67" s="121"/>
      <c r="H67" s="100"/>
      <c r="I67" s="100"/>
      <c r="J67" s="100"/>
      <c r="K67" s="100"/>
      <c r="L67" s="100"/>
      <c r="M67" s="100"/>
      <c r="N67" s="100"/>
      <c r="O67" s="122"/>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50" ht="18.75" customHeight="1" hidden="1">
      <c r="A68" s="719"/>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325</v>
      </c>
      <c r="AF68" s="276"/>
      <c r="AG68" s="276"/>
      <c r="AH68" s="277"/>
      <c r="AI68" s="275" t="s">
        <v>326</v>
      </c>
      <c r="AJ68" s="276"/>
      <c r="AK68" s="276"/>
      <c r="AL68" s="277"/>
      <c r="AM68" s="275" t="s">
        <v>327</v>
      </c>
      <c r="AN68" s="276"/>
      <c r="AO68" s="276"/>
      <c r="AP68" s="276"/>
      <c r="AQ68" s="134" t="s">
        <v>323</v>
      </c>
      <c r="AR68" s="137"/>
      <c r="AS68" s="137"/>
      <c r="AT68" s="138"/>
      <c r="AU68" s="800" t="s">
        <v>262</v>
      </c>
      <c r="AV68" s="800"/>
      <c r="AW68" s="800"/>
      <c r="AX68" s="801"/>
    </row>
    <row r="69" spans="1:50" ht="18.75" customHeight="1" hidden="1">
      <c r="A69" s="719"/>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324</v>
      </c>
      <c r="AT69" s="141"/>
      <c r="AU69" s="264"/>
      <c r="AV69" s="264"/>
      <c r="AW69" s="262" t="s">
        <v>310</v>
      </c>
      <c r="AX69" s="263"/>
    </row>
    <row r="70" spans="1:50" ht="22.5" customHeight="1" hidden="1">
      <c r="A70" s="719"/>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7"/>
      <c r="AC70" s="748"/>
      <c r="AD70" s="749"/>
      <c r="AE70" s="380"/>
      <c r="AF70" s="351"/>
      <c r="AG70" s="351"/>
      <c r="AH70" s="819"/>
      <c r="AI70" s="380"/>
      <c r="AJ70" s="351"/>
      <c r="AK70" s="351"/>
      <c r="AL70" s="819"/>
      <c r="AM70" s="380"/>
      <c r="AN70" s="351"/>
      <c r="AO70" s="351"/>
      <c r="AP70" s="351"/>
      <c r="AQ70" s="260"/>
      <c r="AR70" s="196"/>
      <c r="AS70" s="196"/>
      <c r="AT70" s="261"/>
      <c r="AU70" s="351"/>
      <c r="AV70" s="351"/>
      <c r="AW70" s="351"/>
      <c r="AX70" s="352"/>
    </row>
    <row r="71" spans="1:50" ht="22.5" customHeight="1" hidden="1">
      <c r="A71" s="719"/>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19"/>
      <c r="AI71" s="380"/>
      <c r="AJ71" s="351"/>
      <c r="AK71" s="351"/>
      <c r="AL71" s="819"/>
      <c r="AM71" s="380"/>
      <c r="AN71" s="351"/>
      <c r="AO71" s="351"/>
      <c r="AP71" s="351"/>
      <c r="AQ71" s="260"/>
      <c r="AR71" s="196"/>
      <c r="AS71" s="196"/>
      <c r="AT71" s="261"/>
      <c r="AU71" s="351"/>
      <c r="AV71" s="351"/>
      <c r="AW71" s="351"/>
      <c r="AX71" s="352"/>
    </row>
    <row r="72" spans="1:50" ht="22.5" customHeight="1" hidden="1" thickBot="1">
      <c r="A72" s="720"/>
      <c r="B72" s="296"/>
      <c r="C72" s="296"/>
      <c r="D72" s="296"/>
      <c r="E72" s="296"/>
      <c r="F72" s="297"/>
      <c r="G72" s="739"/>
      <c r="H72" s="740"/>
      <c r="I72" s="740"/>
      <c r="J72" s="740"/>
      <c r="K72" s="740"/>
      <c r="L72" s="740"/>
      <c r="M72" s="740"/>
      <c r="N72" s="740"/>
      <c r="O72" s="741"/>
      <c r="P72" s="357"/>
      <c r="Q72" s="357"/>
      <c r="R72" s="357"/>
      <c r="S72" s="357"/>
      <c r="T72" s="357"/>
      <c r="U72" s="357"/>
      <c r="V72" s="357"/>
      <c r="W72" s="357"/>
      <c r="X72" s="358"/>
      <c r="Y72" s="761" t="s">
        <v>15</v>
      </c>
      <c r="Z72" s="762"/>
      <c r="AA72" s="763"/>
      <c r="AB72" s="755" t="s">
        <v>16</v>
      </c>
      <c r="AC72" s="756"/>
      <c r="AD72" s="757"/>
      <c r="AE72" s="820"/>
      <c r="AF72" s="821"/>
      <c r="AG72" s="821"/>
      <c r="AH72" s="822"/>
      <c r="AI72" s="820"/>
      <c r="AJ72" s="821"/>
      <c r="AK72" s="821"/>
      <c r="AL72" s="822"/>
      <c r="AM72" s="820"/>
      <c r="AN72" s="821"/>
      <c r="AO72" s="821"/>
      <c r="AP72" s="821"/>
      <c r="AQ72" s="823"/>
      <c r="AR72" s="824"/>
      <c r="AS72" s="824"/>
      <c r="AT72" s="825"/>
      <c r="AU72" s="821"/>
      <c r="AV72" s="821"/>
      <c r="AW72" s="821"/>
      <c r="AX72" s="826"/>
    </row>
    <row r="73" spans="1:50" ht="31.5" customHeight="1">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8"/>
      <c r="Z73" s="759"/>
      <c r="AA73" s="760"/>
      <c r="AB73" s="737" t="s">
        <v>12</v>
      </c>
      <c r="AC73" s="737"/>
      <c r="AD73" s="737"/>
      <c r="AE73" s="737" t="s">
        <v>325</v>
      </c>
      <c r="AF73" s="737"/>
      <c r="AG73" s="737"/>
      <c r="AH73" s="737"/>
      <c r="AI73" s="737" t="s">
        <v>326</v>
      </c>
      <c r="AJ73" s="737"/>
      <c r="AK73" s="737"/>
      <c r="AL73" s="737"/>
      <c r="AM73" s="737" t="s">
        <v>327</v>
      </c>
      <c r="AN73" s="737"/>
      <c r="AO73" s="737"/>
      <c r="AP73" s="737"/>
      <c r="AQ73" s="827" t="s">
        <v>328</v>
      </c>
      <c r="AR73" s="827"/>
      <c r="AS73" s="827"/>
      <c r="AT73" s="827"/>
      <c r="AU73" s="827"/>
      <c r="AV73" s="827"/>
      <c r="AW73" s="827"/>
      <c r="AX73" s="828"/>
    </row>
    <row r="74" spans="1:55" ht="22.5" customHeight="1">
      <c r="A74" s="288"/>
      <c r="B74" s="289"/>
      <c r="C74" s="289"/>
      <c r="D74" s="289"/>
      <c r="E74" s="289"/>
      <c r="F74" s="290"/>
      <c r="G74" s="97" t="s">
        <v>463</v>
      </c>
      <c r="H74" s="97"/>
      <c r="I74" s="97"/>
      <c r="J74" s="97"/>
      <c r="K74" s="97"/>
      <c r="L74" s="97"/>
      <c r="M74" s="97"/>
      <c r="N74" s="97"/>
      <c r="O74" s="97"/>
      <c r="P74" s="97"/>
      <c r="Q74" s="97"/>
      <c r="R74" s="97"/>
      <c r="S74" s="97"/>
      <c r="T74" s="97"/>
      <c r="U74" s="97"/>
      <c r="V74" s="97"/>
      <c r="W74" s="97"/>
      <c r="X74" s="117"/>
      <c r="Y74" s="282" t="s">
        <v>62</v>
      </c>
      <c r="Z74" s="283"/>
      <c r="AA74" s="284"/>
      <c r="AB74" s="314" t="s">
        <v>467</v>
      </c>
      <c r="AC74" s="314"/>
      <c r="AD74" s="314"/>
      <c r="AE74" s="239">
        <v>5</v>
      </c>
      <c r="AF74" s="239"/>
      <c r="AG74" s="239"/>
      <c r="AH74" s="239"/>
      <c r="AI74" s="239">
        <v>4</v>
      </c>
      <c r="AJ74" s="239"/>
      <c r="AK74" s="239"/>
      <c r="AL74" s="239"/>
      <c r="AM74" s="239">
        <v>6</v>
      </c>
      <c r="AN74" s="239"/>
      <c r="AO74" s="239"/>
      <c r="AP74" s="239"/>
      <c r="AQ74" s="239" t="s">
        <v>468</v>
      </c>
      <c r="AR74" s="239"/>
      <c r="AS74" s="239"/>
      <c r="AT74" s="239"/>
      <c r="AU74" s="239"/>
      <c r="AV74" s="239"/>
      <c r="AW74" s="239"/>
      <c r="AX74" s="256"/>
      <c r="AY74" s="10"/>
      <c r="AZ74" s="10"/>
      <c r="BA74" s="10"/>
      <c r="BB74" s="10"/>
      <c r="BC74" s="10"/>
    </row>
    <row r="75" spans="1:60" ht="22.5" customHeight="1">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467</v>
      </c>
      <c r="AC75" s="314"/>
      <c r="AD75" s="314"/>
      <c r="AE75" s="239">
        <v>5</v>
      </c>
      <c r="AF75" s="239"/>
      <c r="AG75" s="239"/>
      <c r="AH75" s="239"/>
      <c r="AI75" s="239">
        <v>4</v>
      </c>
      <c r="AJ75" s="239"/>
      <c r="AK75" s="239"/>
      <c r="AL75" s="239"/>
      <c r="AM75" s="239">
        <v>6</v>
      </c>
      <c r="AN75" s="239"/>
      <c r="AO75" s="239"/>
      <c r="AP75" s="239"/>
      <c r="AQ75" s="239">
        <v>6</v>
      </c>
      <c r="AR75" s="239"/>
      <c r="AS75" s="239"/>
      <c r="AT75" s="239"/>
      <c r="AU75" s="239"/>
      <c r="AV75" s="239"/>
      <c r="AW75" s="239"/>
      <c r="AX75" s="256"/>
      <c r="AY75" s="10"/>
      <c r="AZ75" s="10"/>
      <c r="BA75" s="10"/>
      <c r="BB75" s="10"/>
      <c r="BC75" s="10"/>
      <c r="BD75" s="10"/>
      <c r="BE75" s="10"/>
      <c r="BF75" s="10"/>
      <c r="BG75" s="10"/>
      <c r="BH75" s="10"/>
    </row>
    <row r="76" spans="1:50" ht="33" customHeight="1" hidden="1">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55" ht="22.5" customHeight="1" hidden="1">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30" t="s">
        <v>62</v>
      </c>
      <c r="Z77" s="531"/>
      <c r="AA77" s="532"/>
      <c r="AB77" s="742"/>
      <c r="AC77" s="743"/>
      <c r="AD77" s="744"/>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customHeight="1" hidden="1">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45"/>
      <c r="AA78" s="746"/>
      <c r="AB78" s="747"/>
      <c r="AC78" s="748"/>
      <c r="AD78" s="749"/>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50" ht="31.5" customHeight="1" hidden="1">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55" ht="22.5" customHeight="1" hidden="1">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30" t="s">
        <v>62</v>
      </c>
      <c r="Z80" s="531"/>
      <c r="AA80" s="532"/>
      <c r="AB80" s="742"/>
      <c r="AC80" s="743"/>
      <c r="AD80" s="744"/>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customHeight="1" hidden="1">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45"/>
      <c r="AA81" s="746"/>
      <c r="AB81" s="747"/>
      <c r="AC81" s="748"/>
      <c r="AD81" s="749"/>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50" ht="31.5" customHeight="1" hidden="1">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55" ht="22.5" customHeight="1" hidden="1">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30" t="s">
        <v>62</v>
      </c>
      <c r="Z83" s="531"/>
      <c r="AA83" s="532"/>
      <c r="AB83" s="742"/>
      <c r="AC83" s="743"/>
      <c r="AD83" s="744"/>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customHeight="1" hidden="1">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45"/>
      <c r="AA84" s="746"/>
      <c r="AB84" s="747"/>
      <c r="AC84" s="748"/>
      <c r="AD84" s="749"/>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50" ht="31.5" customHeight="1" hidden="1">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55" ht="22.5" customHeight="1" hidden="1">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30" t="s">
        <v>62</v>
      </c>
      <c r="Z86" s="531"/>
      <c r="AA86" s="532"/>
      <c r="AB86" s="742"/>
      <c r="AC86" s="743"/>
      <c r="AD86" s="744"/>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customHeight="1" hidden="1">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45"/>
      <c r="AA87" s="746"/>
      <c r="AB87" s="747"/>
      <c r="AC87" s="748"/>
      <c r="AD87" s="749"/>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50" ht="32.25" customHeight="1">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33"/>
      <c r="Z88" s="634"/>
      <c r="AA88" s="635"/>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50" ht="22.5" customHeight="1">
      <c r="A89" s="305"/>
      <c r="B89" s="306"/>
      <c r="C89" s="306"/>
      <c r="D89" s="306"/>
      <c r="E89" s="306"/>
      <c r="F89" s="307"/>
      <c r="G89" s="373" t="s">
        <v>464</v>
      </c>
      <c r="H89" s="373"/>
      <c r="I89" s="373"/>
      <c r="J89" s="373"/>
      <c r="K89" s="373"/>
      <c r="L89" s="373"/>
      <c r="M89" s="373"/>
      <c r="N89" s="373"/>
      <c r="O89" s="373"/>
      <c r="P89" s="373"/>
      <c r="Q89" s="373"/>
      <c r="R89" s="373"/>
      <c r="S89" s="373"/>
      <c r="T89" s="373"/>
      <c r="U89" s="373"/>
      <c r="V89" s="373"/>
      <c r="W89" s="373"/>
      <c r="X89" s="373"/>
      <c r="Y89" s="248" t="s">
        <v>17</v>
      </c>
      <c r="Z89" s="249"/>
      <c r="AA89" s="250"/>
      <c r="AB89" s="315" t="s">
        <v>465</v>
      </c>
      <c r="AC89" s="652"/>
      <c r="AD89" s="653"/>
      <c r="AE89" s="239">
        <v>16012500</v>
      </c>
      <c r="AF89" s="239"/>
      <c r="AG89" s="239"/>
      <c r="AH89" s="239"/>
      <c r="AI89" s="239">
        <v>10917000</v>
      </c>
      <c r="AJ89" s="239"/>
      <c r="AK89" s="239"/>
      <c r="AL89" s="239"/>
      <c r="AM89" s="239">
        <v>10258200</v>
      </c>
      <c r="AN89" s="239"/>
      <c r="AO89" s="239"/>
      <c r="AP89" s="239"/>
      <c r="AQ89" s="380">
        <v>13039200</v>
      </c>
      <c r="AR89" s="351"/>
      <c r="AS89" s="351"/>
      <c r="AT89" s="351"/>
      <c r="AU89" s="351"/>
      <c r="AV89" s="351"/>
      <c r="AW89" s="351"/>
      <c r="AX89" s="352"/>
    </row>
    <row r="90" spans="1:50" ht="46.5" customHeight="1">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93" t="s">
        <v>466</v>
      </c>
      <c r="AC90" s="694"/>
      <c r="AD90" s="695"/>
      <c r="AE90" s="369" t="s">
        <v>472</v>
      </c>
      <c r="AF90" s="369"/>
      <c r="AG90" s="369"/>
      <c r="AH90" s="369"/>
      <c r="AI90" s="369" t="s">
        <v>473</v>
      </c>
      <c r="AJ90" s="369"/>
      <c r="AK90" s="369"/>
      <c r="AL90" s="369"/>
      <c r="AM90" s="369" t="s">
        <v>470</v>
      </c>
      <c r="AN90" s="369"/>
      <c r="AO90" s="369"/>
      <c r="AP90" s="369"/>
      <c r="AQ90" s="369" t="s">
        <v>471</v>
      </c>
      <c r="AR90" s="369"/>
      <c r="AS90" s="369"/>
      <c r="AT90" s="369"/>
      <c r="AU90" s="369"/>
      <c r="AV90" s="369"/>
      <c r="AW90" s="369"/>
      <c r="AX90" s="370"/>
    </row>
    <row r="91" spans="1:50" ht="32.25" customHeight="1" hidden="1">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33"/>
      <c r="Z91" s="634"/>
      <c r="AA91" s="635"/>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50" ht="22.5" customHeight="1" hidden="1">
      <c r="A92" s="305"/>
      <c r="B92" s="306"/>
      <c r="C92" s="306"/>
      <c r="D92" s="306"/>
      <c r="E92" s="306"/>
      <c r="F92" s="307"/>
      <c r="G92" s="373" t="s">
        <v>412</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50" ht="46.5" customHeight="1" hidden="1">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93" t="s">
        <v>56</v>
      </c>
      <c r="AC93" s="694"/>
      <c r="AD93" s="695"/>
      <c r="AE93" s="369"/>
      <c r="AF93" s="369"/>
      <c r="AG93" s="369"/>
      <c r="AH93" s="369"/>
      <c r="AI93" s="369"/>
      <c r="AJ93" s="369"/>
      <c r="AK93" s="369"/>
      <c r="AL93" s="369"/>
      <c r="AM93" s="369"/>
      <c r="AN93" s="369"/>
      <c r="AO93" s="369"/>
      <c r="AP93" s="369"/>
      <c r="AQ93" s="369"/>
      <c r="AR93" s="369"/>
      <c r="AS93" s="369"/>
      <c r="AT93" s="369"/>
      <c r="AU93" s="369"/>
      <c r="AV93" s="369"/>
      <c r="AW93" s="369"/>
      <c r="AX93" s="370"/>
    </row>
    <row r="94" spans="1:50" ht="32.25" customHeight="1" hidden="1">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33"/>
      <c r="Z94" s="634"/>
      <c r="AA94" s="635"/>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50" ht="22.5" customHeight="1" hidden="1">
      <c r="A95" s="305"/>
      <c r="B95" s="306"/>
      <c r="C95" s="306"/>
      <c r="D95" s="306"/>
      <c r="E95" s="306"/>
      <c r="F95" s="307"/>
      <c r="G95" s="373" t="s">
        <v>426</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50" ht="46.5" customHeight="1" hidden="1">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93" t="s">
        <v>56</v>
      </c>
      <c r="AC96" s="694"/>
      <c r="AD96" s="695"/>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customHeight="1" hidden="1">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33"/>
      <c r="Z97" s="634"/>
      <c r="AA97" s="635"/>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customHeight="1" hidden="1">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40"/>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6.5" customHeight="1" hidden="1">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41"/>
      <c r="Y99" s="364" t="s">
        <v>55</v>
      </c>
      <c r="Z99" s="312"/>
      <c r="AA99" s="313"/>
      <c r="AB99" s="693" t="s">
        <v>56</v>
      </c>
      <c r="AC99" s="694"/>
      <c r="AD99" s="695"/>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customHeight="1" hidden="1">
      <c r="A100" s="481"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31"/>
      <c r="Z100" s="832"/>
      <c r="AA100" s="833"/>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customHeight="1" hidden="1">
      <c r="A101" s="305"/>
      <c r="B101" s="306"/>
      <c r="C101" s="306"/>
      <c r="D101" s="306"/>
      <c r="E101" s="306"/>
      <c r="F101" s="307"/>
      <c r="G101" s="373" t="s">
        <v>433</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6.5" customHeight="1" hidden="1">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93" t="s">
        <v>321</v>
      </c>
      <c r="AC102" s="694"/>
      <c r="AD102" s="695"/>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2.5" customHeight="1">
      <c r="A103" s="779" t="s">
        <v>393</v>
      </c>
      <c r="B103" s="780"/>
      <c r="C103" s="794" t="s">
        <v>370</v>
      </c>
      <c r="D103" s="795"/>
      <c r="E103" s="795"/>
      <c r="F103" s="795"/>
      <c r="G103" s="795"/>
      <c r="H103" s="795"/>
      <c r="I103" s="795"/>
      <c r="J103" s="795"/>
      <c r="K103" s="796"/>
      <c r="L103" s="705" t="s">
        <v>387</v>
      </c>
      <c r="M103" s="705"/>
      <c r="N103" s="705"/>
      <c r="O103" s="705"/>
      <c r="P103" s="705"/>
      <c r="Q103" s="705"/>
      <c r="R103" s="427" t="s">
        <v>335</v>
      </c>
      <c r="S103" s="427"/>
      <c r="T103" s="427"/>
      <c r="U103" s="427"/>
      <c r="V103" s="427"/>
      <c r="W103" s="427"/>
      <c r="X103" s="829"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0"/>
    </row>
    <row r="104" spans="1:50" ht="22.5" customHeight="1">
      <c r="A104" s="781"/>
      <c r="B104" s="782"/>
      <c r="C104" s="842" t="s">
        <v>469</v>
      </c>
      <c r="D104" s="843"/>
      <c r="E104" s="843"/>
      <c r="F104" s="843"/>
      <c r="G104" s="843"/>
      <c r="H104" s="843"/>
      <c r="I104" s="843"/>
      <c r="J104" s="843"/>
      <c r="K104" s="844"/>
      <c r="L104" s="245">
        <v>65.196</v>
      </c>
      <c r="M104" s="246"/>
      <c r="N104" s="246"/>
      <c r="O104" s="246"/>
      <c r="P104" s="246"/>
      <c r="Q104" s="247"/>
      <c r="R104" s="245"/>
      <c r="S104" s="246"/>
      <c r="T104" s="246"/>
      <c r="U104" s="246"/>
      <c r="V104" s="246"/>
      <c r="W104" s="247"/>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2.5" customHeight="1">
      <c r="A105" s="781"/>
      <c r="B105" s="782"/>
      <c r="C105" s="335"/>
      <c r="D105" s="336"/>
      <c r="E105" s="336"/>
      <c r="F105" s="336"/>
      <c r="G105" s="336"/>
      <c r="H105" s="336"/>
      <c r="I105" s="336"/>
      <c r="J105" s="336"/>
      <c r="K105" s="337"/>
      <c r="L105" s="245"/>
      <c r="M105" s="246"/>
      <c r="N105" s="246"/>
      <c r="O105" s="246"/>
      <c r="P105" s="246"/>
      <c r="Q105" s="247"/>
      <c r="R105" s="245"/>
      <c r="S105" s="246"/>
      <c r="T105" s="246"/>
      <c r="U105" s="246"/>
      <c r="V105" s="246"/>
      <c r="W105" s="247"/>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2.5" customHeight="1">
      <c r="A106" s="781"/>
      <c r="B106" s="782"/>
      <c r="C106" s="335"/>
      <c r="D106" s="336"/>
      <c r="E106" s="336"/>
      <c r="F106" s="336"/>
      <c r="G106" s="336"/>
      <c r="H106" s="336"/>
      <c r="I106" s="336"/>
      <c r="J106" s="336"/>
      <c r="K106" s="337"/>
      <c r="L106" s="245"/>
      <c r="M106" s="246"/>
      <c r="N106" s="246"/>
      <c r="O106" s="246"/>
      <c r="P106" s="246"/>
      <c r="Q106" s="247"/>
      <c r="R106" s="245"/>
      <c r="S106" s="246"/>
      <c r="T106" s="246"/>
      <c r="U106" s="246"/>
      <c r="V106" s="246"/>
      <c r="W106" s="247"/>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2.5" customHeight="1">
      <c r="A107" s="781"/>
      <c r="B107" s="782"/>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2.5" customHeight="1">
      <c r="A108" s="781"/>
      <c r="B108" s="782"/>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2.5" customHeight="1">
      <c r="A109" s="781"/>
      <c r="B109" s="782"/>
      <c r="C109" s="785"/>
      <c r="D109" s="786"/>
      <c r="E109" s="786"/>
      <c r="F109" s="786"/>
      <c r="G109" s="786"/>
      <c r="H109" s="786"/>
      <c r="I109" s="786"/>
      <c r="J109" s="786"/>
      <c r="K109" s="787"/>
      <c r="L109" s="245"/>
      <c r="M109" s="246"/>
      <c r="N109" s="246"/>
      <c r="O109" s="246"/>
      <c r="P109" s="246"/>
      <c r="Q109" s="247"/>
      <c r="R109" s="245"/>
      <c r="S109" s="246"/>
      <c r="T109" s="246"/>
      <c r="U109" s="246"/>
      <c r="V109" s="246"/>
      <c r="W109" s="247"/>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83"/>
      <c r="B110" s="784"/>
      <c r="C110" s="837" t="s">
        <v>22</v>
      </c>
      <c r="D110" s="838"/>
      <c r="E110" s="838"/>
      <c r="F110" s="838"/>
      <c r="G110" s="838"/>
      <c r="H110" s="838"/>
      <c r="I110" s="838"/>
      <c r="J110" s="838"/>
      <c r="K110" s="839"/>
      <c r="L110" s="332">
        <f>SUM(L104:Q109)</f>
        <v>65.196</v>
      </c>
      <c r="M110" s="333"/>
      <c r="N110" s="333"/>
      <c r="O110" s="333"/>
      <c r="P110" s="333"/>
      <c r="Q110" s="334"/>
      <c r="R110" s="332">
        <f>SUM(R104:W109)</f>
        <v>0</v>
      </c>
      <c r="S110" s="333"/>
      <c r="T110" s="333"/>
      <c r="U110" s="333"/>
      <c r="V110" s="333"/>
      <c r="W110" s="334"/>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c r="A111" s="852" t="s">
        <v>344</v>
      </c>
      <c r="B111" s="853"/>
      <c r="C111" s="856" t="s">
        <v>341</v>
      </c>
      <c r="D111" s="853"/>
      <c r="E111" s="845" t="s">
        <v>382</v>
      </c>
      <c r="F111" s="846"/>
      <c r="G111" s="176" t="s">
        <v>497</v>
      </c>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8"/>
    </row>
    <row r="112" spans="1:50" ht="45" customHeight="1">
      <c r="A112" s="854"/>
      <c r="B112" s="849"/>
      <c r="C112" s="152"/>
      <c r="D112" s="849"/>
      <c r="E112" s="174" t="s">
        <v>381</v>
      </c>
      <c r="F112" s="179"/>
      <c r="G112" s="121" t="s">
        <v>496</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854"/>
      <c r="B113" s="849"/>
      <c r="C113" s="152"/>
      <c r="D113" s="849"/>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c r="A114" s="854"/>
      <c r="B114" s="849"/>
      <c r="C114" s="152"/>
      <c r="D114" s="849"/>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t="s">
        <v>502</v>
      </c>
      <c r="AR114" s="264"/>
      <c r="AS114" s="140" t="s">
        <v>324</v>
      </c>
      <c r="AT114" s="141"/>
      <c r="AU114" s="139" t="s">
        <v>502</v>
      </c>
      <c r="AV114" s="139"/>
      <c r="AW114" s="140" t="s">
        <v>310</v>
      </c>
      <c r="AX114" s="191"/>
    </row>
    <row r="115" spans="1:50" ht="39.75" customHeight="1">
      <c r="A115" s="854"/>
      <c r="B115" s="849"/>
      <c r="C115" s="152"/>
      <c r="D115" s="849"/>
      <c r="E115" s="152"/>
      <c r="F115" s="153"/>
      <c r="G115" s="116" t="s">
        <v>498</v>
      </c>
      <c r="H115" s="97"/>
      <c r="I115" s="97"/>
      <c r="J115" s="97"/>
      <c r="K115" s="97"/>
      <c r="L115" s="97"/>
      <c r="M115" s="97"/>
      <c r="N115" s="97"/>
      <c r="O115" s="97"/>
      <c r="P115" s="97"/>
      <c r="Q115" s="97"/>
      <c r="R115" s="97"/>
      <c r="S115" s="97"/>
      <c r="T115" s="97"/>
      <c r="U115" s="97"/>
      <c r="V115" s="97"/>
      <c r="W115" s="97"/>
      <c r="X115" s="117"/>
      <c r="Y115" s="192" t="s">
        <v>356</v>
      </c>
      <c r="Z115" s="193"/>
      <c r="AA115" s="194"/>
      <c r="AB115" s="168" t="s">
        <v>498</v>
      </c>
      <c r="AC115" s="195"/>
      <c r="AD115" s="195"/>
      <c r="AE115" s="169" t="s">
        <v>498</v>
      </c>
      <c r="AF115" s="196"/>
      <c r="AG115" s="196"/>
      <c r="AH115" s="196"/>
      <c r="AI115" s="169" t="s">
        <v>498</v>
      </c>
      <c r="AJ115" s="196"/>
      <c r="AK115" s="196"/>
      <c r="AL115" s="196"/>
      <c r="AM115" s="169" t="s">
        <v>498</v>
      </c>
      <c r="AN115" s="196"/>
      <c r="AO115" s="196"/>
      <c r="AP115" s="196"/>
      <c r="AQ115" s="169" t="s">
        <v>498</v>
      </c>
      <c r="AR115" s="196"/>
      <c r="AS115" s="196"/>
      <c r="AT115" s="196"/>
      <c r="AU115" s="169" t="s">
        <v>498</v>
      </c>
      <c r="AV115" s="196"/>
      <c r="AW115" s="196"/>
      <c r="AX115" s="197"/>
    </row>
    <row r="116" spans="1:50" ht="48" customHeight="1">
      <c r="A116" s="854"/>
      <c r="B116" s="849"/>
      <c r="C116" s="152"/>
      <c r="D116" s="849"/>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498</v>
      </c>
      <c r="AC116" s="201"/>
      <c r="AD116" s="201"/>
      <c r="AE116" s="169" t="s">
        <v>498</v>
      </c>
      <c r="AF116" s="196"/>
      <c r="AG116" s="196"/>
      <c r="AH116" s="196"/>
      <c r="AI116" s="169" t="s">
        <v>498</v>
      </c>
      <c r="AJ116" s="196"/>
      <c r="AK116" s="196"/>
      <c r="AL116" s="196"/>
      <c r="AM116" s="169" t="s">
        <v>498</v>
      </c>
      <c r="AN116" s="196"/>
      <c r="AO116" s="196"/>
      <c r="AP116" s="196"/>
      <c r="AQ116" s="169" t="s">
        <v>498</v>
      </c>
      <c r="AR116" s="196"/>
      <c r="AS116" s="196"/>
      <c r="AT116" s="196"/>
      <c r="AU116" s="169" t="s">
        <v>498</v>
      </c>
      <c r="AV116" s="196"/>
      <c r="AW116" s="196"/>
      <c r="AX116" s="197"/>
    </row>
    <row r="117" spans="1:50" ht="18.75" customHeight="1" hidden="1">
      <c r="A117" s="854"/>
      <c r="B117" s="849"/>
      <c r="C117" s="152"/>
      <c r="D117" s="849"/>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customHeight="1" hidden="1">
      <c r="A118" s="854"/>
      <c r="B118" s="849"/>
      <c r="C118" s="152"/>
      <c r="D118" s="849"/>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t="s">
        <v>502</v>
      </c>
      <c r="AR118" s="139"/>
      <c r="AS118" s="140" t="s">
        <v>324</v>
      </c>
      <c r="AT118" s="141"/>
      <c r="AU118" s="139" t="s">
        <v>502</v>
      </c>
      <c r="AV118" s="139"/>
      <c r="AW118" s="140" t="s">
        <v>310</v>
      </c>
      <c r="AX118" s="191"/>
    </row>
    <row r="119" spans="1:50" ht="39.75" customHeight="1" hidden="1">
      <c r="A119" s="854"/>
      <c r="B119" s="849"/>
      <c r="C119" s="152"/>
      <c r="D119" s="849"/>
      <c r="E119" s="152"/>
      <c r="F119" s="153"/>
      <c r="G119" s="116" t="s">
        <v>498</v>
      </c>
      <c r="H119" s="97"/>
      <c r="I119" s="97"/>
      <c r="J119" s="97"/>
      <c r="K119" s="97"/>
      <c r="L119" s="97"/>
      <c r="M119" s="97"/>
      <c r="N119" s="97"/>
      <c r="O119" s="97"/>
      <c r="P119" s="97"/>
      <c r="Q119" s="97"/>
      <c r="R119" s="97"/>
      <c r="S119" s="97"/>
      <c r="T119" s="97"/>
      <c r="U119" s="97"/>
      <c r="V119" s="97"/>
      <c r="W119" s="97"/>
      <c r="X119" s="117"/>
      <c r="Y119" s="192" t="s">
        <v>356</v>
      </c>
      <c r="Z119" s="193"/>
      <c r="AA119" s="194"/>
      <c r="AB119" s="168" t="s">
        <v>498</v>
      </c>
      <c r="AC119" s="195"/>
      <c r="AD119" s="195"/>
      <c r="AE119" s="169" t="s">
        <v>498</v>
      </c>
      <c r="AF119" s="196"/>
      <c r="AG119" s="196"/>
      <c r="AH119" s="196"/>
      <c r="AI119" s="169" t="s">
        <v>498</v>
      </c>
      <c r="AJ119" s="196"/>
      <c r="AK119" s="196"/>
      <c r="AL119" s="196"/>
      <c r="AM119" s="169" t="s">
        <v>498</v>
      </c>
      <c r="AN119" s="196"/>
      <c r="AO119" s="196"/>
      <c r="AP119" s="196"/>
      <c r="AQ119" s="169" t="s">
        <v>498</v>
      </c>
      <c r="AR119" s="196"/>
      <c r="AS119" s="196"/>
      <c r="AT119" s="196"/>
      <c r="AU119" s="169" t="s">
        <v>498</v>
      </c>
      <c r="AV119" s="196"/>
      <c r="AW119" s="196"/>
      <c r="AX119" s="197"/>
    </row>
    <row r="120" spans="1:50" ht="39.75" customHeight="1" hidden="1">
      <c r="A120" s="854"/>
      <c r="B120" s="849"/>
      <c r="C120" s="152"/>
      <c r="D120" s="849"/>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t="s">
        <v>498</v>
      </c>
      <c r="AC120" s="201"/>
      <c r="AD120" s="201"/>
      <c r="AE120" s="169" t="s">
        <v>498</v>
      </c>
      <c r="AF120" s="196"/>
      <c r="AG120" s="196"/>
      <c r="AH120" s="196"/>
      <c r="AI120" s="169" t="s">
        <v>498</v>
      </c>
      <c r="AJ120" s="196"/>
      <c r="AK120" s="196"/>
      <c r="AL120" s="196"/>
      <c r="AM120" s="169" t="s">
        <v>498</v>
      </c>
      <c r="AN120" s="196"/>
      <c r="AO120" s="196"/>
      <c r="AP120" s="196"/>
      <c r="AQ120" s="169" t="s">
        <v>498</v>
      </c>
      <c r="AR120" s="196"/>
      <c r="AS120" s="196"/>
      <c r="AT120" s="196"/>
      <c r="AU120" s="169" t="s">
        <v>498</v>
      </c>
      <c r="AV120" s="196"/>
      <c r="AW120" s="196"/>
      <c r="AX120" s="197"/>
    </row>
    <row r="121" spans="1:50" ht="18.75" customHeight="1" hidden="1">
      <c r="A121" s="854"/>
      <c r="B121" s="849"/>
      <c r="C121" s="152"/>
      <c r="D121" s="849"/>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customHeight="1" hidden="1">
      <c r="A122" s="854"/>
      <c r="B122" s="849"/>
      <c r="C122" s="152"/>
      <c r="D122" s="849"/>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customHeight="1" hidden="1">
      <c r="A123" s="854"/>
      <c r="B123" s="849"/>
      <c r="C123" s="152"/>
      <c r="D123" s="849"/>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54"/>
      <c r="B124" s="849"/>
      <c r="C124" s="152"/>
      <c r="D124" s="849"/>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54"/>
      <c r="B125" s="849"/>
      <c r="C125" s="152"/>
      <c r="D125" s="849"/>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customHeight="1" hidden="1">
      <c r="A126" s="854"/>
      <c r="B126" s="849"/>
      <c r="C126" s="152"/>
      <c r="D126" s="849"/>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customHeight="1" hidden="1">
      <c r="A127" s="854"/>
      <c r="B127" s="849"/>
      <c r="C127" s="152"/>
      <c r="D127" s="849"/>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54"/>
      <c r="B128" s="849"/>
      <c r="C128" s="152"/>
      <c r="D128" s="849"/>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54"/>
      <c r="B129" s="849"/>
      <c r="C129" s="152"/>
      <c r="D129" s="849"/>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customHeight="1" hidden="1">
      <c r="A130" s="854"/>
      <c r="B130" s="849"/>
      <c r="C130" s="152"/>
      <c r="D130" s="849"/>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customHeight="1" hidden="1">
      <c r="A131" s="854"/>
      <c r="B131" s="849"/>
      <c r="C131" s="152"/>
      <c r="D131" s="849"/>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54"/>
      <c r="B132" s="849"/>
      <c r="C132" s="152"/>
      <c r="D132" s="849"/>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54"/>
      <c r="B133" s="849"/>
      <c r="C133" s="152"/>
      <c r="D133" s="849"/>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54"/>
      <c r="B134" s="849"/>
      <c r="C134" s="152"/>
      <c r="D134" s="849"/>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54"/>
      <c r="B135" s="849"/>
      <c r="C135" s="152"/>
      <c r="D135" s="849"/>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4"/>
      <c r="B136" s="849"/>
      <c r="C136" s="152"/>
      <c r="D136" s="849"/>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4"/>
      <c r="B137" s="849"/>
      <c r="C137" s="152"/>
      <c r="D137" s="849"/>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4"/>
      <c r="B138" s="849"/>
      <c r="C138" s="152"/>
      <c r="D138" s="849"/>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4"/>
      <c r="B139" s="849"/>
      <c r="C139" s="152"/>
      <c r="D139" s="849"/>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4"/>
      <c r="B140" s="849"/>
      <c r="C140" s="152"/>
      <c r="D140" s="849"/>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4"/>
      <c r="B141" s="849"/>
      <c r="C141" s="152"/>
      <c r="D141" s="849"/>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4"/>
      <c r="B142" s="849"/>
      <c r="C142" s="152"/>
      <c r="D142" s="849"/>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4"/>
      <c r="B143" s="849"/>
      <c r="C143" s="152"/>
      <c r="D143" s="849"/>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4"/>
      <c r="B144" s="849"/>
      <c r="C144" s="152"/>
      <c r="D144" s="849"/>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4"/>
      <c r="B145" s="849"/>
      <c r="C145" s="152"/>
      <c r="D145" s="849"/>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4"/>
      <c r="B146" s="849"/>
      <c r="C146" s="152"/>
      <c r="D146" s="849"/>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4"/>
      <c r="B147" s="849"/>
      <c r="C147" s="152"/>
      <c r="D147" s="849"/>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4"/>
      <c r="B148" s="849"/>
      <c r="C148" s="152"/>
      <c r="D148" s="849"/>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4"/>
      <c r="B149" s="849"/>
      <c r="C149" s="152"/>
      <c r="D149" s="849"/>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4"/>
      <c r="B150" s="849"/>
      <c r="C150" s="152"/>
      <c r="D150" s="849"/>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4"/>
      <c r="B151" s="849"/>
      <c r="C151" s="152"/>
      <c r="D151" s="849"/>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4"/>
      <c r="B152" s="849"/>
      <c r="C152" s="152"/>
      <c r="D152" s="849"/>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4"/>
      <c r="B153" s="849"/>
      <c r="C153" s="152"/>
      <c r="D153" s="849"/>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4"/>
      <c r="B154" s="849"/>
      <c r="C154" s="152"/>
      <c r="D154" s="849"/>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4"/>
      <c r="B155" s="849"/>
      <c r="C155" s="152"/>
      <c r="D155" s="849"/>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4"/>
      <c r="B156" s="849"/>
      <c r="C156" s="152"/>
      <c r="D156" s="849"/>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4"/>
      <c r="B157" s="849"/>
      <c r="C157" s="152"/>
      <c r="D157" s="849"/>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4"/>
      <c r="B158" s="849"/>
      <c r="C158" s="152"/>
      <c r="D158" s="849"/>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4"/>
      <c r="B159" s="849"/>
      <c r="C159" s="152"/>
      <c r="D159" s="849"/>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4"/>
      <c r="B160" s="849"/>
      <c r="C160" s="152"/>
      <c r="D160" s="849"/>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4"/>
      <c r="B161" s="849"/>
      <c r="C161" s="152"/>
      <c r="D161" s="849"/>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4"/>
      <c r="B162" s="849"/>
      <c r="C162" s="152"/>
      <c r="D162" s="849"/>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4"/>
      <c r="B163" s="849"/>
      <c r="C163" s="152"/>
      <c r="D163" s="849"/>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4"/>
      <c r="B164" s="849"/>
      <c r="C164" s="152"/>
      <c r="D164" s="849"/>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4"/>
      <c r="B165" s="849"/>
      <c r="C165" s="152"/>
      <c r="D165" s="849"/>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5" t="s">
        <v>361</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customHeight="1" hidden="1">
      <c r="A166" s="854"/>
      <c r="B166" s="849"/>
      <c r="C166" s="152"/>
      <c r="D166" s="849"/>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4"/>
      <c r="B167" s="849"/>
      <c r="C167" s="152"/>
      <c r="D167" s="849"/>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4"/>
      <c r="B168" s="849"/>
      <c r="C168" s="152"/>
      <c r="D168" s="849"/>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c r="A169" s="854"/>
      <c r="B169" s="849"/>
      <c r="C169" s="152"/>
      <c r="D169" s="849"/>
      <c r="E169" s="96" t="s">
        <v>498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4"/>
      <c r="B170" s="849"/>
      <c r="C170" s="152"/>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4"/>
      <c r="B171" s="849"/>
      <c r="C171" s="152"/>
      <c r="D171" s="849"/>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54"/>
      <c r="B172" s="849"/>
      <c r="C172" s="152"/>
      <c r="D172" s="849"/>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54"/>
      <c r="B173" s="849"/>
      <c r="C173" s="152"/>
      <c r="D173" s="849"/>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customHeight="1" hidden="1">
      <c r="A174" s="854"/>
      <c r="B174" s="849"/>
      <c r="C174" s="152"/>
      <c r="D174" s="849"/>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customHeight="1" hidden="1">
      <c r="A175" s="854"/>
      <c r="B175" s="849"/>
      <c r="C175" s="152"/>
      <c r="D175" s="849"/>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customHeight="1" hidden="1">
      <c r="A176" s="854"/>
      <c r="B176" s="849"/>
      <c r="C176" s="152"/>
      <c r="D176" s="849"/>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customHeight="1" hidden="1">
      <c r="A177" s="854"/>
      <c r="B177" s="849"/>
      <c r="C177" s="152"/>
      <c r="D177" s="849"/>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customHeight="1" hidden="1">
      <c r="A178" s="854"/>
      <c r="B178" s="849"/>
      <c r="C178" s="152"/>
      <c r="D178" s="849"/>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customHeight="1" hidden="1">
      <c r="A179" s="854"/>
      <c r="B179" s="849"/>
      <c r="C179" s="152"/>
      <c r="D179" s="849"/>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54"/>
      <c r="B180" s="849"/>
      <c r="C180" s="152"/>
      <c r="D180" s="849"/>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54"/>
      <c r="B181" s="849"/>
      <c r="C181" s="152"/>
      <c r="D181" s="849"/>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customHeight="1" hidden="1">
      <c r="A182" s="854"/>
      <c r="B182" s="849"/>
      <c r="C182" s="152"/>
      <c r="D182" s="849"/>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customHeight="1" hidden="1">
      <c r="A183" s="854"/>
      <c r="B183" s="849"/>
      <c r="C183" s="152"/>
      <c r="D183" s="849"/>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54"/>
      <c r="B184" s="849"/>
      <c r="C184" s="152"/>
      <c r="D184" s="849"/>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54"/>
      <c r="B185" s="849"/>
      <c r="C185" s="152"/>
      <c r="D185" s="849"/>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customHeight="1" hidden="1">
      <c r="A186" s="854"/>
      <c r="B186" s="849"/>
      <c r="C186" s="152"/>
      <c r="D186" s="849"/>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customHeight="1" hidden="1">
      <c r="A187" s="854"/>
      <c r="B187" s="849"/>
      <c r="C187" s="152"/>
      <c r="D187" s="849"/>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54"/>
      <c r="B188" s="849"/>
      <c r="C188" s="152"/>
      <c r="D188" s="849"/>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54"/>
      <c r="B189" s="849"/>
      <c r="C189" s="152"/>
      <c r="D189" s="849"/>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customHeight="1" hidden="1">
      <c r="A190" s="854"/>
      <c r="B190" s="849"/>
      <c r="C190" s="152"/>
      <c r="D190" s="849"/>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customHeight="1" hidden="1">
      <c r="A191" s="854"/>
      <c r="B191" s="849"/>
      <c r="C191" s="152"/>
      <c r="D191" s="849"/>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54"/>
      <c r="B192" s="849"/>
      <c r="C192" s="152"/>
      <c r="D192" s="849"/>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54"/>
      <c r="B193" s="849"/>
      <c r="C193" s="152"/>
      <c r="D193" s="849"/>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54"/>
      <c r="B194" s="849"/>
      <c r="C194" s="152"/>
      <c r="D194" s="849"/>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54"/>
      <c r="B195" s="849"/>
      <c r="C195" s="152"/>
      <c r="D195" s="849"/>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4"/>
      <c r="B196" s="849"/>
      <c r="C196" s="152"/>
      <c r="D196" s="849"/>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4"/>
      <c r="B197" s="849"/>
      <c r="C197" s="152"/>
      <c r="D197" s="849"/>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4"/>
      <c r="B198" s="849"/>
      <c r="C198" s="152"/>
      <c r="D198" s="849"/>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4"/>
      <c r="B199" s="849"/>
      <c r="C199" s="152"/>
      <c r="D199" s="849"/>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4"/>
      <c r="B200" s="849"/>
      <c r="C200" s="152"/>
      <c r="D200" s="849"/>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4"/>
      <c r="B201" s="849"/>
      <c r="C201" s="152"/>
      <c r="D201" s="849"/>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4"/>
      <c r="B202" s="849"/>
      <c r="C202" s="152"/>
      <c r="D202" s="849"/>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4"/>
      <c r="B203" s="849"/>
      <c r="C203" s="152"/>
      <c r="D203" s="849"/>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4"/>
      <c r="B204" s="849"/>
      <c r="C204" s="152"/>
      <c r="D204" s="849"/>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4"/>
      <c r="B205" s="849"/>
      <c r="C205" s="152"/>
      <c r="D205" s="849"/>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4"/>
      <c r="B206" s="849"/>
      <c r="C206" s="152"/>
      <c r="D206" s="849"/>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4"/>
      <c r="B207" s="849"/>
      <c r="C207" s="152"/>
      <c r="D207" s="849"/>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4"/>
      <c r="B208" s="849"/>
      <c r="C208" s="152"/>
      <c r="D208" s="849"/>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4"/>
      <c r="B209" s="849"/>
      <c r="C209" s="152"/>
      <c r="D209" s="849"/>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4"/>
      <c r="B210" s="849"/>
      <c r="C210" s="152"/>
      <c r="D210" s="849"/>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4"/>
      <c r="B211" s="849"/>
      <c r="C211" s="152"/>
      <c r="D211" s="849"/>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4"/>
      <c r="B212" s="849"/>
      <c r="C212" s="152"/>
      <c r="D212" s="849"/>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4"/>
      <c r="B213" s="849"/>
      <c r="C213" s="152"/>
      <c r="D213" s="849"/>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4"/>
      <c r="B214" s="849"/>
      <c r="C214" s="152"/>
      <c r="D214" s="849"/>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4"/>
      <c r="B215" s="849"/>
      <c r="C215" s="152"/>
      <c r="D215" s="849"/>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4"/>
      <c r="B216" s="849"/>
      <c r="C216" s="152"/>
      <c r="D216" s="849"/>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4"/>
      <c r="B217" s="849"/>
      <c r="C217" s="152"/>
      <c r="D217" s="849"/>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4"/>
      <c r="B218" s="849"/>
      <c r="C218" s="152"/>
      <c r="D218" s="849"/>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4"/>
      <c r="B219" s="849"/>
      <c r="C219" s="152"/>
      <c r="D219" s="849"/>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4"/>
      <c r="B220" s="849"/>
      <c r="C220" s="152"/>
      <c r="D220" s="849"/>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4"/>
      <c r="B221" s="849"/>
      <c r="C221" s="152"/>
      <c r="D221" s="849"/>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4"/>
      <c r="B222" s="849"/>
      <c r="C222" s="152"/>
      <c r="D222" s="849"/>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4"/>
      <c r="B223" s="849"/>
      <c r="C223" s="152"/>
      <c r="D223" s="849"/>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4"/>
      <c r="B224" s="849"/>
      <c r="C224" s="152"/>
      <c r="D224" s="849"/>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4"/>
      <c r="B225" s="849"/>
      <c r="C225" s="152"/>
      <c r="D225" s="849"/>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4"/>
      <c r="B226" s="849"/>
      <c r="C226" s="152"/>
      <c r="D226" s="849"/>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4"/>
      <c r="B227" s="849"/>
      <c r="C227" s="152"/>
      <c r="D227" s="849"/>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4"/>
      <c r="B228" s="849"/>
      <c r="C228" s="152"/>
      <c r="D228" s="849"/>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54"/>
      <c r="B229" s="849"/>
      <c r="C229" s="152"/>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4"/>
      <c r="B230" s="849"/>
      <c r="C230" s="152"/>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4"/>
      <c r="B231" s="849"/>
      <c r="C231" s="152"/>
      <c r="D231" s="849"/>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54"/>
      <c r="B232" s="849"/>
      <c r="C232" s="152"/>
      <c r="D232" s="849"/>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54"/>
      <c r="B233" s="849"/>
      <c r="C233" s="152"/>
      <c r="D233" s="849"/>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customHeight="1" hidden="1">
      <c r="A234" s="854"/>
      <c r="B234" s="849"/>
      <c r="C234" s="152"/>
      <c r="D234" s="849"/>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customHeight="1" hidden="1">
      <c r="A235" s="854"/>
      <c r="B235" s="849"/>
      <c r="C235" s="152"/>
      <c r="D235" s="849"/>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54"/>
      <c r="B236" s="849"/>
      <c r="C236" s="152"/>
      <c r="D236" s="849"/>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54"/>
      <c r="B237" s="849"/>
      <c r="C237" s="152"/>
      <c r="D237" s="849"/>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customHeight="1" hidden="1">
      <c r="A238" s="854"/>
      <c r="B238" s="849"/>
      <c r="C238" s="152"/>
      <c r="D238" s="849"/>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customHeight="1" hidden="1">
      <c r="A239" s="854"/>
      <c r="B239" s="849"/>
      <c r="C239" s="152"/>
      <c r="D239" s="849"/>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54"/>
      <c r="B240" s="849"/>
      <c r="C240" s="152"/>
      <c r="D240" s="849"/>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54"/>
      <c r="B241" s="849"/>
      <c r="C241" s="152"/>
      <c r="D241" s="849"/>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customHeight="1" hidden="1">
      <c r="A242" s="854"/>
      <c r="B242" s="849"/>
      <c r="C242" s="152"/>
      <c r="D242" s="849"/>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customHeight="1" hidden="1">
      <c r="A243" s="854"/>
      <c r="B243" s="849"/>
      <c r="C243" s="152"/>
      <c r="D243" s="849"/>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54"/>
      <c r="B244" s="849"/>
      <c r="C244" s="152"/>
      <c r="D244" s="849"/>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54"/>
      <c r="B245" s="849"/>
      <c r="C245" s="152"/>
      <c r="D245" s="849"/>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4"/>
      <c r="B246" s="849"/>
      <c r="C246" s="152"/>
      <c r="D246" s="849"/>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customHeight="1" hidden="1">
      <c r="A247" s="854"/>
      <c r="B247" s="849"/>
      <c r="C247" s="152"/>
      <c r="D247" s="849"/>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54"/>
      <c r="B248" s="849"/>
      <c r="C248" s="152"/>
      <c r="D248" s="849"/>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54"/>
      <c r="B249" s="849"/>
      <c r="C249" s="152"/>
      <c r="D249" s="849"/>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customHeight="1" hidden="1">
      <c r="A250" s="854"/>
      <c r="B250" s="849"/>
      <c r="C250" s="152"/>
      <c r="D250" s="849"/>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customHeight="1" hidden="1">
      <c r="A251" s="854"/>
      <c r="B251" s="849"/>
      <c r="C251" s="152"/>
      <c r="D251" s="849"/>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54"/>
      <c r="B252" s="849"/>
      <c r="C252" s="152"/>
      <c r="D252" s="849"/>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54"/>
      <c r="B253" s="849"/>
      <c r="C253" s="152"/>
      <c r="D253" s="849"/>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4"/>
      <c r="B254" s="849"/>
      <c r="C254" s="152"/>
      <c r="D254" s="849"/>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4"/>
      <c r="B255" s="849"/>
      <c r="C255" s="152"/>
      <c r="D255" s="849"/>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4"/>
      <c r="B256" s="849"/>
      <c r="C256" s="152"/>
      <c r="D256" s="849"/>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4"/>
      <c r="B257" s="849"/>
      <c r="C257" s="152"/>
      <c r="D257" s="849"/>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4"/>
      <c r="B258" s="849"/>
      <c r="C258" s="152"/>
      <c r="D258" s="849"/>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4"/>
      <c r="B259" s="849"/>
      <c r="C259" s="152"/>
      <c r="D259" s="849"/>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4"/>
      <c r="B260" s="849"/>
      <c r="C260" s="152"/>
      <c r="D260" s="849"/>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4"/>
      <c r="B261" s="849"/>
      <c r="C261" s="152"/>
      <c r="D261" s="849"/>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4"/>
      <c r="B262" s="849"/>
      <c r="C262" s="152"/>
      <c r="D262" s="849"/>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4"/>
      <c r="B263" s="849"/>
      <c r="C263" s="152"/>
      <c r="D263" s="849"/>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4"/>
      <c r="B264" s="849"/>
      <c r="C264" s="152"/>
      <c r="D264" s="849"/>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4"/>
      <c r="B265" s="849"/>
      <c r="C265" s="152"/>
      <c r="D265" s="849"/>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4"/>
      <c r="B266" s="849"/>
      <c r="C266" s="152"/>
      <c r="D266" s="849"/>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4"/>
      <c r="B267" s="849"/>
      <c r="C267" s="152"/>
      <c r="D267" s="849"/>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4"/>
      <c r="B268" s="849"/>
      <c r="C268" s="152"/>
      <c r="D268" s="849"/>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4"/>
      <c r="B269" s="849"/>
      <c r="C269" s="152"/>
      <c r="D269" s="849"/>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4"/>
      <c r="B270" s="849"/>
      <c r="C270" s="152"/>
      <c r="D270" s="849"/>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4"/>
      <c r="B271" s="849"/>
      <c r="C271" s="152"/>
      <c r="D271" s="849"/>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4"/>
      <c r="B272" s="849"/>
      <c r="C272" s="152"/>
      <c r="D272" s="849"/>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4"/>
      <c r="B273" s="849"/>
      <c r="C273" s="152"/>
      <c r="D273" s="849"/>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4"/>
      <c r="B274" s="849"/>
      <c r="C274" s="152"/>
      <c r="D274" s="849"/>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4"/>
      <c r="B275" s="849"/>
      <c r="C275" s="152"/>
      <c r="D275" s="849"/>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4"/>
      <c r="B276" s="849"/>
      <c r="C276" s="152"/>
      <c r="D276" s="849"/>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4"/>
      <c r="B277" s="849"/>
      <c r="C277" s="152"/>
      <c r="D277" s="849"/>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4"/>
      <c r="B278" s="849"/>
      <c r="C278" s="152"/>
      <c r="D278" s="849"/>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4"/>
      <c r="B279" s="849"/>
      <c r="C279" s="152"/>
      <c r="D279" s="849"/>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4"/>
      <c r="B280" s="849"/>
      <c r="C280" s="152"/>
      <c r="D280" s="849"/>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4"/>
      <c r="B281" s="849"/>
      <c r="C281" s="152"/>
      <c r="D281" s="849"/>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4"/>
      <c r="B282" s="849"/>
      <c r="C282" s="152"/>
      <c r="D282" s="849"/>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4"/>
      <c r="B283" s="849"/>
      <c r="C283" s="152"/>
      <c r="D283" s="849"/>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4"/>
      <c r="B284" s="849"/>
      <c r="C284" s="152"/>
      <c r="D284" s="849"/>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4"/>
      <c r="B285" s="849"/>
      <c r="C285" s="152"/>
      <c r="D285" s="849"/>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4"/>
      <c r="B286" s="849"/>
      <c r="C286" s="152"/>
      <c r="D286" s="849"/>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4"/>
      <c r="B287" s="849"/>
      <c r="C287" s="152"/>
      <c r="D287" s="849"/>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4"/>
      <c r="B288" s="849"/>
      <c r="C288" s="152"/>
      <c r="D288" s="849"/>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54"/>
      <c r="B289" s="849"/>
      <c r="C289" s="152"/>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4"/>
      <c r="B290" s="849"/>
      <c r="C290" s="152"/>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4"/>
      <c r="B291" s="849"/>
      <c r="C291" s="152"/>
      <c r="D291" s="849"/>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54"/>
      <c r="B292" s="849"/>
      <c r="C292" s="152"/>
      <c r="D292" s="849"/>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54"/>
      <c r="B293" s="849"/>
      <c r="C293" s="152"/>
      <c r="D293" s="849"/>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customHeight="1" hidden="1">
      <c r="A294" s="854"/>
      <c r="B294" s="849"/>
      <c r="C294" s="152"/>
      <c r="D294" s="849"/>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customHeight="1" hidden="1">
      <c r="A295" s="854"/>
      <c r="B295" s="849"/>
      <c r="C295" s="152"/>
      <c r="D295" s="849"/>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54"/>
      <c r="B296" s="849"/>
      <c r="C296" s="152"/>
      <c r="D296" s="849"/>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54"/>
      <c r="B297" s="849"/>
      <c r="C297" s="152"/>
      <c r="D297" s="849"/>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customHeight="1" hidden="1">
      <c r="A298" s="854"/>
      <c r="B298" s="849"/>
      <c r="C298" s="152"/>
      <c r="D298" s="849"/>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customHeight="1" hidden="1">
      <c r="A299" s="854"/>
      <c r="B299" s="849"/>
      <c r="C299" s="152"/>
      <c r="D299" s="849"/>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54"/>
      <c r="B300" s="849"/>
      <c r="C300" s="152"/>
      <c r="D300" s="849"/>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54"/>
      <c r="B301" s="849"/>
      <c r="C301" s="152"/>
      <c r="D301" s="849"/>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customHeight="1" hidden="1">
      <c r="A302" s="854"/>
      <c r="B302" s="849"/>
      <c r="C302" s="152"/>
      <c r="D302" s="849"/>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customHeight="1" hidden="1">
      <c r="A303" s="854"/>
      <c r="B303" s="849"/>
      <c r="C303" s="152"/>
      <c r="D303" s="849"/>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54"/>
      <c r="B304" s="849"/>
      <c r="C304" s="152"/>
      <c r="D304" s="849"/>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54"/>
      <c r="B305" s="849"/>
      <c r="C305" s="152"/>
      <c r="D305" s="849"/>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customHeight="1" hidden="1">
      <c r="A306" s="854"/>
      <c r="B306" s="849"/>
      <c r="C306" s="152"/>
      <c r="D306" s="849"/>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customHeight="1" hidden="1">
      <c r="A307" s="854"/>
      <c r="B307" s="849"/>
      <c r="C307" s="152"/>
      <c r="D307" s="849"/>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54"/>
      <c r="B308" s="849"/>
      <c r="C308" s="152"/>
      <c r="D308" s="849"/>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54"/>
      <c r="B309" s="849"/>
      <c r="C309" s="152"/>
      <c r="D309" s="849"/>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customHeight="1" hidden="1">
      <c r="A310" s="854"/>
      <c r="B310" s="849"/>
      <c r="C310" s="152"/>
      <c r="D310" s="849"/>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customHeight="1" hidden="1">
      <c r="A311" s="854"/>
      <c r="B311" s="849"/>
      <c r="C311" s="152"/>
      <c r="D311" s="849"/>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54"/>
      <c r="B312" s="849"/>
      <c r="C312" s="152"/>
      <c r="D312" s="849"/>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54"/>
      <c r="B313" s="849"/>
      <c r="C313" s="152"/>
      <c r="D313" s="849"/>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54"/>
      <c r="B314" s="849"/>
      <c r="C314" s="152"/>
      <c r="D314" s="849"/>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54"/>
      <c r="B315" s="849"/>
      <c r="C315" s="152"/>
      <c r="D315" s="849"/>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4"/>
      <c r="B316" s="849"/>
      <c r="C316" s="152"/>
      <c r="D316" s="849"/>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4"/>
      <c r="B317" s="849"/>
      <c r="C317" s="152"/>
      <c r="D317" s="849"/>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4"/>
      <c r="B318" s="849"/>
      <c r="C318" s="152"/>
      <c r="D318" s="849"/>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4"/>
      <c r="B319" s="849"/>
      <c r="C319" s="152"/>
      <c r="D319" s="849"/>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4"/>
      <c r="B320" s="849"/>
      <c r="C320" s="152"/>
      <c r="D320" s="849"/>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4"/>
      <c r="B321" s="849"/>
      <c r="C321" s="152"/>
      <c r="D321" s="849"/>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4"/>
      <c r="B322" s="849"/>
      <c r="C322" s="152"/>
      <c r="D322" s="849"/>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4"/>
      <c r="B323" s="849"/>
      <c r="C323" s="152"/>
      <c r="D323" s="849"/>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4"/>
      <c r="B324" s="849"/>
      <c r="C324" s="152"/>
      <c r="D324" s="849"/>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4"/>
      <c r="B325" s="849"/>
      <c r="C325" s="152"/>
      <c r="D325" s="849"/>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4"/>
      <c r="B326" s="849"/>
      <c r="C326" s="152"/>
      <c r="D326" s="849"/>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4"/>
      <c r="B327" s="849"/>
      <c r="C327" s="152"/>
      <c r="D327" s="849"/>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4"/>
      <c r="B328" s="849"/>
      <c r="C328" s="152"/>
      <c r="D328" s="849"/>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4"/>
      <c r="B329" s="849"/>
      <c r="C329" s="152"/>
      <c r="D329" s="849"/>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4"/>
      <c r="B330" s="849"/>
      <c r="C330" s="152"/>
      <c r="D330" s="849"/>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4"/>
      <c r="B331" s="849"/>
      <c r="C331" s="152"/>
      <c r="D331" s="849"/>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4"/>
      <c r="B332" s="849"/>
      <c r="C332" s="152"/>
      <c r="D332" s="849"/>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4"/>
      <c r="B333" s="849"/>
      <c r="C333" s="152"/>
      <c r="D333" s="849"/>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4"/>
      <c r="B334" s="849"/>
      <c r="C334" s="152"/>
      <c r="D334" s="849"/>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4"/>
      <c r="B335" s="849"/>
      <c r="C335" s="152"/>
      <c r="D335" s="849"/>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4"/>
      <c r="B336" s="849"/>
      <c r="C336" s="152"/>
      <c r="D336" s="849"/>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4"/>
      <c r="B337" s="849"/>
      <c r="C337" s="152"/>
      <c r="D337" s="849"/>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4"/>
      <c r="B338" s="849"/>
      <c r="C338" s="152"/>
      <c r="D338" s="849"/>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4"/>
      <c r="B339" s="849"/>
      <c r="C339" s="152"/>
      <c r="D339" s="849"/>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4"/>
      <c r="B340" s="849"/>
      <c r="C340" s="152"/>
      <c r="D340" s="849"/>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4"/>
      <c r="B341" s="849"/>
      <c r="C341" s="152"/>
      <c r="D341" s="849"/>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4"/>
      <c r="B342" s="849"/>
      <c r="C342" s="152"/>
      <c r="D342" s="849"/>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4"/>
      <c r="B343" s="849"/>
      <c r="C343" s="152"/>
      <c r="D343" s="849"/>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4"/>
      <c r="B344" s="849"/>
      <c r="C344" s="152"/>
      <c r="D344" s="849"/>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4"/>
      <c r="B345" s="849"/>
      <c r="C345" s="152"/>
      <c r="D345" s="849"/>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4"/>
      <c r="B346" s="849"/>
      <c r="C346" s="152"/>
      <c r="D346" s="849"/>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4"/>
      <c r="B347" s="849"/>
      <c r="C347" s="152"/>
      <c r="D347" s="849"/>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4"/>
      <c r="B348" s="849"/>
      <c r="C348" s="152"/>
      <c r="D348" s="849"/>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54"/>
      <c r="B349" s="849"/>
      <c r="C349" s="152"/>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4"/>
      <c r="B350" s="849"/>
      <c r="C350" s="152"/>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4"/>
      <c r="B351" s="849"/>
      <c r="C351" s="152"/>
      <c r="D351" s="849"/>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54"/>
      <c r="B352" s="849"/>
      <c r="C352" s="152"/>
      <c r="D352" s="849"/>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54"/>
      <c r="B353" s="849"/>
      <c r="C353" s="152"/>
      <c r="D353" s="849"/>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customHeight="1" hidden="1">
      <c r="A354" s="854"/>
      <c r="B354" s="849"/>
      <c r="C354" s="152"/>
      <c r="D354" s="849"/>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customHeight="1" hidden="1">
      <c r="A355" s="854"/>
      <c r="B355" s="849"/>
      <c r="C355" s="152"/>
      <c r="D355" s="849"/>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54"/>
      <c r="B356" s="849"/>
      <c r="C356" s="152"/>
      <c r="D356" s="849"/>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54"/>
      <c r="B357" s="849"/>
      <c r="C357" s="152"/>
      <c r="D357" s="849"/>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customHeight="1" hidden="1">
      <c r="A358" s="854"/>
      <c r="B358" s="849"/>
      <c r="C358" s="152"/>
      <c r="D358" s="849"/>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customHeight="1" hidden="1">
      <c r="A359" s="854"/>
      <c r="B359" s="849"/>
      <c r="C359" s="152"/>
      <c r="D359" s="849"/>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54"/>
      <c r="B360" s="849"/>
      <c r="C360" s="152"/>
      <c r="D360" s="849"/>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54"/>
      <c r="B361" s="849"/>
      <c r="C361" s="152"/>
      <c r="D361" s="849"/>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customHeight="1" hidden="1">
      <c r="A362" s="854"/>
      <c r="B362" s="849"/>
      <c r="C362" s="152"/>
      <c r="D362" s="849"/>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customHeight="1" hidden="1">
      <c r="A363" s="854"/>
      <c r="B363" s="849"/>
      <c r="C363" s="152"/>
      <c r="D363" s="849"/>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54"/>
      <c r="B364" s="849"/>
      <c r="C364" s="152"/>
      <c r="D364" s="849"/>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54"/>
      <c r="B365" s="849"/>
      <c r="C365" s="152"/>
      <c r="D365" s="849"/>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customHeight="1" hidden="1">
      <c r="A366" s="854"/>
      <c r="B366" s="849"/>
      <c r="C366" s="152"/>
      <c r="D366" s="849"/>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customHeight="1" hidden="1">
      <c r="A367" s="854"/>
      <c r="B367" s="849"/>
      <c r="C367" s="152"/>
      <c r="D367" s="849"/>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54"/>
      <c r="B368" s="849"/>
      <c r="C368" s="152"/>
      <c r="D368" s="849"/>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54"/>
      <c r="B369" s="849"/>
      <c r="C369" s="152"/>
      <c r="D369" s="849"/>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customHeight="1" hidden="1">
      <c r="A370" s="854"/>
      <c r="B370" s="849"/>
      <c r="C370" s="152"/>
      <c r="D370" s="849"/>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customHeight="1" hidden="1">
      <c r="A371" s="854"/>
      <c r="B371" s="849"/>
      <c r="C371" s="152"/>
      <c r="D371" s="849"/>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54"/>
      <c r="B372" s="849"/>
      <c r="C372" s="152"/>
      <c r="D372" s="849"/>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54"/>
      <c r="B373" s="849"/>
      <c r="C373" s="152"/>
      <c r="D373" s="849"/>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4"/>
      <c r="B374" s="849"/>
      <c r="C374" s="152"/>
      <c r="D374" s="849"/>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4"/>
      <c r="B375" s="849"/>
      <c r="C375" s="152"/>
      <c r="D375" s="849"/>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4"/>
      <c r="B376" s="849"/>
      <c r="C376" s="152"/>
      <c r="D376" s="849"/>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4"/>
      <c r="B377" s="849"/>
      <c r="C377" s="152"/>
      <c r="D377" s="849"/>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4"/>
      <c r="B378" s="849"/>
      <c r="C378" s="152"/>
      <c r="D378" s="849"/>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4"/>
      <c r="B379" s="849"/>
      <c r="C379" s="152"/>
      <c r="D379" s="849"/>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4"/>
      <c r="B380" s="849"/>
      <c r="C380" s="152"/>
      <c r="D380" s="849"/>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4"/>
      <c r="B381" s="849"/>
      <c r="C381" s="152"/>
      <c r="D381" s="849"/>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4"/>
      <c r="B382" s="849"/>
      <c r="C382" s="152"/>
      <c r="D382" s="849"/>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4"/>
      <c r="B383" s="849"/>
      <c r="C383" s="152"/>
      <c r="D383" s="849"/>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4"/>
      <c r="B384" s="849"/>
      <c r="C384" s="152"/>
      <c r="D384" s="849"/>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4"/>
      <c r="B385" s="849"/>
      <c r="C385" s="152"/>
      <c r="D385" s="849"/>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4"/>
      <c r="B386" s="849"/>
      <c r="C386" s="152"/>
      <c r="D386" s="849"/>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4"/>
      <c r="B387" s="849"/>
      <c r="C387" s="152"/>
      <c r="D387" s="849"/>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4"/>
      <c r="B388" s="849"/>
      <c r="C388" s="152"/>
      <c r="D388" s="849"/>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4"/>
      <c r="B389" s="849"/>
      <c r="C389" s="152"/>
      <c r="D389" s="849"/>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4"/>
      <c r="B390" s="849"/>
      <c r="C390" s="152"/>
      <c r="D390" s="849"/>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4"/>
      <c r="B391" s="849"/>
      <c r="C391" s="152"/>
      <c r="D391" s="849"/>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4"/>
      <c r="B392" s="849"/>
      <c r="C392" s="152"/>
      <c r="D392" s="849"/>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4"/>
      <c r="B393" s="849"/>
      <c r="C393" s="152"/>
      <c r="D393" s="849"/>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4"/>
      <c r="B394" s="849"/>
      <c r="C394" s="152"/>
      <c r="D394" s="849"/>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4"/>
      <c r="B395" s="849"/>
      <c r="C395" s="152"/>
      <c r="D395" s="849"/>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4"/>
      <c r="B396" s="849"/>
      <c r="C396" s="152"/>
      <c r="D396" s="849"/>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4"/>
      <c r="B397" s="849"/>
      <c r="C397" s="152"/>
      <c r="D397" s="849"/>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4"/>
      <c r="B398" s="849"/>
      <c r="C398" s="152"/>
      <c r="D398" s="849"/>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4"/>
      <c r="B399" s="849"/>
      <c r="C399" s="152"/>
      <c r="D399" s="849"/>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4"/>
      <c r="B400" s="849"/>
      <c r="C400" s="152"/>
      <c r="D400" s="849"/>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4"/>
      <c r="B401" s="849"/>
      <c r="C401" s="152"/>
      <c r="D401" s="849"/>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4"/>
      <c r="B402" s="849"/>
      <c r="C402" s="152"/>
      <c r="D402" s="849"/>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4"/>
      <c r="B403" s="849"/>
      <c r="C403" s="152"/>
      <c r="D403" s="849"/>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4"/>
      <c r="B404" s="849"/>
      <c r="C404" s="152"/>
      <c r="D404" s="849"/>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4"/>
      <c r="B405" s="849"/>
      <c r="C405" s="152"/>
      <c r="D405" s="849"/>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4"/>
      <c r="B406" s="849"/>
      <c r="C406" s="152"/>
      <c r="D406" s="849"/>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4"/>
      <c r="B407" s="849"/>
      <c r="C407" s="152"/>
      <c r="D407" s="849"/>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4"/>
      <c r="B408" s="849"/>
      <c r="C408" s="152"/>
      <c r="D408" s="849"/>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54"/>
      <c r="B409" s="849"/>
      <c r="C409" s="152"/>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4"/>
      <c r="B410" s="849"/>
      <c r="C410" s="154"/>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4"/>
      <c r="B411" s="849"/>
      <c r="C411" s="150" t="s">
        <v>343</v>
      </c>
      <c r="D411" s="848"/>
      <c r="E411" s="174" t="s">
        <v>366</v>
      </c>
      <c r="F411" s="179"/>
      <c r="G411" s="774" t="s">
        <v>362</v>
      </c>
      <c r="H411" s="148"/>
      <c r="I411" s="148"/>
      <c r="J411" s="775" t="s">
        <v>501</v>
      </c>
      <c r="K411" s="776"/>
      <c r="L411" s="776"/>
      <c r="M411" s="776"/>
      <c r="N411" s="776"/>
      <c r="O411" s="776"/>
      <c r="P411" s="776"/>
      <c r="Q411" s="776"/>
      <c r="R411" s="776"/>
      <c r="S411" s="776"/>
      <c r="T411" s="777"/>
      <c r="U411" s="386" t="s">
        <v>502</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8"/>
    </row>
    <row r="412" spans="1:50" ht="18.75" customHeight="1">
      <c r="A412" s="854"/>
      <c r="B412" s="849"/>
      <c r="C412" s="152"/>
      <c r="D412" s="849"/>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347</v>
      </c>
      <c r="AF412" s="377"/>
      <c r="AG412" s="377"/>
      <c r="AH412" s="378"/>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customHeight="1">
      <c r="A413" s="854"/>
      <c r="B413" s="849"/>
      <c r="C413" s="152"/>
      <c r="D413" s="849"/>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502</v>
      </c>
      <c r="AF413" s="139"/>
      <c r="AG413" s="140" t="s">
        <v>324</v>
      </c>
      <c r="AH413" s="141"/>
      <c r="AI413" s="135"/>
      <c r="AJ413" s="135"/>
      <c r="AK413" s="135"/>
      <c r="AL413" s="136"/>
      <c r="AM413" s="135"/>
      <c r="AN413" s="135"/>
      <c r="AO413" s="135"/>
      <c r="AP413" s="136"/>
      <c r="AQ413" s="190" t="s">
        <v>502</v>
      </c>
      <c r="AR413" s="139"/>
      <c r="AS413" s="140" t="s">
        <v>324</v>
      </c>
      <c r="AT413" s="141"/>
      <c r="AU413" s="139" t="s">
        <v>502</v>
      </c>
      <c r="AV413" s="139"/>
      <c r="AW413" s="140" t="s">
        <v>310</v>
      </c>
      <c r="AX413" s="191"/>
    </row>
    <row r="414" spans="1:50" ht="22.5" customHeight="1">
      <c r="A414" s="854"/>
      <c r="B414" s="849"/>
      <c r="C414" s="152"/>
      <c r="D414" s="849"/>
      <c r="E414" s="142"/>
      <c r="F414" s="143"/>
      <c r="G414" s="116" t="s">
        <v>502</v>
      </c>
      <c r="H414" s="97"/>
      <c r="I414" s="97"/>
      <c r="J414" s="97"/>
      <c r="K414" s="97"/>
      <c r="L414" s="97"/>
      <c r="M414" s="97"/>
      <c r="N414" s="97"/>
      <c r="O414" s="97"/>
      <c r="P414" s="97"/>
      <c r="Q414" s="97"/>
      <c r="R414" s="97"/>
      <c r="S414" s="97"/>
      <c r="T414" s="97"/>
      <c r="U414" s="97"/>
      <c r="V414" s="97"/>
      <c r="W414" s="97"/>
      <c r="X414" s="117"/>
      <c r="Y414" s="192" t="s">
        <v>14</v>
      </c>
      <c r="Z414" s="193"/>
      <c r="AA414" s="194"/>
      <c r="AB414" s="201" t="s">
        <v>502</v>
      </c>
      <c r="AC414" s="201"/>
      <c r="AD414" s="201"/>
      <c r="AE414" s="260" t="s">
        <v>502</v>
      </c>
      <c r="AF414" s="196"/>
      <c r="AG414" s="196"/>
      <c r="AH414" s="196"/>
      <c r="AI414" s="260" t="s">
        <v>502</v>
      </c>
      <c r="AJ414" s="196"/>
      <c r="AK414" s="196"/>
      <c r="AL414" s="196"/>
      <c r="AM414" s="260" t="s">
        <v>502</v>
      </c>
      <c r="AN414" s="196"/>
      <c r="AO414" s="196"/>
      <c r="AP414" s="261"/>
      <c r="AQ414" s="260" t="s">
        <v>502</v>
      </c>
      <c r="AR414" s="196"/>
      <c r="AS414" s="196"/>
      <c r="AT414" s="261"/>
      <c r="AU414" s="196" t="s">
        <v>502</v>
      </c>
      <c r="AV414" s="196"/>
      <c r="AW414" s="196"/>
      <c r="AX414" s="197"/>
    </row>
    <row r="415" spans="1:50" ht="22.5" customHeight="1">
      <c r="A415" s="854"/>
      <c r="B415" s="849"/>
      <c r="C415" s="152"/>
      <c r="D415" s="849"/>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502</v>
      </c>
      <c r="AC415" s="195"/>
      <c r="AD415" s="195"/>
      <c r="AE415" s="260" t="s">
        <v>502</v>
      </c>
      <c r="AF415" s="196"/>
      <c r="AG415" s="196"/>
      <c r="AH415" s="261"/>
      <c r="AI415" s="260" t="s">
        <v>502</v>
      </c>
      <c r="AJ415" s="196"/>
      <c r="AK415" s="196"/>
      <c r="AL415" s="196"/>
      <c r="AM415" s="260" t="s">
        <v>502</v>
      </c>
      <c r="AN415" s="196"/>
      <c r="AO415" s="196"/>
      <c r="AP415" s="261"/>
      <c r="AQ415" s="260" t="s">
        <v>502</v>
      </c>
      <c r="AR415" s="196"/>
      <c r="AS415" s="196"/>
      <c r="AT415" s="261"/>
      <c r="AU415" s="196" t="s">
        <v>502</v>
      </c>
      <c r="AV415" s="196"/>
      <c r="AW415" s="196"/>
      <c r="AX415" s="197"/>
    </row>
    <row r="416" spans="1:50" ht="22.5" customHeight="1" thickBot="1">
      <c r="A416" s="854"/>
      <c r="B416" s="849"/>
      <c r="C416" s="152"/>
      <c r="D416" s="849"/>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7" t="s">
        <v>312</v>
      </c>
      <c r="AC416" s="397"/>
      <c r="AD416" s="397"/>
      <c r="AE416" s="260" t="s">
        <v>502</v>
      </c>
      <c r="AF416" s="196"/>
      <c r="AG416" s="196"/>
      <c r="AH416" s="261"/>
      <c r="AI416" s="260" t="s">
        <v>502</v>
      </c>
      <c r="AJ416" s="196"/>
      <c r="AK416" s="196"/>
      <c r="AL416" s="196"/>
      <c r="AM416" s="260" t="s">
        <v>502</v>
      </c>
      <c r="AN416" s="196"/>
      <c r="AO416" s="196"/>
      <c r="AP416" s="261"/>
      <c r="AQ416" s="260" t="s">
        <v>502</v>
      </c>
      <c r="AR416" s="196"/>
      <c r="AS416" s="196"/>
      <c r="AT416" s="261"/>
      <c r="AU416" s="196" t="s">
        <v>502</v>
      </c>
      <c r="AV416" s="196"/>
      <c r="AW416" s="196"/>
      <c r="AX416" s="197"/>
    </row>
    <row r="417" spans="1:50" ht="18.75" customHeight="1" hidden="1">
      <c r="A417" s="854"/>
      <c r="B417" s="849"/>
      <c r="C417" s="152"/>
      <c r="D417" s="849"/>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347</v>
      </c>
      <c r="AF417" s="377"/>
      <c r="AG417" s="377"/>
      <c r="AH417" s="378"/>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customHeight="1" hidden="1">
      <c r="A418" s="854"/>
      <c r="B418" s="849"/>
      <c r="C418" s="152"/>
      <c r="D418" s="849"/>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customHeight="1" hidden="1">
      <c r="A419" s="854"/>
      <c r="B419" s="849"/>
      <c r="C419" s="152"/>
      <c r="D419" s="849"/>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2.5" customHeight="1" hidden="1">
      <c r="A420" s="854"/>
      <c r="B420" s="849"/>
      <c r="C420" s="152"/>
      <c r="D420" s="849"/>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2.5" customHeight="1" hidden="1">
      <c r="A421" s="854"/>
      <c r="B421" s="849"/>
      <c r="C421" s="152"/>
      <c r="D421" s="849"/>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18.75" customHeight="1" hidden="1">
      <c r="A422" s="854"/>
      <c r="B422" s="849"/>
      <c r="C422" s="152"/>
      <c r="D422" s="849"/>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347</v>
      </c>
      <c r="AF422" s="377"/>
      <c r="AG422" s="377"/>
      <c r="AH422" s="378"/>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customHeight="1" hidden="1">
      <c r="A423" s="854"/>
      <c r="B423" s="849"/>
      <c r="C423" s="152"/>
      <c r="D423" s="849"/>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customHeight="1" hidden="1">
      <c r="A424" s="854"/>
      <c r="B424" s="849"/>
      <c r="C424" s="152"/>
      <c r="D424" s="849"/>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2.5" customHeight="1" hidden="1">
      <c r="A425" s="854"/>
      <c r="B425" s="849"/>
      <c r="C425" s="152"/>
      <c r="D425" s="849"/>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2.5" customHeight="1" hidden="1">
      <c r="A426" s="854"/>
      <c r="B426" s="849"/>
      <c r="C426" s="152"/>
      <c r="D426" s="849"/>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18.75" customHeight="1" hidden="1">
      <c r="A427" s="854"/>
      <c r="B427" s="849"/>
      <c r="C427" s="152"/>
      <c r="D427" s="849"/>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347</v>
      </c>
      <c r="AF427" s="377"/>
      <c r="AG427" s="377"/>
      <c r="AH427" s="378"/>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customHeight="1" hidden="1">
      <c r="A428" s="854"/>
      <c r="B428" s="849"/>
      <c r="C428" s="152"/>
      <c r="D428" s="849"/>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customHeight="1" hidden="1">
      <c r="A429" s="854"/>
      <c r="B429" s="849"/>
      <c r="C429" s="152"/>
      <c r="D429" s="849"/>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2.5" customHeight="1" hidden="1">
      <c r="A430" s="854"/>
      <c r="B430" s="849"/>
      <c r="C430" s="152"/>
      <c r="D430" s="849"/>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2.5" customHeight="1" hidden="1">
      <c r="A431" s="854"/>
      <c r="B431" s="849"/>
      <c r="C431" s="152"/>
      <c r="D431" s="849"/>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18.75" customHeight="1" hidden="1">
      <c r="A432" s="854"/>
      <c r="B432" s="849"/>
      <c r="C432" s="152"/>
      <c r="D432" s="849"/>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347</v>
      </c>
      <c r="AF432" s="377"/>
      <c r="AG432" s="377"/>
      <c r="AH432" s="378"/>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customHeight="1" hidden="1">
      <c r="A433" s="854"/>
      <c r="B433" s="849"/>
      <c r="C433" s="152"/>
      <c r="D433" s="849"/>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customHeight="1" hidden="1">
      <c r="A434" s="854"/>
      <c r="B434" s="849"/>
      <c r="C434" s="152"/>
      <c r="D434" s="849"/>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2.5" customHeight="1" hidden="1">
      <c r="A435" s="854"/>
      <c r="B435" s="849"/>
      <c r="C435" s="152"/>
      <c r="D435" s="849"/>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1.75" customHeight="1" hidden="1">
      <c r="A436" s="854"/>
      <c r="B436" s="849"/>
      <c r="C436" s="152"/>
      <c r="D436" s="849"/>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47" t="s">
        <v>16</v>
      </c>
      <c r="AC436" s="847"/>
      <c r="AD436" s="847"/>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18.75" customHeight="1" hidden="1">
      <c r="A437" s="854"/>
      <c r="B437" s="849"/>
      <c r="C437" s="152"/>
      <c r="D437" s="849"/>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347</v>
      </c>
      <c r="AF437" s="377"/>
      <c r="AG437" s="377"/>
      <c r="AH437" s="378"/>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customHeight="1" hidden="1">
      <c r="A438" s="854"/>
      <c r="B438" s="849"/>
      <c r="C438" s="152"/>
      <c r="D438" s="849"/>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502</v>
      </c>
      <c r="AF438" s="139"/>
      <c r="AG438" s="140" t="s">
        <v>324</v>
      </c>
      <c r="AH438" s="141"/>
      <c r="AI438" s="135"/>
      <c r="AJ438" s="135"/>
      <c r="AK438" s="135"/>
      <c r="AL438" s="136"/>
      <c r="AM438" s="135"/>
      <c r="AN438" s="135"/>
      <c r="AO438" s="135"/>
      <c r="AP438" s="136"/>
      <c r="AQ438" s="190" t="s">
        <v>502</v>
      </c>
      <c r="AR438" s="139"/>
      <c r="AS438" s="140" t="s">
        <v>324</v>
      </c>
      <c r="AT438" s="141"/>
      <c r="AU438" s="139" t="s">
        <v>502</v>
      </c>
      <c r="AV438" s="139"/>
      <c r="AW438" s="140" t="s">
        <v>310</v>
      </c>
      <c r="AX438" s="191"/>
    </row>
    <row r="439" spans="1:50" ht="22.5" customHeight="1" hidden="1">
      <c r="A439" s="854"/>
      <c r="B439" s="849"/>
      <c r="C439" s="152"/>
      <c r="D439" s="849"/>
      <c r="E439" s="142"/>
      <c r="F439" s="143"/>
      <c r="G439" s="116" t="s">
        <v>502</v>
      </c>
      <c r="H439" s="97"/>
      <c r="I439" s="97"/>
      <c r="J439" s="97"/>
      <c r="K439" s="97"/>
      <c r="L439" s="97"/>
      <c r="M439" s="97"/>
      <c r="N439" s="97"/>
      <c r="O439" s="97"/>
      <c r="P439" s="97"/>
      <c r="Q439" s="97"/>
      <c r="R439" s="97"/>
      <c r="S439" s="97"/>
      <c r="T439" s="97"/>
      <c r="U439" s="97"/>
      <c r="V439" s="97"/>
      <c r="W439" s="97"/>
      <c r="X439" s="117"/>
      <c r="Y439" s="192" t="s">
        <v>14</v>
      </c>
      <c r="Z439" s="193"/>
      <c r="AA439" s="194"/>
      <c r="AB439" s="201" t="s">
        <v>502</v>
      </c>
      <c r="AC439" s="201"/>
      <c r="AD439" s="201"/>
      <c r="AE439" s="260" t="s">
        <v>502</v>
      </c>
      <c r="AF439" s="196"/>
      <c r="AG439" s="196"/>
      <c r="AH439" s="196"/>
      <c r="AI439" s="260" t="s">
        <v>502</v>
      </c>
      <c r="AJ439" s="196"/>
      <c r="AK439" s="196"/>
      <c r="AL439" s="196"/>
      <c r="AM439" s="260" t="s">
        <v>502</v>
      </c>
      <c r="AN439" s="196"/>
      <c r="AO439" s="196"/>
      <c r="AP439" s="261"/>
      <c r="AQ439" s="260" t="s">
        <v>502</v>
      </c>
      <c r="AR439" s="196"/>
      <c r="AS439" s="196"/>
      <c r="AT439" s="261"/>
      <c r="AU439" s="196" t="s">
        <v>502</v>
      </c>
      <c r="AV439" s="196"/>
      <c r="AW439" s="196"/>
      <c r="AX439" s="197"/>
    </row>
    <row r="440" spans="1:50" ht="22.5" customHeight="1" hidden="1">
      <c r="A440" s="854"/>
      <c r="B440" s="849"/>
      <c r="C440" s="152"/>
      <c r="D440" s="849"/>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502</v>
      </c>
      <c r="AC440" s="195"/>
      <c r="AD440" s="195"/>
      <c r="AE440" s="260" t="s">
        <v>502</v>
      </c>
      <c r="AF440" s="196"/>
      <c r="AG440" s="196"/>
      <c r="AH440" s="261"/>
      <c r="AI440" s="260" t="s">
        <v>502</v>
      </c>
      <c r="AJ440" s="196"/>
      <c r="AK440" s="196"/>
      <c r="AL440" s="196"/>
      <c r="AM440" s="260" t="s">
        <v>502</v>
      </c>
      <c r="AN440" s="196"/>
      <c r="AO440" s="196"/>
      <c r="AP440" s="261"/>
      <c r="AQ440" s="260" t="s">
        <v>502</v>
      </c>
      <c r="AR440" s="196"/>
      <c r="AS440" s="196"/>
      <c r="AT440" s="261"/>
      <c r="AU440" s="196" t="s">
        <v>502</v>
      </c>
      <c r="AV440" s="196"/>
      <c r="AW440" s="196"/>
      <c r="AX440" s="197"/>
    </row>
    <row r="441" spans="1:50" ht="22.5" customHeight="1" hidden="1">
      <c r="A441" s="854"/>
      <c r="B441" s="849"/>
      <c r="C441" s="152"/>
      <c r="D441" s="849"/>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7" t="s">
        <v>16</v>
      </c>
      <c r="AC441" s="397"/>
      <c r="AD441" s="397"/>
      <c r="AE441" s="260" t="s">
        <v>502</v>
      </c>
      <c r="AF441" s="196"/>
      <c r="AG441" s="196"/>
      <c r="AH441" s="261"/>
      <c r="AI441" s="260" t="s">
        <v>502</v>
      </c>
      <c r="AJ441" s="196"/>
      <c r="AK441" s="196"/>
      <c r="AL441" s="196"/>
      <c r="AM441" s="260" t="s">
        <v>502</v>
      </c>
      <c r="AN441" s="196"/>
      <c r="AO441" s="196"/>
      <c r="AP441" s="261"/>
      <c r="AQ441" s="260" t="s">
        <v>502</v>
      </c>
      <c r="AR441" s="196"/>
      <c r="AS441" s="196"/>
      <c r="AT441" s="261"/>
      <c r="AU441" s="196" t="s">
        <v>502</v>
      </c>
      <c r="AV441" s="196"/>
      <c r="AW441" s="196"/>
      <c r="AX441" s="197"/>
    </row>
    <row r="442" spans="1:50" ht="18.75" customHeight="1" hidden="1">
      <c r="A442" s="854"/>
      <c r="B442" s="849"/>
      <c r="C442" s="152"/>
      <c r="D442" s="849"/>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347</v>
      </c>
      <c r="AF442" s="377"/>
      <c r="AG442" s="377"/>
      <c r="AH442" s="378"/>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customHeight="1" hidden="1">
      <c r="A443" s="854"/>
      <c r="B443" s="849"/>
      <c r="C443" s="152"/>
      <c r="D443" s="849"/>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customHeight="1" hidden="1">
      <c r="A444" s="854"/>
      <c r="B444" s="849"/>
      <c r="C444" s="152"/>
      <c r="D444" s="849"/>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2.5" customHeight="1" hidden="1">
      <c r="A445" s="854"/>
      <c r="B445" s="849"/>
      <c r="C445" s="152"/>
      <c r="D445" s="849"/>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2.5" customHeight="1" hidden="1">
      <c r="A446" s="854"/>
      <c r="B446" s="849"/>
      <c r="C446" s="152"/>
      <c r="D446" s="849"/>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18.75" customHeight="1" hidden="1">
      <c r="A447" s="854"/>
      <c r="B447" s="849"/>
      <c r="C447" s="152"/>
      <c r="D447" s="849"/>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347</v>
      </c>
      <c r="AF447" s="377"/>
      <c r="AG447" s="377"/>
      <c r="AH447" s="378"/>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customHeight="1" hidden="1">
      <c r="A448" s="854"/>
      <c r="B448" s="849"/>
      <c r="C448" s="152"/>
      <c r="D448" s="849"/>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customHeight="1" hidden="1">
      <c r="A449" s="854"/>
      <c r="B449" s="849"/>
      <c r="C449" s="152"/>
      <c r="D449" s="849"/>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2.5" customHeight="1" hidden="1">
      <c r="A450" s="854"/>
      <c r="B450" s="849"/>
      <c r="C450" s="152"/>
      <c r="D450" s="849"/>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2.5" customHeight="1" hidden="1">
      <c r="A451" s="854"/>
      <c r="B451" s="849"/>
      <c r="C451" s="152"/>
      <c r="D451" s="849"/>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18.75" customHeight="1" hidden="1">
      <c r="A452" s="854"/>
      <c r="B452" s="849"/>
      <c r="C452" s="152"/>
      <c r="D452" s="849"/>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347</v>
      </c>
      <c r="AF452" s="377"/>
      <c r="AG452" s="377"/>
      <c r="AH452" s="378"/>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customHeight="1" hidden="1">
      <c r="A453" s="854"/>
      <c r="B453" s="849"/>
      <c r="C453" s="152"/>
      <c r="D453" s="849"/>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customHeight="1" hidden="1">
      <c r="A454" s="854"/>
      <c r="B454" s="849"/>
      <c r="C454" s="152"/>
      <c r="D454" s="849"/>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2.5" customHeight="1" hidden="1">
      <c r="A455" s="854"/>
      <c r="B455" s="849"/>
      <c r="C455" s="152"/>
      <c r="D455" s="849"/>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2.5" customHeight="1" hidden="1">
      <c r="A456" s="854"/>
      <c r="B456" s="849"/>
      <c r="C456" s="152"/>
      <c r="D456" s="849"/>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18.75" customHeight="1" hidden="1">
      <c r="A457" s="854"/>
      <c r="B457" s="849"/>
      <c r="C457" s="152"/>
      <c r="D457" s="849"/>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347</v>
      </c>
      <c r="AF457" s="377"/>
      <c r="AG457" s="377"/>
      <c r="AH457" s="378"/>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customHeight="1" hidden="1">
      <c r="A458" s="854"/>
      <c r="B458" s="849"/>
      <c r="C458" s="152"/>
      <c r="D458" s="849"/>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customHeight="1" hidden="1">
      <c r="A459" s="854"/>
      <c r="B459" s="849"/>
      <c r="C459" s="152"/>
      <c r="D459" s="849"/>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2.5" customHeight="1" hidden="1">
      <c r="A460" s="854"/>
      <c r="B460" s="849"/>
      <c r="C460" s="152"/>
      <c r="D460" s="849"/>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2.5" customHeight="1" hidden="1">
      <c r="A461" s="854"/>
      <c r="B461" s="849"/>
      <c r="C461" s="152"/>
      <c r="D461" s="849"/>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2.5" customHeight="1" hidden="1">
      <c r="A462" s="854"/>
      <c r="B462" s="849"/>
      <c r="C462" s="152"/>
      <c r="D462" s="849"/>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54"/>
      <c r="B463" s="849"/>
      <c r="C463" s="152"/>
      <c r="D463" s="849"/>
      <c r="E463" s="96" t="s">
        <v>502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4"/>
      <c r="B464" s="849"/>
      <c r="C464" s="152"/>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4"/>
      <c r="B465" s="849"/>
      <c r="C465" s="152"/>
      <c r="D465" s="849"/>
      <c r="E465" s="174" t="s">
        <v>322</v>
      </c>
      <c r="F465" s="179"/>
      <c r="G465" s="774" t="s">
        <v>362</v>
      </c>
      <c r="H465" s="148"/>
      <c r="I465" s="148"/>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58"/>
    </row>
    <row r="466" spans="1:50" ht="18.75" customHeight="1" hidden="1">
      <c r="A466" s="854"/>
      <c r="B466" s="849"/>
      <c r="C466" s="152"/>
      <c r="D466" s="849"/>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347</v>
      </c>
      <c r="AF466" s="377"/>
      <c r="AG466" s="377"/>
      <c r="AH466" s="378"/>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customHeight="1" hidden="1">
      <c r="A467" s="854"/>
      <c r="B467" s="849"/>
      <c r="C467" s="152"/>
      <c r="D467" s="849"/>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customHeight="1" hidden="1">
      <c r="A468" s="854"/>
      <c r="B468" s="849"/>
      <c r="C468" s="152"/>
      <c r="D468" s="849"/>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2.5" customHeight="1" hidden="1">
      <c r="A469" s="854"/>
      <c r="B469" s="849"/>
      <c r="C469" s="152"/>
      <c r="D469" s="849"/>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2.5" customHeight="1" hidden="1">
      <c r="A470" s="854"/>
      <c r="B470" s="849"/>
      <c r="C470" s="152"/>
      <c r="D470" s="849"/>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18.75" customHeight="1" hidden="1">
      <c r="A471" s="854"/>
      <c r="B471" s="849"/>
      <c r="C471" s="152"/>
      <c r="D471" s="849"/>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347</v>
      </c>
      <c r="AF471" s="377"/>
      <c r="AG471" s="377"/>
      <c r="AH471" s="378"/>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customHeight="1" hidden="1">
      <c r="A472" s="854"/>
      <c r="B472" s="849"/>
      <c r="C472" s="152"/>
      <c r="D472" s="849"/>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customHeight="1" hidden="1">
      <c r="A473" s="854"/>
      <c r="B473" s="849"/>
      <c r="C473" s="152"/>
      <c r="D473" s="849"/>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2.5" customHeight="1" hidden="1">
      <c r="A474" s="854"/>
      <c r="B474" s="849"/>
      <c r="C474" s="152"/>
      <c r="D474" s="849"/>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2.5" customHeight="1" hidden="1">
      <c r="A475" s="854"/>
      <c r="B475" s="849"/>
      <c r="C475" s="152"/>
      <c r="D475" s="849"/>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18.75" customHeight="1" hidden="1">
      <c r="A476" s="854"/>
      <c r="B476" s="849"/>
      <c r="C476" s="152"/>
      <c r="D476" s="849"/>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347</v>
      </c>
      <c r="AF476" s="377"/>
      <c r="AG476" s="377"/>
      <c r="AH476" s="378"/>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customHeight="1" hidden="1">
      <c r="A477" s="854"/>
      <c r="B477" s="849"/>
      <c r="C477" s="152"/>
      <c r="D477" s="849"/>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customHeight="1" hidden="1">
      <c r="A478" s="854"/>
      <c r="B478" s="849"/>
      <c r="C478" s="152"/>
      <c r="D478" s="849"/>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2.5" customHeight="1" hidden="1">
      <c r="A479" s="854"/>
      <c r="B479" s="849"/>
      <c r="C479" s="152"/>
      <c r="D479" s="849"/>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2.5" customHeight="1" hidden="1">
      <c r="A480" s="854"/>
      <c r="B480" s="849"/>
      <c r="C480" s="152"/>
      <c r="D480" s="849"/>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47" t="s">
        <v>16</v>
      </c>
      <c r="AC480" s="847"/>
      <c r="AD480" s="847"/>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18.75" customHeight="1" hidden="1">
      <c r="A481" s="854"/>
      <c r="B481" s="849"/>
      <c r="C481" s="152"/>
      <c r="D481" s="849"/>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347</v>
      </c>
      <c r="AF481" s="377"/>
      <c r="AG481" s="377"/>
      <c r="AH481" s="378"/>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customHeight="1" hidden="1">
      <c r="A482" s="854"/>
      <c r="B482" s="849"/>
      <c r="C482" s="152"/>
      <c r="D482" s="849"/>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customHeight="1" hidden="1">
      <c r="A483" s="854"/>
      <c r="B483" s="849"/>
      <c r="C483" s="152"/>
      <c r="D483" s="849"/>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2.5" customHeight="1" hidden="1">
      <c r="A484" s="854"/>
      <c r="B484" s="849"/>
      <c r="C484" s="152"/>
      <c r="D484" s="849"/>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2.5" customHeight="1" hidden="1">
      <c r="A485" s="854"/>
      <c r="B485" s="849"/>
      <c r="C485" s="152"/>
      <c r="D485" s="849"/>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18.75" customHeight="1" hidden="1">
      <c r="A486" s="854"/>
      <c r="B486" s="849"/>
      <c r="C486" s="152"/>
      <c r="D486" s="849"/>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347</v>
      </c>
      <c r="AF486" s="377"/>
      <c r="AG486" s="377"/>
      <c r="AH486" s="378"/>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customHeight="1" hidden="1">
      <c r="A487" s="854"/>
      <c r="B487" s="849"/>
      <c r="C487" s="152"/>
      <c r="D487" s="849"/>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customHeight="1" hidden="1">
      <c r="A488" s="854"/>
      <c r="B488" s="849"/>
      <c r="C488" s="152"/>
      <c r="D488" s="849"/>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2.5" customHeight="1" hidden="1">
      <c r="A489" s="854"/>
      <c r="B489" s="849"/>
      <c r="C489" s="152"/>
      <c r="D489" s="849"/>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2.5" customHeight="1" hidden="1">
      <c r="A490" s="854"/>
      <c r="B490" s="849"/>
      <c r="C490" s="152"/>
      <c r="D490" s="849"/>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18.75" customHeight="1" hidden="1">
      <c r="A491" s="854"/>
      <c r="B491" s="849"/>
      <c r="C491" s="152"/>
      <c r="D491" s="849"/>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347</v>
      </c>
      <c r="AF491" s="377"/>
      <c r="AG491" s="377"/>
      <c r="AH491" s="378"/>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customHeight="1" hidden="1">
      <c r="A492" s="854"/>
      <c r="B492" s="849"/>
      <c r="C492" s="152"/>
      <c r="D492" s="849"/>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customHeight="1" hidden="1">
      <c r="A493" s="854"/>
      <c r="B493" s="849"/>
      <c r="C493" s="152"/>
      <c r="D493" s="849"/>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2.5" customHeight="1" hidden="1">
      <c r="A494" s="854"/>
      <c r="B494" s="849"/>
      <c r="C494" s="152"/>
      <c r="D494" s="849"/>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2.5" customHeight="1" hidden="1">
      <c r="A495" s="854"/>
      <c r="B495" s="849"/>
      <c r="C495" s="152"/>
      <c r="D495" s="849"/>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18.75" customHeight="1" hidden="1">
      <c r="A496" s="854"/>
      <c r="B496" s="849"/>
      <c r="C496" s="152"/>
      <c r="D496" s="849"/>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347</v>
      </c>
      <c r="AF496" s="377"/>
      <c r="AG496" s="377"/>
      <c r="AH496" s="378"/>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customHeight="1" hidden="1">
      <c r="A497" s="854"/>
      <c r="B497" s="849"/>
      <c r="C497" s="152"/>
      <c r="D497" s="849"/>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customHeight="1" hidden="1">
      <c r="A498" s="854"/>
      <c r="B498" s="849"/>
      <c r="C498" s="152"/>
      <c r="D498" s="849"/>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2.5" customHeight="1" hidden="1">
      <c r="A499" s="854"/>
      <c r="B499" s="849"/>
      <c r="C499" s="152"/>
      <c r="D499" s="849"/>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2.5" customHeight="1" hidden="1">
      <c r="A500" s="854"/>
      <c r="B500" s="849"/>
      <c r="C500" s="152"/>
      <c r="D500" s="849"/>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18.75" customHeight="1" hidden="1">
      <c r="A501" s="854"/>
      <c r="B501" s="849"/>
      <c r="C501" s="152"/>
      <c r="D501" s="849"/>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347</v>
      </c>
      <c r="AF501" s="377"/>
      <c r="AG501" s="377"/>
      <c r="AH501" s="378"/>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customHeight="1" hidden="1">
      <c r="A502" s="854"/>
      <c r="B502" s="849"/>
      <c r="C502" s="152"/>
      <c r="D502" s="849"/>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customHeight="1" hidden="1">
      <c r="A503" s="854"/>
      <c r="B503" s="849"/>
      <c r="C503" s="152"/>
      <c r="D503" s="849"/>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2.5" customHeight="1" hidden="1">
      <c r="A504" s="854"/>
      <c r="B504" s="849"/>
      <c r="C504" s="152"/>
      <c r="D504" s="849"/>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2.5" customHeight="1" hidden="1">
      <c r="A505" s="854"/>
      <c r="B505" s="849"/>
      <c r="C505" s="152"/>
      <c r="D505" s="849"/>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18.75" customHeight="1" hidden="1">
      <c r="A506" s="854"/>
      <c r="B506" s="849"/>
      <c r="C506" s="152"/>
      <c r="D506" s="849"/>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347</v>
      </c>
      <c r="AF506" s="377"/>
      <c r="AG506" s="377"/>
      <c r="AH506" s="378"/>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customHeight="1" hidden="1">
      <c r="A507" s="854"/>
      <c r="B507" s="849"/>
      <c r="C507" s="152"/>
      <c r="D507" s="849"/>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customHeight="1" hidden="1">
      <c r="A508" s="854"/>
      <c r="B508" s="849"/>
      <c r="C508" s="152"/>
      <c r="D508" s="849"/>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2.5" customHeight="1" hidden="1">
      <c r="A509" s="854"/>
      <c r="B509" s="849"/>
      <c r="C509" s="152"/>
      <c r="D509" s="849"/>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2.5" customHeight="1" hidden="1">
      <c r="A510" s="854"/>
      <c r="B510" s="849"/>
      <c r="C510" s="152"/>
      <c r="D510" s="849"/>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18.75" customHeight="1" hidden="1">
      <c r="A511" s="854"/>
      <c r="B511" s="849"/>
      <c r="C511" s="152"/>
      <c r="D511" s="849"/>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347</v>
      </c>
      <c r="AF511" s="377"/>
      <c r="AG511" s="377"/>
      <c r="AH511" s="378"/>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customHeight="1" hidden="1">
      <c r="A512" s="854"/>
      <c r="B512" s="849"/>
      <c r="C512" s="152"/>
      <c r="D512" s="849"/>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customHeight="1" hidden="1">
      <c r="A513" s="854"/>
      <c r="B513" s="849"/>
      <c r="C513" s="152"/>
      <c r="D513" s="849"/>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2.5" customHeight="1" hidden="1">
      <c r="A514" s="854"/>
      <c r="B514" s="849"/>
      <c r="C514" s="152"/>
      <c r="D514" s="849"/>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2.5" customHeight="1" hidden="1">
      <c r="A515" s="854"/>
      <c r="B515" s="849"/>
      <c r="C515" s="152"/>
      <c r="D515" s="849"/>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2.5" customHeight="1" hidden="1">
      <c r="A516" s="854"/>
      <c r="B516" s="849"/>
      <c r="C516" s="152"/>
      <c r="D516" s="849"/>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54"/>
      <c r="B517" s="849"/>
      <c r="C517" s="152"/>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4"/>
      <c r="B518" s="849"/>
      <c r="C518" s="152"/>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4"/>
      <c r="B519" s="849"/>
      <c r="C519" s="152"/>
      <c r="D519" s="849"/>
      <c r="E519" s="174" t="s">
        <v>322</v>
      </c>
      <c r="F519" s="179"/>
      <c r="G519" s="774" t="s">
        <v>362</v>
      </c>
      <c r="H519" s="148"/>
      <c r="I519" s="148"/>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58"/>
    </row>
    <row r="520" spans="1:50" ht="18.75" customHeight="1" hidden="1">
      <c r="A520" s="854"/>
      <c r="B520" s="849"/>
      <c r="C520" s="152"/>
      <c r="D520" s="849"/>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347</v>
      </c>
      <c r="AF520" s="377"/>
      <c r="AG520" s="377"/>
      <c r="AH520" s="378"/>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customHeight="1" hidden="1">
      <c r="A521" s="854"/>
      <c r="B521" s="849"/>
      <c r="C521" s="152"/>
      <c r="D521" s="849"/>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customHeight="1" hidden="1">
      <c r="A522" s="854"/>
      <c r="B522" s="849"/>
      <c r="C522" s="152"/>
      <c r="D522" s="849"/>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2.5" customHeight="1" hidden="1">
      <c r="A523" s="854"/>
      <c r="B523" s="849"/>
      <c r="C523" s="152"/>
      <c r="D523" s="849"/>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2.5" customHeight="1" hidden="1">
      <c r="A524" s="854"/>
      <c r="B524" s="849"/>
      <c r="C524" s="152"/>
      <c r="D524" s="849"/>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18.75" customHeight="1" hidden="1">
      <c r="A525" s="854"/>
      <c r="B525" s="849"/>
      <c r="C525" s="152"/>
      <c r="D525" s="849"/>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347</v>
      </c>
      <c r="AF525" s="377"/>
      <c r="AG525" s="377"/>
      <c r="AH525" s="378"/>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customHeight="1" hidden="1">
      <c r="A526" s="854"/>
      <c r="B526" s="849"/>
      <c r="C526" s="152"/>
      <c r="D526" s="849"/>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customHeight="1" hidden="1">
      <c r="A527" s="854"/>
      <c r="B527" s="849"/>
      <c r="C527" s="152"/>
      <c r="D527" s="849"/>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2.5" customHeight="1" hidden="1">
      <c r="A528" s="854"/>
      <c r="B528" s="849"/>
      <c r="C528" s="152"/>
      <c r="D528" s="849"/>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2.5" customHeight="1" hidden="1">
      <c r="A529" s="854"/>
      <c r="B529" s="849"/>
      <c r="C529" s="152"/>
      <c r="D529" s="849"/>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18.75" customHeight="1" hidden="1">
      <c r="A530" s="854"/>
      <c r="B530" s="849"/>
      <c r="C530" s="152"/>
      <c r="D530" s="849"/>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347</v>
      </c>
      <c r="AF530" s="377"/>
      <c r="AG530" s="377"/>
      <c r="AH530" s="378"/>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customHeight="1" hidden="1">
      <c r="A531" s="854"/>
      <c r="B531" s="849"/>
      <c r="C531" s="152"/>
      <c r="D531" s="849"/>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customHeight="1" hidden="1">
      <c r="A532" s="854"/>
      <c r="B532" s="849"/>
      <c r="C532" s="152"/>
      <c r="D532" s="849"/>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2.5" customHeight="1" hidden="1">
      <c r="A533" s="854"/>
      <c r="B533" s="849"/>
      <c r="C533" s="152"/>
      <c r="D533" s="849"/>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2.5" customHeight="1" hidden="1">
      <c r="A534" s="854"/>
      <c r="B534" s="849"/>
      <c r="C534" s="152"/>
      <c r="D534" s="849"/>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18.75" customHeight="1" hidden="1">
      <c r="A535" s="854"/>
      <c r="B535" s="849"/>
      <c r="C535" s="152"/>
      <c r="D535" s="849"/>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347</v>
      </c>
      <c r="AF535" s="377"/>
      <c r="AG535" s="377"/>
      <c r="AH535" s="378"/>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customHeight="1" hidden="1">
      <c r="A536" s="854"/>
      <c r="B536" s="849"/>
      <c r="C536" s="152"/>
      <c r="D536" s="849"/>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customHeight="1" hidden="1">
      <c r="A537" s="854"/>
      <c r="B537" s="849"/>
      <c r="C537" s="152"/>
      <c r="D537" s="849"/>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2.5" customHeight="1" hidden="1">
      <c r="A538" s="854"/>
      <c r="B538" s="849"/>
      <c r="C538" s="152"/>
      <c r="D538" s="849"/>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2.5" customHeight="1" hidden="1">
      <c r="A539" s="854"/>
      <c r="B539" s="849"/>
      <c r="C539" s="152"/>
      <c r="D539" s="849"/>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18.75" customHeight="1" hidden="1">
      <c r="A540" s="854"/>
      <c r="B540" s="849"/>
      <c r="C540" s="152"/>
      <c r="D540" s="849"/>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347</v>
      </c>
      <c r="AF540" s="377"/>
      <c r="AG540" s="377"/>
      <c r="AH540" s="378"/>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customHeight="1" hidden="1">
      <c r="A541" s="854"/>
      <c r="B541" s="849"/>
      <c r="C541" s="152"/>
      <c r="D541" s="849"/>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customHeight="1" hidden="1">
      <c r="A542" s="854"/>
      <c r="B542" s="849"/>
      <c r="C542" s="152"/>
      <c r="D542" s="849"/>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2.5" customHeight="1" hidden="1">
      <c r="A543" s="854"/>
      <c r="B543" s="849"/>
      <c r="C543" s="152"/>
      <c r="D543" s="849"/>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2.5" customHeight="1" hidden="1">
      <c r="A544" s="854"/>
      <c r="B544" s="849"/>
      <c r="C544" s="152"/>
      <c r="D544" s="849"/>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18.75" customHeight="1" hidden="1">
      <c r="A545" s="854"/>
      <c r="B545" s="849"/>
      <c r="C545" s="152"/>
      <c r="D545" s="849"/>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347</v>
      </c>
      <c r="AF545" s="377"/>
      <c r="AG545" s="377"/>
      <c r="AH545" s="378"/>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customHeight="1" hidden="1">
      <c r="A546" s="854"/>
      <c r="B546" s="849"/>
      <c r="C546" s="152"/>
      <c r="D546" s="849"/>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customHeight="1" hidden="1">
      <c r="A547" s="854"/>
      <c r="B547" s="849"/>
      <c r="C547" s="152"/>
      <c r="D547" s="849"/>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2.5" customHeight="1" hidden="1">
      <c r="A548" s="854"/>
      <c r="B548" s="849"/>
      <c r="C548" s="152"/>
      <c r="D548" s="849"/>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2.5" customHeight="1" hidden="1">
      <c r="A549" s="854"/>
      <c r="B549" s="849"/>
      <c r="C549" s="152"/>
      <c r="D549" s="849"/>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18.75" customHeight="1" hidden="1">
      <c r="A550" s="854"/>
      <c r="B550" s="849"/>
      <c r="C550" s="152"/>
      <c r="D550" s="849"/>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347</v>
      </c>
      <c r="AF550" s="377"/>
      <c r="AG550" s="377"/>
      <c r="AH550" s="378"/>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customHeight="1" hidden="1">
      <c r="A551" s="854"/>
      <c r="B551" s="849"/>
      <c r="C551" s="152"/>
      <c r="D551" s="849"/>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customHeight="1" hidden="1">
      <c r="A552" s="854"/>
      <c r="B552" s="849"/>
      <c r="C552" s="152"/>
      <c r="D552" s="849"/>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2.5" customHeight="1" hidden="1">
      <c r="A553" s="854"/>
      <c r="B553" s="849"/>
      <c r="C553" s="152"/>
      <c r="D553" s="849"/>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2.5" customHeight="1" hidden="1">
      <c r="A554" s="854"/>
      <c r="B554" s="849"/>
      <c r="C554" s="152"/>
      <c r="D554" s="849"/>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18.75" customHeight="1" hidden="1">
      <c r="A555" s="854"/>
      <c r="B555" s="849"/>
      <c r="C555" s="152"/>
      <c r="D555" s="849"/>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347</v>
      </c>
      <c r="AF555" s="377"/>
      <c r="AG555" s="377"/>
      <c r="AH555" s="378"/>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customHeight="1" hidden="1">
      <c r="A556" s="854"/>
      <c r="B556" s="849"/>
      <c r="C556" s="152"/>
      <c r="D556" s="849"/>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customHeight="1" hidden="1">
      <c r="A557" s="854"/>
      <c r="B557" s="849"/>
      <c r="C557" s="152"/>
      <c r="D557" s="849"/>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2.5" customHeight="1" hidden="1">
      <c r="A558" s="854"/>
      <c r="B558" s="849"/>
      <c r="C558" s="152"/>
      <c r="D558" s="849"/>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2.5" customHeight="1" hidden="1">
      <c r="A559" s="854"/>
      <c r="B559" s="849"/>
      <c r="C559" s="152"/>
      <c r="D559" s="849"/>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47" t="s">
        <v>16</v>
      </c>
      <c r="AC559" s="847"/>
      <c r="AD559" s="847"/>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18.75" customHeight="1" hidden="1">
      <c r="A560" s="854"/>
      <c r="B560" s="849"/>
      <c r="C560" s="152"/>
      <c r="D560" s="849"/>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347</v>
      </c>
      <c r="AF560" s="377"/>
      <c r="AG560" s="377"/>
      <c r="AH560" s="378"/>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customHeight="1" hidden="1">
      <c r="A561" s="854"/>
      <c r="B561" s="849"/>
      <c r="C561" s="152"/>
      <c r="D561" s="849"/>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customHeight="1" hidden="1">
      <c r="A562" s="854"/>
      <c r="B562" s="849"/>
      <c r="C562" s="152"/>
      <c r="D562" s="849"/>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2.5" customHeight="1" hidden="1">
      <c r="A563" s="854"/>
      <c r="B563" s="849"/>
      <c r="C563" s="152"/>
      <c r="D563" s="849"/>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2.5" customHeight="1" hidden="1">
      <c r="A564" s="854"/>
      <c r="B564" s="849"/>
      <c r="C564" s="152"/>
      <c r="D564" s="849"/>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18.75" customHeight="1" hidden="1">
      <c r="A565" s="854"/>
      <c r="B565" s="849"/>
      <c r="C565" s="152"/>
      <c r="D565" s="849"/>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347</v>
      </c>
      <c r="AF565" s="377"/>
      <c r="AG565" s="377"/>
      <c r="AH565" s="378"/>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customHeight="1" hidden="1">
      <c r="A566" s="854"/>
      <c r="B566" s="849"/>
      <c r="C566" s="152"/>
      <c r="D566" s="849"/>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customHeight="1" hidden="1">
      <c r="A567" s="854"/>
      <c r="B567" s="849"/>
      <c r="C567" s="152"/>
      <c r="D567" s="849"/>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2.5" customHeight="1" hidden="1">
      <c r="A568" s="854"/>
      <c r="B568" s="849"/>
      <c r="C568" s="152"/>
      <c r="D568" s="849"/>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2.5" customHeight="1" hidden="1">
      <c r="A569" s="854"/>
      <c r="B569" s="849"/>
      <c r="C569" s="152"/>
      <c r="D569" s="849"/>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2.5" customHeight="1" hidden="1">
      <c r="A570" s="854"/>
      <c r="B570" s="849"/>
      <c r="C570" s="152"/>
      <c r="D570" s="849"/>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54"/>
      <c r="B571" s="849"/>
      <c r="C571" s="152"/>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4"/>
      <c r="B572" s="849"/>
      <c r="C572" s="152"/>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4"/>
      <c r="B573" s="849"/>
      <c r="C573" s="152"/>
      <c r="D573" s="849"/>
      <c r="E573" s="174" t="s">
        <v>322</v>
      </c>
      <c r="F573" s="179"/>
      <c r="G573" s="774" t="s">
        <v>362</v>
      </c>
      <c r="H573" s="148"/>
      <c r="I573" s="148"/>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58"/>
    </row>
    <row r="574" spans="1:50" ht="18.75" customHeight="1" hidden="1">
      <c r="A574" s="854"/>
      <c r="B574" s="849"/>
      <c r="C574" s="152"/>
      <c r="D574" s="849"/>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347</v>
      </c>
      <c r="AF574" s="377"/>
      <c r="AG574" s="377"/>
      <c r="AH574" s="378"/>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customHeight="1" hidden="1">
      <c r="A575" s="854"/>
      <c r="B575" s="849"/>
      <c r="C575" s="152"/>
      <c r="D575" s="849"/>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customHeight="1" hidden="1">
      <c r="A576" s="854"/>
      <c r="B576" s="849"/>
      <c r="C576" s="152"/>
      <c r="D576" s="849"/>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2.5" customHeight="1" hidden="1">
      <c r="A577" s="854"/>
      <c r="B577" s="849"/>
      <c r="C577" s="152"/>
      <c r="D577" s="849"/>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2.5" customHeight="1" hidden="1">
      <c r="A578" s="854"/>
      <c r="B578" s="849"/>
      <c r="C578" s="152"/>
      <c r="D578" s="849"/>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18.75" customHeight="1" hidden="1">
      <c r="A579" s="854"/>
      <c r="B579" s="849"/>
      <c r="C579" s="152"/>
      <c r="D579" s="849"/>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347</v>
      </c>
      <c r="AF579" s="377"/>
      <c r="AG579" s="377"/>
      <c r="AH579" s="378"/>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customHeight="1" hidden="1">
      <c r="A580" s="854"/>
      <c r="B580" s="849"/>
      <c r="C580" s="152"/>
      <c r="D580" s="849"/>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customHeight="1" hidden="1">
      <c r="A581" s="854"/>
      <c r="B581" s="849"/>
      <c r="C581" s="152"/>
      <c r="D581" s="849"/>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2.5" customHeight="1" hidden="1">
      <c r="A582" s="854"/>
      <c r="B582" s="849"/>
      <c r="C582" s="152"/>
      <c r="D582" s="849"/>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2.5" customHeight="1" hidden="1">
      <c r="A583" s="854"/>
      <c r="B583" s="849"/>
      <c r="C583" s="152"/>
      <c r="D583" s="849"/>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18.75" customHeight="1" hidden="1">
      <c r="A584" s="854"/>
      <c r="B584" s="849"/>
      <c r="C584" s="152"/>
      <c r="D584" s="849"/>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347</v>
      </c>
      <c r="AF584" s="377"/>
      <c r="AG584" s="377"/>
      <c r="AH584" s="378"/>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customHeight="1" hidden="1">
      <c r="A585" s="854"/>
      <c r="B585" s="849"/>
      <c r="C585" s="152"/>
      <c r="D585" s="849"/>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customHeight="1" hidden="1">
      <c r="A586" s="854"/>
      <c r="B586" s="849"/>
      <c r="C586" s="152"/>
      <c r="D586" s="849"/>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2.5" customHeight="1" hidden="1">
      <c r="A587" s="854"/>
      <c r="B587" s="849"/>
      <c r="C587" s="152"/>
      <c r="D587" s="849"/>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2.5" customHeight="1" hidden="1">
      <c r="A588" s="854"/>
      <c r="B588" s="849"/>
      <c r="C588" s="152"/>
      <c r="D588" s="849"/>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18.75" customHeight="1" hidden="1">
      <c r="A589" s="854"/>
      <c r="B589" s="849"/>
      <c r="C589" s="152"/>
      <c r="D589" s="849"/>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347</v>
      </c>
      <c r="AF589" s="377"/>
      <c r="AG589" s="377"/>
      <c r="AH589" s="378"/>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customHeight="1" hidden="1">
      <c r="A590" s="854"/>
      <c r="B590" s="849"/>
      <c r="C590" s="152"/>
      <c r="D590" s="849"/>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customHeight="1" hidden="1">
      <c r="A591" s="854"/>
      <c r="B591" s="849"/>
      <c r="C591" s="152"/>
      <c r="D591" s="849"/>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2.5" customHeight="1" hidden="1">
      <c r="A592" s="854"/>
      <c r="B592" s="849"/>
      <c r="C592" s="152"/>
      <c r="D592" s="849"/>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2.5" customHeight="1" hidden="1">
      <c r="A593" s="854"/>
      <c r="B593" s="849"/>
      <c r="C593" s="152"/>
      <c r="D593" s="849"/>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18.75" customHeight="1" hidden="1">
      <c r="A594" s="854"/>
      <c r="B594" s="849"/>
      <c r="C594" s="152"/>
      <c r="D594" s="849"/>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347</v>
      </c>
      <c r="AF594" s="377"/>
      <c r="AG594" s="377"/>
      <c r="AH594" s="378"/>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customHeight="1" hidden="1">
      <c r="A595" s="854"/>
      <c r="B595" s="849"/>
      <c r="C595" s="152"/>
      <c r="D595" s="849"/>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customHeight="1" hidden="1">
      <c r="A596" s="854"/>
      <c r="B596" s="849"/>
      <c r="C596" s="152"/>
      <c r="D596" s="849"/>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2.5" customHeight="1" hidden="1">
      <c r="A597" s="854"/>
      <c r="B597" s="849"/>
      <c r="C597" s="152"/>
      <c r="D597" s="849"/>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2.5" customHeight="1" hidden="1">
      <c r="A598" s="854"/>
      <c r="B598" s="849"/>
      <c r="C598" s="152"/>
      <c r="D598" s="849"/>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47" t="s">
        <v>16</v>
      </c>
      <c r="AC598" s="847"/>
      <c r="AD598" s="847"/>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18.75" customHeight="1" hidden="1">
      <c r="A599" s="854"/>
      <c r="B599" s="849"/>
      <c r="C599" s="152"/>
      <c r="D599" s="849"/>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347</v>
      </c>
      <c r="AF599" s="377"/>
      <c r="AG599" s="377"/>
      <c r="AH599" s="378"/>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customHeight="1" hidden="1">
      <c r="A600" s="854"/>
      <c r="B600" s="849"/>
      <c r="C600" s="152"/>
      <c r="D600" s="849"/>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customHeight="1" hidden="1">
      <c r="A601" s="854"/>
      <c r="B601" s="849"/>
      <c r="C601" s="152"/>
      <c r="D601" s="849"/>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2.5" customHeight="1" hidden="1">
      <c r="A602" s="854"/>
      <c r="B602" s="849"/>
      <c r="C602" s="152"/>
      <c r="D602" s="849"/>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2.5" customHeight="1" hidden="1">
      <c r="A603" s="854"/>
      <c r="B603" s="849"/>
      <c r="C603" s="152"/>
      <c r="D603" s="849"/>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18.75" customHeight="1" hidden="1">
      <c r="A604" s="854"/>
      <c r="B604" s="849"/>
      <c r="C604" s="152"/>
      <c r="D604" s="849"/>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347</v>
      </c>
      <c r="AF604" s="377"/>
      <c r="AG604" s="377"/>
      <c r="AH604" s="378"/>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customHeight="1" hidden="1">
      <c r="A605" s="854"/>
      <c r="B605" s="849"/>
      <c r="C605" s="152"/>
      <c r="D605" s="849"/>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customHeight="1" hidden="1">
      <c r="A606" s="854"/>
      <c r="B606" s="849"/>
      <c r="C606" s="152"/>
      <c r="D606" s="849"/>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2.5" customHeight="1" hidden="1">
      <c r="A607" s="854"/>
      <c r="B607" s="849"/>
      <c r="C607" s="152"/>
      <c r="D607" s="849"/>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2.5" customHeight="1" hidden="1">
      <c r="A608" s="854"/>
      <c r="B608" s="849"/>
      <c r="C608" s="152"/>
      <c r="D608" s="849"/>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18.75" customHeight="1" hidden="1">
      <c r="A609" s="854"/>
      <c r="B609" s="849"/>
      <c r="C609" s="152"/>
      <c r="D609" s="849"/>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347</v>
      </c>
      <c r="AF609" s="377"/>
      <c r="AG609" s="377"/>
      <c r="AH609" s="378"/>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customHeight="1" hidden="1">
      <c r="A610" s="854"/>
      <c r="B610" s="849"/>
      <c r="C610" s="152"/>
      <c r="D610" s="849"/>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customHeight="1" hidden="1">
      <c r="A611" s="854"/>
      <c r="B611" s="849"/>
      <c r="C611" s="152"/>
      <c r="D611" s="849"/>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2.5" customHeight="1" hidden="1">
      <c r="A612" s="854"/>
      <c r="B612" s="849"/>
      <c r="C612" s="152"/>
      <c r="D612" s="849"/>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2.5" customHeight="1" hidden="1">
      <c r="A613" s="854"/>
      <c r="B613" s="849"/>
      <c r="C613" s="152"/>
      <c r="D613" s="849"/>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18.75" customHeight="1" hidden="1">
      <c r="A614" s="854"/>
      <c r="B614" s="849"/>
      <c r="C614" s="152"/>
      <c r="D614" s="849"/>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347</v>
      </c>
      <c r="AF614" s="377"/>
      <c r="AG614" s="377"/>
      <c r="AH614" s="378"/>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customHeight="1" hidden="1">
      <c r="A615" s="854"/>
      <c r="B615" s="849"/>
      <c r="C615" s="152"/>
      <c r="D615" s="849"/>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customHeight="1" hidden="1">
      <c r="A616" s="854"/>
      <c r="B616" s="849"/>
      <c r="C616" s="152"/>
      <c r="D616" s="849"/>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2.5" customHeight="1" hidden="1">
      <c r="A617" s="854"/>
      <c r="B617" s="849"/>
      <c r="C617" s="152"/>
      <c r="D617" s="849"/>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2.5" customHeight="1" hidden="1">
      <c r="A618" s="854"/>
      <c r="B618" s="849"/>
      <c r="C618" s="152"/>
      <c r="D618" s="849"/>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18.75" customHeight="1" hidden="1">
      <c r="A619" s="854"/>
      <c r="B619" s="849"/>
      <c r="C619" s="152"/>
      <c r="D619" s="849"/>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347</v>
      </c>
      <c r="AF619" s="377"/>
      <c r="AG619" s="377"/>
      <c r="AH619" s="378"/>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customHeight="1" hidden="1">
      <c r="A620" s="854"/>
      <c r="B620" s="849"/>
      <c r="C620" s="152"/>
      <c r="D620" s="849"/>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customHeight="1" hidden="1">
      <c r="A621" s="854"/>
      <c r="B621" s="849"/>
      <c r="C621" s="152"/>
      <c r="D621" s="849"/>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2.5" customHeight="1" hidden="1">
      <c r="A622" s="854"/>
      <c r="B622" s="849"/>
      <c r="C622" s="152"/>
      <c r="D622" s="849"/>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2.5" customHeight="1" hidden="1">
      <c r="A623" s="854"/>
      <c r="B623" s="849"/>
      <c r="C623" s="152"/>
      <c r="D623" s="849"/>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2.5" customHeight="1" hidden="1">
      <c r="A624" s="854"/>
      <c r="B624" s="849"/>
      <c r="C624" s="152"/>
      <c r="D624" s="849"/>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54"/>
      <c r="B625" s="849"/>
      <c r="C625" s="152"/>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4"/>
      <c r="B626" s="849"/>
      <c r="C626" s="152"/>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4"/>
      <c r="B627" s="849"/>
      <c r="C627" s="152"/>
      <c r="D627" s="849"/>
      <c r="E627" s="174" t="s">
        <v>322</v>
      </c>
      <c r="F627" s="179"/>
      <c r="G627" s="774" t="s">
        <v>362</v>
      </c>
      <c r="H627" s="148"/>
      <c r="I627" s="148"/>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58"/>
    </row>
    <row r="628" spans="1:50" ht="18.75" customHeight="1" hidden="1">
      <c r="A628" s="854"/>
      <c r="B628" s="849"/>
      <c r="C628" s="152"/>
      <c r="D628" s="849"/>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347</v>
      </c>
      <c r="AF628" s="377"/>
      <c r="AG628" s="377"/>
      <c r="AH628" s="378"/>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customHeight="1" hidden="1">
      <c r="A629" s="854"/>
      <c r="B629" s="849"/>
      <c r="C629" s="152"/>
      <c r="D629" s="849"/>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customHeight="1" hidden="1">
      <c r="A630" s="854"/>
      <c r="B630" s="849"/>
      <c r="C630" s="152"/>
      <c r="D630" s="849"/>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2.5" customHeight="1" hidden="1">
      <c r="A631" s="854"/>
      <c r="B631" s="849"/>
      <c r="C631" s="152"/>
      <c r="D631" s="849"/>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2.5" customHeight="1" hidden="1">
      <c r="A632" s="854"/>
      <c r="B632" s="849"/>
      <c r="C632" s="152"/>
      <c r="D632" s="849"/>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18.75" customHeight="1" hidden="1">
      <c r="A633" s="854"/>
      <c r="B633" s="849"/>
      <c r="C633" s="152"/>
      <c r="D633" s="849"/>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347</v>
      </c>
      <c r="AF633" s="377"/>
      <c r="AG633" s="377"/>
      <c r="AH633" s="378"/>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customHeight="1" hidden="1">
      <c r="A634" s="854"/>
      <c r="B634" s="849"/>
      <c r="C634" s="152"/>
      <c r="D634" s="849"/>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customHeight="1" hidden="1">
      <c r="A635" s="854"/>
      <c r="B635" s="849"/>
      <c r="C635" s="152"/>
      <c r="D635" s="849"/>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2.5" customHeight="1" hidden="1">
      <c r="A636" s="854"/>
      <c r="B636" s="849"/>
      <c r="C636" s="152"/>
      <c r="D636" s="849"/>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2.5" customHeight="1" hidden="1">
      <c r="A637" s="854"/>
      <c r="B637" s="849"/>
      <c r="C637" s="152"/>
      <c r="D637" s="849"/>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47" t="s">
        <v>16</v>
      </c>
      <c r="AC637" s="847"/>
      <c r="AD637" s="847"/>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18.75" customHeight="1" hidden="1">
      <c r="A638" s="854"/>
      <c r="B638" s="849"/>
      <c r="C638" s="152"/>
      <c r="D638" s="849"/>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347</v>
      </c>
      <c r="AF638" s="377"/>
      <c r="AG638" s="377"/>
      <c r="AH638" s="378"/>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customHeight="1" hidden="1">
      <c r="A639" s="854"/>
      <c r="B639" s="849"/>
      <c r="C639" s="152"/>
      <c r="D639" s="849"/>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customHeight="1" hidden="1">
      <c r="A640" s="854"/>
      <c r="B640" s="849"/>
      <c r="C640" s="152"/>
      <c r="D640" s="849"/>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2.5" customHeight="1" hidden="1">
      <c r="A641" s="854"/>
      <c r="B641" s="849"/>
      <c r="C641" s="152"/>
      <c r="D641" s="849"/>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2.5" customHeight="1" hidden="1">
      <c r="A642" s="854"/>
      <c r="B642" s="849"/>
      <c r="C642" s="152"/>
      <c r="D642" s="849"/>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18.75" customHeight="1" hidden="1">
      <c r="A643" s="854"/>
      <c r="B643" s="849"/>
      <c r="C643" s="152"/>
      <c r="D643" s="849"/>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347</v>
      </c>
      <c r="AF643" s="377"/>
      <c r="AG643" s="377"/>
      <c r="AH643" s="378"/>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customHeight="1" hidden="1">
      <c r="A644" s="854"/>
      <c r="B644" s="849"/>
      <c r="C644" s="152"/>
      <c r="D644" s="849"/>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customHeight="1" hidden="1">
      <c r="A645" s="854"/>
      <c r="B645" s="849"/>
      <c r="C645" s="152"/>
      <c r="D645" s="849"/>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2.5" customHeight="1" hidden="1">
      <c r="A646" s="854"/>
      <c r="B646" s="849"/>
      <c r="C646" s="152"/>
      <c r="D646" s="849"/>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2.5" customHeight="1" hidden="1">
      <c r="A647" s="854"/>
      <c r="B647" s="849"/>
      <c r="C647" s="152"/>
      <c r="D647" s="849"/>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18.75" customHeight="1" hidden="1">
      <c r="A648" s="854"/>
      <c r="B648" s="849"/>
      <c r="C648" s="152"/>
      <c r="D648" s="849"/>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347</v>
      </c>
      <c r="AF648" s="377"/>
      <c r="AG648" s="377"/>
      <c r="AH648" s="378"/>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customHeight="1" hidden="1">
      <c r="A649" s="854"/>
      <c r="B649" s="849"/>
      <c r="C649" s="152"/>
      <c r="D649" s="849"/>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customHeight="1" hidden="1">
      <c r="A650" s="854"/>
      <c r="B650" s="849"/>
      <c r="C650" s="152"/>
      <c r="D650" s="849"/>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2.5" customHeight="1" hidden="1">
      <c r="A651" s="854"/>
      <c r="B651" s="849"/>
      <c r="C651" s="152"/>
      <c r="D651" s="849"/>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2.5" customHeight="1" hidden="1">
      <c r="A652" s="854"/>
      <c r="B652" s="849"/>
      <c r="C652" s="152"/>
      <c r="D652" s="849"/>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18.75" customHeight="1" hidden="1">
      <c r="A653" s="854"/>
      <c r="B653" s="849"/>
      <c r="C653" s="152"/>
      <c r="D653" s="849"/>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347</v>
      </c>
      <c r="AF653" s="377"/>
      <c r="AG653" s="377"/>
      <c r="AH653" s="378"/>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customHeight="1" hidden="1">
      <c r="A654" s="854"/>
      <c r="B654" s="849"/>
      <c r="C654" s="152"/>
      <c r="D654" s="849"/>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customHeight="1" hidden="1">
      <c r="A655" s="854"/>
      <c r="B655" s="849"/>
      <c r="C655" s="152"/>
      <c r="D655" s="849"/>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2.5" customHeight="1" hidden="1">
      <c r="A656" s="854"/>
      <c r="B656" s="849"/>
      <c r="C656" s="152"/>
      <c r="D656" s="849"/>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2.5" customHeight="1" hidden="1">
      <c r="A657" s="854"/>
      <c r="B657" s="849"/>
      <c r="C657" s="152"/>
      <c r="D657" s="849"/>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18.75" customHeight="1" hidden="1">
      <c r="A658" s="854"/>
      <c r="B658" s="849"/>
      <c r="C658" s="152"/>
      <c r="D658" s="849"/>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347</v>
      </c>
      <c r="AF658" s="377"/>
      <c r="AG658" s="377"/>
      <c r="AH658" s="378"/>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customHeight="1" hidden="1">
      <c r="A659" s="854"/>
      <c r="B659" s="849"/>
      <c r="C659" s="152"/>
      <c r="D659" s="849"/>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customHeight="1" hidden="1">
      <c r="A660" s="854"/>
      <c r="B660" s="849"/>
      <c r="C660" s="152"/>
      <c r="D660" s="849"/>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2.5" customHeight="1" hidden="1">
      <c r="A661" s="854"/>
      <c r="B661" s="849"/>
      <c r="C661" s="152"/>
      <c r="D661" s="849"/>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2.5" customHeight="1" hidden="1">
      <c r="A662" s="854"/>
      <c r="B662" s="849"/>
      <c r="C662" s="152"/>
      <c r="D662" s="849"/>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18.75" customHeight="1" hidden="1">
      <c r="A663" s="854"/>
      <c r="B663" s="849"/>
      <c r="C663" s="152"/>
      <c r="D663" s="849"/>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347</v>
      </c>
      <c r="AF663" s="377"/>
      <c r="AG663" s="377"/>
      <c r="AH663" s="378"/>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customHeight="1" hidden="1">
      <c r="A664" s="854"/>
      <c r="B664" s="849"/>
      <c r="C664" s="152"/>
      <c r="D664" s="849"/>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customHeight="1" hidden="1">
      <c r="A665" s="854"/>
      <c r="B665" s="849"/>
      <c r="C665" s="152"/>
      <c r="D665" s="849"/>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2.5" customHeight="1" hidden="1">
      <c r="A666" s="854"/>
      <c r="B666" s="849"/>
      <c r="C666" s="152"/>
      <c r="D666" s="849"/>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2.5" customHeight="1" hidden="1">
      <c r="A667" s="854"/>
      <c r="B667" s="849"/>
      <c r="C667" s="152"/>
      <c r="D667" s="849"/>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18.75" customHeight="1" hidden="1">
      <c r="A668" s="854"/>
      <c r="B668" s="849"/>
      <c r="C668" s="152"/>
      <c r="D668" s="849"/>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347</v>
      </c>
      <c r="AF668" s="377"/>
      <c r="AG668" s="377"/>
      <c r="AH668" s="378"/>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customHeight="1" hidden="1">
      <c r="A669" s="854"/>
      <c r="B669" s="849"/>
      <c r="C669" s="152"/>
      <c r="D669" s="849"/>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customHeight="1" hidden="1">
      <c r="A670" s="854"/>
      <c r="B670" s="849"/>
      <c r="C670" s="152"/>
      <c r="D670" s="849"/>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2.5" customHeight="1" hidden="1">
      <c r="A671" s="854"/>
      <c r="B671" s="849"/>
      <c r="C671" s="152"/>
      <c r="D671" s="849"/>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2.5" customHeight="1" hidden="1">
      <c r="A672" s="854"/>
      <c r="B672" s="849"/>
      <c r="C672" s="152"/>
      <c r="D672" s="849"/>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18.75" customHeight="1" hidden="1">
      <c r="A673" s="854"/>
      <c r="B673" s="849"/>
      <c r="C673" s="152"/>
      <c r="D673" s="849"/>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347</v>
      </c>
      <c r="AF673" s="377"/>
      <c r="AG673" s="377"/>
      <c r="AH673" s="378"/>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customHeight="1" hidden="1">
      <c r="A674" s="854"/>
      <c r="B674" s="849"/>
      <c r="C674" s="152"/>
      <c r="D674" s="849"/>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customHeight="1" hidden="1">
      <c r="A675" s="854"/>
      <c r="B675" s="849"/>
      <c r="C675" s="152"/>
      <c r="D675" s="849"/>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2.5" customHeight="1" hidden="1">
      <c r="A676" s="854"/>
      <c r="B676" s="849"/>
      <c r="C676" s="152"/>
      <c r="D676" s="849"/>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2.5" customHeight="1" hidden="1">
      <c r="A677" s="854"/>
      <c r="B677" s="849"/>
      <c r="C677" s="152"/>
      <c r="D677" s="849"/>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2.5" customHeight="1" hidden="1">
      <c r="A678" s="854"/>
      <c r="B678" s="849"/>
      <c r="C678" s="152"/>
      <c r="D678" s="849"/>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54"/>
      <c r="B679" s="849"/>
      <c r="C679" s="152"/>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5"/>
      <c r="B680" s="851"/>
      <c r="C680" s="850"/>
      <c r="D680" s="851"/>
      <c r="E680" s="859"/>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0"/>
    </row>
    <row r="681" spans="1:50" ht="21" customHeight="1">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2" t="s">
        <v>36</v>
      </c>
      <c r="AH682" s="233"/>
      <c r="AI682" s="233"/>
      <c r="AJ682" s="233"/>
      <c r="AK682" s="233"/>
      <c r="AL682" s="233"/>
      <c r="AM682" s="233"/>
      <c r="AN682" s="233"/>
      <c r="AO682" s="233"/>
      <c r="AP682" s="233"/>
      <c r="AQ682" s="233"/>
      <c r="AR682" s="233"/>
      <c r="AS682" s="233"/>
      <c r="AT682" s="233"/>
      <c r="AU682" s="233"/>
      <c r="AV682" s="233"/>
      <c r="AW682" s="233"/>
      <c r="AX682" s="773"/>
    </row>
    <row r="683" spans="1:50" ht="93.75" customHeight="1">
      <c r="A683" s="724" t="s">
        <v>269</v>
      </c>
      <c r="B683" s="725"/>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3" t="s">
        <v>455</v>
      </c>
      <c r="AE683" s="244"/>
      <c r="AF683" s="244"/>
      <c r="AG683" s="236" t="s">
        <v>489</v>
      </c>
      <c r="AH683" s="237"/>
      <c r="AI683" s="237"/>
      <c r="AJ683" s="237"/>
      <c r="AK683" s="237"/>
      <c r="AL683" s="237"/>
      <c r="AM683" s="237"/>
      <c r="AN683" s="237"/>
      <c r="AO683" s="237"/>
      <c r="AP683" s="237"/>
      <c r="AQ683" s="237"/>
      <c r="AR683" s="237"/>
      <c r="AS683" s="237"/>
      <c r="AT683" s="237"/>
      <c r="AU683" s="237"/>
      <c r="AV683" s="237"/>
      <c r="AW683" s="237"/>
      <c r="AX683" s="238"/>
    </row>
    <row r="684" spans="1:50" ht="93.75" customHeight="1">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5"/>
      <c r="AD684" s="131" t="s">
        <v>455</v>
      </c>
      <c r="AE684" s="132"/>
      <c r="AF684" s="132"/>
      <c r="AG684" s="126" t="s">
        <v>474</v>
      </c>
      <c r="AH684" s="129"/>
      <c r="AI684" s="129"/>
      <c r="AJ684" s="129"/>
      <c r="AK684" s="129"/>
      <c r="AL684" s="129"/>
      <c r="AM684" s="129"/>
      <c r="AN684" s="129"/>
      <c r="AO684" s="129"/>
      <c r="AP684" s="129"/>
      <c r="AQ684" s="129"/>
      <c r="AR684" s="129"/>
      <c r="AS684" s="129"/>
      <c r="AT684" s="129"/>
      <c r="AU684" s="129"/>
      <c r="AV684" s="129"/>
      <c r="AW684" s="129"/>
      <c r="AX684" s="130"/>
    </row>
    <row r="685" spans="1:50" ht="127.5" customHeight="1">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1" t="s">
        <v>455</v>
      </c>
      <c r="AE685" s="632"/>
      <c r="AF685" s="632"/>
      <c r="AG685" s="99" t="s">
        <v>495</v>
      </c>
      <c r="AH685" s="561"/>
      <c r="AI685" s="561"/>
      <c r="AJ685" s="561"/>
      <c r="AK685" s="561"/>
      <c r="AL685" s="561"/>
      <c r="AM685" s="561"/>
      <c r="AN685" s="561"/>
      <c r="AO685" s="561"/>
      <c r="AP685" s="561"/>
      <c r="AQ685" s="561"/>
      <c r="AR685" s="561"/>
      <c r="AS685" s="561"/>
      <c r="AT685" s="561"/>
      <c r="AU685" s="561"/>
      <c r="AV685" s="561"/>
      <c r="AW685" s="561"/>
      <c r="AX685" s="562"/>
    </row>
    <row r="686" spans="1:50" ht="18.75" customHeight="1">
      <c r="A686" s="491" t="s">
        <v>44</v>
      </c>
      <c r="B686" s="492"/>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37" t="s">
        <v>455</v>
      </c>
      <c r="AE686" s="438"/>
      <c r="AF686" s="438"/>
      <c r="AG686" s="96" t="s">
        <v>506</v>
      </c>
      <c r="AH686" s="97"/>
      <c r="AI686" s="97"/>
      <c r="AJ686" s="97"/>
      <c r="AK686" s="97"/>
      <c r="AL686" s="97"/>
      <c r="AM686" s="97"/>
      <c r="AN686" s="97"/>
      <c r="AO686" s="97"/>
      <c r="AP686" s="97"/>
      <c r="AQ686" s="97"/>
      <c r="AR686" s="97"/>
      <c r="AS686" s="97"/>
      <c r="AT686" s="97"/>
      <c r="AU686" s="97"/>
      <c r="AV686" s="97"/>
      <c r="AW686" s="97"/>
      <c r="AX686" s="98"/>
    </row>
    <row r="687" spans="1:50" ht="134.25" customHeight="1">
      <c r="A687" s="493"/>
      <c r="B687" s="494"/>
      <c r="C687" s="667"/>
      <c r="D687" s="668"/>
      <c r="E687" s="654" t="s">
        <v>413</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1" t="s">
        <v>480</v>
      </c>
      <c r="AE687" s="132"/>
      <c r="AF687" s="510"/>
      <c r="AG687" s="439"/>
      <c r="AH687" s="119"/>
      <c r="AI687" s="119"/>
      <c r="AJ687" s="119"/>
      <c r="AK687" s="119"/>
      <c r="AL687" s="119"/>
      <c r="AM687" s="119"/>
      <c r="AN687" s="119"/>
      <c r="AO687" s="119"/>
      <c r="AP687" s="119"/>
      <c r="AQ687" s="119"/>
      <c r="AR687" s="119"/>
      <c r="AS687" s="119"/>
      <c r="AT687" s="119"/>
      <c r="AU687" s="119"/>
      <c r="AV687" s="119"/>
      <c r="AW687" s="119"/>
      <c r="AX687" s="440"/>
    </row>
    <row r="688" spans="1:50" ht="134.25" customHeight="1">
      <c r="A688" s="493"/>
      <c r="B688" s="494"/>
      <c r="C688" s="669"/>
      <c r="D688" s="670"/>
      <c r="E688" s="657" t="s">
        <v>414</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0" t="s">
        <v>481</v>
      </c>
      <c r="AE688" s="651"/>
      <c r="AF688" s="651"/>
      <c r="AG688" s="439"/>
      <c r="AH688" s="119"/>
      <c r="AI688" s="119"/>
      <c r="AJ688" s="119"/>
      <c r="AK688" s="119"/>
      <c r="AL688" s="119"/>
      <c r="AM688" s="119"/>
      <c r="AN688" s="119"/>
      <c r="AO688" s="119"/>
      <c r="AP688" s="119"/>
      <c r="AQ688" s="119"/>
      <c r="AR688" s="119"/>
      <c r="AS688" s="119"/>
      <c r="AT688" s="119"/>
      <c r="AU688" s="119"/>
      <c r="AV688" s="119"/>
      <c r="AW688" s="119"/>
      <c r="AX688" s="440"/>
    </row>
    <row r="689" spans="1:50" ht="18.75" customHeight="1">
      <c r="A689" s="493"/>
      <c r="B689" s="495"/>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08" t="s">
        <v>475</v>
      </c>
      <c r="AE689" s="409"/>
      <c r="AF689" s="409"/>
      <c r="AG689" s="621" t="s">
        <v>498</v>
      </c>
      <c r="AH689" s="622"/>
      <c r="AI689" s="622"/>
      <c r="AJ689" s="622"/>
      <c r="AK689" s="622"/>
      <c r="AL689" s="622"/>
      <c r="AM689" s="622"/>
      <c r="AN689" s="622"/>
      <c r="AO689" s="622"/>
      <c r="AP689" s="622"/>
      <c r="AQ689" s="622"/>
      <c r="AR689" s="622"/>
      <c r="AS689" s="622"/>
      <c r="AT689" s="622"/>
      <c r="AU689" s="622"/>
      <c r="AV689" s="622"/>
      <c r="AW689" s="622"/>
      <c r="AX689" s="623"/>
    </row>
    <row r="690" spans="1:50" ht="45.75" customHeight="1">
      <c r="A690" s="493"/>
      <c r="B690" s="495"/>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455</v>
      </c>
      <c r="AE690" s="132"/>
      <c r="AF690" s="132"/>
      <c r="AG690" s="126" t="s">
        <v>490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3"/>
      <c r="B691" s="495"/>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475</v>
      </c>
      <c r="AE691" s="132"/>
      <c r="AF691" s="132"/>
      <c r="AG691" s="126" t="s">
        <v>498</v>
      </c>
      <c r="AH691" s="127"/>
      <c r="AI691" s="127"/>
      <c r="AJ691" s="127"/>
      <c r="AK691" s="127"/>
      <c r="AL691" s="127"/>
      <c r="AM691" s="127"/>
      <c r="AN691" s="127"/>
      <c r="AO691" s="127"/>
      <c r="AP691" s="127"/>
      <c r="AQ691" s="127"/>
      <c r="AR691" s="127"/>
      <c r="AS691" s="127"/>
      <c r="AT691" s="127"/>
      <c r="AU691" s="127"/>
      <c r="AV691" s="127"/>
      <c r="AW691" s="127"/>
      <c r="AX691" s="128"/>
    </row>
    <row r="692" spans="1:50" ht="49.5" customHeight="1">
      <c r="A692" s="493"/>
      <c r="B692" s="495"/>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4"/>
      <c r="AD692" s="131" t="s">
        <v>455</v>
      </c>
      <c r="AE692" s="132"/>
      <c r="AF692" s="132"/>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63.75" customHeight="1">
      <c r="A693" s="493"/>
      <c r="B693" s="495"/>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4"/>
      <c r="AD693" s="631" t="s">
        <v>455</v>
      </c>
      <c r="AE693" s="632"/>
      <c r="AF693" s="632"/>
      <c r="AG693" s="688" t="s">
        <v>509</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2" ht="79.5" customHeight="1">
      <c r="A694" s="496"/>
      <c r="B694" s="497"/>
      <c r="C694" s="498" t="s">
        <v>419</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85" t="s">
        <v>455</v>
      </c>
      <c r="AE694" s="686"/>
      <c r="AF694" s="687"/>
      <c r="AG694" s="680" t="s">
        <v>477</v>
      </c>
      <c r="AH694" s="406"/>
      <c r="AI694" s="406"/>
      <c r="AJ694" s="406"/>
      <c r="AK694" s="406"/>
      <c r="AL694" s="406"/>
      <c r="AM694" s="406"/>
      <c r="AN694" s="406"/>
      <c r="AO694" s="406"/>
      <c r="AP694" s="406"/>
      <c r="AQ694" s="406"/>
      <c r="AR694" s="406"/>
      <c r="AS694" s="406"/>
      <c r="AT694" s="406"/>
      <c r="AU694" s="406"/>
      <c r="AV694" s="406"/>
      <c r="AW694" s="406"/>
      <c r="AX694" s="681"/>
      <c r="BG694" s="10"/>
      <c r="BH694" s="10"/>
      <c r="BI694" s="10"/>
      <c r="BJ694" s="10"/>
    </row>
    <row r="695" spans="1:50" ht="165.75" customHeight="1">
      <c r="A695" s="491" t="s">
        <v>45</v>
      </c>
      <c r="B695" s="636"/>
      <c r="C695" s="637" t="s">
        <v>420</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08" t="s">
        <v>455</v>
      </c>
      <c r="AE695" s="409"/>
      <c r="AF695" s="649"/>
      <c r="AG695" s="621" t="s">
        <v>505</v>
      </c>
      <c r="AH695" s="622"/>
      <c r="AI695" s="622"/>
      <c r="AJ695" s="622"/>
      <c r="AK695" s="622"/>
      <c r="AL695" s="622"/>
      <c r="AM695" s="622"/>
      <c r="AN695" s="622"/>
      <c r="AO695" s="622"/>
      <c r="AP695" s="622"/>
      <c r="AQ695" s="622"/>
      <c r="AR695" s="622"/>
      <c r="AS695" s="622"/>
      <c r="AT695" s="622"/>
      <c r="AU695" s="622"/>
      <c r="AV695" s="622"/>
      <c r="AW695" s="622"/>
      <c r="AX695" s="623"/>
    </row>
    <row r="696" spans="1:50" ht="95.25" customHeight="1">
      <c r="A696" s="493"/>
      <c r="B696" s="495"/>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76" t="s">
        <v>455</v>
      </c>
      <c r="AE696" s="477"/>
      <c r="AF696" s="477"/>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50" ht="117" customHeight="1">
      <c r="A697" s="493"/>
      <c r="B697" s="495"/>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455</v>
      </c>
      <c r="AE697" s="132"/>
      <c r="AF697" s="132"/>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50" ht="78.75" customHeight="1">
      <c r="A698" s="496"/>
      <c r="B698" s="497"/>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455</v>
      </c>
      <c r="AE698" s="132"/>
      <c r="AF698" s="132"/>
      <c r="AG698" s="99" t="s">
        <v>482</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5" t="s">
        <v>65</v>
      </c>
      <c r="B699" s="626"/>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08" t="s">
        <v>475</v>
      </c>
      <c r="AE699" s="409"/>
      <c r="AF699" s="409"/>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7"/>
      <c r="B700" s="628"/>
      <c r="C700" s="663" t="s">
        <v>70</v>
      </c>
      <c r="D700" s="664"/>
      <c r="E700" s="664"/>
      <c r="F700" s="664"/>
      <c r="G700" s="664"/>
      <c r="H700" s="664"/>
      <c r="I700" s="664"/>
      <c r="J700" s="664"/>
      <c r="K700" s="664"/>
      <c r="L700" s="664"/>
      <c r="M700" s="664"/>
      <c r="N700" s="664"/>
      <c r="O700" s="665"/>
      <c r="P700" s="403" t="s">
        <v>0</v>
      </c>
      <c r="Q700" s="403"/>
      <c r="R700" s="403"/>
      <c r="S700" s="624"/>
      <c r="T700" s="402" t="s">
        <v>29</v>
      </c>
      <c r="U700" s="403"/>
      <c r="V700" s="403"/>
      <c r="W700" s="403"/>
      <c r="X700" s="403"/>
      <c r="Y700" s="403"/>
      <c r="Z700" s="403"/>
      <c r="AA700" s="403"/>
      <c r="AB700" s="403"/>
      <c r="AC700" s="403"/>
      <c r="AD700" s="403"/>
      <c r="AE700" s="403"/>
      <c r="AF700" s="404"/>
      <c r="AG700" s="439"/>
      <c r="AH700" s="119"/>
      <c r="AI700" s="119"/>
      <c r="AJ700" s="119"/>
      <c r="AK700" s="119"/>
      <c r="AL700" s="119"/>
      <c r="AM700" s="119"/>
      <c r="AN700" s="119"/>
      <c r="AO700" s="119"/>
      <c r="AP700" s="119"/>
      <c r="AQ700" s="119"/>
      <c r="AR700" s="119"/>
      <c r="AS700" s="119"/>
      <c r="AT700" s="119"/>
      <c r="AU700" s="119"/>
      <c r="AV700" s="119"/>
      <c r="AW700" s="119"/>
      <c r="AX700" s="440"/>
    </row>
    <row r="701" spans="1:50" ht="19.5" customHeight="1">
      <c r="A701" s="627"/>
      <c r="B701" s="628"/>
      <c r="C701" s="240"/>
      <c r="D701" s="241"/>
      <c r="E701" s="241"/>
      <c r="F701" s="241"/>
      <c r="G701" s="241"/>
      <c r="H701" s="241"/>
      <c r="I701" s="241"/>
      <c r="J701" s="241"/>
      <c r="K701" s="241"/>
      <c r="L701" s="241"/>
      <c r="M701" s="241"/>
      <c r="N701" s="241"/>
      <c r="O701" s="242"/>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50" ht="19.5" customHeight="1">
      <c r="A702" s="627"/>
      <c r="B702" s="628"/>
      <c r="C702" s="240"/>
      <c r="D702" s="241"/>
      <c r="E702" s="241"/>
      <c r="F702" s="241"/>
      <c r="G702" s="241"/>
      <c r="H702" s="241"/>
      <c r="I702" s="241"/>
      <c r="J702" s="241"/>
      <c r="K702" s="241"/>
      <c r="L702" s="241"/>
      <c r="M702" s="241"/>
      <c r="N702" s="241"/>
      <c r="O702" s="242"/>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50" ht="19.5" customHeight="1">
      <c r="A703" s="627"/>
      <c r="B703" s="628"/>
      <c r="C703" s="240"/>
      <c r="D703" s="241"/>
      <c r="E703" s="241"/>
      <c r="F703" s="241"/>
      <c r="G703" s="241"/>
      <c r="H703" s="241"/>
      <c r="I703" s="241"/>
      <c r="J703" s="241"/>
      <c r="K703" s="241"/>
      <c r="L703" s="241"/>
      <c r="M703" s="241"/>
      <c r="N703" s="241"/>
      <c r="O703" s="242"/>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50" ht="19.5" customHeight="1">
      <c r="A704" s="627"/>
      <c r="B704" s="628"/>
      <c r="C704" s="240"/>
      <c r="D704" s="241"/>
      <c r="E704" s="241"/>
      <c r="F704" s="241"/>
      <c r="G704" s="241"/>
      <c r="H704" s="241"/>
      <c r="I704" s="241"/>
      <c r="J704" s="241"/>
      <c r="K704" s="241"/>
      <c r="L704" s="241"/>
      <c r="M704" s="241"/>
      <c r="N704" s="241"/>
      <c r="O704" s="242"/>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19.5" customHeight="1">
      <c r="A705" s="629"/>
      <c r="B705" s="630"/>
      <c r="C705" s="450"/>
      <c r="D705" s="451"/>
      <c r="E705" s="451"/>
      <c r="F705" s="451"/>
      <c r="G705" s="451"/>
      <c r="H705" s="451"/>
      <c r="I705" s="451"/>
      <c r="J705" s="451"/>
      <c r="K705" s="451"/>
      <c r="L705" s="451"/>
      <c r="M705" s="451"/>
      <c r="N705" s="451"/>
      <c r="O705" s="452"/>
      <c r="P705" s="466"/>
      <c r="Q705" s="466"/>
      <c r="R705" s="466"/>
      <c r="S705" s="467"/>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408.75" customHeight="1">
      <c r="A706" s="491" t="s">
        <v>54</v>
      </c>
      <c r="B706" s="675"/>
      <c r="C706" s="445" t="s">
        <v>60</v>
      </c>
      <c r="D706" s="446"/>
      <c r="E706" s="446"/>
      <c r="F706" s="447"/>
      <c r="G706" s="461" t="s">
        <v>499</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101.25" customHeight="1" thickBot="1">
      <c r="A707" s="676"/>
      <c r="B707" s="677"/>
      <c r="C707" s="456" t="s">
        <v>64</v>
      </c>
      <c r="D707" s="457"/>
      <c r="E707" s="457"/>
      <c r="F707" s="458"/>
      <c r="G707" s="459" t="s">
        <v>483</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20" customHeight="1" thickBot="1">
      <c r="A709" s="485"/>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c r="A711" s="672"/>
      <c r="B711" s="673"/>
      <c r="C711" s="673"/>
      <c r="D711" s="673"/>
      <c r="E711" s="674"/>
      <c r="F711" s="614"/>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75" customHeight="1" thickBot="1">
      <c r="A713" s="521"/>
      <c r="B713" s="522"/>
      <c r="C713" s="522"/>
      <c r="D713" s="522"/>
      <c r="E713" s="523"/>
      <c r="F713" s="488"/>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166.5" customHeight="1" thickBot="1">
      <c r="A715" s="660" t="s">
        <v>500</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5" customHeight="1">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5" customHeight="1">
      <c r="A717" s="679" t="s">
        <v>388</v>
      </c>
      <c r="B717" s="427"/>
      <c r="C717" s="427"/>
      <c r="D717" s="427"/>
      <c r="E717" s="427"/>
      <c r="F717" s="427"/>
      <c r="G717" s="423" t="s">
        <v>484</v>
      </c>
      <c r="H717" s="424"/>
      <c r="I717" s="424"/>
      <c r="J717" s="424"/>
      <c r="K717" s="424"/>
      <c r="L717" s="424"/>
      <c r="M717" s="424"/>
      <c r="N717" s="424"/>
      <c r="O717" s="424"/>
      <c r="P717" s="424"/>
      <c r="Q717" s="427" t="s">
        <v>329</v>
      </c>
      <c r="R717" s="427"/>
      <c r="S717" s="427"/>
      <c r="T717" s="427"/>
      <c r="U717" s="427"/>
      <c r="V717" s="427"/>
      <c r="W717" s="423" t="s">
        <v>485</v>
      </c>
      <c r="X717" s="424"/>
      <c r="Y717" s="424"/>
      <c r="Z717" s="424"/>
      <c r="AA717" s="424"/>
      <c r="AB717" s="424"/>
      <c r="AC717" s="424"/>
      <c r="AD717" s="424"/>
      <c r="AE717" s="424"/>
      <c r="AF717" s="424"/>
      <c r="AG717" s="427" t="s">
        <v>330</v>
      </c>
      <c r="AH717" s="427"/>
      <c r="AI717" s="427"/>
      <c r="AJ717" s="427"/>
      <c r="AK717" s="427"/>
      <c r="AL717" s="427"/>
      <c r="AM717" s="423" t="s">
        <v>486</v>
      </c>
      <c r="AN717" s="424"/>
      <c r="AO717" s="424"/>
      <c r="AP717" s="424"/>
      <c r="AQ717" s="424"/>
      <c r="AR717" s="424"/>
      <c r="AS717" s="424"/>
      <c r="AT717" s="424"/>
      <c r="AU717" s="424"/>
      <c r="AV717" s="424"/>
      <c r="AW717" s="51"/>
      <c r="AX717" s="52"/>
    </row>
    <row r="718" spans="1:50" ht="19.5" customHeight="1" thickBot="1">
      <c r="A718" s="511" t="s">
        <v>331</v>
      </c>
      <c r="B718" s="484"/>
      <c r="C718" s="484"/>
      <c r="D718" s="484"/>
      <c r="E718" s="484"/>
      <c r="F718" s="484"/>
      <c r="G718" s="425" t="s">
        <v>487</v>
      </c>
      <c r="H718" s="426"/>
      <c r="I718" s="426"/>
      <c r="J718" s="426"/>
      <c r="K718" s="426"/>
      <c r="L718" s="426"/>
      <c r="M718" s="426"/>
      <c r="N718" s="426"/>
      <c r="O718" s="426"/>
      <c r="P718" s="426"/>
      <c r="Q718" s="484" t="s">
        <v>332</v>
      </c>
      <c r="R718" s="484"/>
      <c r="S718" s="484"/>
      <c r="T718" s="484"/>
      <c r="U718" s="484"/>
      <c r="V718" s="484"/>
      <c r="W718" s="599" t="s">
        <v>484</v>
      </c>
      <c r="X718" s="600"/>
      <c r="Y718" s="600"/>
      <c r="Z718" s="600"/>
      <c r="AA718" s="600"/>
      <c r="AB718" s="600"/>
      <c r="AC718" s="600"/>
      <c r="AD718" s="600"/>
      <c r="AE718" s="600"/>
      <c r="AF718" s="600"/>
      <c r="AG718" s="484" t="s">
        <v>333</v>
      </c>
      <c r="AH718" s="484"/>
      <c r="AI718" s="484"/>
      <c r="AJ718" s="484"/>
      <c r="AK718" s="484"/>
      <c r="AL718" s="484"/>
      <c r="AM718" s="448" t="s">
        <v>488</v>
      </c>
      <c r="AN718" s="449"/>
      <c r="AO718" s="449"/>
      <c r="AP718" s="449"/>
      <c r="AQ718" s="449"/>
      <c r="AR718" s="449"/>
      <c r="AS718" s="449"/>
      <c r="AT718" s="449"/>
      <c r="AU718" s="449"/>
      <c r="AV718" s="449"/>
      <c r="AW718" s="53"/>
      <c r="AX718" s="54"/>
    </row>
    <row r="719" spans="1:50" ht="23.25" customHeight="1">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8" t="s">
        <v>32</v>
      </c>
      <c r="B758" s="479"/>
      <c r="C758" s="479"/>
      <c r="D758" s="479"/>
      <c r="E758" s="479"/>
      <c r="F758" s="480"/>
      <c r="G758" s="468" t="s">
        <v>434</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437</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66"/>
    </row>
    <row r="759" spans="1:50" ht="24.75" customHeight="1">
      <c r="A759" s="481"/>
      <c r="B759" s="482"/>
      <c r="C759" s="482"/>
      <c r="D759" s="482"/>
      <c r="E759" s="482"/>
      <c r="F759" s="483"/>
      <c r="G759" s="445" t="s">
        <v>19</v>
      </c>
      <c r="H759" s="516"/>
      <c r="I759" s="516"/>
      <c r="J759" s="516"/>
      <c r="K759" s="516"/>
      <c r="L759" s="515" t="s">
        <v>20</v>
      </c>
      <c r="M759" s="516"/>
      <c r="N759" s="516"/>
      <c r="O759" s="516"/>
      <c r="P759" s="516"/>
      <c r="Q759" s="516"/>
      <c r="R759" s="516"/>
      <c r="S759" s="516"/>
      <c r="T759" s="516"/>
      <c r="U759" s="516"/>
      <c r="V759" s="516"/>
      <c r="W759" s="516"/>
      <c r="X759" s="517"/>
      <c r="Y759" s="463" t="s">
        <v>21</v>
      </c>
      <c r="Z759" s="464"/>
      <c r="AA759" s="464"/>
      <c r="AB759" s="671"/>
      <c r="AC759" s="445" t="s">
        <v>19</v>
      </c>
      <c r="AD759" s="516"/>
      <c r="AE759" s="516"/>
      <c r="AF759" s="516"/>
      <c r="AG759" s="516"/>
      <c r="AH759" s="515" t="s">
        <v>20</v>
      </c>
      <c r="AI759" s="516"/>
      <c r="AJ759" s="516"/>
      <c r="AK759" s="516"/>
      <c r="AL759" s="516"/>
      <c r="AM759" s="516"/>
      <c r="AN759" s="516"/>
      <c r="AO759" s="516"/>
      <c r="AP759" s="516"/>
      <c r="AQ759" s="516"/>
      <c r="AR759" s="516"/>
      <c r="AS759" s="516"/>
      <c r="AT759" s="517"/>
      <c r="AU759" s="463" t="s">
        <v>21</v>
      </c>
      <c r="AV759" s="464"/>
      <c r="AW759" s="464"/>
      <c r="AX759" s="465"/>
    </row>
    <row r="760" spans="1:50" ht="40.5" customHeight="1">
      <c r="A760" s="481"/>
      <c r="B760" s="482"/>
      <c r="C760" s="482"/>
      <c r="D760" s="482"/>
      <c r="E760" s="482"/>
      <c r="F760" s="483"/>
      <c r="G760" s="518" t="s">
        <v>435</v>
      </c>
      <c r="H760" s="519"/>
      <c r="I760" s="519"/>
      <c r="J760" s="519"/>
      <c r="K760" s="520"/>
      <c r="L760" s="512" t="s">
        <v>436</v>
      </c>
      <c r="M760" s="513"/>
      <c r="N760" s="513"/>
      <c r="O760" s="513"/>
      <c r="P760" s="513"/>
      <c r="Q760" s="513"/>
      <c r="R760" s="513"/>
      <c r="S760" s="513"/>
      <c r="T760" s="513"/>
      <c r="U760" s="513"/>
      <c r="V760" s="513"/>
      <c r="W760" s="513"/>
      <c r="X760" s="514"/>
      <c r="Y760" s="471">
        <v>16.5</v>
      </c>
      <c r="Z760" s="472"/>
      <c r="AA760" s="472"/>
      <c r="AB760" s="678"/>
      <c r="AC760" s="518" t="s">
        <v>435</v>
      </c>
      <c r="AD760" s="519"/>
      <c r="AE760" s="519"/>
      <c r="AF760" s="519"/>
      <c r="AG760" s="520"/>
      <c r="AH760" s="512" t="s">
        <v>438</v>
      </c>
      <c r="AI760" s="513"/>
      <c r="AJ760" s="513"/>
      <c r="AK760" s="513"/>
      <c r="AL760" s="513"/>
      <c r="AM760" s="513"/>
      <c r="AN760" s="513"/>
      <c r="AO760" s="513"/>
      <c r="AP760" s="513"/>
      <c r="AQ760" s="513"/>
      <c r="AR760" s="513"/>
      <c r="AS760" s="513"/>
      <c r="AT760" s="514"/>
      <c r="AU760" s="471">
        <v>14.6</v>
      </c>
      <c r="AV760" s="472"/>
      <c r="AW760" s="472"/>
      <c r="AX760" s="473"/>
    </row>
    <row r="761" spans="1:50" ht="24.75" customHeight="1">
      <c r="A761" s="481"/>
      <c r="B761" s="482"/>
      <c r="C761" s="482"/>
      <c r="D761" s="482"/>
      <c r="E761" s="482"/>
      <c r="F761" s="483"/>
      <c r="G761" s="416"/>
      <c r="H761" s="417"/>
      <c r="I761" s="417"/>
      <c r="J761" s="417"/>
      <c r="K761" s="418"/>
      <c r="L761" s="410"/>
      <c r="M761" s="411"/>
      <c r="N761" s="411"/>
      <c r="O761" s="411"/>
      <c r="P761" s="411"/>
      <c r="Q761" s="411"/>
      <c r="R761" s="411"/>
      <c r="S761" s="411"/>
      <c r="T761" s="411"/>
      <c r="U761" s="411"/>
      <c r="V761" s="411"/>
      <c r="W761" s="411"/>
      <c r="X761" s="412"/>
      <c r="Y761" s="413"/>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c r="A762" s="481"/>
      <c r="B762" s="482"/>
      <c r="C762" s="482"/>
      <c r="D762" s="482"/>
      <c r="E762" s="482"/>
      <c r="F762" s="483"/>
      <c r="G762" s="416"/>
      <c r="H762" s="417"/>
      <c r="I762" s="417"/>
      <c r="J762" s="417"/>
      <c r="K762" s="418"/>
      <c r="L762" s="410"/>
      <c r="M762" s="411"/>
      <c r="N762" s="411"/>
      <c r="O762" s="411"/>
      <c r="P762" s="411"/>
      <c r="Q762" s="411"/>
      <c r="R762" s="411"/>
      <c r="S762" s="411"/>
      <c r="T762" s="411"/>
      <c r="U762" s="411"/>
      <c r="V762" s="411"/>
      <c r="W762" s="411"/>
      <c r="X762" s="412"/>
      <c r="Y762" s="413"/>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c r="A763" s="481"/>
      <c r="B763" s="482"/>
      <c r="C763" s="482"/>
      <c r="D763" s="482"/>
      <c r="E763" s="482"/>
      <c r="F763" s="483"/>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c r="A764" s="481"/>
      <c r="B764" s="482"/>
      <c r="C764" s="482"/>
      <c r="D764" s="482"/>
      <c r="E764" s="482"/>
      <c r="F764" s="483"/>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c r="A765" s="481"/>
      <c r="B765" s="482"/>
      <c r="C765" s="482"/>
      <c r="D765" s="482"/>
      <c r="E765" s="482"/>
      <c r="F765" s="483"/>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c r="A766" s="481"/>
      <c r="B766" s="482"/>
      <c r="C766" s="482"/>
      <c r="D766" s="482"/>
      <c r="E766" s="482"/>
      <c r="F766" s="483"/>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c r="A767" s="481"/>
      <c r="B767" s="482"/>
      <c r="C767" s="482"/>
      <c r="D767" s="482"/>
      <c r="E767" s="482"/>
      <c r="F767" s="48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c r="A768" s="481"/>
      <c r="B768" s="482"/>
      <c r="C768" s="482"/>
      <c r="D768" s="482"/>
      <c r="E768" s="482"/>
      <c r="F768" s="48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c r="A769" s="481"/>
      <c r="B769" s="482"/>
      <c r="C769" s="482"/>
      <c r="D769" s="482"/>
      <c r="E769" s="482"/>
      <c r="F769" s="48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c r="A770" s="481"/>
      <c r="B770" s="482"/>
      <c r="C770" s="482"/>
      <c r="D770" s="482"/>
      <c r="E770" s="482"/>
      <c r="F770" s="483"/>
      <c r="G770" s="696" t="s">
        <v>22</v>
      </c>
      <c r="H770" s="697"/>
      <c r="I770" s="697"/>
      <c r="J770" s="697"/>
      <c r="K770" s="697"/>
      <c r="L770" s="698"/>
      <c r="M770" s="699"/>
      <c r="N770" s="699"/>
      <c r="O770" s="699"/>
      <c r="P770" s="699"/>
      <c r="Q770" s="699"/>
      <c r="R770" s="699"/>
      <c r="S770" s="699"/>
      <c r="T770" s="699"/>
      <c r="U770" s="699"/>
      <c r="V770" s="699"/>
      <c r="W770" s="699"/>
      <c r="X770" s="700"/>
      <c r="Y770" s="701">
        <f>SUM(Y760:AB769)</f>
        <v>16.5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14.6</v>
      </c>
      <c r="AV770" s="702"/>
      <c r="AW770" s="702"/>
      <c r="AX770" s="704"/>
    </row>
    <row r="771" spans="1:50" ht="30" customHeight="1">
      <c r="A771" s="481"/>
      <c r="B771" s="482"/>
      <c r="C771" s="482"/>
      <c r="D771" s="482"/>
      <c r="E771" s="482"/>
      <c r="F771" s="483"/>
      <c r="G771" s="468" t="s">
        <v>439</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441</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66"/>
    </row>
    <row r="772" spans="1:50" ht="25.5" customHeight="1">
      <c r="A772" s="481"/>
      <c r="B772" s="482"/>
      <c r="C772" s="482"/>
      <c r="D772" s="482"/>
      <c r="E772" s="482"/>
      <c r="F772" s="483"/>
      <c r="G772" s="445" t="s">
        <v>19</v>
      </c>
      <c r="H772" s="516"/>
      <c r="I772" s="516"/>
      <c r="J772" s="516"/>
      <c r="K772" s="516"/>
      <c r="L772" s="515" t="s">
        <v>20</v>
      </c>
      <c r="M772" s="516"/>
      <c r="N772" s="516"/>
      <c r="O772" s="516"/>
      <c r="P772" s="516"/>
      <c r="Q772" s="516"/>
      <c r="R772" s="516"/>
      <c r="S772" s="516"/>
      <c r="T772" s="516"/>
      <c r="U772" s="516"/>
      <c r="V772" s="516"/>
      <c r="W772" s="516"/>
      <c r="X772" s="517"/>
      <c r="Y772" s="463" t="s">
        <v>21</v>
      </c>
      <c r="Z772" s="464"/>
      <c r="AA772" s="464"/>
      <c r="AB772" s="671"/>
      <c r="AC772" s="445" t="s">
        <v>19</v>
      </c>
      <c r="AD772" s="516"/>
      <c r="AE772" s="516"/>
      <c r="AF772" s="516"/>
      <c r="AG772" s="516"/>
      <c r="AH772" s="515" t="s">
        <v>20</v>
      </c>
      <c r="AI772" s="516"/>
      <c r="AJ772" s="516"/>
      <c r="AK772" s="516"/>
      <c r="AL772" s="516"/>
      <c r="AM772" s="516"/>
      <c r="AN772" s="516"/>
      <c r="AO772" s="516"/>
      <c r="AP772" s="516"/>
      <c r="AQ772" s="516"/>
      <c r="AR772" s="516"/>
      <c r="AS772" s="516"/>
      <c r="AT772" s="517"/>
      <c r="AU772" s="463" t="s">
        <v>21</v>
      </c>
      <c r="AV772" s="464"/>
      <c r="AW772" s="464"/>
      <c r="AX772" s="465"/>
    </row>
    <row r="773" spans="1:50" ht="33" customHeight="1">
      <c r="A773" s="481"/>
      <c r="B773" s="482"/>
      <c r="C773" s="482"/>
      <c r="D773" s="482"/>
      <c r="E773" s="482"/>
      <c r="F773" s="483"/>
      <c r="G773" s="518" t="s">
        <v>435</v>
      </c>
      <c r="H773" s="519"/>
      <c r="I773" s="519"/>
      <c r="J773" s="519"/>
      <c r="K773" s="520"/>
      <c r="L773" s="512" t="s">
        <v>440</v>
      </c>
      <c r="M773" s="513"/>
      <c r="N773" s="513"/>
      <c r="O773" s="513"/>
      <c r="P773" s="513"/>
      <c r="Q773" s="513"/>
      <c r="R773" s="513"/>
      <c r="S773" s="513"/>
      <c r="T773" s="513"/>
      <c r="U773" s="513"/>
      <c r="V773" s="513"/>
      <c r="W773" s="513"/>
      <c r="X773" s="514"/>
      <c r="Y773" s="471">
        <v>5</v>
      </c>
      <c r="Z773" s="472"/>
      <c r="AA773" s="472"/>
      <c r="AB773" s="678"/>
      <c r="AC773" s="518" t="s">
        <v>435</v>
      </c>
      <c r="AD773" s="519"/>
      <c r="AE773" s="519"/>
      <c r="AF773" s="519"/>
      <c r="AG773" s="520"/>
      <c r="AH773" s="512" t="s">
        <v>442</v>
      </c>
      <c r="AI773" s="513"/>
      <c r="AJ773" s="513"/>
      <c r="AK773" s="513"/>
      <c r="AL773" s="513"/>
      <c r="AM773" s="513"/>
      <c r="AN773" s="513"/>
      <c r="AO773" s="513"/>
      <c r="AP773" s="513"/>
      <c r="AQ773" s="513"/>
      <c r="AR773" s="513"/>
      <c r="AS773" s="513"/>
      <c r="AT773" s="514"/>
      <c r="AU773" s="471">
        <v>8.6</v>
      </c>
      <c r="AV773" s="472"/>
      <c r="AW773" s="472"/>
      <c r="AX773" s="473"/>
    </row>
    <row r="774" spans="1:50" ht="24.75" customHeight="1">
      <c r="A774" s="481"/>
      <c r="B774" s="482"/>
      <c r="C774" s="482"/>
      <c r="D774" s="482"/>
      <c r="E774" s="482"/>
      <c r="F774" s="483"/>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c r="A775" s="481"/>
      <c r="B775" s="482"/>
      <c r="C775" s="482"/>
      <c r="D775" s="482"/>
      <c r="E775" s="482"/>
      <c r="F775" s="483"/>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c r="A776" s="481"/>
      <c r="B776" s="482"/>
      <c r="C776" s="482"/>
      <c r="D776" s="482"/>
      <c r="E776" s="482"/>
      <c r="F776" s="483"/>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c r="A777" s="481"/>
      <c r="B777" s="482"/>
      <c r="C777" s="482"/>
      <c r="D777" s="482"/>
      <c r="E777" s="482"/>
      <c r="F777" s="48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c r="A778" s="481"/>
      <c r="B778" s="482"/>
      <c r="C778" s="482"/>
      <c r="D778" s="482"/>
      <c r="E778" s="482"/>
      <c r="F778" s="48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c r="A779" s="481"/>
      <c r="B779" s="482"/>
      <c r="C779" s="482"/>
      <c r="D779" s="482"/>
      <c r="E779" s="482"/>
      <c r="F779" s="48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c r="A780" s="481"/>
      <c r="B780" s="482"/>
      <c r="C780" s="482"/>
      <c r="D780" s="482"/>
      <c r="E780" s="482"/>
      <c r="F780" s="48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c r="A781" s="481"/>
      <c r="B781" s="482"/>
      <c r="C781" s="482"/>
      <c r="D781" s="482"/>
      <c r="E781" s="482"/>
      <c r="F781" s="48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c r="A782" s="481"/>
      <c r="B782" s="482"/>
      <c r="C782" s="482"/>
      <c r="D782" s="482"/>
      <c r="E782" s="482"/>
      <c r="F782" s="48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c r="A783" s="481"/>
      <c r="B783" s="482"/>
      <c r="C783" s="482"/>
      <c r="D783" s="482"/>
      <c r="E783" s="482"/>
      <c r="F783" s="483"/>
      <c r="G783" s="696" t="s">
        <v>22</v>
      </c>
      <c r="H783" s="697"/>
      <c r="I783" s="697"/>
      <c r="J783" s="697"/>
      <c r="K783" s="697"/>
      <c r="L783" s="698"/>
      <c r="M783" s="699"/>
      <c r="N783" s="699"/>
      <c r="O783" s="699"/>
      <c r="P783" s="699"/>
      <c r="Q783" s="699"/>
      <c r="R783" s="699"/>
      <c r="S783" s="699"/>
      <c r="T783" s="699"/>
      <c r="U783" s="699"/>
      <c r="V783" s="699"/>
      <c r="W783" s="699"/>
      <c r="X783" s="700"/>
      <c r="Y783" s="701">
        <f>SUM(Y773:AB782)</f>
        <v>5</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8.6</v>
      </c>
      <c r="AV783" s="702"/>
      <c r="AW783" s="702"/>
      <c r="AX783" s="704"/>
    </row>
    <row r="784" spans="1:50" ht="30" customHeight="1">
      <c r="A784" s="481"/>
      <c r="B784" s="482"/>
      <c r="C784" s="482"/>
      <c r="D784" s="482"/>
      <c r="E784" s="482"/>
      <c r="F784" s="483"/>
      <c r="G784" s="468" t="s">
        <v>443</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445</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66"/>
    </row>
    <row r="785" spans="1:50" ht="24.75" customHeight="1">
      <c r="A785" s="481"/>
      <c r="B785" s="482"/>
      <c r="C785" s="482"/>
      <c r="D785" s="482"/>
      <c r="E785" s="482"/>
      <c r="F785" s="483"/>
      <c r="G785" s="445" t="s">
        <v>19</v>
      </c>
      <c r="H785" s="516"/>
      <c r="I785" s="516"/>
      <c r="J785" s="516"/>
      <c r="K785" s="516"/>
      <c r="L785" s="515" t="s">
        <v>20</v>
      </c>
      <c r="M785" s="516"/>
      <c r="N785" s="516"/>
      <c r="O785" s="516"/>
      <c r="P785" s="516"/>
      <c r="Q785" s="516"/>
      <c r="R785" s="516"/>
      <c r="S785" s="516"/>
      <c r="T785" s="516"/>
      <c r="U785" s="516"/>
      <c r="V785" s="516"/>
      <c r="W785" s="516"/>
      <c r="X785" s="517"/>
      <c r="Y785" s="463" t="s">
        <v>21</v>
      </c>
      <c r="Z785" s="464"/>
      <c r="AA785" s="464"/>
      <c r="AB785" s="671"/>
      <c r="AC785" s="445" t="s">
        <v>19</v>
      </c>
      <c r="AD785" s="516"/>
      <c r="AE785" s="516"/>
      <c r="AF785" s="516"/>
      <c r="AG785" s="516"/>
      <c r="AH785" s="515" t="s">
        <v>20</v>
      </c>
      <c r="AI785" s="516"/>
      <c r="AJ785" s="516"/>
      <c r="AK785" s="516"/>
      <c r="AL785" s="516"/>
      <c r="AM785" s="516"/>
      <c r="AN785" s="516"/>
      <c r="AO785" s="516"/>
      <c r="AP785" s="516"/>
      <c r="AQ785" s="516"/>
      <c r="AR785" s="516"/>
      <c r="AS785" s="516"/>
      <c r="AT785" s="517"/>
      <c r="AU785" s="463" t="s">
        <v>21</v>
      </c>
      <c r="AV785" s="464"/>
      <c r="AW785" s="464"/>
      <c r="AX785" s="465"/>
    </row>
    <row r="786" spans="1:50" ht="40.5" customHeight="1">
      <c r="A786" s="481"/>
      <c r="B786" s="482"/>
      <c r="C786" s="482"/>
      <c r="D786" s="482"/>
      <c r="E786" s="482"/>
      <c r="F786" s="483"/>
      <c r="G786" s="518" t="s">
        <v>435</v>
      </c>
      <c r="H786" s="519"/>
      <c r="I786" s="519"/>
      <c r="J786" s="519"/>
      <c r="K786" s="520"/>
      <c r="L786" s="512" t="s">
        <v>444</v>
      </c>
      <c r="M786" s="513"/>
      <c r="N786" s="513"/>
      <c r="O786" s="513"/>
      <c r="P786" s="513"/>
      <c r="Q786" s="513"/>
      <c r="R786" s="513"/>
      <c r="S786" s="513"/>
      <c r="T786" s="513"/>
      <c r="U786" s="513"/>
      <c r="V786" s="513"/>
      <c r="W786" s="513"/>
      <c r="X786" s="514"/>
      <c r="Y786" s="471">
        <v>8.2</v>
      </c>
      <c r="Z786" s="472"/>
      <c r="AA786" s="472"/>
      <c r="AB786" s="678"/>
      <c r="AC786" s="518" t="s">
        <v>435</v>
      </c>
      <c r="AD786" s="519"/>
      <c r="AE786" s="519"/>
      <c r="AF786" s="519"/>
      <c r="AG786" s="520"/>
      <c r="AH786" s="512" t="s">
        <v>446</v>
      </c>
      <c r="AI786" s="513"/>
      <c r="AJ786" s="513"/>
      <c r="AK786" s="513"/>
      <c r="AL786" s="513"/>
      <c r="AM786" s="513"/>
      <c r="AN786" s="513"/>
      <c r="AO786" s="513"/>
      <c r="AP786" s="513"/>
      <c r="AQ786" s="513"/>
      <c r="AR786" s="513"/>
      <c r="AS786" s="513"/>
      <c r="AT786" s="514"/>
      <c r="AU786" s="471">
        <v>8.6</v>
      </c>
      <c r="AV786" s="472"/>
      <c r="AW786" s="472"/>
      <c r="AX786" s="473"/>
    </row>
    <row r="787" spans="1:50" ht="24.75" customHeight="1">
      <c r="A787" s="481"/>
      <c r="B787" s="482"/>
      <c r="C787" s="482"/>
      <c r="D787" s="482"/>
      <c r="E787" s="482"/>
      <c r="F787" s="48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c r="A788" s="481"/>
      <c r="B788" s="482"/>
      <c r="C788" s="482"/>
      <c r="D788" s="482"/>
      <c r="E788" s="482"/>
      <c r="F788" s="48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c r="A789" s="481"/>
      <c r="B789" s="482"/>
      <c r="C789" s="482"/>
      <c r="D789" s="482"/>
      <c r="E789" s="482"/>
      <c r="F789" s="48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c r="A790" s="481"/>
      <c r="B790" s="482"/>
      <c r="C790" s="482"/>
      <c r="D790" s="482"/>
      <c r="E790" s="482"/>
      <c r="F790" s="48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c r="A791" s="481"/>
      <c r="B791" s="482"/>
      <c r="C791" s="482"/>
      <c r="D791" s="482"/>
      <c r="E791" s="482"/>
      <c r="F791" s="48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c r="A792" s="481"/>
      <c r="B792" s="482"/>
      <c r="C792" s="482"/>
      <c r="D792" s="482"/>
      <c r="E792" s="482"/>
      <c r="F792" s="48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c r="A793" s="481"/>
      <c r="B793" s="482"/>
      <c r="C793" s="482"/>
      <c r="D793" s="482"/>
      <c r="E793" s="482"/>
      <c r="F793" s="48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c r="A794" s="481"/>
      <c r="B794" s="482"/>
      <c r="C794" s="482"/>
      <c r="D794" s="482"/>
      <c r="E794" s="482"/>
      <c r="F794" s="48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c r="A795" s="481"/>
      <c r="B795" s="482"/>
      <c r="C795" s="482"/>
      <c r="D795" s="482"/>
      <c r="E795" s="482"/>
      <c r="F795" s="48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c r="A796" s="481"/>
      <c r="B796" s="482"/>
      <c r="C796" s="482"/>
      <c r="D796" s="482"/>
      <c r="E796" s="482"/>
      <c r="F796" s="483"/>
      <c r="G796" s="696" t="s">
        <v>22</v>
      </c>
      <c r="H796" s="697"/>
      <c r="I796" s="697"/>
      <c r="J796" s="697"/>
      <c r="K796" s="697"/>
      <c r="L796" s="698"/>
      <c r="M796" s="699"/>
      <c r="N796" s="699"/>
      <c r="O796" s="699"/>
      <c r="P796" s="699"/>
      <c r="Q796" s="699"/>
      <c r="R796" s="699"/>
      <c r="S796" s="699"/>
      <c r="T796" s="699"/>
      <c r="U796" s="699"/>
      <c r="V796" s="699"/>
      <c r="W796" s="699"/>
      <c r="X796" s="700"/>
      <c r="Y796" s="701">
        <f>SUM(Y786:AB795)</f>
        <v>8.2</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8.6</v>
      </c>
      <c r="AV796" s="702"/>
      <c r="AW796" s="702"/>
      <c r="AX796" s="704"/>
    </row>
    <row r="797" spans="1:50" ht="30" customHeight="1" hidden="1">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66"/>
    </row>
    <row r="798" spans="1:50" ht="24.75" customHeight="1" hidden="1">
      <c r="A798" s="481"/>
      <c r="B798" s="482"/>
      <c r="C798" s="482"/>
      <c r="D798" s="482"/>
      <c r="E798" s="482"/>
      <c r="F798" s="483"/>
      <c r="G798" s="445" t="s">
        <v>19</v>
      </c>
      <c r="H798" s="516"/>
      <c r="I798" s="516"/>
      <c r="J798" s="516"/>
      <c r="K798" s="516"/>
      <c r="L798" s="515" t="s">
        <v>20</v>
      </c>
      <c r="M798" s="516"/>
      <c r="N798" s="516"/>
      <c r="O798" s="516"/>
      <c r="P798" s="516"/>
      <c r="Q798" s="516"/>
      <c r="R798" s="516"/>
      <c r="S798" s="516"/>
      <c r="T798" s="516"/>
      <c r="U798" s="516"/>
      <c r="V798" s="516"/>
      <c r="W798" s="516"/>
      <c r="X798" s="517"/>
      <c r="Y798" s="463" t="s">
        <v>21</v>
      </c>
      <c r="Z798" s="464"/>
      <c r="AA798" s="464"/>
      <c r="AB798" s="671"/>
      <c r="AC798" s="445" t="s">
        <v>19</v>
      </c>
      <c r="AD798" s="516"/>
      <c r="AE798" s="516"/>
      <c r="AF798" s="516"/>
      <c r="AG798" s="516"/>
      <c r="AH798" s="515" t="s">
        <v>20</v>
      </c>
      <c r="AI798" s="516"/>
      <c r="AJ798" s="516"/>
      <c r="AK798" s="516"/>
      <c r="AL798" s="516"/>
      <c r="AM798" s="516"/>
      <c r="AN798" s="516"/>
      <c r="AO798" s="516"/>
      <c r="AP798" s="516"/>
      <c r="AQ798" s="516"/>
      <c r="AR798" s="516"/>
      <c r="AS798" s="516"/>
      <c r="AT798" s="517"/>
      <c r="AU798" s="463" t="s">
        <v>21</v>
      </c>
      <c r="AV798" s="464"/>
      <c r="AW798" s="464"/>
      <c r="AX798" s="465"/>
    </row>
    <row r="799" spans="1:50" ht="24.75" customHeight="1" hidden="1">
      <c r="A799" s="481"/>
      <c r="B799" s="482"/>
      <c r="C799" s="482"/>
      <c r="D799" s="482"/>
      <c r="E799" s="482"/>
      <c r="F799" s="483"/>
      <c r="G799" s="518"/>
      <c r="H799" s="519"/>
      <c r="I799" s="519"/>
      <c r="J799" s="519"/>
      <c r="K799" s="520"/>
      <c r="L799" s="512"/>
      <c r="M799" s="513"/>
      <c r="N799" s="513"/>
      <c r="O799" s="513"/>
      <c r="P799" s="513"/>
      <c r="Q799" s="513"/>
      <c r="R799" s="513"/>
      <c r="S799" s="513"/>
      <c r="T799" s="513"/>
      <c r="U799" s="513"/>
      <c r="V799" s="513"/>
      <c r="W799" s="513"/>
      <c r="X799" s="514"/>
      <c r="Y799" s="471"/>
      <c r="Z799" s="472"/>
      <c r="AA799" s="472"/>
      <c r="AB799" s="678"/>
      <c r="AC799" s="518"/>
      <c r="AD799" s="519"/>
      <c r="AE799" s="519"/>
      <c r="AF799" s="519"/>
      <c r="AG799" s="520"/>
      <c r="AH799" s="512"/>
      <c r="AI799" s="513"/>
      <c r="AJ799" s="513"/>
      <c r="AK799" s="513"/>
      <c r="AL799" s="513"/>
      <c r="AM799" s="513"/>
      <c r="AN799" s="513"/>
      <c r="AO799" s="513"/>
      <c r="AP799" s="513"/>
      <c r="AQ799" s="513"/>
      <c r="AR799" s="513"/>
      <c r="AS799" s="513"/>
      <c r="AT799" s="514"/>
      <c r="AU799" s="471"/>
      <c r="AV799" s="472"/>
      <c r="AW799" s="472"/>
      <c r="AX799" s="473"/>
    </row>
    <row r="800" spans="1:50" ht="24.75" customHeight="1" hidden="1">
      <c r="A800" s="481"/>
      <c r="B800" s="482"/>
      <c r="C800" s="482"/>
      <c r="D800" s="482"/>
      <c r="E800" s="482"/>
      <c r="F800" s="48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customHeight="1" hidden="1">
      <c r="A801" s="481"/>
      <c r="B801" s="482"/>
      <c r="C801" s="482"/>
      <c r="D801" s="482"/>
      <c r="E801" s="482"/>
      <c r="F801" s="48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customHeight="1" hidden="1">
      <c r="A802" s="481"/>
      <c r="B802" s="482"/>
      <c r="C802" s="482"/>
      <c r="D802" s="482"/>
      <c r="E802" s="482"/>
      <c r="F802" s="48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customHeight="1" hidden="1">
      <c r="A803" s="481"/>
      <c r="B803" s="482"/>
      <c r="C803" s="482"/>
      <c r="D803" s="482"/>
      <c r="E803" s="482"/>
      <c r="F803" s="48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customHeight="1" hidden="1">
      <c r="A804" s="481"/>
      <c r="B804" s="482"/>
      <c r="C804" s="482"/>
      <c r="D804" s="482"/>
      <c r="E804" s="482"/>
      <c r="F804" s="48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customHeight="1" hidden="1">
      <c r="A805" s="481"/>
      <c r="B805" s="482"/>
      <c r="C805" s="482"/>
      <c r="D805" s="482"/>
      <c r="E805" s="482"/>
      <c r="F805" s="48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customHeight="1" hidden="1">
      <c r="A806" s="481"/>
      <c r="B806" s="482"/>
      <c r="C806" s="482"/>
      <c r="D806" s="482"/>
      <c r="E806" s="482"/>
      <c r="F806" s="48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customHeight="1" hidden="1">
      <c r="A807" s="481"/>
      <c r="B807" s="482"/>
      <c r="C807" s="482"/>
      <c r="D807" s="482"/>
      <c r="E807" s="482"/>
      <c r="F807" s="48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customHeight="1" hidden="1">
      <c r="A808" s="481"/>
      <c r="B808" s="482"/>
      <c r="C808" s="482"/>
      <c r="D808" s="482"/>
      <c r="E808" s="482"/>
      <c r="F808" s="48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hidden="1">
      <c r="A809" s="481"/>
      <c r="B809" s="482"/>
      <c r="C809" s="482"/>
      <c r="D809" s="482"/>
      <c r="E809" s="482"/>
      <c r="F809" s="483"/>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4"/>
      <c r="B815" s="754"/>
      <c r="C815" s="754" t="s">
        <v>30</v>
      </c>
      <c r="D815" s="754"/>
      <c r="E815" s="754"/>
      <c r="F815" s="754"/>
      <c r="G815" s="754"/>
      <c r="H815" s="754"/>
      <c r="I815" s="754"/>
      <c r="J815" s="94" t="s">
        <v>389</v>
      </c>
      <c r="K815" s="203"/>
      <c r="L815" s="203"/>
      <c r="M815" s="203"/>
      <c r="N815" s="203"/>
      <c r="O815" s="203"/>
      <c r="P815" s="281" t="s">
        <v>353</v>
      </c>
      <c r="Q815" s="281"/>
      <c r="R815" s="281"/>
      <c r="S815" s="281"/>
      <c r="T815" s="281"/>
      <c r="U815" s="281"/>
      <c r="V815" s="281"/>
      <c r="W815" s="281"/>
      <c r="X815" s="281"/>
      <c r="Y815" s="220" t="s">
        <v>385</v>
      </c>
      <c r="Z815" s="219"/>
      <c r="AA815" s="219"/>
      <c r="AB815" s="219"/>
      <c r="AC815" s="94" t="s">
        <v>352</v>
      </c>
      <c r="AD815" s="94"/>
      <c r="AE815" s="94"/>
      <c r="AF815" s="94"/>
      <c r="AG815" s="94"/>
      <c r="AH815" s="220" t="s">
        <v>369</v>
      </c>
      <c r="AI815" s="754"/>
      <c r="AJ815" s="754"/>
      <c r="AK815" s="754"/>
      <c r="AL815" s="754" t="s">
        <v>23</v>
      </c>
      <c r="AM815" s="754"/>
      <c r="AN815" s="754"/>
      <c r="AO815" s="834"/>
      <c r="AP815" s="222" t="s">
        <v>390</v>
      </c>
      <c r="AQ815" s="222"/>
      <c r="AR815" s="222"/>
      <c r="AS815" s="222"/>
      <c r="AT815" s="222"/>
      <c r="AU815" s="222"/>
      <c r="AV815" s="222"/>
      <c r="AW815" s="222"/>
      <c r="AX815" s="222"/>
    </row>
    <row r="816" spans="1:50" ht="60" customHeight="1">
      <c r="A816" s="227">
        <v>1</v>
      </c>
      <c r="B816" s="227">
        <v>1</v>
      </c>
      <c r="C816" s="223" t="s">
        <v>450</v>
      </c>
      <c r="D816" s="205"/>
      <c r="E816" s="205"/>
      <c r="F816" s="205"/>
      <c r="G816" s="205"/>
      <c r="H816" s="205"/>
      <c r="I816" s="205"/>
      <c r="J816" s="206">
        <v>3010005004232</v>
      </c>
      <c r="K816" s="207"/>
      <c r="L816" s="207"/>
      <c r="M816" s="207"/>
      <c r="N816" s="207"/>
      <c r="O816" s="207"/>
      <c r="P816" s="224" t="s">
        <v>436</v>
      </c>
      <c r="Q816" s="208"/>
      <c r="R816" s="208"/>
      <c r="S816" s="208"/>
      <c r="T816" s="208"/>
      <c r="U816" s="208"/>
      <c r="V816" s="208"/>
      <c r="W816" s="208"/>
      <c r="X816" s="208"/>
      <c r="Y816" s="209">
        <v>16.5</v>
      </c>
      <c r="Z816" s="210"/>
      <c r="AA816" s="210"/>
      <c r="AB816" s="211"/>
      <c r="AC816" s="212" t="s">
        <v>447</v>
      </c>
      <c r="AD816" s="212"/>
      <c r="AE816" s="212"/>
      <c r="AF816" s="212"/>
      <c r="AG816" s="212"/>
      <c r="AH816" s="213">
        <v>2</v>
      </c>
      <c r="AI816" s="214"/>
      <c r="AJ816" s="214"/>
      <c r="AK816" s="214"/>
      <c r="AL816" s="215">
        <v>65.7</v>
      </c>
      <c r="AM816" s="216"/>
      <c r="AN816" s="216"/>
      <c r="AO816" s="217"/>
      <c r="AP816" s="218"/>
      <c r="AQ816" s="218"/>
      <c r="AR816" s="218"/>
      <c r="AS816" s="218"/>
      <c r="AT816" s="218"/>
      <c r="AU816" s="218"/>
      <c r="AV816" s="218"/>
      <c r="AW816" s="218"/>
      <c r="AX816" s="218"/>
    </row>
    <row r="817" spans="1:50" ht="30" customHeight="1" hidden="1">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hidden="1">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hidden="1">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429</v>
      </c>
      <c r="AQ848" s="222"/>
      <c r="AR848" s="222"/>
      <c r="AS848" s="222"/>
      <c r="AT848" s="222"/>
      <c r="AU848" s="222"/>
      <c r="AV848" s="222"/>
      <c r="AW848" s="222"/>
      <c r="AX848" s="222"/>
    </row>
    <row r="849" spans="1:50" ht="33" customHeight="1">
      <c r="A849" s="227">
        <v>1</v>
      </c>
      <c r="B849" s="227">
        <v>1</v>
      </c>
      <c r="C849" s="223" t="s">
        <v>451</v>
      </c>
      <c r="D849" s="205"/>
      <c r="E849" s="205"/>
      <c r="F849" s="205"/>
      <c r="G849" s="205"/>
      <c r="H849" s="205"/>
      <c r="I849" s="205"/>
      <c r="J849" s="206">
        <v>3011005000295</v>
      </c>
      <c r="K849" s="207"/>
      <c r="L849" s="207"/>
      <c r="M849" s="207"/>
      <c r="N849" s="207"/>
      <c r="O849" s="207"/>
      <c r="P849" s="224" t="s">
        <v>438</v>
      </c>
      <c r="Q849" s="208"/>
      <c r="R849" s="208"/>
      <c r="S849" s="208"/>
      <c r="T849" s="208"/>
      <c r="U849" s="208"/>
      <c r="V849" s="208"/>
      <c r="W849" s="208"/>
      <c r="X849" s="208"/>
      <c r="Y849" s="209">
        <v>14.6</v>
      </c>
      <c r="Z849" s="210"/>
      <c r="AA849" s="210"/>
      <c r="AB849" s="211"/>
      <c r="AC849" s="212" t="s">
        <v>447</v>
      </c>
      <c r="AD849" s="212"/>
      <c r="AE849" s="212"/>
      <c r="AF849" s="212"/>
      <c r="AG849" s="212"/>
      <c r="AH849" s="213">
        <v>1</v>
      </c>
      <c r="AI849" s="214"/>
      <c r="AJ849" s="214"/>
      <c r="AK849" s="214"/>
      <c r="AL849" s="215">
        <v>98.1</v>
      </c>
      <c r="AM849" s="216"/>
      <c r="AN849" s="216"/>
      <c r="AO849" s="217"/>
      <c r="AP849" s="218"/>
      <c r="AQ849" s="218"/>
      <c r="AR849" s="218"/>
      <c r="AS849" s="218"/>
      <c r="AT849" s="218"/>
      <c r="AU849" s="218"/>
      <c r="AV849" s="218"/>
      <c r="AW849" s="218"/>
      <c r="AX849" s="218"/>
    </row>
    <row r="850" spans="1:50" ht="30" customHeight="1" hidden="1">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hidden="1">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hidden="1">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hidden="1">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hidden="1">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hidden="1">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hidden="1">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hidden="1">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hidden="1">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429</v>
      </c>
      <c r="AQ881" s="222"/>
      <c r="AR881" s="222"/>
      <c r="AS881" s="222"/>
      <c r="AT881" s="222"/>
      <c r="AU881" s="222"/>
      <c r="AV881" s="222"/>
      <c r="AW881" s="222"/>
      <c r="AX881" s="222"/>
    </row>
    <row r="882" spans="1:50" ht="60" customHeight="1">
      <c r="A882" s="227">
        <v>1</v>
      </c>
      <c r="B882" s="227">
        <v>1</v>
      </c>
      <c r="C882" s="223" t="s">
        <v>448</v>
      </c>
      <c r="D882" s="205"/>
      <c r="E882" s="205"/>
      <c r="F882" s="205"/>
      <c r="G882" s="205"/>
      <c r="H882" s="205"/>
      <c r="I882" s="205"/>
      <c r="J882" s="206">
        <v>2021005002449</v>
      </c>
      <c r="K882" s="207"/>
      <c r="L882" s="207"/>
      <c r="M882" s="207"/>
      <c r="N882" s="207"/>
      <c r="O882" s="207"/>
      <c r="P882" s="224" t="s">
        <v>440</v>
      </c>
      <c r="Q882" s="208"/>
      <c r="R882" s="208"/>
      <c r="S882" s="208"/>
      <c r="T882" s="208"/>
      <c r="U882" s="208"/>
      <c r="V882" s="208"/>
      <c r="W882" s="208"/>
      <c r="X882" s="208"/>
      <c r="Y882" s="209">
        <v>5</v>
      </c>
      <c r="Z882" s="210"/>
      <c r="AA882" s="210"/>
      <c r="AB882" s="211"/>
      <c r="AC882" s="212" t="s">
        <v>447</v>
      </c>
      <c r="AD882" s="212"/>
      <c r="AE882" s="212"/>
      <c r="AF882" s="212"/>
      <c r="AG882" s="212"/>
      <c r="AH882" s="213">
        <v>2</v>
      </c>
      <c r="AI882" s="214"/>
      <c r="AJ882" s="214"/>
      <c r="AK882" s="214"/>
      <c r="AL882" s="215">
        <v>47.3</v>
      </c>
      <c r="AM882" s="216"/>
      <c r="AN882" s="216"/>
      <c r="AO882" s="217"/>
      <c r="AP882" s="218"/>
      <c r="AQ882" s="218"/>
      <c r="AR882" s="218"/>
      <c r="AS882" s="218"/>
      <c r="AT882" s="218"/>
      <c r="AU882" s="218"/>
      <c r="AV882" s="218"/>
      <c r="AW882" s="218"/>
      <c r="AX882" s="218"/>
    </row>
    <row r="883" spans="1:50" ht="30" customHeight="1" hidden="1">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customHeight="1" hidden="1">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customHeight="1" hidden="1">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customHeight="1" hidden="1">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customHeight="1" hidden="1">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customHeight="1" hidden="1">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customHeight="1" hidden="1">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customHeight="1" hidden="1">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customHeight="1" hidden="1">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customHeight="1" hidden="1">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429</v>
      </c>
      <c r="AQ914" s="222"/>
      <c r="AR914" s="222"/>
      <c r="AS914" s="222"/>
      <c r="AT914" s="222"/>
      <c r="AU914" s="222"/>
      <c r="AV914" s="222"/>
      <c r="AW914" s="222"/>
      <c r="AX914" s="222"/>
    </row>
    <row r="915" spans="1:50" ht="33" customHeight="1">
      <c r="A915" s="227">
        <v>1</v>
      </c>
      <c r="B915" s="227">
        <v>1</v>
      </c>
      <c r="C915" s="223" t="s">
        <v>449</v>
      </c>
      <c r="D915" s="205"/>
      <c r="E915" s="205"/>
      <c r="F915" s="205"/>
      <c r="G915" s="205"/>
      <c r="H915" s="205"/>
      <c r="I915" s="205"/>
      <c r="J915" s="206">
        <v>5010001051549</v>
      </c>
      <c r="K915" s="207"/>
      <c r="L915" s="207"/>
      <c r="M915" s="207"/>
      <c r="N915" s="207"/>
      <c r="O915" s="207"/>
      <c r="P915" s="224" t="s">
        <v>442</v>
      </c>
      <c r="Q915" s="208"/>
      <c r="R915" s="208"/>
      <c r="S915" s="208"/>
      <c r="T915" s="208"/>
      <c r="U915" s="208"/>
      <c r="V915" s="208"/>
      <c r="W915" s="208"/>
      <c r="X915" s="208"/>
      <c r="Y915" s="209">
        <v>8.6</v>
      </c>
      <c r="Z915" s="210"/>
      <c r="AA915" s="210"/>
      <c r="AB915" s="211"/>
      <c r="AC915" s="212" t="s">
        <v>447</v>
      </c>
      <c r="AD915" s="212"/>
      <c r="AE915" s="212"/>
      <c r="AF915" s="212"/>
      <c r="AG915" s="212"/>
      <c r="AH915" s="213">
        <v>6</v>
      </c>
      <c r="AI915" s="214"/>
      <c r="AJ915" s="214"/>
      <c r="AK915" s="214"/>
      <c r="AL915" s="215">
        <v>81.1</v>
      </c>
      <c r="AM915" s="216"/>
      <c r="AN915" s="216"/>
      <c r="AO915" s="217"/>
      <c r="AP915" s="218"/>
      <c r="AQ915" s="218"/>
      <c r="AR915" s="218"/>
      <c r="AS915" s="218"/>
      <c r="AT915" s="218"/>
      <c r="AU915" s="218"/>
      <c r="AV915" s="218"/>
      <c r="AW915" s="218"/>
      <c r="AX915" s="218"/>
    </row>
    <row r="916" spans="1:50" ht="30" customHeight="1" hidden="1">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hidden="1">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hidden="1">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hidden="1">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hidden="1">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hidden="1">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hidden="1">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hidden="1">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hidden="1">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429</v>
      </c>
      <c r="AQ947" s="222"/>
      <c r="AR947" s="222"/>
      <c r="AS947" s="222"/>
      <c r="AT947" s="222"/>
      <c r="AU947" s="222"/>
      <c r="AV947" s="222"/>
      <c r="AW947" s="222"/>
      <c r="AX947" s="222"/>
    </row>
    <row r="948" spans="1:50" ht="61.5" customHeight="1">
      <c r="A948" s="227">
        <v>1</v>
      </c>
      <c r="B948" s="227">
        <v>1</v>
      </c>
      <c r="C948" s="223" t="s">
        <v>452</v>
      </c>
      <c r="D948" s="205"/>
      <c r="E948" s="205"/>
      <c r="F948" s="205"/>
      <c r="G948" s="205"/>
      <c r="H948" s="205"/>
      <c r="I948" s="205"/>
      <c r="J948" s="206">
        <v>4010005015204</v>
      </c>
      <c r="K948" s="207"/>
      <c r="L948" s="207"/>
      <c r="M948" s="207"/>
      <c r="N948" s="207"/>
      <c r="O948" s="207"/>
      <c r="P948" s="224" t="s">
        <v>444</v>
      </c>
      <c r="Q948" s="208"/>
      <c r="R948" s="208"/>
      <c r="S948" s="208"/>
      <c r="T948" s="208"/>
      <c r="U948" s="208"/>
      <c r="V948" s="208"/>
      <c r="W948" s="208"/>
      <c r="X948" s="208"/>
      <c r="Y948" s="209">
        <v>8.2</v>
      </c>
      <c r="Z948" s="210"/>
      <c r="AA948" s="210"/>
      <c r="AB948" s="211"/>
      <c r="AC948" s="212" t="s">
        <v>447</v>
      </c>
      <c r="AD948" s="212"/>
      <c r="AE948" s="212"/>
      <c r="AF948" s="212"/>
      <c r="AG948" s="212"/>
      <c r="AH948" s="213">
        <v>2</v>
      </c>
      <c r="AI948" s="214"/>
      <c r="AJ948" s="214"/>
      <c r="AK948" s="214"/>
      <c r="AL948" s="215">
        <v>93.1</v>
      </c>
      <c r="AM948" s="216"/>
      <c r="AN948" s="216"/>
      <c r="AO948" s="217"/>
      <c r="AP948" s="218"/>
      <c r="AQ948" s="218"/>
      <c r="AR948" s="218"/>
      <c r="AS948" s="218"/>
      <c r="AT948" s="218"/>
      <c r="AU948" s="218"/>
      <c r="AV948" s="218"/>
      <c r="AW948" s="218"/>
      <c r="AX948" s="218"/>
    </row>
    <row r="949" spans="1:50" ht="30" customHeight="1" hidden="1">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hidden="1">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hidden="1">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hidden="1">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hidden="1">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hidden="1">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hidden="1">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hidden="1">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hidden="1">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429</v>
      </c>
      <c r="AQ980" s="222"/>
      <c r="AR980" s="222"/>
      <c r="AS980" s="222"/>
      <c r="AT980" s="222"/>
      <c r="AU980" s="222"/>
      <c r="AV980" s="222"/>
      <c r="AW980" s="222"/>
      <c r="AX980" s="222"/>
    </row>
    <row r="981" spans="1:50" ht="45.75" customHeight="1">
      <c r="A981" s="227">
        <v>1</v>
      </c>
      <c r="B981" s="227">
        <v>1</v>
      </c>
      <c r="C981" s="223" t="s">
        <v>453</v>
      </c>
      <c r="D981" s="205"/>
      <c r="E981" s="205"/>
      <c r="F981" s="205"/>
      <c r="G981" s="205"/>
      <c r="H981" s="205"/>
      <c r="I981" s="205"/>
      <c r="J981" s="206">
        <v>7010001012532</v>
      </c>
      <c r="K981" s="207"/>
      <c r="L981" s="207"/>
      <c r="M981" s="207"/>
      <c r="N981" s="207"/>
      <c r="O981" s="207"/>
      <c r="P981" s="224" t="s">
        <v>446</v>
      </c>
      <c r="Q981" s="208"/>
      <c r="R981" s="208"/>
      <c r="S981" s="208"/>
      <c r="T981" s="208"/>
      <c r="U981" s="208"/>
      <c r="V981" s="208"/>
      <c r="W981" s="208"/>
      <c r="X981" s="208"/>
      <c r="Y981" s="209">
        <v>8.6</v>
      </c>
      <c r="Z981" s="210"/>
      <c r="AA981" s="210"/>
      <c r="AB981" s="211"/>
      <c r="AC981" s="212" t="s">
        <v>447</v>
      </c>
      <c r="AD981" s="212"/>
      <c r="AE981" s="212"/>
      <c r="AF981" s="212"/>
      <c r="AG981" s="212"/>
      <c r="AH981" s="213">
        <v>1</v>
      </c>
      <c r="AI981" s="214"/>
      <c r="AJ981" s="214"/>
      <c r="AK981" s="214"/>
      <c r="AL981" s="215">
        <v>69.6</v>
      </c>
      <c r="AM981" s="216"/>
      <c r="AN981" s="216"/>
      <c r="AO981" s="217"/>
      <c r="AP981" s="218"/>
      <c r="AQ981" s="218"/>
      <c r="AR981" s="218"/>
      <c r="AS981" s="218"/>
      <c r="AT981" s="218"/>
      <c r="AU981" s="218"/>
      <c r="AV981" s="218"/>
      <c r="AW981" s="218"/>
      <c r="AX981" s="218"/>
    </row>
    <row r="982" spans="1:50" ht="30" customHeight="1" hidden="1">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429</v>
      </c>
      <c r="AQ1013" s="222"/>
      <c r="AR1013" s="222"/>
      <c r="AS1013" s="222"/>
      <c r="AT1013" s="222"/>
      <c r="AU1013" s="222"/>
      <c r="AV1013" s="222"/>
      <c r="AW1013" s="222"/>
      <c r="AX1013" s="222"/>
    </row>
    <row r="1014" spans="1:50" ht="30" customHeight="1" hidden="1">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429</v>
      </c>
      <c r="AQ1046" s="222"/>
      <c r="AR1046" s="222"/>
      <c r="AS1046" s="222"/>
      <c r="AT1046" s="222"/>
      <c r="AU1046" s="222"/>
      <c r="AV1046" s="222"/>
      <c r="AW1046" s="222"/>
      <c r="AX1046" s="222"/>
    </row>
    <row r="1047" spans="1:50" ht="30" customHeight="1" hidden="1">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28" t="s">
        <v>428</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ustomHeight="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7"/>
      <c r="B1080" s="227"/>
      <c r="C1080" s="94" t="s">
        <v>380</v>
      </c>
      <c r="D1080" s="231"/>
      <c r="E1080" s="94" t="s">
        <v>379</v>
      </c>
      <c r="F1080" s="231"/>
      <c r="G1080" s="231"/>
      <c r="H1080" s="231"/>
      <c r="I1080" s="231"/>
      <c r="J1080" s="94" t="s">
        <v>389</v>
      </c>
      <c r="K1080" s="94"/>
      <c r="L1080" s="94"/>
      <c r="M1080" s="94"/>
      <c r="N1080" s="94"/>
      <c r="O1080" s="94"/>
      <c r="P1080" s="220" t="s">
        <v>31</v>
      </c>
      <c r="Q1080" s="220"/>
      <c r="R1080" s="220"/>
      <c r="S1080" s="220"/>
      <c r="T1080" s="220"/>
      <c r="U1080" s="220"/>
      <c r="V1080" s="220"/>
      <c r="W1080" s="220"/>
      <c r="X1080" s="220"/>
      <c r="Y1080" s="94" t="s">
        <v>392</v>
      </c>
      <c r="Z1080" s="231"/>
      <c r="AA1080" s="231"/>
      <c r="AB1080" s="231"/>
      <c r="AC1080" s="94" t="s">
        <v>352</v>
      </c>
      <c r="AD1080" s="94"/>
      <c r="AE1080" s="94"/>
      <c r="AF1080" s="94"/>
      <c r="AG1080" s="94"/>
      <c r="AH1080" s="220" t="s">
        <v>369</v>
      </c>
      <c r="AI1080" s="219"/>
      <c r="AJ1080" s="219"/>
      <c r="AK1080" s="219"/>
      <c r="AL1080" s="219" t="s">
        <v>23</v>
      </c>
      <c r="AM1080" s="219"/>
      <c r="AN1080" s="219"/>
      <c r="AO1080" s="232"/>
      <c r="AP1080" s="222" t="s">
        <v>430</v>
      </c>
      <c r="AQ1080" s="222"/>
      <c r="AR1080" s="222"/>
      <c r="AS1080" s="222"/>
      <c r="AT1080" s="222"/>
      <c r="AU1080" s="222"/>
      <c r="AV1080" s="222"/>
      <c r="AW1080" s="222"/>
      <c r="AX1080" s="222"/>
    </row>
    <row r="1081" spans="1:50" ht="30.75" customHeight="1">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AR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48:Y977">
    <cfRule type="expression" priority="21" dxfId="1">
      <formula>IF(RIGHT(TEXT(Y948,"0.#"),1)=".",FALSE,TRUE)</formula>
    </cfRule>
    <cfRule type="expression" priority="22" dxfId="0">
      <formula>IF(RIGHT(TEXT(Y948,"0.#"),1)=".",TRUE,FALSE)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P15:AQ17">
    <cfRule type="expression" priority="1" dxfId="1">
      <formula>IF(RIGHT(TEXT(P15,"0.#"),1)=".",FALSE,TRUE)</formula>
    </cfRule>
    <cfRule type="expression" priority="2" dxfId="0">
      <formula>IF(RIGHT(TEXT(P15,"0.#"),1)=".",TRUE,FALSE)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75" max="49" man="1"/>
    <brk id="685" max="49" man="1"/>
    <brk id="705"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455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455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455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2016-06-23T05:29:42Z</dcterms:created>
  <dcterms:modified xsi:type="dcterms:W3CDTF">2016-06-24T02:27:32Z</dcterms:modified>
  <cp:category/>
  <cp:version/>
  <cp:contentType/>
  <cp:contentStatus/>
</cp:coreProperties>
</file>