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<sst xmlns="http://schemas.openxmlformats.org/spreadsheetml/2006/main" count="2067" uniqueCount="487">
  <si>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</si>
  <si>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</si>
  <si>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</si>
  <si>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</si>
  <si>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</si>
  <si>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</si>
  <si>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</si>
  <si>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</si>
  <si>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</si>
  <si>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</si>
  <si>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</si>
  <si>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</si>
  <si>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</si>
  <si>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</si>
  <si>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</si>
  <si>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</si>
  <si>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</si>
  <si>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</si>
  <si>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</si>
  <si>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</si>
  <si>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</si>
  <si>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</si>
  <si>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</si>
  <si>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</si>
  <si>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</si>
  <si>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</si>
  <si>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</si>
  <si>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</si>
  <si>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</si>
  <si>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</si>
  <si>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</si>
  <si>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</si>
  <si>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</si>
  <si>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</si>
  <si>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</si>
  <si>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</si>
  <si>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</si>
  <si>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</si>
  <si>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</si>
  <si>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</si>
  <si>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</si>
  <si>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</si>
  <si>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</si>
  <si>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</si>
  <si>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</si>
  <si>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</si>
  <si>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</si>
  <si>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</si>
  <si>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</si>
  <si>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</si>
  <si>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</si>
  <si>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</si>
  <si>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</si>
  <si>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</si>
  <si>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</si>
  <si>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</si>
  <si>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</si>
  <si>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</si>
  <si>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</si>
  <si>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</si>
  <si>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</si>
  <si>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</si>
  <si>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</si>
  <si>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</si>
  <si>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</si>
  <si>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</si>
  <si>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</si>
  <si>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</si>
  <si>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</si>
  <si>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</si>
  <si>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</si>
  <si>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</si>
  <si>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</si>
  <si>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</si>
  <si>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</si>
  <si>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</si>
  <si>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</si>
  <si>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</si>
  <si>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</si>
  <si>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</si>
  <si>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</si>
  <si>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</si>
  <si>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</si>
  <si>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</si>
  <si>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</si>
  <si>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</si>
  <si>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</si>
  <si>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</si>
  <si>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</si>
  <si>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</si>
  <si>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</si>
  <si>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</si>
  <si>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</si>
  <si>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</si>
  <si>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</si>
  <si>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</si>
  <si>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</si>
  <si>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</si>
  <si>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</si>
  <si>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</si>
  <si>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</si>
  <si>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</si>
  <si>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</si>
  <si>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</si>
  <si>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</si>
  <si>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</si>
  <si>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</si>
  <si>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</si>
  <si>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</si>
  <si>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</si>
  <si>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</si>
  <si>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</si>
  <si>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</si>
  <si>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</si>
  <si>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</si>
  <si>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</si>
  <si>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</si>
  <si>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</si>
  <si>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</si>
  <si>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</si>
  <si>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</si>
  <si>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</si>
  <si>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</si>
  <si>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</si>
  <si>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</si>
  <si>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</si>
  <si>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</si>
  <si>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</si>
  <si>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</si>
  <si>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</si>
  <si>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</si>
  <si>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</si>
  <si>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</si>
  <si>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</si>
  <si>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</si>
  <si>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</si>
  <si>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</si>
  <si>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</si>
  <si>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</si>
  <si>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</si>
  <si>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</si>
  <si>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</si>
  <si>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</si>
  <si>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</si>
  <si>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</si>
  <si>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</si>
  <si>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</si>
  <si>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</si>
  <si>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</si>
  <si>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</si>
  <si>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</si>
  <si>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</si>
  <si>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</si>
  <si>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</si>
  <si>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</si>
  <si>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</si>
  <si>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</si>
  <si>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</si>
  <si>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</si>
  <si>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</si>
  <si>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</si>
  <si>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</si>
  <si>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</si>
  <si>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</si>
  <si>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</si>
  <si>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</si>
  <si>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</si>
  <si>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</si>
  <si>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</si>
  <si>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</si>
  <si>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</si>
  <si>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</si>
  <si>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</si>
  <si>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</si>
  <si>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</si>
  <si>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</si>
  <si>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</si>
  <si>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</si>
  <si>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</si>
  <si>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</si>
  <si>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</si>
  <si>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</si>
  <si>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</si>
  <si>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</si>
  <si>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</si>
  <si>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</si>
  <si>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</si>
  <si>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</si>
  <si>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</si>
  <si>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</si>
  <si>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</si>
  <si>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</si>
  <si>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</si>
  <si>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</si>
  <si>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</si>
  <si>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</si>
  <si>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</si>
  <si>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</si>
  <si>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</si>
  <si>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</si>
  <si>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</si>
  <si>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</si>
  <si>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</si>
  <si>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</si>
  <si>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</si>
  <si>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</si>
  <si>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</si>
  <si>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</si>
  <si>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</si>
  <si>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</si>
  <si>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</si>
  <si>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</si>
  <si>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</si>
  <si>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</si>
  <si>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</si>
  <si>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</si>
  <si>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</si>
  <si>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</si>
  <si>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</si>
  <si>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</si>
  <si>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</si>
  <si>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</si>
  <si>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</si>
  <si>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</si>
  <si>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</si>
  <si>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</si>
  <si>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</si>
  <si>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</si>
  <si>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</si>
  <si>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</si>
  <si>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</si>
  <si>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</si>
  <si>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</si>
  <si>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</si>
  <si>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</si>
  <si>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</si>
  <si>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</si>
  <si>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</si>
  <si>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</si>
  <si>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</si>
  <si>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</si>
  <si>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</si>
  <si>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</si>
  <si>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</si>
  <si>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</si>
  <si>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</si>
  <si>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</si>
  <si>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</si>
  <si>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</si>
  <si>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</si>
  <si>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</si>
  <si>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</si>
  <si>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</si>
  <si>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</si>
  <si>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</si>
  <si>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</si>
  <si>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</si>
  <si>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</si>
  <si>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</si>
  <si>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</si>
  <si>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</si>
  <si>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</si>
  <si>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</si>
  <si>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</si>
  <si>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</si>
  <si>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</si>
  <si>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</si>
  <si>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</si>
  <si>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</si>
  <si>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</si>
  <si>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</si>
  <si>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</si>
  <si>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</si>
  <si>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</si>
  <si>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</si>
  <si>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</si>
  <si>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</si>
  <si>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</si>
  <si>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</si>
  <si>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</si>
  <si>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</si>
  <si>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</si>
  <si>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</si>
  <si>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</si>
  <si>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</si>
  <si>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</si>
  <si>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</si>
  <si>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</si>
  <si>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</si>
  <si>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</si>
  <si>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</si>
  <si>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</si>
  <si>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</si>
  <si>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</si>
  <si>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</si>
  <si>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</si>
  <si>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</si>
  <si>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</si>
  <si>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</si>
  <si>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</si>
  <si>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</si>
  <si>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</si>
  <si>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</si>
  <si>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</si>
  <si>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</si>
  <si>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</si>
  <si>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</si>
  <si>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</si>
  <si>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</si>
  <si>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</si>
  <si>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</si>
  <si>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</si>
  <si>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</si>
  <si>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</si>
  <si>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</si>
  <si>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</si>
  <si>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</si>
  <si>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</si>
  <si>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</si>
  <si>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</si>
  <si>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</si>
  <si>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</si>
  <si>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</si>
  <si>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</si>
  <si>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</si>
  <si>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</si>
  <si>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</si>
  <si>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</si>
  <si>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</si>
  <si>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</si>
  <si>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</si>
  <si>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</si>
  <si>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</si>
  <si>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</si>
  <si>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</si>
  <si>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</si>
  <si>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</si>
  <si>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</si>
  <si>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</si>
  <si>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</si>
  <si>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</si>
  <si>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</si>
  <si>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</si>
  <si>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</si>
  <si>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</si>
  <si>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</si>
  <si>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</si>
  <si>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</si>
  <si>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</si>
  <si>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</si>
  <si>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</si>
  <si>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</si>
  <si>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</si>
  <si>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</si>
  <si>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</si>
  <si>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</si>
  <si>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</si>
  <si>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</si>
  <si>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</si>
  <si>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</si>
  <si>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</si>
  <si>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</si>
  <si>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</si>
  <si>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</si>
  <si>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</si>
  <si>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</si>
  <si>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</si>
  <si>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</si>
  <si>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</si>
  <si>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</si>
  <si>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</si>
  <si>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</si>
  <si>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</si>
  <si>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</si>
  <si>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</si>
  <si>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</si>
  <si>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</si>
  <si>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</si>
  <si>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</si>
  <si>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</si>
  <si>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</si>
  <si>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</si>
  <si>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</si>
  <si>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</si>
  <si>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</si>
  <si>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</si>
  <si>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</si>
  <si>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</si>
  <si>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</si>
  <si>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</si>
  <si>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</si>
  <si>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</si>
  <si>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</si>
  <si>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</si>
  <si>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</si>
  <si>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</si>
  <si>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</si>
  <si>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</si>
  <si>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</si>
  <si>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</si>
  <si>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</si>
  <si>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</si>
  <si>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</si>
  <si>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</si>
  <si>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</si>
  <si>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</si>
  <si>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</si>
  <si>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</si>
  <si>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</si>
  <si>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</si>
  <si>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</si>
  <si>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</si>
  <si>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</si>
  <si>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</si>
  <si>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</si>
  <si>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</si>
  <si>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</si>
  <si>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</si>
  <si>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</si>
  <si>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</si>
  <si>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</si>
  <si>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</si>
  <si>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</si>
  <si>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</si>
  <si>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</si>
  <si>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</si>
  <si>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</si>
  <si>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</si>
  <si>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</si>
  <si>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</si>
  <si>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</si>
  <si>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</si>
  <si>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</si>
  <si>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</si>
  <si>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</si>
  <si>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</si>
  <si>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</si>
  <si>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</si>
  <si>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沖縄の特殊事情に伴う特別対策に必要な経費
（沖縄振興開発金融公庫に対する出資金に必要な経費）</t>
  </si>
  <si>
    <t>沖縄振興局</t>
  </si>
  <si>
    <t>参事官（調査金融担当）</t>
  </si>
  <si>
    <t>倉林　健二</t>
  </si>
  <si>
    <t>○</t>
  </si>
  <si>
    <t>沖縄振興開発金融公庫法第4条第2項
沖縄振興特別措置法第73条</t>
  </si>
  <si>
    <t>沖縄振興基本方針（平成24年5月内閣総理大臣決定）及び沖縄振興計画（平成24年5月沖縄県知事決定）</t>
  </si>
  <si>
    <t>-</t>
  </si>
  <si>
    <t>-</t>
  </si>
  <si>
    <t>売上高の増加</t>
  </si>
  <si>
    <t>雇用の増加</t>
  </si>
  <si>
    <t>ベンチャー出資先の出資時と比較した売上増加企業の割合</t>
  </si>
  <si>
    <t>ベンチャー出資先の出資時と比較した従業員数増加企業の割合</t>
  </si>
  <si>
    <t>公庫は、一般の民間金融機関が供給することが困難な資金を供給することを目的としている。</t>
  </si>
  <si>
    <t>‐</t>
  </si>
  <si>
    <t>引き続き沖縄振興開発金融公庫の実績等を的確に把握しつつ、適正な予算執行に努める。</t>
  </si>
  <si>
    <t>0078‐②</t>
  </si>
  <si>
    <t>0073-②</t>
  </si>
  <si>
    <t>内閣府</t>
  </si>
  <si>
    <t>融資実績</t>
  </si>
  <si>
    <t>百万円</t>
  </si>
  <si>
    <t>ベンチャー出資実績</t>
  </si>
  <si>
    <t>-</t>
  </si>
  <si>
    <t>-</t>
  </si>
  <si>
    <t>出資</t>
  </si>
  <si>
    <t>沖縄振興開発金融公庫</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</si>
  <si>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</si>
  <si>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沖縄の産業振興や雇用の創出を図るため新たに事業を行う者に対して出資等をするための財務基盤の強化を目的として出資している。</t>
  </si>
  <si>
    <t>本事業は、公庫において沖縄の産業振興及び雇用の創出を図るため、沖縄振興開発金融公庫法に規定する業務のほかに、平成14年度から沖縄振興特別措置法に基づく、特例業務として新事業創出促進のための出資を実施するために必要な財務基盤の強化を目的としている。</t>
  </si>
  <si>
    <t>平成27年度末時点において、出資時と比較した売上高増加企業の割合が66.7％、従業員数増加企業の割合が47.6％となっており、沖縄の産業振興及び雇用の創出を図るために概ね効果があったものと評価できる。</t>
  </si>
  <si>
    <t>△</t>
  </si>
  <si>
    <t>平成27年度は、当初3億円の出資を見込んでいた中、2.8億円の実績となり、概ね見込み見合った実績となったと評価できる。</t>
  </si>
  <si>
    <t>-</t>
  </si>
  <si>
    <t>出資については、公庫の財務基盤の強化を目的に支出している。なお、公庫内に民間有識者で構成する新事業創出促進出資評価委員会を設置し、出資判断に際しては意見を徴している。</t>
  </si>
  <si>
    <t xml:space="preserve">本事業による沖縄振興開発金融公庫の新事業創出者に対する積極的な支援により、新事業の創出を通じた産業振興及び雇用創出に対し十分な公庫があったものと評価できる。
</t>
  </si>
  <si>
    <t>　沖縄振興開発金融公庫（以下、「公庫」という。）は、沖縄振興開発金融公庫法に規定する業務のほかに、平成14年度から沖縄振興特別措置法に基づく特例業務として、新事業創出促進のための出資を行っており、新事業の創出を通じて産業振興・雇用創出の促進を図ることによって、様々な特殊事情を抱える沖縄県経済を政策金融面から支援する。</t>
  </si>
  <si>
    <t>　公庫が行う新事業創出促進のための出資等を円滑に実施するため、必要と見込まれる出資金の財源として、内閣府の一般会計から出資として交付するもの。
　なお、平成24年度補正、25年度予算による財政措置を受けたことから、26年度以降同目的での追加的な措置は行っていない。
　但し、27年度は、消費税軽減税率導入に係るシステム対応関連貸付制度の創設に伴い、同制度の円滑な執行を図る観点からの財務基盤の強化に必要な出資金を措置している。</t>
  </si>
  <si>
    <t>A.沖縄振興開発金融公庫</t>
  </si>
  <si>
    <t>国からの出資</t>
  </si>
  <si>
    <t>出資</t>
  </si>
  <si>
    <t>-</t>
  </si>
  <si>
    <t>-</t>
  </si>
  <si>
    <t>C.沖縄振興開発金融公庫</t>
  </si>
  <si>
    <t>出資</t>
  </si>
  <si>
    <t>国からの出資</t>
  </si>
  <si>
    <t>B.新事業創出者（沖縄プロテイントモグラフィー㈱等）</t>
  </si>
  <si>
    <t>新事業創出者への出資（27年度、4社）</t>
  </si>
  <si>
    <t>予備費（H27）：100百万円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</si>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</sst>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6"/>
      <color indexed="8"/>
      <name val="ＭＳ Ｐゴシック"/>
      <family val="3"/>
    </font>
    <font>
      <sz val="11"/>
      <color indexed="8"/>
      <name val="Calibri"/>
      <family val="2"/>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720</xdr:row>
      <xdr:rowOff>57150</xdr:rowOff>
    </xdr:from>
    <xdr:to>
      <xdr:col>19</xdr:col>
      <xdr:colOff>85725</xdr:colOff>
      <xdr:row>731</xdr:row>
      <xdr:rowOff>171450</xdr:rowOff>
    </xdr:to>
    <xdr:grpSp>
      <xdr:nvGrpSpPr>
        <xdr:cNvPr id="1" name="グループ化 1"/>
        <xdr:cNvGrpSpPr>
          <a:grpSpLocks/>
        </xdr:cNvGrpSpPr>
      </xdr:nvGrpSpPr>
      <xdr:grpSpPr>
        <a:xfrm>
          <a:off x="1400175" y="34042350"/>
          <a:ext cx="2486025" cy="3990975"/>
          <a:chOff x="5442829" y="9973561"/>
          <a:chExt cx="3846150" cy="2712285"/>
        </a:xfrm>
        <a:solidFill>
          <a:srgbClr val="FFFFFF"/>
        </a:solidFill>
      </xdr:grpSpPr>
      <xdr:sp>
        <xdr:nvSpPr>
          <xdr:cNvPr id="2" name="正方形/長方形 14"/>
          <xdr:cNvSpPr>
            <a:spLocks/>
          </xdr:cNvSpPr>
        </xdr:nvSpPr>
        <xdr:spPr>
          <a:xfrm>
            <a:off x="5465906" y="9973561"/>
            <a:ext cx="3810573" cy="440068"/>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国</a:t>
            </a:r>
          </a:p>
        </xdr:txBody>
      </xdr:sp>
      <xdr:sp>
        <xdr:nvSpPr>
          <xdr:cNvPr id="3" name="正方形/長方形 15"/>
          <xdr:cNvSpPr>
            <a:spLocks/>
          </xdr:cNvSpPr>
        </xdr:nvSpPr>
        <xdr:spPr>
          <a:xfrm>
            <a:off x="5442829" y="10880142"/>
            <a:ext cx="3840381" cy="518725"/>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Ａ：沖縄振興開発金融公庫</a:t>
            </a:r>
          </a:p>
        </xdr:txBody>
      </xdr:sp>
      <xdr:sp>
        <xdr:nvSpPr>
          <xdr:cNvPr id="4" name="正方形/長方形 16"/>
          <xdr:cNvSpPr>
            <a:spLocks/>
          </xdr:cNvSpPr>
        </xdr:nvSpPr>
        <xdr:spPr>
          <a:xfrm>
            <a:off x="5454367" y="12167121"/>
            <a:ext cx="3834612" cy="5187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Ｂ．新事業創出者等</a:t>
            </a:r>
          </a:p>
        </xdr:txBody>
      </xdr:sp>
      <xdr:sp>
        <xdr:nvSpPr>
          <xdr:cNvPr id="5" name="下矢印 17"/>
          <xdr:cNvSpPr>
            <a:spLocks/>
          </xdr:cNvSpPr>
        </xdr:nvSpPr>
        <xdr:spPr>
          <a:xfrm>
            <a:off x="7242827" y="10446177"/>
            <a:ext cx="240384" cy="420404"/>
          </a:xfrm>
          <a:prstGeom prst="downArrow">
            <a:avLst>
              <a:gd name="adj" fmla="val 2140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726</xdr:row>
      <xdr:rowOff>190500</xdr:rowOff>
    </xdr:from>
    <xdr:to>
      <xdr:col>28</xdr:col>
      <xdr:colOff>180975</xdr:colOff>
      <xdr:row>729</xdr:row>
      <xdr:rowOff>9525</xdr:rowOff>
    </xdr:to>
    <xdr:sp>
      <xdr:nvSpPr>
        <xdr:cNvPr id="6" name="正方形/長方形 19"/>
        <xdr:cNvSpPr>
          <a:spLocks/>
        </xdr:cNvSpPr>
      </xdr:nvSpPr>
      <xdr:spPr>
        <a:xfrm>
          <a:off x="2809875" y="36290250"/>
          <a:ext cx="2971800" cy="876300"/>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出資（</a:t>
          </a:r>
          <a:r>
            <a:rPr lang="en-US" cap="none" sz="1400" b="0" i="0" u="none" baseline="0">
              <a:solidFill>
                <a:srgbClr val="000000"/>
              </a:solidFill>
            </a:rPr>
            <a:t>4</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rPr>
            <a:t>280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27</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（新事業創出促進出資評価委員会による評価を経て）</a:t>
          </a:r>
        </a:p>
      </xdr:txBody>
    </xdr:sp>
    <xdr:clientData/>
  </xdr:twoCellAnchor>
  <xdr:twoCellAnchor>
    <xdr:from>
      <xdr:col>13</xdr:col>
      <xdr:colOff>152400</xdr:colOff>
      <xdr:row>722</xdr:row>
      <xdr:rowOff>104775</xdr:rowOff>
    </xdr:from>
    <xdr:to>
      <xdr:col>25</xdr:col>
      <xdr:colOff>76200</xdr:colOff>
      <xdr:row>724</xdr:row>
      <xdr:rowOff>38100</xdr:rowOff>
    </xdr:to>
    <xdr:sp>
      <xdr:nvSpPr>
        <xdr:cNvPr id="7" name="正方形/長方形 21"/>
        <xdr:cNvSpPr>
          <a:spLocks/>
        </xdr:cNvSpPr>
      </xdr:nvSpPr>
      <xdr:spPr>
        <a:xfrm>
          <a:off x="2752725" y="34794825"/>
          <a:ext cx="2324100" cy="638175"/>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出資（</a:t>
          </a:r>
          <a:r>
            <a:rPr lang="en-US" cap="none" sz="1200" b="0" i="0" u="none" baseline="0">
              <a:solidFill>
                <a:srgbClr val="000000"/>
              </a:solidFill>
            </a:rPr>
            <a:t>600</a:t>
          </a:r>
          <a:r>
            <a:rPr lang="en-US" cap="none" sz="1200" b="0" i="0" u="none" baseline="0">
              <a:solidFill>
                <a:srgbClr val="000000"/>
              </a:solidFill>
              <a:latin typeface="ＭＳ Ｐゴシック"/>
              <a:ea typeface="ＭＳ Ｐゴシック"/>
              <a:cs typeface="ＭＳ Ｐゴシック"/>
            </a:rPr>
            <a:t>百万円（平成</a:t>
          </a:r>
          <a:r>
            <a:rPr lang="en-US" cap="none" sz="1200" b="0" i="0" u="none" baseline="0">
              <a:solidFill>
                <a:srgbClr val="000000"/>
              </a:solidFill>
            </a:rPr>
            <a:t>25</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rPr>
            <a:t>
</a:t>
          </a:r>
        </a:p>
      </xdr:txBody>
    </xdr:sp>
    <xdr:clientData/>
  </xdr:twoCellAnchor>
  <xdr:twoCellAnchor>
    <xdr:from>
      <xdr:col>33</xdr:col>
      <xdr:colOff>133350</xdr:colOff>
      <xdr:row>719</xdr:row>
      <xdr:rowOff>200025</xdr:rowOff>
    </xdr:from>
    <xdr:to>
      <xdr:col>47</xdr:col>
      <xdr:colOff>133350</xdr:colOff>
      <xdr:row>731</xdr:row>
      <xdr:rowOff>85725</xdr:rowOff>
    </xdr:to>
    <xdr:grpSp>
      <xdr:nvGrpSpPr>
        <xdr:cNvPr id="8" name="グループ化 1"/>
        <xdr:cNvGrpSpPr>
          <a:grpSpLocks/>
        </xdr:cNvGrpSpPr>
      </xdr:nvGrpSpPr>
      <xdr:grpSpPr>
        <a:xfrm>
          <a:off x="6734175" y="33832800"/>
          <a:ext cx="2800350" cy="4114800"/>
          <a:chOff x="5442829" y="9973561"/>
          <a:chExt cx="3939956" cy="2680730"/>
        </a:xfrm>
        <a:solidFill>
          <a:srgbClr val="FFFFFF"/>
        </a:solidFill>
      </xdr:grpSpPr>
      <xdr:sp>
        <xdr:nvSpPr>
          <xdr:cNvPr id="9" name="正方形/長方形 29"/>
          <xdr:cNvSpPr>
            <a:spLocks/>
          </xdr:cNvSpPr>
        </xdr:nvSpPr>
        <xdr:spPr>
          <a:xfrm>
            <a:off x="5466469" y="9973561"/>
            <a:ext cx="3810922" cy="44031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国</a:t>
            </a:r>
          </a:p>
        </xdr:txBody>
      </xdr:sp>
      <xdr:sp>
        <xdr:nvSpPr>
          <xdr:cNvPr id="10" name="正方形/長方形 30"/>
          <xdr:cNvSpPr>
            <a:spLocks/>
          </xdr:cNvSpPr>
        </xdr:nvSpPr>
        <xdr:spPr>
          <a:xfrm>
            <a:off x="5442829" y="10879648"/>
            <a:ext cx="3840472" cy="518721"/>
          </a:xfrm>
          <a:prstGeom prst="rect">
            <a:avLst/>
          </a:prstGeom>
          <a:no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Ｃ：沖縄振興開発金融公庫</a:t>
            </a:r>
          </a:p>
        </xdr:txBody>
      </xdr:sp>
      <xdr:sp>
        <xdr:nvSpPr>
          <xdr:cNvPr id="11" name="正方形/長方形 31"/>
          <xdr:cNvSpPr>
            <a:spLocks/>
          </xdr:cNvSpPr>
        </xdr:nvSpPr>
        <xdr:spPr>
          <a:xfrm>
            <a:off x="5548223" y="12135570"/>
            <a:ext cx="3834562" cy="518721"/>
          </a:xfrm>
          <a:prstGeom prst="rect">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2" name="下矢印 32"/>
          <xdr:cNvSpPr>
            <a:spLocks/>
          </xdr:cNvSpPr>
        </xdr:nvSpPr>
        <xdr:spPr>
          <a:xfrm>
            <a:off x="7023736" y="10446710"/>
            <a:ext cx="240337" cy="420204"/>
          </a:xfrm>
          <a:prstGeom prst="downArrow">
            <a:avLst>
              <a:gd name="adj" fmla="val 2140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114300</xdr:colOff>
      <xdr:row>729</xdr:row>
      <xdr:rowOff>228600</xdr:rowOff>
    </xdr:from>
    <xdr:to>
      <xdr:col>47</xdr:col>
      <xdr:colOff>19050</xdr:colOff>
      <xdr:row>730</xdr:row>
      <xdr:rowOff>323850</xdr:rowOff>
    </xdr:to>
    <xdr:sp>
      <xdr:nvSpPr>
        <xdr:cNvPr id="13" name="テキスト ボックス 1"/>
        <xdr:cNvSpPr txBox="1">
          <a:spLocks noChangeArrowheads="1"/>
        </xdr:cNvSpPr>
      </xdr:nvSpPr>
      <xdr:spPr>
        <a:xfrm>
          <a:off x="6915150" y="37385625"/>
          <a:ext cx="2505075" cy="4476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融資先</a:t>
          </a:r>
        </a:p>
      </xdr:txBody>
    </xdr:sp>
    <xdr:clientData/>
  </xdr:twoCellAnchor>
  <xdr:twoCellAnchor>
    <xdr:from>
      <xdr:col>40</xdr:col>
      <xdr:colOff>19050</xdr:colOff>
      <xdr:row>722</xdr:row>
      <xdr:rowOff>76200</xdr:rowOff>
    </xdr:from>
    <xdr:to>
      <xdr:col>49</xdr:col>
      <xdr:colOff>495300</xdr:colOff>
      <xdr:row>723</xdr:row>
      <xdr:rowOff>123825</xdr:rowOff>
    </xdr:to>
    <xdr:sp>
      <xdr:nvSpPr>
        <xdr:cNvPr id="14" name="テキスト ボックス 2"/>
        <xdr:cNvSpPr txBox="1">
          <a:spLocks noChangeArrowheads="1"/>
        </xdr:cNvSpPr>
      </xdr:nvSpPr>
      <xdr:spPr>
        <a:xfrm>
          <a:off x="8020050" y="34766250"/>
          <a:ext cx="2276475" cy="400050"/>
        </a:xfrm>
        <a:prstGeom prst="rect">
          <a:avLst/>
        </a:prstGeom>
        <a:no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出資（</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twoCellAnchor>
    <xdr:from>
      <xdr:col>33</xdr:col>
      <xdr:colOff>152400</xdr:colOff>
      <xdr:row>726</xdr:row>
      <xdr:rowOff>0</xdr:rowOff>
    </xdr:from>
    <xdr:to>
      <xdr:col>48</xdr:col>
      <xdr:colOff>47625</xdr:colOff>
      <xdr:row>728</xdr:row>
      <xdr:rowOff>238125</xdr:rowOff>
    </xdr:to>
    <xdr:sp>
      <xdr:nvSpPr>
        <xdr:cNvPr id="15" name="大かっこ 3"/>
        <xdr:cNvSpPr>
          <a:spLocks/>
        </xdr:cNvSpPr>
      </xdr:nvSpPr>
      <xdr:spPr>
        <a:xfrm>
          <a:off x="6753225" y="36099750"/>
          <a:ext cx="289560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726</xdr:row>
      <xdr:rowOff>47625</xdr:rowOff>
    </xdr:from>
    <xdr:to>
      <xdr:col>47</xdr:col>
      <xdr:colOff>66675</xdr:colOff>
      <xdr:row>728</xdr:row>
      <xdr:rowOff>228600</xdr:rowOff>
    </xdr:to>
    <xdr:sp>
      <xdr:nvSpPr>
        <xdr:cNvPr id="16" name="テキスト ボックス 4"/>
        <xdr:cNvSpPr txBox="1">
          <a:spLocks noChangeArrowheads="1"/>
        </xdr:cNvSpPr>
      </xdr:nvSpPr>
      <xdr:spPr>
        <a:xfrm>
          <a:off x="6972300" y="36147375"/>
          <a:ext cx="2495550"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軽減税率導入に伴う措置として、出資金を交付することにより、財務基盤の強化を図り、同公庫の業務の円滑な運営が行われる。</a:t>
          </a:r>
          <a:r>
            <a:rPr lang="en-US" cap="none" sz="1100" b="0" i="0" u="none" baseline="0">
              <a:solidFill>
                <a:srgbClr val="000000"/>
              </a:solidFill>
              <a:latin typeface="Calibri"/>
              <a:ea typeface="Calibri"/>
              <a:cs typeface="Calibri"/>
            </a:rPr>
            <a:t>
</a:t>
          </a:r>
        </a:p>
      </xdr:txBody>
    </xdr:sp>
    <xdr:clientData/>
  </xdr:twoCellAnchor>
  <xdr:twoCellAnchor>
    <xdr:from>
      <xdr:col>12</xdr:col>
      <xdr:colOff>171450</xdr:colOff>
      <xdr:row>726</xdr:row>
      <xdr:rowOff>114300</xdr:rowOff>
    </xdr:from>
    <xdr:to>
      <xdr:col>13</xdr:col>
      <xdr:colOff>114300</xdr:colOff>
      <xdr:row>729</xdr:row>
      <xdr:rowOff>66675</xdr:rowOff>
    </xdr:to>
    <xdr:sp>
      <xdr:nvSpPr>
        <xdr:cNvPr id="17" name="下矢印 33"/>
        <xdr:cNvSpPr>
          <a:spLocks/>
        </xdr:cNvSpPr>
      </xdr:nvSpPr>
      <xdr:spPr>
        <a:xfrm>
          <a:off x="2571750" y="36214050"/>
          <a:ext cx="142875" cy="1009650"/>
        </a:xfrm>
        <a:prstGeom prst="downArrow">
          <a:avLst>
            <a:gd name="adj" fmla="val 42694"/>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3" sqref="A3:AH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f>IF(OR(AQ2="　",AQ2=""),"","-")</f>
      </c>
      <c r="AT2" s="350">
        <v>72</v>
      </c>
      <c r="AU2" s="350"/>
      <c r="AV2" s="44">
        <f>IF(AW2="","","-")</f>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456</v>
      </c>
      <c r="AK3" s="487"/>
      <c r="AL3" s="487"/>
      <c r="AM3" s="487"/>
      <c r="AN3" s="487"/>
      <c r="AO3" s="487"/>
      <c r="AP3" s="487"/>
      <c r="AQ3" s="487"/>
      <c r="AR3" s="487"/>
      <c r="AS3" s="487"/>
      <c r="AT3" s="487"/>
      <c r="AU3" s="487"/>
      <c r="AV3" s="487"/>
      <c r="AW3" s="487"/>
      <c r="AX3" s="24" t="s">
        <v>74</v>
      </c>
    </row>
    <row r="4" spans="1:50" ht="24.75" customHeight="1">
      <c r="A4" s="683" t="s">
        <v>29</v>
      </c>
      <c r="B4" s="684"/>
      <c r="C4" s="684"/>
      <c r="D4" s="684"/>
      <c r="E4" s="684"/>
      <c r="F4" s="684"/>
      <c r="G4" s="659" t="s">
        <v>438</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439</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6" t="s">
        <v>156</v>
      </c>
      <c r="H5" s="507"/>
      <c r="I5" s="507"/>
      <c r="J5" s="507"/>
      <c r="K5" s="507"/>
      <c r="L5" s="507"/>
      <c r="M5" s="508" t="s">
        <v>75</v>
      </c>
      <c r="N5" s="509"/>
      <c r="O5" s="509"/>
      <c r="P5" s="509"/>
      <c r="Q5" s="509"/>
      <c r="R5" s="510"/>
      <c r="S5" s="511" t="s">
        <v>94</v>
      </c>
      <c r="T5" s="507"/>
      <c r="U5" s="507"/>
      <c r="V5" s="507"/>
      <c r="W5" s="507"/>
      <c r="X5" s="512"/>
      <c r="Y5" s="675" t="s">
        <v>3</v>
      </c>
      <c r="Z5" s="676"/>
      <c r="AA5" s="676"/>
      <c r="AB5" s="676"/>
      <c r="AC5" s="676"/>
      <c r="AD5" s="677"/>
      <c r="AE5" s="678" t="s">
        <v>440</v>
      </c>
      <c r="AF5" s="678"/>
      <c r="AG5" s="678"/>
      <c r="AH5" s="678"/>
      <c r="AI5" s="678"/>
      <c r="AJ5" s="678"/>
      <c r="AK5" s="678"/>
      <c r="AL5" s="678"/>
      <c r="AM5" s="678"/>
      <c r="AN5" s="678"/>
      <c r="AO5" s="678"/>
      <c r="AP5" s="679"/>
      <c r="AQ5" s="680" t="s">
        <v>441</v>
      </c>
      <c r="AR5" s="681"/>
      <c r="AS5" s="681"/>
      <c r="AT5" s="681"/>
      <c r="AU5" s="681"/>
      <c r="AV5" s="681"/>
      <c r="AW5" s="681"/>
      <c r="AX5" s="682"/>
    </row>
    <row r="6" spans="1:50" ht="39" customHeight="1">
      <c r="A6" s="685" t="s">
        <v>4</v>
      </c>
      <c r="B6" s="686"/>
      <c r="C6" s="686"/>
      <c r="D6" s="686"/>
      <c r="E6" s="686"/>
      <c r="F6" s="686"/>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c r="A7" s="785" t="s">
        <v>24</v>
      </c>
      <c r="B7" s="786"/>
      <c r="C7" s="786"/>
      <c r="D7" s="786"/>
      <c r="E7" s="786"/>
      <c r="F7" s="787"/>
      <c r="G7" s="788" t="s">
        <v>443</v>
      </c>
      <c r="H7" s="789"/>
      <c r="I7" s="789"/>
      <c r="J7" s="789"/>
      <c r="K7" s="789"/>
      <c r="L7" s="789"/>
      <c r="M7" s="789"/>
      <c r="N7" s="789"/>
      <c r="O7" s="789"/>
      <c r="P7" s="789"/>
      <c r="Q7" s="789"/>
      <c r="R7" s="789"/>
      <c r="S7" s="789"/>
      <c r="T7" s="789"/>
      <c r="U7" s="789"/>
      <c r="V7" s="789"/>
      <c r="W7" s="789"/>
      <c r="X7" s="790"/>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5" t="s">
        <v>367</v>
      </c>
      <c r="B8" s="786"/>
      <c r="C8" s="786"/>
      <c r="D8" s="786"/>
      <c r="E8" s="786"/>
      <c r="F8" s="787"/>
      <c r="G8" s="81" t="str">
        <f>'入力規則等'!A26</f>
        <v>沖縄振興、地方創生</v>
      </c>
      <c r="H8" s="82"/>
      <c r="I8" s="82"/>
      <c r="J8" s="82"/>
      <c r="K8" s="82"/>
      <c r="L8" s="82"/>
      <c r="M8" s="82"/>
      <c r="N8" s="82"/>
      <c r="O8" s="82"/>
      <c r="P8" s="82"/>
      <c r="Q8" s="82"/>
      <c r="R8" s="82"/>
      <c r="S8" s="82"/>
      <c r="T8" s="82"/>
      <c r="U8" s="82"/>
      <c r="V8" s="82"/>
      <c r="W8" s="82"/>
      <c r="X8" s="83"/>
      <c r="Y8" s="513" t="s">
        <v>368</v>
      </c>
      <c r="Z8" s="514"/>
      <c r="AA8" s="514"/>
      <c r="AB8" s="514"/>
      <c r="AC8" s="514"/>
      <c r="AD8" s="515"/>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c r="A9" s="516" t="s">
        <v>25</v>
      </c>
      <c r="B9" s="517"/>
      <c r="C9" s="517"/>
      <c r="D9" s="517"/>
      <c r="E9" s="517"/>
      <c r="F9" s="517"/>
      <c r="G9" s="518" t="s">
        <v>473</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8" t="s">
        <v>34</v>
      </c>
      <c r="B10" s="649"/>
      <c r="C10" s="649"/>
      <c r="D10" s="649"/>
      <c r="E10" s="649"/>
      <c r="F10" s="649"/>
      <c r="G10" s="650" t="s">
        <v>474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その他</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7" t="s">
        <v>26</v>
      </c>
      <c r="B12" s="618"/>
      <c r="C12" s="618"/>
      <c r="D12" s="618"/>
      <c r="E12" s="618"/>
      <c r="F12" s="619"/>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c r="A13" s="620"/>
      <c r="B13" s="621"/>
      <c r="C13" s="621"/>
      <c r="D13" s="621"/>
      <c r="E13" s="621"/>
      <c r="F13" s="622"/>
      <c r="G13" s="625" t="s">
        <v>7</v>
      </c>
      <c r="H13" s="626"/>
      <c r="I13" s="631" t="s">
        <v>8</v>
      </c>
      <c r="J13" s="632"/>
      <c r="K13" s="632"/>
      <c r="L13" s="632"/>
      <c r="M13" s="632"/>
      <c r="N13" s="632"/>
      <c r="O13" s="633"/>
      <c r="P13" s="205">
        <v>600</v>
      </c>
      <c r="Q13" s="206"/>
      <c r="R13" s="206"/>
      <c r="S13" s="206"/>
      <c r="T13" s="206"/>
      <c r="U13" s="206"/>
      <c r="V13" s="207"/>
      <c r="W13" s="205" t="s">
        <v>446</v>
      </c>
      <c r="X13" s="206"/>
      <c r="Y13" s="206"/>
      <c r="Z13" s="206"/>
      <c r="AA13" s="206"/>
      <c r="AB13" s="206"/>
      <c r="AC13" s="207"/>
      <c r="AD13" s="205" t="s">
        <v>446</v>
      </c>
      <c r="AE13" s="206"/>
      <c r="AF13" s="206"/>
      <c r="AG13" s="206"/>
      <c r="AH13" s="206"/>
      <c r="AI13" s="206"/>
      <c r="AJ13" s="207"/>
      <c r="AK13" s="205" t="s">
        <v>446</v>
      </c>
      <c r="AL13" s="206"/>
      <c r="AM13" s="206"/>
      <c r="AN13" s="206"/>
      <c r="AO13" s="206"/>
      <c r="AP13" s="206"/>
      <c r="AQ13" s="207"/>
      <c r="AR13" s="344"/>
      <c r="AS13" s="345"/>
      <c r="AT13" s="345"/>
      <c r="AU13" s="345"/>
      <c r="AV13" s="345"/>
      <c r="AW13" s="345"/>
      <c r="AX13" s="346"/>
    </row>
    <row r="14" spans="1:50" ht="21" customHeight="1">
      <c r="A14" s="620"/>
      <c r="B14" s="621"/>
      <c r="C14" s="621"/>
      <c r="D14" s="621"/>
      <c r="E14" s="621"/>
      <c r="F14" s="622"/>
      <c r="G14" s="627"/>
      <c r="H14" s="628"/>
      <c r="I14" s="521" t="s">
        <v>9</v>
      </c>
      <c r="J14" s="562"/>
      <c r="K14" s="562"/>
      <c r="L14" s="562"/>
      <c r="M14" s="562"/>
      <c r="N14" s="562"/>
      <c r="O14" s="563"/>
      <c r="P14" s="205" t="s">
        <v>445</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t="s">
        <v>446</v>
      </c>
      <c r="AL14" s="206"/>
      <c r="AM14" s="206"/>
      <c r="AN14" s="206"/>
      <c r="AO14" s="206"/>
      <c r="AP14" s="206"/>
      <c r="AQ14" s="207"/>
      <c r="AR14" s="615"/>
      <c r="AS14" s="615"/>
      <c r="AT14" s="615"/>
      <c r="AU14" s="615"/>
      <c r="AV14" s="615"/>
      <c r="AW14" s="615"/>
      <c r="AX14" s="616"/>
    </row>
    <row r="15" spans="1:50" ht="21" customHeight="1">
      <c r="A15" s="620"/>
      <c r="B15" s="621"/>
      <c r="C15" s="621"/>
      <c r="D15" s="621"/>
      <c r="E15" s="621"/>
      <c r="F15" s="622"/>
      <c r="G15" s="627"/>
      <c r="H15" s="628"/>
      <c r="I15" s="521" t="s">
        <v>58</v>
      </c>
      <c r="J15" s="522"/>
      <c r="K15" s="522"/>
      <c r="L15" s="522"/>
      <c r="M15" s="522"/>
      <c r="N15" s="522"/>
      <c r="O15" s="523"/>
      <c r="P15" s="205" t="s">
        <v>446</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446</v>
      </c>
      <c r="AL15" s="206"/>
      <c r="AM15" s="206"/>
      <c r="AN15" s="206"/>
      <c r="AO15" s="206"/>
      <c r="AP15" s="206"/>
      <c r="AQ15" s="207"/>
      <c r="AR15" s="205" t="s">
        <v>479</v>
      </c>
      <c r="AS15" s="206"/>
      <c r="AT15" s="206"/>
      <c r="AU15" s="206"/>
      <c r="AV15" s="206"/>
      <c r="AW15" s="206"/>
      <c r="AX15" s="561"/>
    </row>
    <row r="16" spans="1:50" ht="21" customHeight="1">
      <c r="A16" s="620"/>
      <c r="B16" s="621"/>
      <c r="C16" s="621"/>
      <c r="D16" s="621"/>
      <c r="E16" s="621"/>
      <c r="F16" s="622"/>
      <c r="G16" s="627"/>
      <c r="H16" s="628"/>
      <c r="I16" s="521" t="s">
        <v>59</v>
      </c>
      <c r="J16" s="522"/>
      <c r="K16" s="522"/>
      <c r="L16" s="522"/>
      <c r="M16" s="522"/>
      <c r="N16" s="522"/>
      <c r="O16" s="523"/>
      <c r="P16" s="205" t="s">
        <v>446</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t="s">
        <v>446</v>
      </c>
      <c r="AL16" s="206"/>
      <c r="AM16" s="206"/>
      <c r="AN16" s="206"/>
      <c r="AO16" s="206"/>
      <c r="AP16" s="206"/>
      <c r="AQ16" s="207"/>
      <c r="AR16" s="653"/>
      <c r="AS16" s="654"/>
      <c r="AT16" s="654"/>
      <c r="AU16" s="654"/>
      <c r="AV16" s="654"/>
      <c r="AW16" s="654"/>
      <c r="AX16" s="655"/>
    </row>
    <row r="17" spans="1:50" ht="24.75" customHeight="1">
      <c r="A17" s="620"/>
      <c r="B17" s="621"/>
      <c r="C17" s="621"/>
      <c r="D17" s="621"/>
      <c r="E17" s="621"/>
      <c r="F17" s="622"/>
      <c r="G17" s="627"/>
      <c r="H17" s="628"/>
      <c r="I17" s="521" t="s">
        <v>57</v>
      </c>
      <c r="J17" s="562"/>
      <c r="K17" s="562"/>
      <c r="L17" s="562"/>
      <c r="M17" s="562"/>
      <c r="N17" s="562"/>
      <c r="O17" s="563"/>
      <c r="P17" s="205" t="s">
        <v>446</v>
      </c>
      <c r="Q17" s="206"/>
      <c r="R17" s="206"/>
      <c r="S17" s="206"/>
      <c r="T17" s="206"/>
      <c r="U17" s="206"/>
      <c r="V17" s="207"/>
      <c r="W17" s="205" t="s">
        <v>446</v>
      </c>
      <c r="X17" s="206"/>
      <c r="Y17" s="206"/>
      <c r="Z17" s="206"/>
      <c r="AA17" s="206"/>
      <c r="AB17" s="206"/>
      <c r="AC17" s="207"/>
      <c r="AD17" s="205">
        <v>100</v>
      </c>
      <c r="AE17" s="206"/>
      <c r="AF17" s="206"/>
      <c r="AG17" s="206"/>
      <c r="AH17" s="206"/>
      <c r="AI17" s="206"/>
      <c r="AJ17" s="207"/>
      <c r="AK17" s="205" t="s">
        <v>446</v>
      </c>
      <c r="AL17" s="206"/>
      <c r="AM17" s="206"/>
      <c r="AN17" s="206"/>
      <c r="AO17" s="206"/>
      <c r="AP17" s="206"/>
      <c r="AQ17" s="207"/>
      <c r="AR17" s="342"/>
      <c r="AS17" s="342"/>
      <c r="AT17" s="342"/>
      <c r="AU17" s="342"/>
      <c r="AV17" s="342"/>
      <c r="AW17" s="342"/>
      <c r="AX17" s="343"/>
    </row>
    <row r="18" spans="1:50" ht="24.75" customHeight="1">
      <c r="A18" s="620"/>
      <c r="B18" s="621"/>
      <c r="C18" s="621"/>
      <c r="D18" s="621"/>
      <c r="E18" s="621"/>
      <c r="F18" s="622"/>
      <c r="G18" s="629"/>
      <c r="H18" s="630"/>
      <c r="I18" s="692" t="s">
        <v>22</v>
      </c>
      <c r="J18" s="693"/>
      <c r="K18" s="693"/>
      <c r="L18" s="693"/>
      <c r="M18" s="693"/>
      <c r="N18" s="693"/>
      <c r="O18" s="694"/>
      <c r="P18" s="500">
        <f>SUM(P13:V17)</f>
        <v>600</v>
      </c>
      <c r="Q18" s="501"/>
      <c r="R18" s="501"/>
      <c r="S18" s="501"/>
      <c r="T18" s="501"/>
      <c r="U18" s="501"/>
      <c r="V18" s="502"/>
      <c r="W18" s="500">
        <f>SUM(W13:AC17)</f>
        <v>0</v>
      </c>
      <c r="X18" s="501"/>
      <c r="Y18" s="501"/>
      <c r="Z18" s="501"/>
      <c r="AA18" s="501"/>
      <c r="AB18" s="501"/>
      <c r="AC18" s="502"/>
      <c r="AD18" s="500">
        <f>SUM(AD13:AJ17)</f>
        <v>100</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c r="A19" s="620"/>
      <c r="B19" s="621"/>
      <c r="C19" s="621"/>
      <c r="D19" s="621"/>
      <c r="E19" s="621"/>
      <c r="F19" s="622"/>
      <c r="G19" s="497" t="s">
        <v>10</v>
      </c>
      <c r="H19" s="498"/>
      <c r="I19" s="498"/>
      <c r="J19" s="498"/>
      <c r="K19" s="498"/>
      <c r="L19" s="498"/>
      <c r="M19" s="498"/>
      <c r="N19" s="498"/>
      <c r="O19" s="498"/>
      <c r="P19" s="205">
        <v>600</v>
      </c>
      <c r="Q19" s="206"/>
      <c r="R19" s="206"/>
      <c r="S19" s="206"/>
      <c r="T19" s="206"/>
      <c r="U19" s="206"/>
      <c r="V19" s="207"/>
      <c r="W19" s="205" t="s">
        <v>446</v>
      </c>
      <c r="X19" s="206"/>
      <c r="Y19" s="206"/>
      <c r="Z19" s="206"/>
      <c r="AA19" s="206"/>
      <c r="AB19" s="206"/>
      <c r="AC19" s="207"/>
      <c r="AD19" s="205">
        <v>100</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3"/>
      <c r="G20" s="497" t="s">
        <v>11</v>
      </c>
      <c r="H20" s="498"/>
      <c r="I20" s="498"/>
      <c r="J20" s="498"/>
      <c r="K20" s="498"/>
      <c r="L20" s="498"/>
      <c r="M20" s="498"/>
      <c r="N20" s="498"/>
      <c r="O20" s="498"/>
      <c r="P20" s="505">
        <f>IF(P18=0,"-",P19/P18)</f>
        <v>1</v>
      </c>
      <c r="Q20" s="505"/>
      <c r="R20" s="505"/>
      <c r="S20" s="505"/>
      <c r="T20" s="505"/>
      <c r="U20" s="505"/>
      <c r="V20" s="505"/>
      <c r="W20" s="505" t="str">
        <f>IF(W18=0,"-",W19/W18)</f>
        <v>-</v>
      </c>
      <c r="X20" s="505"/>
      <c r="Y20" s="505"/>
      <c r="Z20" s="505"/>
      <c r="AA20" s="505"/>
      <c r="AB20" s="505"/>
      <c r="AC20" s="505"/>
      <c r="AD20" s="505">
        <f>IF(AD18=0,"-",AD19/AD18)</f>
        <v>1</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461</v>
      </c>
      <c r="AR22" s="113"/>
      <c r="AS22" s="99" t="s">
        <v>324</v>
      </c>
      <c r="AT22" s="100"/>
      <c r="AU22" s="322">
        <v>33</v>
      </c>
      <c r="AV22" s="322"/>
      <c r="AW22" s="351" t="s">
        <v>310</v>
      </c>
      <c r="AX22" s="352"/>
    </row>
    <row r="23" spans="1:50" ht="22.5" customHeight="1">
      <c r="A23" s="475"/>
      <c r="B23" s="473"/>
      <c r="C23" s="473"/>
      <c r="D23" s="473"/>
      <c r="E23" s="473"/>
      <c r="F23" s="474"/>
      <c r="G23" s="448" t="s">
        <v>447</v>
      </c>
      <c r="H23" s="449"/>
      <c r="I23" s="449"/>
      <c r="J23" s="449"/>
      <c r="K23" s="449"/>
      <c r="L23" s="449"/>
      <c r="M23" s="449"/>
      <c r="N23" s="449"/>
      <c r="O23" s="450"/>
      <c r="P23" s="88" t="s">
        <v>449</v>
      </c>
      <c r="Q23" s="88"/>
      <c r="R23" s="88"/>
      <c r="S23" s="88"/>
      <c r="T23" s="88"/>
      <c r="U23" s="88"/>
      <c r="V23" s="88"/>
      <c r="W23" s="88"/>
      <c r="X23" s="117"/>
      <c r="Y23" s="199" t="s">
        <v>14</v>
      </c>
      <c r="Z23" s="457"/>
      <c r="AA23" s="458"/>
      <c r="AB23" s="469" t="s">
        <v>16</v>
      </c>
      <c r="AC23" s="469"/>
      <c r="AD23" s="469"/>
      <c r="AE23" s="302">
        <v>66.7</v>
      </c>
      <c r="AF23" s="303"/>
      <c r="AG23" s="303"/>
      <c r="AH23" s="303"/>
      <c r="AI23" s="302">
        <v>65.1</v>
      </c>
      <c r="AJ23" s="303"/>
      <c r="AK23" s="303"/>
      <c r="AL23" s="303"/>
      <c r="AM23" s="302">
        <v>66.7</v>
      </c>
      <c r="AN23" s="303"/>
      <c r="AO23" s="303"/>
      <c r="AP23" s="303"/>
      <c r="AQ23" s="77" t="s">
        <v>461</v>
      </c>
      <c r="AR23" s="78"/>
      <c r="AS23" s="78"/>
      <c r="AT23" s="79"/>
      <c r="AU23" s="303" t="s">
        <v>461</v>
      </c>
      <c r="AV23" s="303"/>
      <c r="AW23" s="303"/>
      <c r="AX23" s="305"/>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16</v>
      </c>
      <c r="AC24" s="484"/>
      <c r="AD24" s="484"/>
      <c r="AE24" s="302">
        <v>60</v>
      </c>
      <c r="AF24" s="303"/>
      <c r="AG24" s="303"/>
      <c r="AH24" s="303"/>
      <c r="AI24" s="302">
        <v>60</v>
      </c>
      <c r="AJ24" s="303"/>
      <c r="AK24" s="303"/>
      <c r="AL24" s="303"/>
      <c r="AM24" s="302">
        <v>60</v>
      </c>
      <c r="AN24" s="303"/>
      <c r="AO24" s="303"/>
      <c r="AP24" s="303"/>
      <c r="AQ24" s="77" t="s">
        <v>461</v>
      </c>
      <c r="AR24" s="78"/>
      <c r="AS24" s="78"/>
      <c r="AT24" s="79"/>
      <c r="AU24" s="303">
        <v>60</v>
      </c>
      <c r="AV24" s="303"/>
      <c r="AW24" s="303"/>
      <c r="AX24" s="305"/>
    </row>
    <row r="25" spans="1:50" ht="22.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f>AE23/AE24*100</f>
        <v>111.16666666666669</v>
      </c>
      <c r="AF25" s="303"/>
      <c r="AG25" s="303"/>
      <c r="AH25" s="303"/>
      <c r="AI25" s="302">
        <f>AI23/AI24*100</f>
        <v>108.5</v>
      </c>
      <c r="AJ25" s="303"/>
      <c r="AK25" s="303"/>
      <c r="AL25" s="303"/>
      <c r="AM25" s="302">
        <f>AM23/AM24*100</f>
        <v>111.16666666666669</v>
      </c>
      <c r="AN25" s="303"/>
      <c r="AO25" s="303"/>
      <c r="AP25" s="303"/>
      <c r="AQ25" s="77" t="s">
        <v>461</v>
      </c>
      <c r="AR25" s="78"/>
      <c r="AS25" s="78"/>
      <c r="AT25" s="79"/>
      <c r="AU25" s="303" t="s">
        <v>461</v>
      </c>
      <c r="AV25" s="303"/>
      <c r="AW25" s="303"/>
      <c r="AX25" s="305"/>
    </row>
    <row r="26" spans="1:50" ht="18.75" customHeight="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t="s">
        <v>461</v>
      </c>
      <c r="AR27" s="113"/>
      <c r="AS27" s="99" t="s">
        <v>324</v>
      </c>
      <c r="AT27" s="100"/>
      <c r="AU27" s="322">
        <v>33</v>
      </c>
      <c r="AV27" s="322"/>
      <c r="AW27" s="351" t="s">
        <v>310</v>
      </c>
      <c r="AX27" s="352"/>
    </row>
    <row r="28" spans="1:50" ht="22.5" customHeight="1">
      <c r="A28" s="475"/>
      <c r="B28" s="473"/>
      <c r="C28" s="473"/>
      <c r="D28" s="473"/>
      <c r="E28" s="473"/>
      <c r="F28" s="474"/>
      <c r="G28" s="448" t="s">
        <v>448</v>
      </c>
      <c r="H28" s="449"/>
      <c r="I28" s="449"/>
      <c r="J28" s="449"/>
      <c r="K28" s="449"/>
      <c r="L28" s="449"/>
      <c r="M28" s="449"/>
      <c r="N28" s="449"/>
      <c r="O28" s="450"/>
      <c r="P28" s="88" t="s">
        <v>450</v>
      </c>
      <c r="Q28" s="88"/>
      <c r="R28" s="88"/>
      <c r="S28" s="88"/>
      <c r="T28" s="88"/>
      <c r="U28" s="88"/>
      <c r="V28" s="88"/>
      <c r="W28" s="88"/>
      <c r="X28" s="117"/>
      <c r="Y28" s="199" t="s">
        <v>14</v>
      </c>
      <c r="Z28" s="457"/>
      <c r="AA28" s="458"/>
      <c r="AB28" s="469" t="s">
        <v>16</v>
      </c>
      <c r="AC28" s="469"/>
      <c r="AD28" s="469"/>
      <c r="AE28" s="302">
        <v>54.8</v>
      </c>
      <c r="AF28" s="303"/>
      <c r="AG28" s="303"/>
      <c r="AH28" s="303"/>
      <c r="AI28" s="302">
        <v>51.2</v>
      </c>
      <c r="AJ28" s="303"/>
      <c r="AK28" s="303"/>
      <c r="AL28" s="303"/>
      <c r="AM28" s="302">
        <v>47.6</v>
      </c>
      <c r="AN28" s="303"/>
      <c r="AO28" s="303"/>
      <c r="AP28" s="303"/>
      <c r="AQ28" s="77" t="s">
        <v>461</v>
      </c>
      <c r="AR28" s="78"/>
      <c r="AS28" s="78"/>
      <c r="AT28" s="79"/>
      <c r="AU28" s="303" t="s">
        <v>461</v>
      </c>
      <c r="AV28" s="303"/>
      <c r="AW28" s="303"/>
      <c r="AX28" s="305"/>
    </row>
    <row r="29" spans="1:50" ht="22.5" customHeight="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t="s">
        <v>16</v>
      </c>
      <c r="AC29" s="484"/>
      <c r="AD29" s="484"/>
      <c r="AE29" s="302">
        <v>50</v>
      </c>
      <c r="AF29" s="303"/>
      <c r="AG29" s="303"/>
      <c r="AH29" s="303"/>
      <c r="AI29" s="302">
        <v>50</v>
      </c>
      <c r="AJ29" s="303"/>
      <c r="AK29" s="303"/>
      <c r="AL29" s="303"/>
      <c r="AM29" s="302">
        <v>50</v>
      </c>
      <c r="AN29" s="303"/>
      <c r="AO29" s="303"/>
      <c r="AP29" s="303"/>
      <c r="AQ29" s="77" t="s">
        <v>461</v>
      </c>
      <c r="AR29" s="78"/>
      <c r="AS29" s="78"/>
      <c r="AT29" s="79"/>
      <c r="AU29" s="303">
        <v>50</v>
      </c>
      <c r="AV29" s="303"/>
      <c r="AW29" s="303"/>
      <c r="AX29" s="305"/>
    </row>
    <row r="30" spans="1:50" ht="22.5" customHeight="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f>AE28/AE29*100</f>
        <v>109.59999999999998</v>
      </c>
      <c r="AF30" s="303"/>
      <c r="AG30" s="303"/>
      <c r="AH30" s="303"/>
      <c r="AI30" s="302">
        <f>AI28/AI29*100</f>
        <v>102.4</v>
      </c>
      <c r="AJ30" s="303"/>
      <c r="AK30" s="303"/>
      <c r="AL30" s="303"/>
      <c r="AM30" s="302">
        <f>AM28/AM29*100</f>
        <v>95.2</v>
      </c>
      <c r="AN30" s="303"/>
      <c r="AO30" s="303"/>
      <c r="AP30" s="303"/>
      <c r="AQ30" s="77" t="s">
        <v>461</v>
      </c>
      <c r="AR30" s="78"/>
      <c r="AS30" s="78"/>
      <c r="AT30" s="79"/>
      <c r="AU30" s="303" t="s">
        <v>461</v>
      </c>
      <c r="AV30" s="303"/>
      <c r="AW30" s="303"/>
      <c r="AX30" s="305"/>
    </row>
    <row r="31" spans="1:50" ht="18.75" customHeight="1" hidden="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799" t="s">
        <v>411</v>
      </c>
      <c r="B46" s="800"/>
      <c r="C46" s="800"/>
      <c r="D46" s="800"/>
      <c r="E46" s="800"/>
      <c r="F46" s="801"/>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2"/>
      <c r="B47" s="803"/>
      <c r="C47" s="803"/>
      <c r="D47" s="803"/>
      <c r="E47" s="803"/>
      <c r="F47" s="804"/>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470</v>
      </c>
      <c r="AR47" s="113"/>
      <c r="AS47" s="99" t="s">
        <v>324</v>
      </c>
      <c r="AT47" s="100"/>
      <c r="AU47" s="113" t="s">
        <v>470</v>
      </c>
      <c r="AV47" s="113"/>
      <c r="AW47" s="99" t="s">
        <v>310</v>
      </c>
      <c r="AX47" s="115"/>
    </row>
    <row r="48" spans="1:50" ht="22.5" customHeight="1" hidden="1">
      <c r="A48" s="802"/>
      <c r="B48" s="803"/>
      <c r="C48" s="803"/>
      <c r="D48" s="803"/>
      <c r="E48" s="803"/>
      <c r="F48" s="804"/>
      <c r="G48" s="757" t="s">
        <v>339</v>
      </c>
      <c r="H48" s="88" t="s">
        <v>470</v>
      </c>
      <c r="I48" s="88"/>
      <c r="J48" s="88"/>
      <c r="K48" s="88"/>
      <c r="L48" s="88"/>
      <c r="M48" s="88"/>
      <c r="N48" s="88"/>
      <c r="O48" s="117"/>
      <c r="P48" s="88" t="s">
        <v>470</v>
      </c>
      <c r="Q48" s="88"/>
      <c r="R48" s="88"/>
      <c r="S48" s="88"/>
      <c r="T48" s="88"/>
      <c r="U48" s="88"/>
      <c r="V48" s="88"/>
      <c r="W48" s="88"/>
      <c r="X48" s="117"/>
      <c r="Y48" s="123" t="s">
        <v>14</v>
      </c>
      <c r="Z48" s="124"/>
      <c r="AA48" s="125"/>
      <c r="AB48" s="126" t="s">
        <v>470</v>
      </c>
      <c r="AC48" s="126"/>
      <c r="AD48" s="126"/>
      <c r="AE48" s="77" t="s">
        <v>470</v>
      </c>
      <c r="AF48" s="78"/>
      <c r="AG48" s="78"/>
      <c r="AH48" s="78"/>
      <c r="AI48" s="77" t="s">
        <v>470</v>
      </c>
      <c r="AJ48" s="78"/>
      <c r="AK48" s="78"/>
      <c r="AL48" s="78"/>
      <c r="AM48" s="77" t="s">
        <v>470</v>
      </c>
      <c r="AN48" s="78"/>
      <c r="AO48" s="78"/>
      <c r="AP48" s="78"/>
      <c r="AQ48" s="77" t="s">
        <v>470</v>
      </c>
      <c r="AR48" s="78"/>
      <c r="AS48" s="78"/>
      <c r="AT48" s="79"/>
      <c r="AU48" s="303" t="s">
        <v>470</v>
      </c>
      <c r="AV48" s="303"/>
      <c r="AW48" s="303"/>
      <c r="AX48" s="305"/>
    </row>
    <row r="49" spans="1:50" ht="22.5" customHeight="1" hidden="1">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76" t="s">
        <v>470</v>
      </c>
      <c r="AC49" s="76"/>
      <c r="AD49" s="76"/>
      <c r="AE49" s="77" t="s">
        <v>470</v>
      </c>
      <c r="AF49" s="78"/>
      <c r="AG49" s="78"/>
      <c r="AH49" s="78"/>
      <c r="AI49" s="77" t="s">
        <v>470</v>
      </c>
      <c r="AJ49" s="78"/>
      <c r="AK49" s="78"/>
      <c r="AL49" s="78"/>
      <c r="AM49" s="77" t="s">
        <v>470</v>
      </c>
      <c r="AN49" s="78"/>
      <c r="AO49" s="78"/>
      <c r="AP49" s="78"/>
      <c r="AQ49" s="77" t="s">
        <v>470</v>
      </c>
      <c r="AR49" s="78"/>
      <c r="AS49" s="78"/>
      <c r="AT49" s="79"/>
      <c r="AU49" s="303" t="s">
        <v>470</v>
      </c>
      <c r="AV49" s="303"/>
      <c r="AW49" s="303"/>
      <c r="AX49" s="305"/>
    </row>
    <row r="50" spans="1:50" ht="22.5" customHeight="1" hidden="1">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470</v>
      </c>
      <c r="AF50" s="335"/>
      <c r="AG50" s="335"/>
      <c r="AH50" s="335"/>
      <c r="AI50" s="334" t="s">
        <v>470</v>
      </c>
      <c r="AJ50" s="335"/>
      <c r="AK50" s="335"/>
      <c r="AL50" s="335"/>
      <c r="AM50" s="334" t="s">
        <v>470</v>
      </c>
      <c r="AN50" s="335"/>
      <c r="AO50" s="335"/>
      <c r="AP50" s="335"/>
      <c r="AQ50" s="77" t="s">
        <v>470</v>
      </c>
      <c r="AR50" s="78"/>
      <c r="AS50" s="78"/>
      <c r="AT50" s="79"/>
      <c r="AU50" s="303" t="s">
        <v>470</v>
      </c>
      <c r="AV50" s="303"/>
      <c r="AW50" s="303"/>
      <c r="AX50" s="305"/>
    </row>
    <row r="51" spans="1:50" ht="57" customHeight="1" hidden="1">
      <c r="A51" s="856" t="s">
        <v>436</v>
      </c>
      <c r="B51" s="857"/>
      <c r="C51" s="857"/>
      <c r="D51" s="857"/>
      <c r="E51" s="854" t="s">
        <v>429</v>
      </c>
      <c r="F51" s="855"/>
      <c r="G51" s="50" t="s">
        <v>340</v>
      </c>
      <c r="H51" s="783" t="s">
        <v>470</v>
      </c>
      <c r="I51" s="383"/>
      <c r="J51" s="383"/>
      <c r="K51" s="383"/>
      <c r="L51" s="383"/>
      <c r="M51" s="383"/>
      <c r="N51" s="383"/>
      <c r="O51" s="784"/>
      <c r="P51" s="187" t="s">
        <v>470</v>
      </c>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customHeight="1" hidden="1">
      <c r="A53" s="482" t="s">
        <v>277</v>
      </c>
      <c r="B53" s="807" t="s">
        <v>274</v>
      </c>
      <c r="C53" s="443"/>
      <c r="D53" s="443"/>
      <c r="E53" s="443"/>
      <c r="F53" s="444"/>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customHeight="1" hidden="1">
      <c r="A54" s="482"/>
      <c r="B54" s="807"/>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2"/>
      <c r="B55" s="807"/>
      <c r="C55" s="443"/>
      <c r="D55" s="443"/>
      <c r="E55" s="443"/>
      <c r="F55" s="444"/>
      <c r="G55" s="326" t="s">
        <v>461</v>
      </c>
      <c r="H55" s="326"/>
      <c r="I55" s="326"/>
      <c r="J55" s="326"/>
      <c r="K55" s="326"/>
      <c r="L55" s="326"/>
      <c r="M55" s="326"/>
      <c r="N55" s="326"/>
      <c r="O55" s="326"/>
      <c r="P55" s="326"/>
      <c r="Q55" s="326"/>
      <c r="R55" s="326"/>
      <c r="S55" s="326"/>
      <c r="T55" s="326"/>
      <c r="U55" s="326"/>
      <c r="V55" s="326"/>
      <c r="W55" s="326"/>
      <c r="X55" s="326"/>
      <c r="Y55" s="326"/>
      <c r="Z55" s="326"/>
      <c r="AA55" s="705"/>
      <c r="AB55" s="325" t="s">
        <v>461</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2"/>
      <c r="B56" s="807"/>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2"/>
      <c r="B57" s="808"/>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t="s">
        <v>470</v>
      </c>
      <c r="AR59" s="322"/>
      <c r="AS59" s="99" t="s">
        <v>324</v>
      </c>
      <c r="AT59" s="100"/>
      <c r="AU59" s="322" t="s">
        <v>470</v>
      </c>
      <c r="AV59" s="322"/>
      <c r="AW59" s="351" t="s">
        <v>310</v>
      </c>
      <c r="AX59" s="352"/>
    </row>
    <row r="60" spans="1:50" ht="22.5" customHeight="1" hidden="1">
      <c r="A60" s="482"/>
      <c r="B60" s="443"/>
      <c r="C60" s="443"/>
      <c r="D60" s="443"/>
      <c r="E60" s="443"/>
      <c r="F60" s="444"/>
      <c r="G60" s="116" t="s">
        <v>470</v>
      </c>
      <c r="H60" s="88"/>
      <c r="I60" s="88"/>
      <c r="J60" s="88"/>
      <c r="K60" s="88"/>
      <c r="L60" s="88"/>
      <c r="M60" s="88"/>
      <c r="N60" s="88"/>
      <c r="O60" s="117"/>
      <c r="P60" s="88" t="s">
        <v>470</v>
      </c>
      <c r="Q60" s="776"/>
      <c r="R60" s="776"/>
      <c r="S60" s="776"/>
      <c r="T60" s="776"/>
      <c r="U60" s="776"/>
      <c r="V60" s="776"/>
      <c r="W60" s="776"/>
      <c r="X60" s="777"/>
      <c r="Y60" s="708" t="s">
        <v>69</v>
      </c>
      <c r="Z60" s="709"/>
      <c r="AA60" s="710"/>
      <c r="AB60" s="469" t="s">
        <v>470</v>
      </c>
      <c r="AC60" s="469"/>
      <c r="AD60" s="469"/>
      <c r="AE60" s="302" t="s">
        <v>470</v>
      </c>
      <c r="AF60" s="303"/>
      <c r="AG60" s="303"/>
      <c r="AH60" s="303"/>
      <c r="AI60" s="302" t="s">
        <v>470</v>
      </c>
      <c r="AJ60" s="303"/>
      <c r="AK60" s="303"/>
      <c r="AL60" s="303"/>
      <c r="AM60" s="302" t="s">
        <v>470</v>
      </c>
      <c r="AN60" s="303"/>
      <c r="AO60" s="303"/>
      <c r="AP60" s="303"/>
      <c r="AQ60" s="77" t="s">
        <v>470</v>
      </c>
      <c r="AR60" s="78"/>
      <c r="AS60" s="78"/>
      <c r="AT60" s="79"/>
      <c r="AU60" s="303" t="s">
        <v>470</v>
      </c>
      <c r="AV60" s="303"/>
      <c r="AW60" s="303"/>
      <c r="AX60" s="305"/>
    </row>
    <row r="61" spans="1:50" ht="22.5" customHeight="1" hidden="1">
      <c r="A61" s="482"/>
      <c r="B61" s="443"/>
      <c r="C61" s="443"/>
      <c r="D61" s="443"/>
      <c r="E61" s="443"/>
      <c r="F61" s="444"/>
      <c r="G61" s="118"/>
      <c r="H61" s="119"/>
      <c r="I61" s="119"/>
      <c r="J61" s="119"/>
      <c r="K61" s="119"/>
      <c r="L61" s="119"/>
      <c r="M61" s="119"/>
      <c r="N61" s="119"/>
      <c r="O61" s="120"/>
      <c r="P61" s="778"/>
      <c r="Q61" s="778"/>
      <c r="R61" s="778"/>
      <c r="S61" s="778"/>
      <c r="T61" s="778"/>
      <c r="U61" s="778"/>
      <c r="V61" s="778"/>
      <c r="W61" s="778"/>
      <c r="X61" s="779"/>
      <c r="Y61" s="690" t="s">
        <v>61</v>
      </c>
      <c r="Z61" s="419"/>
      <c r="AA61" s="420"/>
      <c r="AB61" s="484" t="s">
        <v>470</v>
      </c>
      <c r="AC61" s="484"/>
      <c r="AD61" s="484"/>
      <c r="AE61" s="302" t="s">
        <v>470</v>
      </c>
      <c r="AF61" s="303"/>
      <c r="AG61" s="303"/>
      <c r="AH61" s="303"/>
      <c r="AI61" s="302" t="s">
        <v>470</v>
      </c>
      <c r="AJ61" s="303"/>
      <c r="AK61" s="303"/>
      <c r="AL61" s="303"/>
      <c r="AM61" s="302" t="s">
        <v>470</v>
      </c>
      <c r="AN61" s="303"/>
      <c r="AO61" s="303"/>
      <c r="AP61" s="303"/>
      <c r="AQ61" s="77" t="s">
        <v>470</v>
      </c>
      <c r="AR61" s="78"/>
      <c r="AS61" s="78"/>
      <c r="AT61" s="79"/>
      <c r="AU61" s="303" t="s">
        <v>470</v>
      </c>
      <c r="AV61" s="303"/>
      <c r="AW61" s="303"/>
      <c r="AX61" s="305"/>
    </row>
    <row r="62" spans="1:50" ht="22.5" customHeight="1" hidden="1" thickBot="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0"/>
      <c r="Y62" s="690" t="s">
        <v>15</v>
      </c>
      <c r="Z62" s="419"/>
      <c r="AA62" s="420"/>
      <c r="AB62" s="336" t="s">
        <v>16</v>
      </c>
      <c r="AC62" s="336"/>
      <c r="AD62" s="336"/>
      <c r="AE62" s="302" t="s">
        <v>470</v>
      </c>
      <c r="AF62" s="303"/>
      <c r="AG62" s="303"/>
      <c r="AH62" s="303"/>
      <c r="AI62" s="302" t="s">
        <v>470</v>
      </c>
      <c r="AJ62" s="303"/>
      <c r="AK62" s="303"/>
      <c r="AL62" s="303"/>
      <c r="AM62" s="302" t="s">
        <v>470</v>
      </c>
      <c r="AN62" s="303"/>
      <c r="AO62" s="303"/>
      <c r="AP62" s="303"/>
      <c r="AQ62" s="77" t="s">
        <v>470</v>
      </c>
      <c r="AR62" s="78"/>
      <c r="AS62" s="78"/>
      <c r="AT62" s="79"/>
      <c r="AU62" s="303" t="s">
        <v>470</v>
      </c>
      <c r="AV62" s="303"/>
      <c r="AW62" s="303"/>
      <c r="AX62" s="305"/>
    </row>
    <row r="63" spans="1:50" ht="18.75" customHeight="1" hidden="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2"/>
      <c r="B65" s="443"/>
      <c r="C65" s="443"/>
      <c r="D65" s="443"/>
      <c r="E65" s="443"/>
      <c r="F65" s="444"/>
      <c r="G65" s="116"/>
      <c r="H65" s="88"/>
      <c r="I65" s="88"/>
      <c r="J65" s="88"/>
      <c r="K65" s="88"/>
      <c r="L65" s="88"/>
      <c r="M65" s="88"/>
      <c r="N65" s="88"/>
      <c r="O65" s="117"/>
      <c r="P65" s="88"/>
      <c r="Q65" s="776"/>
      <c r="R65" s="776"/>
      <c r="S65" s="776"/>
      <c r="T65" s="776"/>
      <c r="U65" s="776"/>
      <c r="V65" s="776"/>
      <c r="W65" s="776"/>
      <c r="X65" s="777"/>
      <c r="Y65" s="708" t="s">
        <v>69</v>
      </c>
      <c r="Z65" s="709"/>
      <c r="AA65" s="710"/>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2"/>
      <c r="B66" s="443"/>
      <c r="C66" s="443"/>
      <c r="D66" s="443"/>
      <c r="E66" s="443"/>
      <c r="F66" s="444"/>
      <c r="G66" s="118"/>
      <c r="H66" s="119"/>
      <c r="I66" s="119"/>
      <c r="J66" s="119"/>
      <c r="K66" s="119"/>
      <c r="L66" s="119"/>
      <c r="M66" s="119"/>
      <c r="N66" s="119"/>
      <c r="O66" s="120"/>
      <c r="P66" s="778"/>
      <c r="Q66" s="778"/>
      <c r="R66" s="778"/>
      <c r="S66" s="778"/>
      <c r="T66" s="778"/>
      <c r="U66" s="778"/>
      <c r="V66" s="778"/>
      <c r="W66" s="778"/>
      <c r="X66" s="779"/>
      <c r="Y66" s="690"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0"/>
      <c r="Y67" s="69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2"/>
      <c r="B70" s="443"/>
      <c r="C70" s="443"/>
      <c r="D70" s="443"/>
      <c r="E70" s="443"/>
      <c r="F70" s="444"/>
      <c r="G70" s="116"/>
      <c r="H70" s="88"/>
      <c r="I70" s="88"/>
      <c r="J70" s="88"/>
      <c r="K70" s="88"/>
      <c r="L70" s="88"/>
      <c r="M70" s="88"/>
      <c r="N70" s="88"/>
      <c r="O70" s="117"/>
      <c r="P70" s="88"/>
      <c r="Q70" s="776"/>
      <c r="R70" s="776"/>
      <c r="S70" s="776"/>
      <c r="T70" s="776"/>
      <c r="U70" s="776"/>
      <c r="V70" s="776"/>
      <c r="W70" s="776"/>
      <c r="X70" s="777"/>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2"/>
      <c r="B71" s="443"/>
      <c r="C71" s="443"/>
      <c r="D71" s="443"/>
      <c r="E71" s="443"/>
      <c r="F71" s="444"/>
      <c r="G71" s="118"/>
      <c r="H71" s="119"/>
      <c r="I71" s="119"/>
      <c r="J71" s="119"/>
      <c r="K71" s="119"/>
      <c r="L71" s="119"/>
      <c r="M71" s="119"/>
      <c r="N71" s="119"/>
      <c r="O71" s="120"/>
      <c r="P71" s="778"/>
      <c r="Q71" s="778"/>
      <c r="R71" s="778"/>
      <c r="S71" s="778"/>
      <c r="T71" s="778"/>
      <c r="U71" s="778"/>
      <c r="V71" s="778"/>
      <c r="W71" s="778"/>
      <c r="X71" s="779"/>
      <c r="Y71" s="690" t="s">
        <v>61</v>
      </c>
      <c r="Z71" s="419"/>
      <c r="AA71" s="420"/>
      <c r="AB71" s="773"/>
      <c r="AC71" s="774"/>
      <c r="AD71" s="775"/>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3"/>
      <c r="B72" s="810"/>
      <c r="C72" s="810"/>
      <c r="D72" s="810"/>
      <c r="E72" s="810"/>
      <c r="F72" s="811"/>
      <c r="G72" s="459"/>
      <c r="H72" s="140"/>
      <c r="I72" s="140"/>
      <c r="J72" s="140"/>
      <c r="K72" s="140"/>
      <c r="L72" s="140"/>
      <c r="M72" s="140"/>
      <c r="N72" s="140"/>
      <c r="O72" s="460"/>
      <c r="P72" s="805"/>
      <c r="Q72" s="805"/>
      <c r="R72" s="805"/>
      <c r="S72" s="805"/>
      <c r="T72" s="805"/>
      <c r="U72" s="805"/>
      <c r="V72" s="805"/>
      <c r="W72" s="805"/>
      <c r="X72" s="806"/>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459</v>
      </c>
      <c r="H74" s="88"/>
      <c r="I74" s="88"/>
      <c r="J74" s="88"/>
      <c r="K74" s="88"/>
      <c r="L74" s="88"/>
      <c r="M74" s="88"/>
      <c r="N74" s="88"/>
      <c r="O74" s="88"/>
      <c r="P74" s="88"/>
      <c r="Q74" s="88"/>
      <c r="R74" s="88"/>
      <c r="S74" s="88"/>
      <c r="T74" s="88"/>
      <c r="U74" s="88"/>
      <c r="V74" s="88"/>
      <c r="W74" s="88"/>
      <c r="X74" s="117"/>
      <c r="Y74" s="809" t="s">
        <v>62</v>
      </c>
      <c r="Z74" s="676"/>
      <c r="AA74" s="677"/>
      <c r="AB74" s="469" t="s">
        <v>458</v>
      </c>
      <c r="AC74" s="469"/>
      <c r="AD74" s="469"/>
      <c r="AE74" s="284">
        <v>240</v>
      </c>
      <c r="AF74" s="284"/>
      <c r="AG74" s="284"/>
      <c r="AH74" s="284"/>
      <c r="AI74" s="284">
        <v>50</v>
      </c>
      <c r="AJ74" s="284"/>
      <c r="AK74" s="284"/>
      <c r="AL74" s="284"/>
      <c r="AM74" s="284">
        <v>280</v>
      </c>
      <c r="AN74" s="284"/>
      <c r="AO74" s="284"/>
      <c r="AP74" s="284"/>
      <c r="AQ74" s="284"/>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458</v>
      </c>
      <c r="AC75" s="469"/>
      <c r="AD75" s="469"/>
      <c r="AE75" s="284">
        <v>300</v>
      </c>
      <c r="AF75" s="284"/>
      <c r="AG75" s="284"/>
      <c r="AH75" s="284"/>
      <c r="AI75" s="284">
        <v>300</v>
      </c>
      <c r="AJ75" s="284"/>
      <c r="AK75" s="284"/>
      <c r="AL75" s="284"/>
      <c r="AM75" s="284">
        <v>300</v>
      </c>
      <c r="AN75" s="284"/>
      <c r="AO75" s="284"/>
      <c r="AP75" s="284"/>
      <c r="AQ75" s="284">
        <v>300</v>
      </c>
      <c r="AR75" s="284"/>
      <c r="AS75" s="284"/>
      <c r="AT75" s="284"/>
      <c r="AU75" s="284"/>
      <c r="AV75" s="284"/>
      <c r="AW75" s="284"/>
      <c r="AX75" s="285"/>
      <c r="AY75" s="10"/>
      <c r="AZ75" s="10"/>
      <c r="BA75" s="10"/>
      <c r="BB75" s="10"/>
      <c r="BC75" s="10"/>
      <c r="BD75" s="10"/>
      <c r="BE75" s="10"/>
      <c r="BF75" s="10"/>
      <c r="BG75" s="10"/>
      <c r="BH75" s="10"/>
    </row>
    <row r="76" spans="1:50" ht="33"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13"/>
      <c r="B77" s="414"/>
      <c r="C77" s="414"/>
      <c r="D77" s="414"/>
      <c r="E77" s="414"/>
      <c r="F77" s="415"/>
      <c r="G77" s="88" t="s">
        <v>457</v>
      </c>
      <c r="H77" s="88"/>
      <c r="I77" s="88"/>
      <c r="J77" s="88"/>
      <c r="K77" s="88"/>
      <c r="L77" s="88"/>
      <c r="M77" s="88"/>
      <c r="N77" s="88"/>
      <c r="O77" s="88"/>
      <c r="P77" s="88"/>
      <c r="Q77" s="88"/>
      <c r="R77" s="88"/>
      <c r="S77" s="88"/>
      <c r="T77" s="88"/>
      <c r="U77" s="88"/>
      <c r="V77" s="88"/>
      <c r="W77" s="88"/>
      <c r="X77" s="117"/>
      <c r="Y77" s="424" t="s">
        <v>62</v>
      </c>
      <c r="Z77" s="425"/>
      <c r="AA77" s="426"/>
      <c r="AB77" s="433" t="s">
        <v>458</v>
      </c>
      <c r="AC77" s="434"/>
      <c r="AD77" s="435"/>
      <c r="AE77" s="284">
        <v>87321</v>
      </c>
      <c r="AF77" s="284"/>
      <c r="AG77" s="284"/>
      <c r="AH77" s="284"/>
      <c r="AI77" s="284">
        <v>129964</v>
      </c>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t="s">
        <v>458</v>
      </c>
      <c r="AC78" s="294"/>
      <c r="AD78" s="295"/>
      <c r="AE78" s="284">
        <v>142000</v>
      </c>
      <c r="AF78" s="284"/>
      <c r="AG78" s="284"/>
      <c r="AH78" s="284"/>
      <c r="AI78" s="284">
        <v>142000</v>
      </c>
      <c r="AJ78" s="284"/>
      <c r="AK78" s="284"/>
      <c r="AL78" s="284"/>
      <c r="AM78" s="284">
        <v>142000</v>
      </c>
      <c r="AN78" s="284"/>
      <c r="AO78" s="284"/>
      <c r="AP78" s="284"/>
      <c r="AQ78" s="284">
        <v>142500</v>
      </c>
      <c r="AR78" s="284"/>
      <c r="AS78" s="284"/>
      <c r="AT78" s="284"/>
      <c r="AU78" s="284"/>
      <c r="AV78" s="284"/>
      <c r="AW78" s="284"/>
      <c r="AX78" s="285"/>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hidden="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hidden="1">
      <c r="A89" s="227"/>
      <c r="B89" s="228"/>
      <c r="C89" s="228"/>
      <c r="D89" s="228"/>
      <c r="E89" s="228"/>
      <c r="F89" s="229"/>
      <c r="G89" s="211" t="s">
        <v>412</v>
      </c>
      <c r="H89" s="211"/>
      <c r="I89" s="211"/>
      <c r="J89" s="211"/>
      <c r="K89" s="211"/>
      <c r="L89" s="211"/>
      <c r="M89" s="211"/>
      <c r="N89" s="211"/>
      <c r="O89" s="211"/>
      <c r="P89" s="211"/>
      <c r="Q89" s="211"/>
      <c r="R89" s="211"/>
      <c r="S89" s="211"/>
      <c r="T89" s="211"/>
      <c r="U89" s="211"/>
      <c r="V89" s="211"/>
      <c r="W89" s="211"/>
      <c r="X89" s="211"/>
      <c r="Y89" s="215" t="s">
        <v>17</v>
      </c>
      <c r="Z89" s="216"/>
      <c r="AA89" s="217"/>
      <c r="AB89" s="235"/>
      <c r="AC89" s="236"/>
      <c r="AD89" s="237"/>
      <c r="AE89" s="284"/>
      <c r="AF89" s="284"/>
      <c r="AG89" s="284"/>
      <c r="AH89" s="284"/>
      <c r="AI89" s="284"/>
      <c r="AJ89" s="284"/>
      <c r="AK89" s="284"/>
      <c r="AL89" s="284"/>
      <c r="AM89" s="284"/>
      <c r="AN89" s="284"/>
      <c r="AO89" s="284"/>
      <c r="AP89" s="284"/>
      <c r="AQ89" s="302"/>
      <c r="AR89" s="303"/>
      <c r="AS89" s="303"/>
      <c r="AT89" s="303"/>
      <c r="AU89" s="303"/>
      <c r="AV89" s="303"/>
      <c r="AW89" s="303"/>
      <c r="AX89" s="305"/>
    </row>
    <row r="90" spans="1:50" ht="46.5" customHeight="1" hidden="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c r="AF90" s="241"/>
      <c r="AG90" s="241"/>
      <c r="AH90" s="241"/>
      <c r="AI90" s="241"/>
      <c r="AJ90" s="241"/>
      <c r="AK90" s="241"/>
      <c r="AL90" s="241"/>
      <c r="AM90" s="241"/>
      <c r="AN90" s="241"/>
      <c r="AO90" s="241"/>
      <c r="AP90" s="241"/>
      <c r="AQ90" s="241"/>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413</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t="s">
        <v>470</v>
      </c>
      <c r="AC101" s="236"/>
      <c r="AD101" s="237"/>
      <c r="AE101" s="284" t="s">
        <v>470</v>
      </c>
      <c r="AF101" s="284"/>
      <c r="AG101" s="284"/>
      <c r="AH101" s="284"/>
      <c r="AI101" s="284" t="s">
        <v>470</v>
      </c>
      <c r="AJ101" s="284"/>
      <c r="AK101" s="284"/>
      <c r="AL101" s="284"/>
      <c r="AM101" s="284" t="s">
        <v>470</v>
      </c>
      <c r="AN101" s="284"/>
      <c r="AO101" s="284"/>
      <c r="AP101" s="284"/>
      <c r="AQ101" s="284" t="s">
        <v>470</v>
      </c>
      <c r="AR101" s="284"/>
      <c r="AS101" s="284"/>
      <c r="AT101" s="284"/>
      <c r="AU101" s="284"/>
      <c r="AV101" s="284"/>
      <c r="AW101" s="284"/>
      <c r="AX101" s="285"/>
    </row>
    <row r="102" spans="1:50" ht="46.5"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t="s">
        <v>470</v>
      </c>
      <c r="AF102" s="241"/>
      <c r="AG102" s="241"/>
      <c r="AH102" s="241"/>
      <c r="AI102" s="241" t="s">
        <v>470</v>
      </c>
      <c r="AJ102" s="241"/>
      <c r="AK102" s="241"/>
      <c r="AL102" s="241"/>
      <c r="AM102" s="241" t="s">
        <v>470</v>
      </c>
      <c r="AN102" s="241"/>
      <c r="AO102" s="241"/>
      <c r="AP102" s="241"/>
      <c r="AQ102" s="241" t="s">
        <v>470</v>
      </c>
      <c r="AR102" s="241"/>
      <c r="AS102" s="241"/>
      <c r="AT102" s="241"/>
      <c r="AU102" s="241"/>
      <c r="AV102" s="241"/>
      <c r="AW102" s="241"/>
      <c r="AX102" s="242"/>
    </row>
    <row r="103" spans="1:50" ht="22.5"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7"/>
      <c r="B104" s="388"/>
      <c r="C104" s="218"/>
      <c r="D104" s="219"/>
      <c r="E104" s="219"/>
      <c r="F104" s="219"/>
      <c r="G104" s="219"/>
      <c r="H104" s="219"/>
      <c r="I104" s="219"/>
      <c r="J104" s="219"/>
      <c r="K104" s="220"/>
      <c r="L104" s="205"/>
      <c r="M104" s="206"/>
      <c r="N104" s="206"/>
      <c r="O104" s="206"/>
      <c r="P104" s="206"/>
      <c r="Q104" s="207"/>
      <c r="R104" s="205"/>
      <c r="S104" s="206"/>
      <c r="T104" s="206"/>
      <c r="U104" s="206"/>
      <c r="V104" s="206"/>
      <c r="W104" s="207"/>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2.5" customHeight="1">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2.5"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c r="A110" s="389"/>
      <c r="B110" s="390"/>
      <c r="C110" s="208" t="s">
        <v>22</v>
      </c>
      <c r="D110" s="209"/>
      <c r="E110" s="209"/>
      <c r="F110" s="209"/>
      <c r="G110" s="209"/>
      <c r="H110" s="209"/>
      <c r="I110" s="209"/>
      <c r="J110" s="209"/>
      <c r="K110" s="210"/>
      <c r="L110" s="794">
        <f>SUM(L104:Q109)</f>
        <v>0</v>
      </c>
      <c r="M110" s="795"/>
      <c r="N110" s="795"/>
      <c r="O110" s="795"/>
      <c r="P110" s="795"/>
      <c r="Q110" s="796"/>
      <c r="R110" s="794">
        <f>SUM(R104:W109)</f>
        <v>0</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hidden="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8" t="s">
        <v>355</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356</v>
      </c>
      <c r="Z235" s="852"/>
      <c r="AA235" s="853"/>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6"/>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6"/>
    </row>
    <row r="237" spans="1:50" ht="18.75" customHeight="1" hidden="1">
      <c r="A237" s="160"/>
      <c r="B237" s="150"/>
      <c r="C237" s="149"/>
      <c r="D237" s="150"/>
      <c r="E237" s="149"/>
      <c r="F237" s="163"/>
      <c r="G237" s="838" t="s">
        <v>355</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356</v>
      </c>
      <c r="Z239" s="852"/>
      <c r="AA239" s="853"/>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6"/>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6"/>
    </row>
    <row r="241" spans="1:50" ht="18.75" customHeight="1" hidden="1">
      <c r="A241" s="160"/>
      <c r="B241" s="150"/>
      <c r="C241" s="149"/>
      <c r="D241" s="150"/>
      <c r="E241" s="149"/>
      <c r="F241" s="163"/>
      <c r="G241" s="838" t="s">
        <v>355</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356</v>
      </c>
      <c r="Z243" s="852"/>
      <c r="AA243" s="853"/>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6"/>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6"/>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356</v>
      </c>
      <c r="Z247" s="852"/>
      <c r="AA247" s="853"/>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6"/>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6"/>
    </row>
    <row r="249" spans="1:50" ht="18.75" customHeight="1" hidden="1">
      <c r="A249" s="160"/>
      <c r="B249" s="150"/>
      <c r="C249" s="149"/>
      <c r="D249" s="150"/>
      <c r="E249" s="149"/>
      <c r="F249" s="163"/>
      <c r="G249" s="838" t="s">
        <v>355</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356</v>
      </c>
      <c r="Z251" s="852"/>
      <c r="AA251" s="853"/>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6"/>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6"/>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8" t="s">
        <v>355</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356</v>
      </c>
      <c r="Z355" s="852"/>
      <c r="AA355" s="853"/>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6"/>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6"/>
    </row>
    <row r="357" spans="1:50" ht="18.75" customHeight="1" hidden="1">
      <c r="A357" s="160"/>
      <c r="B357" s="150"/>
      <c r="C357" s="149"/>
      <c r="D357" s="150"/>
      <c r="E357" s="149"/>
      <c r="F357" s="163"/>
      <c r="G357" s="838" t="s">
        <v>355</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356</v>
      </c>
      <c r="Z359" s="852"/>
      <c r="AA359" s="853"/>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6"/>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6"/>
    </row>
    <row r="361" spans="1:50" ht="18.75" customHeight="1" hidden="1">
      <c r="A361" s="160"/>
      <c r="B361" s="150"/>
      <c r="C361" s="149"/>
      <c r="D361" s="150"/>
      <c r="E361" s="149"/>
      <c r="F361" s="163"/>
      <c r="G361" s="838" t="s">
        <v>355</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356</v>
      </c>
      <c r="Z363" s="852"/>
      <c r="AA363" s="853"/>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6"/>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6"/>
    </row>
    <row r="365" spans="1:50" ht="18.75" customHeight="1" hidden="1">
      <c r="A365" s="160"/>
      <c r="B365" s="150"/>
      <c r="C365" s="149"/>
      <c r="D365" s="150"/>
      <c r="E365" s="149"/>
      <c r="F365" s="163"/>
      <c r="G365" s="838" t="s">
        <v>355</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356</v>
      </c>
      <c r="Z367" s="852"/>
      <c r="AA367" s="853"/>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6"/>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6"/>
    </row>
    <row r="369" spans="1:50" ht="18.75" customHeight="1" hidden="1">
      <c r="A369" s="160"/>
      <c r="B369" s="150"/>
      <c r="C369" s="149"/>
      <c r="D369" s="150"/>
      <c r="E369" s="149"/>
      <c r="F369" s="163"/>
      <c r="G369" s="838" t="s">
        <v>355</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356</v>
      </c>
      <c r="Z371" s="852"/>
      <c r="AA371" s="853"/>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6"/>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6"/>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1"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2"/>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77.25" customHeight="1">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6" t="s">
        <v>442</v>
      </c>
      <c r="AE683" s="827"/>
      <c r="AF683" s="827"/>
      <c r="AG683" s="823" t="s">
        <v>466</v>
      </c>
      <c r="AH683" s="824"/>
      <c r="AI683" s="824"/>
      <c r="AJ683" s="824"/>
      <c r="AK683" s="824"/>
      <c r="AL683" s="824"/>
      <c r="AM683" s="824"/>
      <c r="AN683" s="824"/>
      <c r="AO683" s="824"/>
      <c r="AP683" s="824"/>
      <c r="AQ683" s="824"/>
      <c r="AR683" s="824"/>
      <c r="AS683" s="824"/>
      <c r="AT683" s="824"/>
      <c r="AU683" s="824"/>
      <c r="AV683" s="824"/>
      <c r="AW683" s="824"/>
      <c r="AX683" s="825"/>
    </row>
    <row r="684" spans="1:50" ht="37.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442</v>
      </c>
      <c r="AE684" s="565"/>
      <c r="AF684" s="565"/>
      <c r="AG684" s="566" t="s">
        <v>451</v>
      </c>
      <c r="AH684" s="567"/>
      <c r="AI684" s="567"/>
      <c r="AJ684" s="567"/>
      <c r="AK684" s="567"/>
      <c r="AL684" s="567"/>
      <c r="AM684" s="567"/>
      <c r="AN684" s="567"/>
      <c r="AO684" s="567"/>
      <c r="AP684" s="567"/>
      <c r="AQ684" s="567"/>
      <c r="AR684" s="567"/>
      <c r="AS684" s="567"/>
      <c r="AT684" s="567"/>
      <c r="AU684" s="567"/>
      <c r="AV684" s="567"/>
      <c r="AW684" s="567"/>
      <c r="AX684" s="568"/>
    </row>
    <row r="685" spans="1:50" ht="51.75"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442</v>
      </c>
      <c r="AE685" s="575"/>
      <c r="AF685" s="575"/>
      <c r="AG685" s="643" t="s">
        <v>465</v>
      </c>
      <c r="AH685" s="119"/>
      <c r="AI685" s="119"/>
      <c r="AJ685" s="119"/>
      <c r="AK685" s="119"/>
      <c r="AL685" s="119"/>
      <c r="AM685" s="119"/>
      <c r="AN685" s="119"/>
      <c r="AO685" s="119"/>
      <c r="AP685" s="119"/>
      <c r="AQ685" s="119"/>
      <c r="AR685" s="119"/>
      <c r="AS685" s="119"/>
      <c r="AT685" s="119"/>
      <c r="AU685" s="119"/>
      <c r="AV685" s="119"/>
      <c r="AW685" s="119"/>
      <c r="AX685" s="644"/>
    </row>
    <row r="686" spans="1:50" ht="24.75" customHeight="1">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1" t="s">
        <v>452</v>
      </c>
      <c r="AE686" s="772"/>
      <c r="AF686" s="772"/>
      <c r="AG686" s="87"/>
      <c r="AH686" s="88"/>
      <c r="AI686" s="88"/>
      <c r="AJ686" s="88"/>
      <c r="AK686" s="88"/>
      <c r="AL686" s="88"/>
      <c r="AM686" s="88"/>
      <c r="AN686" s="88"/>
      <c r="AO686" s="88"/>
      <c r="AP686" s="88"/>
      <c r="AQ686" s="88"/>
      <c r="AR686" s="88"/>
      <c r="AS686" s="88"/>
      <c r="AT686" s="88"/>
      <c r="AU686" s="88"/>
      <c r="AV686" s="88"/>
      <c r="AW686" s="88"/>
      <c r="AX686" s="89"/>
    </row>
    <row r="687" spans="1:50" ht="45.75" customHeight="1">
      <c r="A687" s="608"/>
      <c r="B687" s="725"/>
      <c r="C687" s="541"/>
      <c r="D687" s="542"/>
      <c r="E687" s="576" t="s">
        <v>414</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45.75" customHeight="1">
      <c r="A688" s="608"/>
      <c r="B688" s="725"/>
      <c r="C688" s="543"/>
      <c r="D688" s="544"/>
      <c r="E688" s="579" t="s">
        <v>415</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50" ht="18.75" customHeight="1">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452</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50" ht="18.75" customHeight="1">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452</v>
      </c>
      <c r="AE690" s="565"/>
      <c r="AF690" s="565"/>
      <c r="AG690" s="566"/>
      <c r="AH690" s="567"/>
      <c r="AI690" s="567"/>
      <c r="AJ690" s="567"/>
      <c r="AK690" s="567"/>
      <c r="AL690" s="567"/>
      <c r="AM690" s="567"/>
      <c r="AN690" s="567"/>
      <c r="AO690" s="567"/>
      <c r="AP690" s="567"/>
      <c r="AQ690" s="567"/>
      <c r="AR690" s="567"/>
      <c r="AS690" s="567"/>
      <c r="AT690" s="567"/>
      <c r="AU690" s="567"/>
      <c r="AV690" s="567"/>
      <c r="AW690" s="567"/>
      <c r="AX690" s="568"/>
    </row>
    <row r="691" spans="1:50" ht="32.25" customHeight="1">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452</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50" ht="56.25" customHeight="1">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442</v>
      </c>
      <c r="AE692" s="565"/>
      <c r="AF692" s="565"/>
      <c r="AG692" s="566" t="s">
        <v>471</v>
      </c>
      <c r="AH692" s="567"/>
      <c r="AI692" s="567"/>
      <c r="AJ692" s="567"/>
      <c r="AK692" s="567"/>
      <c r="AL692" s="567"/>
      <c r="AM692" s="567"/>
      <c r="AN692" s="567"/>
      <c r="AO692" s="567"/>
      <c r="AP692" s="567"/>
      <c r="AQ692" s="567"/>
      <c r="AR692" s="567"/>
      <c r="AS692" s="567"/>
      <c r="AT692" s="567"/>
      <c r="AU692" s="567"/>
      <c r="AV692" s="567"/>
      <c r="AW692" s="567"/>
      <c r="AX692" s="568"/>
    </row>
    <row r="693" spans="1:64" ht="18.75" customHeight="1">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452</v>
      </c>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20.25" customHeight="1">
      <c r="A694" s="610"/>
      <c r="B694" s="611"/>
      <c r="C694" s="726" t="s">
        <v>423</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t="s">
        <v>452</v>
      </c>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67.5" customHeight="1">
      <c r="A695" s="548"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468</v>
      </c>
      <c r="AE695" s="570"/>
      <c r="AF695" s="571"/>
      <c r="AG695" s="488" t="s">
        <v>467</v>
      </c>
      <c r="AH695" s="489"/>
      <c r="AI695" s="489"/>
      <c r="AJ695" s="489"/>
      <c r="AK695" s="489"/>
      <c r="AL695" s="489"/>
      <c r="AM695" s="489"/>
      <c r="AN695" s="489"/>
      <c r="AO695" s="489"/>
      <c r="AP695" s="489"/>
      <c r="AQ695" s="489"/>
      <c r="AR695" s="489"/>
      <c r="AS695" s="489"/>
      <c r="AT695" s="489"/>
      <c r="AU695" s="489"/>
      <c r="AV695" s="489"/>
      <c r="AW695" s="489"/>
      <c r="AX695" s="490"/>
    </row>
    <row r="696" spans="1:50" ht="30" customHeight="1">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452</v>
      </c>
      <c r="AE696" s="714"/>
      <c r="AF696" s="714"/>
      <c r="AG696" s="566"/>
      <c r="AH696" s="567"/>
      <c r="AI696" s="567"/>
      <c r="AJ696" s="567"/>
      <c r="AK696" s="567"/>
      <c r="AL696" s="567"/>
      <c r="AM696" s="567"/>
      <c r="AN696" s="567"/>
      <c r="AO696" s="567"/>
      <c r="AP696" s="567"/>
      <c r="AQ696" s="567"/>
      <c r="AR696" s="567"/>
      <c r="AS696" s="567"/>
      <c r="AT696" s="567"/>
      <c r="AU696" s="567"/>
      <c r="AV696" s="567"/>
      <c r="AW696" s="567"/>
      <c r="AX696" s="568"/>
    </row>
    <row r="697" spans="1:50" ht="43.5" customHeight="1">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442</v>
      </c>
      <c r="AE697" s="565"/>
      <c r="AF697" s="565"/>
      <c r="AG697" s="566" t="s">
        <v>469</v>
      </c>
      <c r="AH697" s="567"/>
      <c r="AI697" s="567"/>
      <c r="AJ697" s="567"/>
      <c r="AK697" s="567"/>
      <c r="AL697" s="567"/>
      <c r="AM697" s="567"/>
      <c r="AN697" s="567"/>
      <c r="AO697" s="567"/>
      <c r="AP697" s="567"/>
      <c r="AQ697" s="567"/>
      <c r="AR697" s="567"/>
      <c r="AS697" s="567"/>
      <c r="AT697" s="567"/>
      <c r="AU697" s="567"/>
      <c r="AV697" s="567"/>
      <c r="AW697" s="567"/>
      <c r="AX697" s="568"/>
    </row>
    <row r="698" spans="1:50" ht="18" customHeight="1">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452</v>
      </c>
      <c r="AE698" s="565"/>
      <c r="AF698" s="565"/>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1"/>
      <c r="B700" s="602"/>
      <c r="C700" s="585" t="s">
        <v>70</v>
      </c>
      <c r="D700" s="586"/>
      <c r="E700" s="586"/>
      <c r="F700" s="586"/>
      <c r="G700" s="586"/>
      <c r="H700" s="586"/>
      <c r="I700" s="586"/>
      <c r="J700" s="586"/>
      <c r="K700" s="586"/>
      <c r="L700" s="586"/>
      <c r="M700" s="586"/>
      <c r="N700" s="586"/>
      <c r="O700" s="587"/>
      <c r="P700" s="597" t="s">
        <v>0</v>
      </c>
      <c r="Q700" s="597"/>
      <c r="R700" s="597"/>
      <c r="S700" s="598"/>
      <c r="T700" s="753" t="s">
        <v>29</v>
      </c>
      <c r="U700" s="597"/>
      <c r="V700" s="597"/>
      <c r="W700" s="597"/>
      <c r="X700" s="597"/>
      <c r="Y700" s="597"/>
      <c r="Z700" s="597"/>
      <c r="AA700" s="597"/>
      <c r="AB700" s="597"/>
      <c r="AC700" s="597"/>
      <c r="AD700" s="597"/>
      <c r="AE700" s="597"/>
      <c r="AF700" s="754"/>
      <c r="AG700" s="643"/>
      <c r="AH700" s="119"/>
      <c r="AI700" s="119"/>
      <c r="AJ700" s="119"/>
      <c r="AK700" s="119"/>
      <c r="AL700" s="119"/>
      <c r="AM700" s="119"/>
      <c r="AN700" s="119"/>
      <c r="AO700" s="119"/>
      <c r="AP700" s="119"/>
      <c r="AQ700" s="119"/>
      <c r="AR700" s="119"/>
      <c r="AS700" s="119"/>
      <c r="AT700" s="119"/>
      <c r="AU700" s="119"/>
      <c r="AV700" s="119"/>
      <c r="AW700" s="119"/>
      <c r="AX700" s="644"/>
    </row>
    <row r="701" spans="1:50" ht="15" customHeight="1">
      <c r="A701" s="601"/>
      <c r="B701" s="602"/>
      <c r="C701" s="732"/>
      <c r="D701" s="733"/>
      <c r="E701" s="733"/>
      <c r="F701" s="733"/>
      <c r="G701" s="733"/>
      <c r="H701" s="733"/>
      <c r="I701" s="733"/>
      <c r="J701" s="733"/>
      <c r="K701" s="733"/>
      <c r="L701" s="733"/>
      <c r="M701" s="733"/>
      <c r="N701" s="733"/>
      <c r="O701" s="734"/>
      <c r="P701" s="557"/>
      <c r="Q701" s="557"/>
      <c r="R701" s="557"/>
      <c r="S701" s="558"/>
      <c r="T701" s="605"/>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50" ht="15" customHeight="1">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50" ht="15" customHeight="1">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50" ht="15" customHeight="1">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15" customHeight="1">
      <c r="A705" s="603"/>
      <c r="B705" s="604"/>
      <c r="C705" s="738"/>
      <c r="D705" s="739"/>
      <c r="E705" s="739"/>
      <c r="F705" s="739"/>
      <c r="G705" s="739"/>
      <c r="H705" s="739"/>
      <c r="I705" s="739"/>
      <c r="J705" s="739"/>
      <c r="K705" s="739"/>
      <c r="L705" s="739"/>
      <c r="M705" s="739"/>
      <c r="N705" s="739"/>
      <c r="O705" s="740"/>
      <c r="P705" s="751"/>
      <c r="Q705" s="751"/>
      <c r="R705" s="751"/>
      <c r="S705" s="752"/>
      <c r="T705" s="755"/>
      <c r="U705" s="555"/>
      <c r="V705" s="555"/>
      <c r="W705" s="555"/>
      <c r="X705" s="555"/>
      <c r="Y705" s="555"/>
      <c r="Z705" s="555"/>
      <c r="AA705" s="555"/>
      <c r="AB705" s="555"/>
      <c r="AC705" s="555"/>
      <c r="AD705" s="555"/>
      <c r="AE705" s="555"/>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8" t="s">
        <v>54</v>
      </c>
      <c r="B706" s="549"/>
      <c r="C706" s="265" t="s">
        <v>60</v>
      </c>
      <c r="D706" s="735"/>
      <c r="E706" s="735"/>
      <c r="F706" s="736"/>
      <c r="G706" s="749" t="s">
        <v>472</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50"/>
      <c r="B707" s="551"/>
      <c r="C707" s="744" t="s">
        <v>64</v>
      </c>
      <c r="D707" s="745"/>
      <c r="E707" s="745"/>
      <c r="F707" s="746"/>
      <c r="G707" s="747" t="s">
        <v>453</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51.75" customHeight="1" thickBot="1">
      <c r="A709" s="720"/>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51.75" customHeight="1" thickBot="1">
      <c r="A711" s="545"/>
      <c r="B711" s="546"/>
      <c r="C711" s="546"/>
      <c r="D711" s="546"/>
      <c r="E711" s="547"/>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51.75" customHeight="1" thickBot="1">
      <c r="A713" s="700"/>
      <c r="B713" s="701"/>
      <c r="C713" s="701"/>
      <c r="D713" s="701"/>
      <c r="E713" s="702"/>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c r="A715" s="582" t="s">
        <v>485</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2" t="s">
        <v>388</v>
      </c>
      <c r="B717" s="286"/>
      <c r="C717" s="286"/>
      <c r="D717" s="286"/>
      <c r="E717" s="286"/>
      <c r="F717" s="286"/>
      <c r="G717" s="703" t="s">
        <v>478</v>
      </c>
      <c r="H717" s="704"/>
      <c r="I717" s="704"/>
      <c r="J717" s="704"/>
      <c r="K717" s="704"/>
      <c r="L717" s="704"/>
      <c r="M717" s="704"/>
      <c r="N717" s="704"/>
      <c r="O717" s="704"/>
      <c r="P717" s="704"/>
      <c r="Q717" s="286" t="s">
        <v>329</v>
      </c>
      <c r="R717" s="286"/>
      <c r="S717" s="286"/>
      <c r="T717" s="286"/>
      <c r="U717" s="286"/>
      <c r="V717" s="286"/>
      <c r="W717" s="703" t="s">
        <v>478</v>
      </c>
      <c r="X717" s="704"/>
      <c r="Y717" s="704"/>
      <c r="Z717" s="704"/>
      <c r="AA717" s="704"/>
      <c r="AB717" s="704"/>
      <c r="AC717" s="704"/>
      <c r="AD717" s="704"/>
      <c r="AE717" s="704"/>
      <c r="AF717" s="704"/>
      <c r="AG717" s="286" t="s">
        <v>330</v>
      </c>
      <c r="AH717" s="286"/>
      <c r="AI717" s="286"/>
      <c r="AJ717" s="286"/>
      <c r="AK717" s="286"/>
      <c r="AL717" s="286"/>
      <c r="AM717" s="703" t="s">
        <v>478</v>
      </c>
      <c r="AN717" s="704"/>
      <c r="AO717" s="704"/>
      <c r="AP717" s="704"/>
      <c r="AQ717" s="704"/>
      <c r="AR717" s="704"/>
      <c r="AS717" s="704"/>
      <c r="AT717" s="704"/>
      <c r="AU717" s="704"/>
      <c r="AV717" s="704"/>
      <c r="AW717" s="51"/>
      <c r="AX717" s="52"/>
    </row>
    <row r="718" spans="1:50" ht="19.5" customHeight="1" thickBot="1">
      <c r="A718" s="699" t="s">
        <v>331</v>
      </c>
      <c r="B718" s="642"/>
      <c r="C718" s="642"/>
      <c r="D718" s="642"/>
      <c r="E718" s="642"/>
      <c r="F718" s="642"/>
      <c r="G718" s="760" t="s">
        <v>454</v>
      </c>
      <c r="H718" s="761"/>
      <c r="I718" s="761"/>
      <c r="J718" s="761"/>
      <c r="K718" s="761"/>
      <c r="L718" s="761"/>
      <c r="M718" s="761"/>
      <c r="N718" s="761"/>
      <c r="O718" s="761"/>
      <c r="P718" s="761"/>
      <c r="Q718" s="642" t="s">
        <v>332</v>
      </c>
      <c r="R718" s="642"/>
      <c r="S718" s="642"/>
      <c r="T718" s="642"/>
      <c r="U718" s="642"/>
      <c r="V718" s="642"/>
      <c r="W718" s="640" t="s">
        <v>455</v>
      </c>
      <c r="X718" s="641"/>
      <c r="Y718" s="641"/>
      <c r="Z718" s="641"/>
      <c r="AA718" s="641"/>
      <c r="AB718" s="641"/>
      <c r="AC718" s="641"/>
      <c r="AD718" s="641"/>
      <c r="AE718" s="641"/>
      <c r="AF718" s="641"/>
      <c r="AG718" s="642" t="s">
        <v>333</v>
      </c>
      <c r="AH718" s="642"/>
      <c r="AI718" s="642"/>
      <c r="AJ718" s="642"/>
      <c r="AK718" s="642"/>
      <c r="AL718" s="642"/>
      <c r="AM718" s="737"/>
      <c r="AN718" s="737"/>
      <c r="AO718" s="737"/>
      <c r="AP718" s="737"/>
      <c r="AQ718" s="737"/>
      <c r="AR718" s="737"/>
      <c r="AS718" s="737"/>
      <c r="AT718" s="737"/>
      <c r="AU718" s="737"/>
      <c r="AV718" s="737"/>
      <c r="AW718" s="53"/>
      <c r="AX718" s="54"/>
    </row>
    <row r="719" spans="1:50" ht="23.25" customHeight="1">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33.7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2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2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2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2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25"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25"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25"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25"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2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2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2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2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2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2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2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2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2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2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2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2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2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2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2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1.5" customHeight="1">
      <c r="A758" s="715" t="s">
        <v>32</v>
      </c>
      <c r="B758" s="716"/>
      <c r="C758" s="716"/>
      <c r="D758" s="716"/>
      <c r="E758" s="716"/>
      <c r="F758" s="717"/>
      <c r="G758" s="377" t="s">
        <v>475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483</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31.5" customHeight="1">
      <c r="A759" s="553"/>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39.75" customHeight="1">
      <c r="A760" s="553"/>
      <c r="B760" s="718"/>
      <c r="C760" s="718"/>
      <c r="D760" s="718"/>
      <c r="E760" s="718"/>
      <c r="F760" s="719"/>
      <c r="G760" s="276" t="s">
        <v>462</v>
      </c>
      <c r="H760" s="277"/>
      <c r="I760" s="277"/>
      <c r="J760" s="277"/>
      <c r="K760" s="278"/>
      <c r="L760" s="279" t="s">
        <v>476</v>
      </c>
      <c r="M760" s="280"/>
      <c r="N760" s="280"/>
      <c r="O760" s="280"/>
      <c r="P760" s="280"/>
      <c r="Q760" s="280"/>
      <c r="R760" s="280"/>
      <c r="S760" s="280"/>
      <c r="T760" s="280"/>
      <c r="U760" s="280"/>
      <c r="V760" s="280"/>
      <c r="W760" s="280"/>
      <c r="X760" s="281"/>
      <c r="Y760" s="440">
        <v>0</v>
      </c>
      <c r="Z760" s="441"/>
      <c r="AA760" s="441"/>
      <c r="AB760" s="524"/>
      <c r="AC760" s="276" t="s">
        <v>477</v>
      </c>
      <c r="AD760" s="277"/>
      <c r="AE760" s="277"/>
      <c r="AF760" s="277"/>
      <c r="AG760" s="278"/>
      <c r="AH760" s="279" t="s">
        <v>484</v>
      </c>
      <c r="AI760" s="280"/>
      <c r="AJ760" s="280"/>
      <c r="AK760" s="280"/>
      <c r="AL760" s="280"/>
      <c r="AM760" s="280"/>
      <c r="AN760" s="280"/>
      <c r="AO760" s="280"/>
      <c r="AP760" s="280"/>
      <c r="AQ760" s="280"/>
      <c r="AR760" s="280"/>
      <c r="AS760" s="280"/>
      <c r="AT760" s="281"/>
      <c r="AU760" s="440">
        <v>280</v>
      </c>
      <c r="AV760" s="441"/>
      <c r="AW760" s="441"/>
      <c r="AX760" s="442"/>
    </row>
    <row r="761" spans="1:50" ht="31.5" customHeight="1" hidden="1">
      <c r="A761" s="553"/>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31.5" customHeight="1" hidden="1">
      <c r="A762" s="553"/>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31.5" customHeight="1" hidden="1">
      <c r="A763" s="553"/>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31.5" customHeight="1" hidden="1">
      <c r="A764" s="553"/>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31.5" customHeight="1" hidden="1">
      <c r="A765" s="553"/>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31.5" customHeight="1" hidden="1">
      <c r="A766" s="553"/>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31.5" customHeight="1" hidden="1">
      <c r="A767" s="553"/>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31.5" customHeight="1" hidden="1">
      <c r="A768" s="553"/>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31.5" customHeight="1">
      <c r="A769" s="553"/>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31.5" customHeight="1" thickBot="1">
      <c r="A770" s="553"/>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280</v>
      </c>
      <c r="AV770" s="368"/>
      <c r="AW770" s="368"/>
      <c r="AX770" s="370"/>
    </row>
    <row r="771" spans="1:50" ht="30" customHeight="1">
      <c r="A771" s="553"/>
      <c r="B771" s="718"/>
      <c r="C771" s="718"/>
      <c r="D771" s="718"/>
      <c r="E771" s="718"/>
      <c r="F771" s="719"/>
      <c r="G771" s="377" t="s">
        <v>480</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c r="A772" s="553"/>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c r="A773" s="553"/>
      <c r="B773" s="718"/>
      <c r="C773" s="718"/>
      <c r="D773" s="718"/>
      <c r="E773" s="718"/>
      <c r="F773" s="719"/>
      <c r="G773" s="276" t="s">
        <v>481</v>
      </c>
      <c r="H773" s="277"/>
      <c r="I773" s="277"/>
      <c r="J773" s="277"/>
      <c r="K773" s="278"/>
      <c r="L773" s="279" t="s">
        <v>482</v>
      </c>
      <c r="M773" s="280"/>
      <c r="N773" s="280"/>
      <c r="O773" s="280"/>
      <c r="P773" s="280"/>
      <c r="Q773" s="280"/>
      <c r="R773" s="280"/>
      <c r="S773" s="280"/>
      <c r="T773" s="280"/>
      <c r="U773" s="280"/>
      <c r="V773" s="280"/>
      <c r="W773" s="280"/>
      <c r="X773" s="281"/>
      <c r="Y773" s="440">
        <v>100</v>
      </c>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hidden="1">
      <c r="A774" s="553"/>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3"/>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3"/>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3"/>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3"/>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3"/>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3"/>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3"/>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3"/>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3"/>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100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3"/>
      <c r="B784" s="718"/>
      <c r="C784" s="718"/>
      <c r="D784" s="718"/>
      <c r="E784" s="718"/>
      <c r="F784" s="719"/>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3"/>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hidden="1">
      <c r="A786" s="553"/>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hidden="1">
      <c r="A787" s="553"/>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3"/>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3"/>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3"/>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3"/>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3"/>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3"/>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3"/>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3"/>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3"/>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3"/>
      <c r="B797" s="718"/>
      <c r="C797" s="718"/>
      <c r="D797" s="718"/>
      <c r="E797" s="718"/>
      <c r="F797" s="71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3"/>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hidden="1">
      <c r="A799" s="553"/>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hidden="1">
      <c r="A800" s="553"/>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3"/>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3"/>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3"/>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3"/>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3"/>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3"/>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3"/>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3"/>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3"/>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135.75" customHeight="1">
      <c r="A816" s="360">
        <v>1</v>
      </c>
      <c r="B816" s="360">
        <v>1</v>
      </c>
      <c r="C816" s="835" t="s">
        <v>463</v>
      </c>
      <c r="D816" s="371"/>
      <c r="E816" s="371"/>
      <c r="F816" s="371"/>
      <c r="G816" s="371"/>
      <c r="H816" s="371"/>
      <c r="I816" s="371"/>
      <c r="J816" s="153">
        <v>7360005000440</v>
      </c>
      <c r="K816" s="154"/>
      <c r="L816" s="154"/>
      <c r="M816" s="154"/>
      <c r="N816" s="154"/>
      <c r="O816" s="154"/>
      <c r="P816" s="142" t="s">
        <v>464</v>
      </c>
      <c r="Q816" s="143"/>
      <c r="R816" s="143"/>
      <c r="S816" s="143"/>
      <c r="T816" s="143"/>
      <c r="U816" s="143"/>
      <c r="V816" s="143"/>
      <c r="W816" s="143"/>
      <c r="X816" s="143"/>
      <c r="Y816" s="144">
        <v>100</v>
      </c>
      <c r="Z816" s="145"/>
      <c r="AA816" s="145"/>
      <c r="AB816" s="146"/>
      <c r="AC816" s="259" t="s">
        <v>460</v>
      </c>
      <c r="AD816" s="259"/>
      <c r="AE816" s="259"/>
      <c r="AF816" s="259"/>
      <c r="AG816" s="259"/>
      <c r="AH816" s="260" t="s">
        <v>461</v>
      </c>
      <c r="AI816" s="261"/>
      <c r="AJ816" s="261"/>
      <c r="AK816" s="261"/>
      <c r="AL816" s="262" t="s">
        <v>461</v>
      </c>
      <c r="AM816" s="263"/>
      <c r="AN816" s="263"/>
      <c r="AO816" s="264"/>
      <c r="AP816" s="253" t="s">
        <v>486</v>
      </c>
      <c r="AQ816" s="253"/>
      <c r="AR816" s="253"/>
      <c r="AS816" s="253"/>
      <c r="AT816" s="253"/>
      <c r="AU816" s="253"/>
      <c r="AV816" s="253"/>
      <c r="AW816" s="253"/>
      <c r="AX816" s="253"/>
    </row>
    <row r="817" spans="1:50" ht="18.75"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18.75"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18.75"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18.75"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18.75"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18.75"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18.75"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18.75"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18.75"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18.75"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18.75"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18.75"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18.75"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18.75"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18.75"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18.75"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18.75"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18.75"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18.75"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18.75"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18.75"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18.75"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18.75"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18.75"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18.75"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18.75"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18.75"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18.75"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18.75"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32" t="s">
        <v>432</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28"/>
      <c r="E1080" s="169" t="s">
        <v>379</v>
      </c>
      <c r="F1080" s="828"/>
      <c r="G1080" s="828"/>
      <c r="H1080" s="828"/>
      <c r="I1080" s="828"/>
      <c r="J1080" s="169" t="s">
        <v>389</v>
      </c>
      <c r="K1080" s="169"/>
      <c r="L1080" s="169"/>
      <c r="M1080" s="169"/>
      <c r="N1080" s="169"/>
      <c r="O1080" s="169"/>
      <c r="P1080" s="273" t="s">
        <v>31</v>
      </c>
      <c r="Q1080" s="273"/>
      <c r="R1080" s="273"/>
      <c r="S1080" s="273"/>
      <c r="T1080" s="273"/>
      <c r="U1080" s="273"/>
      <c r="V1080" s="273"/>
      <c r="W1080" s="273"/>
      <c r="X1080" s="273"/>
      <c r="Y1080" s="169" t="s">
        <v>392</v>
      </c>
      <c r="Z1080" s="828"/>
      <c r="AA1080" s="828"/>
      <c r="AB1080" s="828"/>
      <c r="AC1080" s="169" t="s">
        <v>352</v>
      </c>
      <c r="AD1080" s="169"/>
      <c r="AE1080" s="169"/>
      <c r="AF1080" s="169"/>
      <c r="AG1080" s="169"/>
      <c r="AH1080" s="273" t="s">
        <v>369</v>
      </c>
      <c r="AI1080" s="282"/>
      <c r="AJ1080" s="282"/>
      <c r="AK1080" s="282"/>
      <c r="AL1080" s="282" t="s">
        <v>23</v>
      </c>
      <c r="AM1080" s="282"/>
      <c r="AN1080" s="282"/>
      <c r="AO1080" s="829"/>
      <c r="AP1080" s="373" t="s">
        <v>434</v>
      </c>
      <c r="AQ1080" s="373"/>
      <c r="AR1080" s="373"/>
      <c r="AS1080" s="373"/>
      <c r="AT1080" s="373"/>
      <c r="AU1080" s="373"/>
      <c r="AV1080" s="373"/>
      <c r="AW1080" s="373"/>
      <c r="AX1080" s="373"/>
    </row>
    <row r="1081" spans="1:50" ht="30.75" customHeight="1" hidden="1">
      <c r="A1081" s="360">
        <v>1</v>
      </c>
      <c r="B1081" s="360">
        <v>1</v>
      </c>
      <c r="C1081" s="831"/>
      <c r="D1081" s="831"/>
      <c r="E1081" s="830"/>
      <c r="F1081" s="830"/>
      <c r="G1081" s="830"/>
      <c r="H1081" s="830"/>
      <c r="I1081" s="830"/>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1"/>
      <c r="D1082" s="831"/>
      <c r="E1082" s="830"/>
      <c r="F1082" s="830"/>
      <c r="G1082" s="830"/>
      <c r="H1082" s="830"/>
      <c r="I1082" s="830"/>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1"/>
      <c r="D1083" s="831"/>
      <c r="E1083" s="830"/>
      <c r="F1083" s="830"/>
      <c r="G1083" s="830"/>
      <c r="H1083" s="830"/>
      <c r="I1083" s="830"/>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1"/>
      <c r="D1084" s="831"/>
      <c r="E1084" s="830"/>
      <c r="F1084" s="830"/>
      <c r="G1084" s="830"/>
      <c r="H1084" s="830"/>
      <c r="I1084" s="830"/>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1"/>
      <c r="D1085" s="831"/>
      <c r="E1085" s="830"/>
      <c r="F1085" s="830"/>
      <c r="G1085" s="830"/>
      <c r="H1085" s="830"/>
      <c r="I1085" s="830"/>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1"/>
      <c r="D1086" s="831"/>
      <c r="E1086" s="830"/>
      <c r="F1086" s="830"/>
      <c r="G1086" s="830"/>
      <c r="H1086" s="830"/>
      <c r="I1086" s="830"/>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1"/>
      <c r="D1087" s="831"/>
      <c r="E1087" s="830"/>
      <c r="F1087" s="830"/>
      <c r="G1087" s="830"/>
      <c r="H1087" s="830"/>
      <c r="I1087" s="830"/>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1"/>
      <c r="D1088" s="831"/>
      <c r="E1088" s="830"/>
      <c r="F1088" s="830"/>
      <c r="G1088" s="830"/>
      <c r="H1088" s="830"/>
      <c r="I1088" s="830"/>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1"/>
      <c r="D1089" s="831"/>
      <c r="E1089" s="830"/>
      <c r="F1089" s="830"/>
      <c r="G1089" s="830"/>
      <c r="H1089" s="830"/>
      <c r="I1089" s="830"/>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1"/>
      <c r="D1090" s="831"/>
      <c r="E1090" s="830"/>
      <c r="F1090" s="830"/>
      <c r="G1090" s="830"/>
      <c r="H1090" s="830"/>
      <c r="I1090" s="830"/>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1"/>
      <c r="D1091" s="831"/>
      <c r="E1091" s="830"/>
      <c r="F1091" s="830"/>
      <c r="G1091" s="830"/>
      <c r="H1091" s="830"/>
      <c r="I1091" s="830"/>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1"/>
      <c r="D1092" s="831"/>
      <c r="E1092" s="830"/>
      <c r="F1092" s="830"/>
      <c r="G1092" s="830"/>
      <c r="H1092" s="830"/>
      <c r="I1092" s="830"/>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1"/>
      <c r="D1093" s="831"/>
      <c r="E1093" s="830"/>
      <c r="F1093" s="830"/>
      <c r="G1093" s="830"/>
      <c r="H1093" s="830"/>
      <c r="I1093" s="830"/>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1"/>
      <c r="D1094" s="831"/>
      <c r="E1094" s="830"/>
      <c r="F1094" s="830"/>
      <c r="G1094" s="830"/>
      <c r="H1094" s="830"/>
      <c r="I1094" s="830"/>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1"/>
      <c r="D1095" s="831"/>
      <c r="E1095" s="830"/>
      <c r="F1095" s="830"/>
      <c r="G1095" s="830"/>
      <c r="H1095" s="830"/>
      <c r="I1095" s="830"/>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1"/>
      <c r="D1096" s="831"/>
      <c r="E1096" s="830"/>
      <c r="F1096" s="830"/>
      <c r="G1096" s="830"/>
      <c r="H1096" s="830"/>
      <c r="I1096" s="830"/>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1"/>
      <c r="D1097" s="831"/>
      <c r="E1097" s="830"/>
      <c r="F1097" s="830"/>
      <c r="G1097" s="830"/>
      <c r="H1097" s="830"/>
      <c r="I1097" s="830"/>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1"/>
      <c r="D1098" s="831"/>
      <c r="E1098" s="187"/>
      <c r="F1098" s="830"/>
      <c r="G1098" s="830"/>
      <c r="H1098" s="830"/>
      <c r="I1098" s="830"/>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1"/>
      <c r="D1099" s="831"/>
      <c r="E1099" s="830"/>
      <c r="F1099" s="830"/>
      <c r="G1099" s="830"/>
      <c r="H1099" s="830"/>
      <c r="I1099" s="830"/>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1"/>
      <c r="D1100" s="831"/>
      <c r="E1100" s="830"/>
      <c r="F1100" s="830"/>
      <c r="G1100" s="830"/>
      <c r="H1100" s="830"/>
      <c r="I1100" s="830"/>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1"/>
      <c r="D1101" s="831"/>
      <c r="E1101" s="830"/>
      <c r="F1101" s="830"/>
      <c r="G1101" s="830"/>
      <c r="H1101" s="830"/>
      <c r="I1101" s="830"/>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1"/>
      <c r="D1102" s="831"/>
      <c r="E1102" s="830"/>
      <c r="F1102" s="830"/>
      <c r="G1102" s="830"/>
      <c r="H1102" s="830"/>
      <c r="I1102" s="830"/>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1"/>
      <c r="D1103" s="831"/>
      <c r="E1103" s="830"/>
      <c r="F1103" s="830"/>
      <c r="G1103" s="830"/>
      <c r="H1103" s="830"/>
      <c r="I1103" s="830"/>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1"/>
      <c r="D1104" s="831"/>
      <c r="E1104" s="830"/>
      <c r="F1104" s="830"/>
      <c r="G1104" s="830"/>
      <c r="H1104" s="830"/>
      <c r="I1104" s="830"/>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1"/>
      <c r="D1105" s="831"/>
      <c r="E1105" s="830"/>
      <c r="F1105" s="830"/>
      <c r="G1105" s="830"/>
      <c r="H1105" s="830"/>
      <c r="I1105" s="830"/>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1"/>
      <c r="D1106" s="831"/>
      <c r="E1106" s="830"/>
      <c r="F1106" s="830"/>
      <c r="G1106" s="830"/>
      <c r="H1106" s="830"/>
      <c r="I1106" s="830"/>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1"/>
      <c r="D1107" s="831"/>
      <c r="E1107" s="830"/>
      <c r="F1107" s="830"/>
      <c r="G1107" s="830"/>
      <c r="H1107" s="830"/>
      <c r="I1107" s="830"/>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1"/>
      <c r="D1108" s="831"/>
      <c r="E1108" s="830"/>
      <c r="F1108" s="830"/>
      <c r="G1108" s="830"/>
      <c r="H1108" s="830"/>
      <c r="I1108" s="830"/>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1"/>
      <c r="D1109" s="831"/>
      <c r="E1109" s="830"/>
      <c r="F1109" s="830"/>
      <c r="G1109" s="830"/>
      <c r="H1109" s="830"/>
      <c r="I1109" s="830"/>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1"/>
      <c r="D1110" s="831"/>
      <c r="E1110" s="830"/>
      <c r="F1110" s="830"/>
      <c r="G1110" s="830"/>
      <c r="H1110" s="830"/>
      <c r="I1110" s="830"/>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0" r:id="rId3"/>
  <rowBreaks count="3" manualBreakCount="3">
    <brk id="62" max="49" man="1"/>
    <brk id="705" max="49" man="1"/>
    <brk id="8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5" sqref="A2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442</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f t="shared" si="4"/>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f t="shared" si="4"/>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t="s">
        <v>442</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442</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2016-06-23T09:53:55Z</dcterms:created>
  <dcterms:modified xsi:type="dcterms:W3CDTF">2016-06-24T02:05:07Z</dcterms:modified>
  <cp:category/>
  <cp:version/>
  <cp:contentType/>
  <cp:contentStatus/>
</cp:coreProperties>
</file>