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80" yWindow="4125" windowWidth="20340" windowHeight="12015" tabRatio="852" activeTab="0"/>
  </bookViews>
  <sheets>
    <sheet name="27新規事業" sheetId="1" r:id="rId1"/>
  </sheets>
  <definedNames>
    <definedName name="_xlnm.Print_Area" localSheetId="0">'27新規事業'!$A$1:$M$24</definedName>
    <definedName name="_xlnm.Print_Titles" localSheetId="0">'27新規事業'!$4:$7</definedName>
  </definedNames>
  <calcPr fullCalcOnLoad="1"/>
</workbook>
</file>

<file path=xl/sharedStrings.xml><?xml version="1.0" encoding="utf-8"?>
<sst xmlns="http://schemas.openxmlformats.org/spreadsheetml/2006/main" count="76" uniqueCount="65">
  <si>
    <t>備　　考</t>
  </si>
  <si>
    <t>一般会計</t>
  </si>
  <si>
    <t>〃</t>
  </si>
  <si>
    <t>合　　　　　計</t>
  </si>
  <si>
    <t>会計区分</t>
  </si>
  <si>
    <t>項・事項</t>
  </si>
  <si>
    <t>担当部局庁</t>
  </si>
  <si>
    <t>事業
番号</t>
  </si>
  <si>
    <t>事　　業　　名</t>
  </si>
  <si>
    <t>（単位：百万円）</t>
  </si>
  <si>
    <t>行政事業レビュー推進チームの所見
（概要）</t>
  </si>
  <si>
    <t>基金</t>
  </si>
  <si>
    <t>○</t>
  </si>
  <si>
    <t>委託調査</t>
  </si>
  <si>
    <t>補助金等</t>
  </si>
  <si>
    <t>平成26年レビューシート番号</t>
  </si>
  <si>
    <t>平成２７年度新規事業</t>
  </si>
  <si>
    <t>平成２７年度
当初予算額</t>
  </si>
  <si>
    <t>平成２８年度
要求額</t>
  </si>
  <si>
    <t>内閣本府</t>
  </si>
  <si>
    <t>-</t>
  </si>
  <si>
    <t>エネルギー対策特別会計</t>
  </si>
  <si>
    <t>地方創生推進室</t>
  </si>
  <si>
    <t>（項）地域活性化政策費
（大事項）地域活性化政策の推進に必要な経費</t>
  </si>
  <si>
    <t>政策統括官（原子力防災担当）</t>
  </si>
  <si>
    <t>エネルギー対策特別会計電源開発促進勘定</t>
  </si>
  <si>
    <t>（項）原子力安全規制対策費
（大事項）原子力の安全規制対策に必要な経費</t>
  </si>
  <si>
    <t>政策統括官（沖縄政策担当）</t>
  </si>
  <si>
    <t>（項）沖縄政策費
（大事項）沖縄政策の推進に必要な経費</t>
  </si>
  <si>
    <t>男女共同参画局</t>
  </si>
  <si>
    <t>（項）男女共同参画社会形成促進費
（大事項）男女共同参画社会の形成の促進に必要な経費</t>
  </si>
  <si>
    <t>子ども・子育て本部</t>
  </si>
  <si>
    <t>施策名：２７ 地方版総合戦略策定支援（政策５－施策⑫）</t>
  </si>
  <si>
    <t>新27－0001</t>
  </si>
  <si>
    <t>地方版総合戦略の推進に必要な経費</t>
  </si>
  <si>
    <t>施策名：３９　原子力災害対策の充実・強化（政策１１－施策①）</t>
  </si>
  <si>
    <t>新27－0002</t>
  </si>
  <si>
    <t>地域防災計画関連調査委託費</t>
  </si>
  <si>
    <t>施策名：４４ 沖縄の特殊事情に伴う特別対策（政策１２－施策④）</t>
  </si>
  <si>
    <t>新27－0003</t>
  </si>
  <si>
    <t>国際会議開催に必要な経費</t>
  </si>
  <si>
    <t>施策名：８２ 子ども・子育て支援の推進（政策２１－施策①）</t>
  </si>
  <si>
    <t>新27－0004</t>
  </si>
  <si>
    <t>子どものための教育・保育給付に必要な経費</t>
  </si>
  <si>
    <t>（項）子どものための教育・保育給付
（大事項）子どものための教育・保育給付に必要な経費</t>
  </si>
  <si>
    <t>新27－0005</t>
  </si>
  <si>
    <t>児童手当等交付金に必要な経費</t>
  </si>
  <si>
    <t>所管替えによる厚生労働省事業番号666「子どものための金銭の給付交付金に必要な経費」から引き継ぎ</t>
  </si>
  <si>
    <t>年金特別会計</t>
  </si>
  <si>
    <t>(項）児童手当等交付金
(大事項）児童手当等交付金に必要な経費</t>
  </si>
  <si>
    <t>厚生労働省666</t>
  </si>
  <si>
    <t>新27－0006</t>
  </si>
  <si>
    <t>地域子ども・子育て支援に必要な経費</t>
  </si>
  <si>
    <t>(項）地域子ども・子育て支援事業費
(大事項）地域子ども・子育てに必要な経費</t>
  </si>
  <si>
    <t>いずれの施策にも関連しないもの</t>
  </si>
  <si>
    <t>新27－0007</t>
  </si>
  <si>
    <t>男女共同参画基本計画改定</t>
  </si>
  <si>
    <t>新27-0001</t>
  </si>
  <si>
    <t>-</t>
  </si>
  <si>
    <t>事業の有効性・成果について適切に検証するとともに、予算の効率的執行に努めるべき。</t>
  </si>
  <si>
    <t>事業の有効性・成果について適切に検証するとともに、予算の効率的執行に努めるべき。</t>
  </si>
  <si>
    <t>事業の適切な進捗管理、契約における競争性の確保などにより、予算の効率的執行に留意すべき。</t>
  </si>
  <si>
    <t>引き続き、効果的・効率的な事業の実施に努めること。</t>
  </si>
  <si>
    <t>事業の実施に当たり、事業の効果的な実施に努め、経費の内容を精査し適正な執行に努めること。</t>
  </si>
  <si>
    <t>事業の実施に当たり、事業の効果的な実施に努め、経費の内容を精査し適正な執行を図ること。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</si>
</sst>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"/>
    <numFmt numFmtId="177" formatCode="0000"/>
    <numFmt numFmtId="178" formatCode="_ * #,##0_ ;_ * &quot;▲&quot;#,##0_ ;_ * &quot;-&quot;_ ;_ @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00"/>
    <numFmt numFmtId="184" formatCode="#,##0_ "/>
    <numFmt numFmtId="185" formatCode="#,##0;&quot;▲ &quot;#,##0"/>
    <numFmt numFmtId="186" formatCode="#,##0.000;&quot;△ &quot;#,##0.000"/>
    <numFmt numFmtId="187" formatCode="#,##0;&quot;△ &quot;#,##0"/>
    <numFmt numFmtId="188" formatCode="#,##0.000;&quot;▲ &quot;#,##0.000;\-"/>
    <numFmt numFmtId="189" formatCode="0.000_);[Red]\(0.000\)"/>
    <numFmt numFmtId="190" formatCode="#,##0.000_ "/>
    <numFmt numFmtId="191" formatCode="#,##0.000;\ &quot;▲&quot;#,##0.000"/>
    <numFmt numFmtId="192" formatCode="_ * #,##0.0_ ;_ * &quot;▲&quot;#,##0.0_ ;_ * &quot;-&quot;_ ;_ @_ "/>
    <numFmt numFmtId="193" formatCode="_ * #,##0.00_ ;_ * &quot;▲&quot;#,##0.00_ ;_ * &quot;-&quot;_ ;_ @_ "/>
    <numFmt numFmtId="194" formatCode="_ * #,##0.000_ ;_ * &quot;▲&quot;#,##0.000_ ;_ * &quot;-&quot;_ ;_ @_ "/>
    <numFmt numFmtId="195" formatCode="#,##0.000_);[Red]\(#,##0.000\)"/>
    <numFmt numFmtId="196" formatCode="#,##0_);[Red]\(#,##0\)"/>
    <numFmt numFmtId="197" formatCode="#,##0.000;&quot;▲ &quot;#,##0.000"/>
    <numFmt numFmtId="198" formatCode="#,##0.00;&quot;▲ &quot;#,##0.00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b/>
      <sz val="16"/>
      <name val="ＭＳ ゴシック"/>
      <family val="3"/>
    </font>
    <font>
      <b/>
      <sz val="18"/>
      <name val="ＭＳ ゴシック"/>
      <family val="3"/>
    </font>
    <font>
      <sz val="9"/>
      <name val="ＭＳ ゴシック"/>
      <family val="3"/>
    </font>
    <font>
      <sz val="9"/>
      <name val="ＭＳ Ｐ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3999302387238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 diagonalUp="1">
      <left style="thin"/>
      <right style="thin"/>
      <top style="double"/>
      <bottom>
        <color indexed="63"/>
      </bottom>
      <diagonal style="thin"/>
    </border>
    <border diagonalUp="1">
      <left style="thin"/>
      <right style="thin"/>
      <top>
        <color indexed="63"/>
      </top>
      <bottom>
        <color indexed="63"/>
      </bottom>
      <diagonal style="thin"/>
    </border>
    <border diagonalUp="1">
      <left style="thin"/>
      <right style="thin"/>
      <top>
        <color indexed="63"/>
      </top>
      <bottom style="medium"/>
      <diagonal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 diagonalUp="1">
      <left style="thin"/>
      <right>
        <color indexed="63"/>
      </right>
      <top style="double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medium"/>
      <diagonal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 diagonalUp="1">
      <left style="thin"/>
      <right style="medium"/>
      <top style="double"/>
      <bottom style="thin"/>
      <diagonal style="thin"/>
    </border>
    <border diagonalUp="1">
      <left style="thin"/>
      <right style="medium"/>
      <top style="thin"/>
      <bottom style="thin"/>
      <diagonal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 diagonalUp="1">
      <left style="thin"/>
      <right style="medium"/>
      <top style="thin"/>
      <bottom style="medium"/>
      <diagonal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 vertical="center"/>
    </xf>
    <xf numFmtId="3" fontId="2" fillId="0" borderId="0" xfId="0" applyNumberFormat="1" applyFont="1" applyBorder="1" applyAlignment="1">
      <alignment vertical="center" shrinkToFit="1"/>
    </xf>
    <xf numFmtId="0" fontId="2" fillId="0" borderId="10" xfId="0" applyFont="1" applyBorder="1" applyAlignment="1">
      <alignment horizontal="right"/>
    </xf>
    <xf numFmtId="0" fontId="3" fillId="0" borderId="10" xfId="0" applyFont="1" applyBorder="1" applyAlignment="1">
      <alignment/>
    </xf>
    <xf numFmtId="0" fontId="4" fillId="0" borderId="0" xfId="0" applyFont="1" applyBorder="1" applyAlignment="1">
      <alignment/>
    </xf>
    <xf numFmtId="176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left" vertical="center"/>
    </xf>
    <xf numFmtId="0" fontId="2" fillId="33" borderId="12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NumberFormat="1" applyFont="1" applyBorder="1" applyAlignment="1">
      <alignment vertical="center" wrapText="1"/>
    </xf>
    <xf numFmtId="3" fontId="6" fillId="34" borderId="16" xfId="0" applyNumberFormat="1" applyFont="1" applyFill="1" applyBorder="1" applyAlignment="1">
      <alignment vertical="center" wrapText="1"/>
    </xf>
    <xf numFmtId="0" fontId="6" fillId="0" borderId="17" xfId="0" applyNumberFormat="1" applyFont="1" applyBorder="1" applyAlignment="1">
      <alignment vertical="center" wrapText="1"/>
    </xf>
    <xf numFmtId="0" fontId="6" fillId="0" borderId="17" xfId="0" applyFont="1" applyBorder="1" applyAlignment="1">
      <alignment vertical="center" wrapText="1"/>
    </xf>
    <xf numFmtId="0" fontId="6" fillId="0" borderId="18" xfId="0" applyNumberFormat="1" applyFont="1" applyBorder="1" applyAlignment="1">
      <alignment vertical="center" wrapText="1"/>
    </xf>
    <xf numFmtId="3" fontId="6" fillId="34" borderId="18" xfId="0" applyNumberFormat="1" applyFont="1" applyFill="1" applyBorder="1" applyAlignment="1">
      <alignment vertical="center" wrapText="1"/>
    </xf>
    <xf numFmtId="0" fontId="6" fillId="0" borderId="19" xfId="0" applyNumberFormat="1" applyFont="1" applyBorder="1" applyAlignment="1">
      <alignment vertical="center" wrapText="1"/>
    </xf>
    <xf numFmtId="0" fontId="6" fillId="0" borderId="19" xfId="0" applyFont="1" applyBorder="1" applyAlignment="1">
      <alignment vertical="center" wrapText="1"/>
    </xf>
    <xf numFmtId="177" fontId="6" fillId="0" borderId="11" xfId="0" applyNumberFormat="1" applyFont="1" applyBorder="1" applyAlignment="1">
      <alignment horizontal="center" vertical="center"/>
    </xf>
    <xf numFmtId="177" fontId="6" fillId="0" borderId="20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34" borderId="17" xfId="0" applyFont="1" applyFill="1" applyBorder="1" applyAlignment="1">
      <alignment horizontal="center" vertical="center"/>
    </xf>
    <xf numFmtId="0" fontId="6" fillId="34" borderId="22" xfId="0" applyFont="1" applyFill="1" applyBorder="1" applyAlignment="1">
      <alignment horizontal="center" vertical="center"/>
    </xf>
    <xf numFmtId="0" fontId="6" fillId="34" borderId="23" xfId="0" applyFont="1" applyFill="1" applyBorder="1" applyAlignment="1">
      <alignment horizontal="center" vertical="center"/>
    </xf>
    <xf numFmtId="0" fontId="2" fillId="35" borderId="13" xfId="0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vertical="center" wrapText="1"/>
    </xf>
    <xf numFmtId="0" fontId="2" fillId="35" borderId="12" xfId="0" applyFont="1" applyFill="1" applyBorder="1" applyAlignment="1">
      <alignment horizontal="left" vertical="center"/>
    </xf>
    <xf numFmtId="0" fontId="2" fillId="35" borderId="12" xfId="0" applyFont="1" applyFill="1" applyBorder="1" applyAlignment="1">
      <alignment horizontal="center" vertical="center"/>
    </xf>
    <xf numFmtId="0" fontId="2" fillId="0" borderId="17" xfId="0" applyNumberFormat="1" applyFont="1" applyFill="1" applyBorder="1" applyAlignment="1">
      <alignment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vertical="center" wrapText="1"/>
    </xf>
    <xf numFmtId="0" fontId="2" fillId="0" borderId="17" xfId="0" applyFont="1" applyFill="1" applyBorder="1" applyAlignment="1">
      <alignment horizontal="center" vertical="center" wrapText="1"/>
    </xf>
    <xf numFmtId="177" fontId="2" fillId="0" borderId="11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177" fontId="2" fillId="0" borderId="16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left" vertical="center" wrapText="1"/>
    </xf>
    <xf numFmtId="188" fontId="2" fillId="33" borderId="12" xfId="49" applyNumberFormat="1" applyFont="1" applyFill="1" applyBorder="1" applyAlignment="1">
      <alignment horizontal="center" vertical="center" wrapText="1"/>
    </xf>
    <xf numFmtId="188" fontId="2" fillId="33" borderId="12" xfId="0" applyNumberFormat="1" applyFont="1" applyFill="1" applyBorder="1" applyAlignment="1">
      <alignment horizontal="center" vertical="center" wrapText="1"/>
    </xf>
    <xf numFmtId="3" fontId="2" fillId="0" borderId="16" xfId="0" applyNumberFormat="1" applyFont="1" applyFill="1" applyBorder="1" applyAlignment="1">
      <alignment vertical="center" wrapText="1"/>
    </xf>
    <xf numFmtId="177" fontId="2" fillId="34" borderId="16" xfId="0" applyNumberFormat="1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/>
    </xf>
    <xf numFmtId="188" fontId="2" fillId="35" borderId="12" xfId="0" applyNumberFormat="1" applyFont="1" applyFill="1" applyBorder="1" applyAlignment="1">
      <alignment horizontal="center" vertical="center" wrapText="1"/>
    </xf>
    <xf numFmtId="0" fontId="0" fillId="35" borderId="12" xfId="0" applyFont="1" applyFill="1" applyBorder="1" applyAlignment="1">
      <alignment horizontal="center" vertical="center"/>
    </xf>
    <xf numFmtId="0" fontId="7" fillId="35" borderId="12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left" vertical="center" wrapText="1"/>
    </xf>
    <xf numFmtId="0" fontId="8" fillId="0" borderId="17" xfId="0" applyNumberFormat="1" applyFont="1" applyFill="1" applyBorder="1" applyAlignment="1">
      <alignment horizontal="center" vertical="center" wrapText="1"/>
    </xf>
    <xf numFmtId="185" fontId="6" fillId="0" borderId="16" xfId="0" applyNumberFormat="1" applyFont="1" applyBorder="1" applyAlignment="1">
      <alignment vertical="center" shrinkToFit="1"/>
    </xf>
    <xf numFmtId="185" fontId="6" fillId="34" borderId="16" xfId="0" applyNumberFormat="1" applyFont="1" applyFill="1" applyBorder="1" applyAlignment="1">
      <alignment vertical="center" shrinkToFit="1"/>
    </xf>
    <xf numFmtId="185" fontId="6" fillId="0" borderId="18" xfId="0" applyNumberFormat="1" applyFont="1" applyBorder="1" applyAlignment="1">
      <alignment vertical="center" shrinkToFit="1"/>
    </xf>
    <xf numFmtId="185" fontId="6" fillId="34" borderId="18" xfId="0" applyNumberFormat="1" applyFont="1" applyFill="1" applyBorder="1" applyAlignment="1">
      <alignment vertical="center" shrinkToFit="1"/>
    </xf>
    <xf numFmtId="185" fontId="2" fillId="0" borderId="16" xfId="49" applyNumberFormat="1" applyFont="1" applyFill="1" applyBorder="1" applyAlignment="1">
      <alignment vertical="center" shrinkToFit="1"/>
    </xf>
    <xf numFmtId="185" fontId="2" fillId="0" borderId="16" xfId="0" applyNumberFormat="1" applyFont="1" applyFill="1" applyBorder="1" applyAlignment="1">
      <alignment vertical="center" shrinkToFit="1"/>
    </xf>
    <xf numFmtId="185" fontId="2" fillId="35" borderId="12" xfId="0" applyNumberFormat="1" applyFont="1" applyFill="1" applyBorder="1" applyAlignment="1">
      <alignment horizontal="center" vertical="center" wrapText="1"/>
    </xf>
    <xf numFmtId="185" fontId="2" fillId="33" borderId="12" xfId="0" applyNumberFormat="1" applyFont="1" applyFill="1" applyBorder="1" applyAlignment="1">
      <alignment horizontal="center" vertical="center" wrapText="1"/>
    </xf>
    <xf numFmtId="185" fontId="6" fillId="0" borderId="24" xfId="0" applyNumberFormat="1" applyFont="1" applyBorder="1" applyAlignment="1">
      <alignment horizontal="center" vertical="center"/>
    </xf>
    <xf numFmtId="185" fontId="6" fillId="0" borderId="16" xfId="0" applyNumberFormat="1" applyFont="1" applyBorder="1" applyAlignment="1">
      <alignment horizontal="center" vertical="center"/>
    </xf>
    <xf numFmtId="185" fontId="6" fillId="0" borderId="25" xfId="0" applyNumberFormat="1" applyFont="1" applyBorder="1" applyAlignment="1">
      <alignment horizontal="center" vertical="center"/>
    </xf>
    <xf numFmtId="185" fontId="2" fillId="35" borderId="12" xfId="49" applyNumberFormat="1" applyFont="1" applyFill="1" applyBorder="1" applyAlignment="1">
      <alignment horizontal="center" vertical="center" wrapText="1"/>
    </xf>
    <xf numFmtId="185" fontId="2" fillId="33" borderId="12" xfId="49" applyNumberFormat="1" applyFont="1" applyFill="1" applyBorder="1" applyAlignment="1">
      <alignment horizontal="center" vertical="center" wrapText="1"/>
    </xf>
    <xf numFmtId="177" fontId="6" fillId="0" borderId="26" xfId="0" applyNumberFormat="1" applyFont="1" applyBorder="1" applyAlignment="1">
      <alignment horizontal="center" vertical="center"/>
    </xf>
    <xf numFmtId="177" fontId="6" fillId="0" borderId="27" xfId="0" applyNumberFormat="1" applyFont="1" applyBorder="1" applyAlignment="1">
      <alignment horizontal="center" vertical="center"/>
    </xf>
    <xf numFmtId="177" fontId="6" fillId="0" borderId="28" xfId="0" applyNumberFormat="1" applyFont="1" applyBorder="1" applyAlignment="1">
      <alignment horizontal="center" vertical="center"/>
    </xf>
    <xf numFmtId="177" fontId="6" fillId="0" borderId="29" xfId="0" applyNumberFormat="1" applyFont="1" applyBorder="1" applyAlignment="1">
      <alignment horizontal="center" vertical="center"/>
    </xf>
    <xf numFmtId="177" fontId="6" fillId="0" borderId="30" xfId="0" applyNumberFormat="1" applyFont="1" applyBorder="1" applyAlignment="1">
      <alignment horizontal="center" vertical="center"/>
    </xf>
    <xf numFmtId="177" fontId="6" fillId="0" borderId="31" xfId="0" applyNumberFormat="1" applyFont="1" applyBorder="1" applyAlignment="1">
      <alignment horizontal="center" vertical="center"/>
    </xf>
    <xf numFmtId="3" fontId="6" fillId="0" borderId="32" xfId="0" applyNumberFormat="1" applyFont="1" applyBorder="1" applyAlignment="1">
      <alignment horizontal="center" vertical="center" shrinkToFit="1"/>
    </xf>
    <xf numFmtId="3" fontId="6" fillId="0" borderId="33" xfId="0" applyNumberFormat="1" applyFont="1" applyBorder="1" applyAlignment="1">
      <alignment horizontal="center" vertical="center" shrinkToFit="1"/>
    </xf>
    <xf numFmtId="3" fontId="6" fillId="0" borderId="34" xfId="0" applyNumberFormat="1" applyFont="1" applyBorder="1" applyAlignment="1">
      <alignment horizontal="center" vertical="center" shrinkToFit="1"/>
    </xf>
    <xf numFmtId="0" fontId="6" fillId="36" borderId="35" xfId="0" applyFont="1" applyFill="1" applyBorder="1" applyAlignment="1">
      <alignment horizontal="center" vertical="center" wrapText="1"/>
    </xf>
    <xf numFmtId="0" fontId="6" fillId="36" borderId="28" xfId="0" applyFont="1" applyFill="1" applyBorder="1" applyAlignment="1">
      <alignment horizontal="center" vertical="center"/>
    </xf>
    <xf numFmtId="0" fontId="6" fillId="36" borderId="30" xfId="0" applyFont="1" applyFill="1" applyBorder="1" applyAlignment="1">
      <alignment horizontal="center" vertical="center"/>
    </xf>
    <xf numFmtId="0" fontId="6" fillId="36" borderId="36" xfId="0" applyFont="1" applyFill="1" applyBorder="1" applyAlignment="1">
      <alignment horizontal="center" vertical="center"/>
    </xf>
    <xf numFmtId="0" fontId="6" fillId="36" borderId="37" xfId="0" applyFont="1" applyFill="1" applyBorder="1" applyAlignment="1">
      <alignment horizontal="center" vertical="center"/>
    </xf>
    <xf numFmtId="0" fontId="6" fillId="36" borderId="38" xfId="0" applyFont="1" applyFill="1" applyBorder="1" applyAlignment="1">
      <alignment horizontal="center" vertical="center"/>
    </xf>
    <xf numFmtId="0" fontId="6" fillId="36" borderId="36" xfId="0" applyFont="1" applyFill="1" applyBorder="1" applyAlignment="1">
      <alignment horizontal="center" vertical="center" wrapText="1"/>
    </xf>
    <xf numFmtId="0" fontId="6" fillId="36" borderId="37" xfId="0" applyFont="1" applyFill="1" applyBorder="1" applyAlignment="1">
      <alignment horizontal="center" vertical="center" wrapText="1"/>
    </xf>
    <xf numFmtId="0" fontId="6" fillId="36" borderId="38" xfId="0" applyFont="1" applyFill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37" xfId="0" applyFont="1" applyBorder="1" applyAlignment="1">
      <alignment vertical="center"/>
    </xf>
    <xf numFmtId="0" fontId="7" fillId="0" borderId="38" xfId="0" applyFont="1" applyBorder="1" applyAlignment="1">
      <alignment vertical="center"/>
    </xf>
    <xf numFmtId="0" fontId="7" fillId="36" borderId="36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right"/>
    </xf>
    <xf numFmtId="0" fontId="0" fillId="0" borderId="10" xfId="0" applyBorder="1" applyAlignment="1">
      <alignment horizontal="right"/>
    </xf>
    <xf numFmtId="0" fontId="6" fillId="36" borderId="42" xfId="0" applyFont="1" applyFill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7" fillId="0" borderId="45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36" borderId="47" xfId="0" applyFont="1" applyFill="1" applyBorder="1" applyAlignment="1">
      <alignment horizontal="center" vertical="center" wrapText="1"/>
    </xf>
    <xf numFmtId="0" fontId="7" fillId="36" borderId="48" xfId="0" applyFont="1" applyFill="1" applyBorder="1" applyAlignment="1">
      <alignment horizontal="center" vertical="center" wrapText="1"/>
    </xf>
    <xf numFmtId="0" fontId="7" fillId="36" borderId="49" xfId="0" applyFont="1" applyFill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tabSelected="1" view="pageBreakPreview" zoomScale="80" zoomScaleNormal="60" zoomScaleSheetLayoutView="80" zoomScalePageLayoutView="80" workbookViewId="0" topLeftCell="A1">
      <pane ySplit="7" topLeftCell="A8" activePane="bottomLeft" state="frozen"/>
      <selection pane="topLeft" activeCell="A1" sqref="A1"/>
      <selection pane="bottomLeft" activeCell="B5" sqref="B5:B7"/>
    </sheetView>
  </sheetViews>
  <sheetFormatPr defaultColWidth="9.00390625" defaultRowHeight="13.5"/>
  <cols>
    <col min="1" max="1" width="6.625" style="2" customWidth="1"/>
    <col min="2" max="2" width="54.375" style="2" customWidth="1"/>
    <col min="3" max="3" width="12.25390625" style="2" customWidth="1"/>
    <col min="4" max="4" width="40.75390625" style="2" customWidth="1"/>
    <col min="5" max="5" width="15.00390625" style="2" customWidth="1"/>
    <col min="6" max="6" width="25.75390625" style="2" customWidth="1"/>
    <col min="7" max="7" width="17.75390625" style="2" customWidth="1"/>
    <col min="8" max="8" width="16.75390625" style="2" customWidth="1"/>
    <col min="9" max="9" width="34.50390625" style="2" customWidth="1"/>
    <col min="10" max="10" width="12.875" style="2" customWidth="1"/>
    <col min="11" max="12" width="4.75390625" style="2" customWidth="1"/>
    <col min="13" max="13" width="5.375" style="2" customWidth="1"/>
    <col min="14" max="14" width="10.875" style="2" customWidth="1"/>
    <col min="15" max="16384" width="9.00390625" style="2" customWidth="1"/>
  </cols>
  <sheetData>
    <row r="1" ht="21">
      <c r="A1" s="11" t="s">
        <v>16</v>
      </c>
    </row>
    <row r="2" ht="12.75" customHeight="1"/>
    <row r="3" ht="18.75">
      <c r="A3" s="8" t="s">
        <v>19</v>
      </c>
    </row>
    <row r="4" spans="1:13" ht="14.25" thickBot="1">
      <c r="A4" s="7"/>
      <c r="B4" s="3"/>
      <c r="C4" s="1"/>
      <c r="D4" s="1"/>
      <c r="E4" s="1"/>
      <c r="F4" s="1"/>
      <c r="G4" s="1"/>
      <c r="H4" s="6"/>
      <c r="I4" s="6"/>
      <c r="J4" s="100" t="s">
        <v>9</v>
      </c>
      <c r="K4" s="100"/>
      <c r="L4" s="100"/>
      <c r="M4" s="101"/>
    </row>
    <row r="5" spans="1:13" ht="19.5" customHeight="1">
      <c r="A5" s="83" t="s">
        <v>7</v>
      </c>
      <c r="B5" s="86" t="s">
        <v>8</v>
      </c>
      <c r="C5" s="89" t="s">
        <v>17</v>
      </c>
      <c r="D5" s="89" t="s">
        <v>10</v>
      </c>
      <c r="E5" s="89" t="s">
        <v>18</v>
      </c>
      <c r="F5" s="86" t="s">
        <v>0</v>
      </c>
      <c r="G5" s="86" t="s">
        <v>6</v>
      </c>
      <c r="H5" s="86" t="s">
        <v>4</v>
      </c>
      <c r="I5" s="99" t="s">
        <v>5</v>
      </c>
      <c r="J5" s="110" t="s">
        <v>15</v>
      </c>
      <c r="K5" s="89" t="s">
        <v>13</v>
      </c>
      <c r="L5" s="89" t="s">
        <v>14</v>
      </c>
      <c r="M5" s="102" t="s">
        <v>11</v>
      </c>
    </row>
    <row r="6" spans="1:13" ht="19.5" customHeight="1">
      <c r="A6" s="84"/>
      <c r="B6" s="87"/>
      <c r="C6" s="90"/>
      <c r="D6" s="90"/>
      <c r="E6" s="90"/>
      <c r="F6" s="87"/>
      <c r="G6" s="95"/>
      <c r="H6" s="97"/>
      <c r="I6" s="97"/>
      <c r="J6" s="111"/>
      <c r="K6" s="105"/>
      <c r="L6" s="105"/>
      <c r="M6" s="103"/>
    </row>
    <row r="7" spans="1:13" ht="19.5" customHeight="1" thickBot="1">
      <c r="A7" s="85"/>
      <c r="B7" s="88"/>
      <c r="C7" s="91"/>
      <c r="D7" s="91"/>
      <c r="E7" s="91"/>
      <c r="F7" s="88"/>
      <c r="G7" s="96"/>
      <c r="H7" s="98"/>
      <c r="I7" s="98"/>
      <c r="J7" s="112"/>
      <c r="K7" s="106"/>
      <c r="L7" s="106"/>
      <c r="M7" s="104"/>
    </row>
    <row r="8" spans="1:13" ht="24" customHeight="1">
      <c r="A8" s="12"/>
      <c r="B8" s="13" t="s">
        <v>32</v>
      </c>
      <c r="C8" s="51"/>
      <c r="D8" s="52"/>
      <c r="E8" s="52"/>
      <c r="F8" s="14"/>
      <c r="G8" s="14"/>
      <c r="H8" s="14"/>
      <c r="I8" s="15"/>
      <c r="J8" s="18"/>
      <c r="K8" s="14"/>
      <c r="L8" s="14"/>
      <c r="M8" s="16"/>
    </row>
    <row r="9" spans="1:13" ht="56.25" customHeight="1">
      <c r="A9" s="47" t="s">
        <v>33</v>
      </c>
      <c r="B9" s="40" t="s">
        <v>34</v>
      </c>
      <c r="C9" s="66">
        <v>91.902</v>
      </c>
      <c r="D9" s="53" t="s">
        <v>59</v>
      </c>
      <c r="E9" s="66">
        <v>189</v>
      </c>
      <c r="F9" s="43"/>
      <c r="G9" s="43" t="s">
        <v>22</v>
      </c>
      <c r="H9" s="44" t="s">
        <v>1</v>
      </c>
      <c r="I9" s="45" t="s">
        <v>23</v>
      </c>
      <c r="J9" s="54"/>
      <c r="K9" s="21"/>
      <c r="L9" s="21"/>
      <c r="M9" s="20"/>
    </row>
    <row r="10" spans="1:13" ht="24" customHeight="1">
      <c r="A10" s="55"/>
      <c r="B10" s="41" t="s">
        <v>35</v>
      </c>
      <c r="C10" s="72"/>
      <c r="D10" s="56"/>
      <c r="E10" s="67"/>
      <c r="F10" s="42"/>
      <c r="G10" s="42"/>
      <c r="H10" s="42"/>
      <c r="I10" s="57"/>
      <c r="J10" s="58"/>
      <c r="K10" s="42"/>
      <c r="L10" s="42"/>
      <c r="M10" s="39"/>
    </row>
    <row r="11" spans="1:13" ht="63" customHeight="1">
      <c r="A11" s="47" t="s">
        <v>36</v>
      </c>
      <c r="B11" s="40" t="s">
        <v>37</v>
      </c>
      <c r="C11" s="66">
        <v>40</v>
      </c>
      <c r="D11" s="53" t="s">
        <v>61</v>
      </c>
      <c r="E11" s="66">
        <v>201.283</v>
      </c>
      <c r="F11" s="43"/>
      <c r="G11" s="43" t="s">
        <v>24</v>
      </c>
      <c r="H11" s="44" t="s">
        <v>25</v>
      </c>
      <c r="I11" s="45" t="s">
        <v>26</v>
      </c>
      <c r="J11" s="49"/>
      <c r="K11" s="21" t="s">
        <v>12</v>
      </c>
      <c r="L11" s="21"/>
      <c r="M11" s="20"/>
    </row>
    <row r="12" spans="1:13" ht="24" customHeight="1">
      <c r="A12" s="12"/>
      <c r="B12" s="13" t="s">
        <v>38</v>
      </c>
      <c r="C12" s="73"/>
      <c r="D12" s="52"/>
      <c r="E12" s="68"/>
      <c r="F12" s="14"/>
      <c r="G12" s="14"/>
      <c r="H12" s="14"/>
      <c r="I12" s="15"/>
      <c r="J12" s="18"/>
      <c r="K12" s="14"/>
      <c r="L12" s="14"/>
      <c r="M12" s="16"/>
    </row>
    <row r="13" spans="1:13" ht="56.25" customHeight="1">
      <c r="A13" s="47" t="s">
        <v>39</v>
      </c>
      <c r="B13" s="40" t="s">
        <v>40</v>
      </c>
      <c r="C13" s="66">
        <v>353.813</v>
      </c>
      <c r="D13" s="53" t="s">
        <v>60</v>
      </c>
      <c r="E13" s="66" t="s">
        <v>20</v>
      </c>
      <c r="F13" s="43"/>
      <c r="G13" s="43" t="s">
        <v>27</v>
      </c>
      <c r="H13" s="44" t="s">
        <v>1</v>
      </c>
      <c r="I13" s="45" t="s">
        <v>28</v>
      </c>
      <c r="J13" s="54"/>
      <c r="K13" s="21"/>
      <c r="L13" s="21"/>
      <c r="M13" s="20"/>
    </row>
    <row r="14" spans="1:13" ht="24" customHeight="1">
      <c r="A14" s="55"/>
      <c r="B14" s="41" t="s">
        <v>41</v>
      </c>
      <c r="C14" s="72"/>
      <c r="D14" s="56"/>
      <c r="E14" s="67"/>
      <c r="F14" s="42"/>
      <c r="G14" s="42"/>
      <c r="H14" s="42"/>
      <c r="I14" s="57"/>
      <c r="J14" s="58"/>
      <c r="K14" s="42"/>
      <c r="L14" s="42"/>
      <c r="M14" s="39"/>
    </row>
    <row r="15" spans="1:13" ht="60" customHeight="1">
      <c r="A15" s="47" t="s">
        <v>42</v>
      </c>
      <c r="B15" s="40" t="s">
        <v>43</v>
      </c>
      <c r="C15" s="65">
        <f>608985.513+7503.112</f>
        <v>616488.625</v>
      </c>
      <c r="D15" s="53" t="s">
        <v>63</v>
      </c>
      <c r="E15" s="65">
        <f>608985.513+7503.112</f>
        <v>616488.625</v>
      </c>
      <c r="F15" s="43"/>
      <c r="G15" s="48" t="s">
        <v>31</v>
      </c>
      <c r="H15" s="46" t="s">
        <v>1</v>
      </c>
      <c r="I15" s="59" t="s">
        <v>44</v>
      </c>
      <c r="J15" s="46"/>
      <c r="K15" s="21"/>
      <c r="L15" s="21" t="s">
        <v>12</v>
      </c>
      <c r="M15" s="20"/>
    </row>
    <row r="16" spans="1:13" ht="72" customHeight="1">
      <c r="A16" s="47" t="s">
        <v>45</v>
      </c>
      <c r="B16" s="40" t="s">
        <v>46</v>
      </c>
      <c r="C16" s="65">
        <v>1417663.66</v>
      </c>
      <c r="D16" s="53" t="s">
        <v>62</v>
      </c>
      <c r="E16" s="65">
        <v>1415470.552</v>
      </c>
      <c r="F16" s="43" t="s">
        <v>47</v>
      </c>
      <c r="G16" s="60" t="s">
        <v>2</v>
      </c>
      <c r="H16" s="46" t="s">
        <v>48</v>
      </c>
      <c r="I16" s="50" t="s">
        <v>49</v>
      </c>
      <c r="J16" s="46" t="s">
        <v>50</v>
      </c>
      <c r="K16" s="21"/>
      <c r="L16" s="21" t="s">
        <v>12</v>
      </c>
      <c r="M16" s="20"/>
    </row>
    <row r="17" spans="1:13" ht="53.25" customHeight="1">
      <c r="A17" s="47" t="s">
        <v>51</v>
      </c>
      <c r="B17" s="40" t="s">
        <v>52</v>
      </c>
      <c r="C17" s="65">
        <v>108602.081</v>
      </c>
      <c r="D17" s="53" t="s">
        <v>64</v>
      </c>
      <c r="E17" s="66">
        <v>108602.064</v>
      </c>
      <c r="F17" s="43"/>
      <c r="G17" s="60" t="s">
        <v>2</v>
      </c>
      <c r="H17" s="46" t="s">
        <v>2</v>
      </c>
      <c r="I17" s="45" t="s">
        <v>53</v>
      </c>
      <c r="J17" s="46"/>
      <c r="K17" s="21"/>
      <c r="L17" s="21" t="s">
        <v>12</v>
      </c>
      <c r="M17" s="20"/>
    </row>
    <row r="18" spans="1:13" ht="24" customHeight="1">
      <c r="A18" s="12"/>
      <c r="B18" s="13" t="s">
        <v>54</v>
      </c>
      <c r="C18" s="73"/>
      <c r="D18" s="52"/>
      <c r="E18" s="68"/>
      <c r="F18" s="14"/>
      <c r="G18" s="14"/>
      <c r="H18" s="14"/>
      <c r="I18" s="15"/>
      <c r="J18" s="18"/>
      <c r="K18" s="14"/>
      <c r="L18" s="14"/>
      <c r="M18" s="16"/>
    </row>
    <row r="19" spans="1:13" ht="58.5" customHeight="1">
      <c r="A19" s="47" t="s">
        <v>55</v>
      </c>
      <c r="B19" s="40" t="s">
        <v>56</v>
      </c>
      <c r="C19" s="66">
        <v>13.817</v>
      </c>
      <c r="D19" s="53" t="s">
        <v>61</v>
      </c>
      <c r="E19" s="66" t="s">
        <v>58</v>
      </c>
      <c r="F19" s="43"/>
      <c r="G19" s="43" t="s">
        <v>29</v>
      </c>
      <c r="H19" s="44" t="s">
        <v>1</v>
      </c>
      <c r="I19" s="45" t="s">
        <v>30</v>
      </c>
      <c r="J19" s="49" t="s">
        <v>57</v>
      </c>
      <c r="K19" s="21"/>
      <c r="L19" s="21"/>
      <c r="M19" s="20"/>
    </row>
    <row r="20" spans="1:13" ht="13.5">
      <c r="A20" s="32"/>
      <c r="B20" s="24"/>
      <c r="C20" s="61"/>
      <c r="D20" s="25"/>
      <c r="E20" s="62"/>
      <c r="F20" s="26"/>
      <c r="G20" s="26"/>
      <c r="H20" s="27"/>
      <c r="I20" s="27"/>
      <c r="J20" s="27"/>
      <c r="K20" s="22"/>
      <c r="L20" s="22"/>
      <c r="M20" s="23"/>
    </row>
    <row r="21" spans="1:13" ht="14.25" thickBot="1">
      <c r="A21" s="33"/>
      <c r="B21" s="28"/>
      <c r="C21" s="63"/>
      <c r="D21" s="29"/>
      <c r="E21" s="64"/>
      <c r="F21" s="30"/>
      <c r="G21" s="30"/>
      <c r="H21" s="31"/>
      <c r="I21" s="31"/>
      <c r="J21" s="31"/>
      <c r="K21" s="34"/>
      <c r="L21" s="34"/>
      <c r="M21" s="35"/>
    </row>
    <row r="22" spans="1:13" ht="14.25" thickTop="1">
      <c r="A22" s="74" t="s">
        <v>3</v>
      </c>
      <c r="B22" s="75"/>
      <c r="C22" s="69">
        <f>SUM(C9:C19)-(C23+C24)</f>
        <v>616948.1570000001</v>
      </c>
      <c r="D22" s="38" t="s">
        <v>1</v>
      </c>
      <c r="E22" s="69">
        <f>SUM(E9:E19)-(E23+E24)</f>
        <v>616677.6249999998</v>
      </c>
      <c r="F22" s="80"/>
      <c r="G22" s="80"/>
      <c r="H22" s="92"/>
      <c r="I22" s="92"/>
      <c r="J22" s="92"/>
      <c r="K22" s="113"/>
      <c r="L22" s="113"/>
      <c r="M22" s="108"/>
    </row>
    <row r="23" spans="1:13" ht="13.5">
      <c r="A23" s="76"/>
      <c r="B23" s="77"/>
      <c r="C23" s="70">
        <f>C11</f>
        <v>40</v>
      </c>
      <c r="D23" s="36" t="s">
        <v>21</v>
      </c>
      <c r="E23" s="70">
        <f>E11</f>
        <v>201.283</v>
      </c>
      <c r="F23" s="81"/>
      <c r="G23" s="81"/>
      <c r="H23" s="93"/>
      <c r="I23" s="93"/>
      <c r="J23" s="93"/>
      <c r="K23" s="114"/>
      <c r="L23" s="114"/>
      <c r="M23" s="109"/>
    </row>
    <row r="24" spans="1:13" ht="14.25" thickBot="1">
      <c r="A24" s="78"/>
      <c r="B24" s="79"/>
      <c r="C24" s="71">
        <f>SUM(C16,C17)</f>
        <v>1526265.741</v>
      </c>
      <c r="D24" s="37" t="s">
        <v>48</v>
      </c>
      <c r="E24" s="71">
        <f>SUM(E16,E17)</f>
        <v>1524072.616</v>
      </c>
      <c r="F24" s="82"/>
      <c r="G24" s="82"/>
      <c r="H24" s="94"/>
      <c r="I24" s="94"/>
      <c r="J24" s="94"/>
      <c r="K24" s="115"/>
      <c r="L24" s="115"/>
      <c r="M24" s="116"/>
    </row>
    <row r="25" spans="1:13" ht="19.5" customHeight="1">
      <c r="A25" s="9"/>
      <c r="K25" s="19"/>
      <c r="L25" s="19"/>
      <c r="M25" s="19"/>
    </row>
    <row r="26" spans="1:13" ht="19.5" customHeight="1">
      <c r="A26" s="9"/>
      <c r="K26" s="17"/>
      <c r="L26" s="17"/>
      <c r="M26" s="17"/>
    </row>
    <row r="27" spans="1:13" ht="19.5" customHeight="1">
      <c r="A27" s="10"/>
      <c r="B27" s="4"/>
      <c r="C27" s="5"/>
      <c r="D27" s="5"/>
      <c r="E27" s="5"/>
      <c r="F27" s="5"/>
      <c r="G27" s="5"/>
      <c r="H27" s="4"/>
      <c r="I27" s="4"/>
      <c r="J27" s="4"/>
      <c r="K27" s="17"/>
      <c r="L27" s="17"/>
      <c r="M27" s="17"/>
    </row>
    <row r="28" spans="1:13" ht="19.5" customHeight="1">
      <c r="A28" s="10"/>
      <c r="K28" s="17"/>
      <c r="L28" s="17"/>
      <c r="M28" s="17"/>
    </row>
    <row r="29" spans="11:13" ht="13.5">
      <c r="K29" s="17"/>
      <c r="L29" s="17"/>
      <c r="M29" s="17"/>
    </row>
    <row r="30" spans="11:13" ht="13.5">
      <c r="K30" s="17"/>
      <c r="L30" s="17"/>
      <c r="M30" s="17"/>
    </row>
    <row r="31" spans="11:13" ht="13.5">
      <c r="K31" s="17"/>
      <c r="L31" s="17"/>
      <c r="M31" s="17"/>
    </row>
    <row r="32" spans="11:13" ht="13.5">
      <c r="K32" s="17"/>
      <c r="L32" s="17"/>
      <c r="M32" s="17"/>
    </row>
    <row r="33" spans="11:13" ht="13.5">
      <c r="K33" s="17"/>
      <c r="L33" s="17"/>
      <c r="M33" s="17"/>
    </row>
    <row r="34" spans="11:13" ht="13.5">
      <c r="K34" s="17"/>
      <c r="L34" s="17"/>
      <c r="M34" s="17"/>
    </row>
    <row r="35" spans="11:13" ht="13.5">
      <c r="K35" s="17"/>
      <c r="L35" s="17"/>
      <c r="M35" s="17"/>
    </row>
    <row r="36" ht="13.5">
      <c r="M36" s="107"/>
    </row>
    <row r="37" ht="13.5">
      <c r="M37" s="107"/>
    </row>
    <row r="38" ht="13.5">
      <c r="M38" s="107"/>
    </row>
    <row r="39" ht="13.5">
      <c r="M39" s="107"/>
    </row>
    <row r="40" ht="13.5">
      <c r="M40" s="107"/>
    </row>
    <row r="41" ht="13.5">
      <c r="M41" s="107"/>
    </row>
    <row r="42" ht="13.5">
      <c r="M42" s="107"/>
    </row>
    <row r="43" ht="13.5">
      <c r="M43" s="107"/>
    </row>
    <row r="44" ht="13.5">
      <c r="M44" s="107"/>
    </row>
  </sheetData>
  <sheetProtection/>
  <mergeCells count="26">
    <mergeCell ref="M36:M38"/>
    <mergeCell ref="M39:M41"/>
    <mergeCell ref="M42:M44"/>
    <mergeCell ref="M22:M24"/>
    <mergeCell ref="J5:J7"/>
    <mergeCell ref="J22:J24"/>
    <mergeCell ref="K22:K24"/>
    <mergeCell ref="L22:L24"/>
    <mergeCell ref="H22:H24"/>
    <mergeCell ref="I22:I24"/>
    <mergeCell ref="G5:G7"/>
    <mergeCell ref="H5:H7"/>
    <mergeCell ref="I5:I7"/>
    <mergeCell ref="J4:M4"/>
    <mergeCell ref="M5:M7"/>
    <mergeCell ref="K5:K7"/>
    <mergeCell ref="L5:L7"/>
    <mergeCell ref="A22:B24"/>
    <mergeCell ref="F22:F24"/>
    <mergeCell ref="G22:G24"/>
    <mergeCell ref="A5:A7"/>
    <mergeCell ref="B5:B7"/>
    <mergeCell ref="C5:C7"/>
    <mergeCell ref="D5:D7"/>
    <mergeCell ref="E5:E7"/>
    <mergeCell ref="F5:F7"/>
  </mergeCells>
  <dataValidations count="1">
    <dataValidation type="list" allowBlank="1" showInputMessage="1" showErrorMessage="1" sqref="K25:M35 K20:K22 L20:M21 K8:M19">
      <formula1>"○, 　,"</formula1>
    </dataValidation>
  </dataValidations>
  <printOptions horizontalCentered="1"/>
  <pageMargins left="0.3937007874015748" right="0.3937007874015748" top="0.7874015748031497" bottom="0.5905511811023623" header="0.5118110236220472" footer="0.3937007874015748"/>
  <pageSetup cellComments="asDisplayed" horizontalDpi="300" verticalDpi="300" orientation="landscape" paperSize="8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2012-03-05T01:09:40Z</dcterms:created>
  <dcterms:modified xsi:type="dcterms:W3CDTF">2015-09-08T10:23:21Z</dcterms:modified>
  <cp:category/>
  <cp:version/>
  <cp:contentType/>
  <cp:contentStatus/>
</cp:coreProperties>
</file>