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<sst xmlns="http://schemas.openxmlformats.org/spreadsheetml/2006/main" count="815" uniqueCount="427">
  <si>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</si>
  <si>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</si>
  <si>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</si>
  <si>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</si>
  <si>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</si>
  <si>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</si>
  <si>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</si>
  <si>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</si>
  <si>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</si>
  <si>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</si>
  <si>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</si>
  <si>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</si>
  <si>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</si>
  <si>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</si>
  <si>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</si>
  <si>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</si>
  <si>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</si>
  <si>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</si>
  <si>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</si>
  <si>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</si>
  <si>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</si>
  <si>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</si>
  <si>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</si>
  <si>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</si>
  <si>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</si>
  <si>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</si>
  <si>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</si>
  <si>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</si>
  <si>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</si>
  <si>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</si>
  <si>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</si>
  <si>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</si>
  <si>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</si>
  <si>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</si>
  <si>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</si>
  <si>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</si>
  <si>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</si>
  <si>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</si>
  <si>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</si>
  <si>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</si>
  <si>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</si>
  <si>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</si>
  <si>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</si>
  <si>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</si>
  <si>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</si>
  <si>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</si>
  <si>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</si>
  <si>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</si>
  <si>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</si>
  <si>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</si>
  <si>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</si>
  <si>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</si>
  <si>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</si>
  <si>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</si>
  <si>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</si>
  <si>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</si>
  <si>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</si>
  <si>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</si>
  <si>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</si>
  <si>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</si>
  <si>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</si>
  <si>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</si>
  <si>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</si>
  <si>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</si>
  <si>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</si>
  <si>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</si>
  <si>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</si>
  <si>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</si>
  <si>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</si>
  <si>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</si>
  <si>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</si>
  <si>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</si>
  <si>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</si>
  <si>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</si>
  <si>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</si>
  <si>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</si>
  <si>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</si>
  <si>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</si>
  <si>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</si>
  <si>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</si>
  <si>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</si>
  <si>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</si>
  <si>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</si>
  <si>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</si>
  <si>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</si>
  <si>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</si>
  <si>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</si>
  <si>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</si>
  <si>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</si>
  <si>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</si>
  <si>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</si>
  <si>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</si>
  <si>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</si>
  <si>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</si>
  <si>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</si>
  <si>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</si>
  <si>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</si>
  <si>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</si>
  <si>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</si>
  <si>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</si>
  <si>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</si>
  <si>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</si>
  <si>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</si>
  <si>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</si>
  <si>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</si>
  <si>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</si>
  <si>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</si>
  <si>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</si>
  <si>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</si>
  <si>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</si>
  <si>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</si>
  <si>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</si>
  <si>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</si>
  <si>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</si>
  <si>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</si>
  <si>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</si>
  <si>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</si>
  <si>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</si>
  <si>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</si>
  <si>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</si>
  <si>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</si>
  <si>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</si>
  <si>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</si>
  <si>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</si>
  <si>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</si>
  <si>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</si>
  <si>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</si>
  <si>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</si>
  <si>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</si>
  <si>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</si>
  <si>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</si>
  <si>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</si>
  <si>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</si>
  <si>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</si>
  <si>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</si>
  <si>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</si>
  <si>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</si>
  <si>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</si>
  <si>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</si>
  <si>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</si>
  <si>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</si>
  <si>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</si>
  <si>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</si>
  <si>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</si>
  <si>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</si>
  <si>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</si>
  <si>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</si>
  <si>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</si>
  <si>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</si>
  <si>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</si>
  <si>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</si>
  <si>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</si>
  <si>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</si>
  <si>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</si>
  <si>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</si>
  <si>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</si>
  <si>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</si>
  <si>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</si>
  <si>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</si>
  <si>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</si>
  <si>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</si>
  <si>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</si>
  <si>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</si>
  <si>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</si>
  <si>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</si>
  <si>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</si>
  <si>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</si>
  <si>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</si>
  <si>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</si>
  <si>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</si>
  <si>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</si>
  <si>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</si>
  <si>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</si>
  <si>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</si>
  <si>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</si>
  <si>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</si>
  <si>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</si>
  <si>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</si>
  <si>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</si>
  <si>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</si>
  <si>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</si>
  <si>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</si>
  <si>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</si>
  <si>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</si>
  <si>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</si>
  <si>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</si>
  <si>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</si>
  <si>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</si>
  <si>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</si>
  <si>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</si>
  <si>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</si>
  <si>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</si>
  <si>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</si>
  <si>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</si>
  <si>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</si>
  <si>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</si>
  <si>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</si>
  <si>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</si>
  <si>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</si>
  <si>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</si>
  <si>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</si>
  <si>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</si>
  <si>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</si>
  <si>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</si>
  <si>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</si>
  <si>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</si>
  <si>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</si>
  <si>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</si>
  <si>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</si>
  <si>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</si>
  <si>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</si>
  <si>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</si>
  <si>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</si>
  <si>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</si>
  <si>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</si>
  <si>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</si>
  <si>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</si>
  <si>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</si>
  <si>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</si>
  <si>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</si>
  <si>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</si>
  <si>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</si>
  <si>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</si>
  <si>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</si>
  <si>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</si>
  <si>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</si>
  <si>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</si>
  <si>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</si>
  <si>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</si>
  <si>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</si>
  <si>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</si>
  <si>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</si>
  <si>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</si>
  <si>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</si>
  <si>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</si>
  <si>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</si>
  <si>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</si>
  <si>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</si>
  <si>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</si>
  <si>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</si>
  <si>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</si>
  <si>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</si>
  <si>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</si>
  <si>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</si>
  <si>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</si>
  <si>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</si>
  <si>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</si>
  <si>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</si>
  <si>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</si>
  <si>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</si>
  <si>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</si>
  <si>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</si>
  <si>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</si>
  <si>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</si>
  <si>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</si>
  <si>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</si>
  <si>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</si>
  <si>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</si>
  <si>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</si>
  <si>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</si>
  <si>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</si>
  <si>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</si>
  <si>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</si>
  <si>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</si>
  <si>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</si>
  <si>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</si>
  <si>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</si>
  <si>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</si>
  <si>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</si>
  <si>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</si>
  <si>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</si>
  <si>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</si>
  <si>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</si>
  <si>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</si>
  <si>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</si>
  <si>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</si>
  <si>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</si>
  <si>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</si>
  <si>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</si>
  <si>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</si>
  <si>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</si>
  <si>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</si>
  <si>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</si>
  <si>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</si>
  <si>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</si>
  <si>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</si>
  <si>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</si>
  <si>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</si>
  <si>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</si>
  <si>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</si>
  <si>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</si>
  <si>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</si>
  <si>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</si>
  <si>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</si>
  <si>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</si>
  <si>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</si>
  <si>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</si>
  <si>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</si>
  <si>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</si>
  <si>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</si>
  <si>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</si>
  <si>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</si>
  <si>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</si>
  <si>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</si>
  <si>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</si>
  <si>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</si>
  <si>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</si>
  <si>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</si>
  <si>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</si>
  <si>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</si>
  <si>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</si>
  <si>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</si>
  <si>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</si>
  <si>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</si>
  <si>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</si>
  <si>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</si>
  <si>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</si>
  <si>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</si>
  <si>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</si>
  <si>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</si>
  <si>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</si>
  <si>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</si>
  <si>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</si>
  <si>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</si>
  <si>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</si>
  <si>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</si>
  <si>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</si>
  <si>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</si>
  <si>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</si>
  <si>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</si>
  <si>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</si>
  <si>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</si>
  <si>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</si>
  <si>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</si>
  <si>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</si>
  <si>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</si>
  <si>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</si>
  <si>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</si>
  <si>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</si>
  <si>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</si>
  <si>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</si>
  <si>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</si>
  <si>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</si>
  <si>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</si>
  <si>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</si>
  <si>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</si>
  <si>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</si>
  <si>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</si>
  <si>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</si>
  <si>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</si>
  <si>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</si>
  <si>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</si>
  <si>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</si>
  <si>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</si>
  <si>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</si>
  <si>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</si>
  <si>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</si>
  <si>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</si>
  <si>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</si>
  <si>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</si>
  <si>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</si>
  <si>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</si>
  <si>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</si>
  <si>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</si>
  <si>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</si>
  <si>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</si>
  <si>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B</t>
  </si>
  <si>
    <t>支　出　先</t>
  </si>
  <si>
    <t>業　務　概　要</t>
  </si>
  <si>
    <t>支　出　額
（百万円）</t>
  </si>
  <si>
    <t>C</t>
  </si>
  <si>
    <t>D</t>
  </si>
  <si>
    <t>E</t>
  </si>
  <si>
    <t>F</t>
  </si>
  <si>
    <t>G</t>
  </si>
  <si>
    <t>H</t>
  </si>
  <si>
    <t>　</t>
  </si>
  <si>
    <t>E.</t>
  </si>
  <si>
    <t>内閣府</t>
  </si>
  <si>
    <t>男女共同参画基本計画改定</t>
  </si>
  <si>
    <t>男女共同参画局</t>
  </si>
  <si>
    <t>課長　大隈　由加里</t>
  </si>
  <si>
    <t>推進課</t>
  </si>
  <si>
    <t>○</t>
  </si>
  <si>
    <t>男女共同参画社会基本法第13条</t>
  </si>
  <si>
    <t>第４次男女共同参画基本計画</t>
  </si>
  <si>
    <t>-</t>
  </si>
  <si>
    <t>-</t>
  </si>
  <si>
    <t>回</t>
  </si>
  <si>
    <t>部</t>
  </si>
  <si>
    <t>第４次男女共同参画基本計画冊子等の印刷部数</t>
  </si>
  <si>
    <t>第４次男女参画基本計画普及啓発に伴う研修会の実施回数</t>
  </si>
  <si>
    <t>○</t>
  </si>
  <si>
    <t>男女共同参画のための計画であり、国民や社会のニーズを反映している。</t>
  </si>
  <si>
    <t>男女共同参画基本計画の策定は、男女共同参画社会基本法において政府に義務づけられており、必要かつ適切な事業である。</t>
  </si>
  <si>
    <t>男女共同参画社会基本法において、基本計画は政府が定めることとなっているため、地方自治体、民間等に委ねることはできない。</t>
  </si>
  <si>
    <t>‐</t>
  </si>
  <si>
    <t>基本計画改定に係る公聴会の実施回数</t>
  </si>
  <si>
    <t>基本計画改定に係る公聴会の支出見込み額／公聴会の実施見込み回数　　　　　　　　　　　　　　</t>
  </si>
  <si>
    <t>第４次男女共同参画基本計画冊子等の印刷の支出見込み額／印刷見込み部数　　　　　　　　　　　　　　</t>
  </si>
  <si>
    <t>第４次男女参画基本計画普及啓発に伴う研修会に係る支出見込み額／　　　　　　　　　　　　　　</t>
  </si>
  <si>
    <t>　円/回数</t>
  </si>
  <si>
    <t>円</t>
  </si>
  <si>
    <t>委員手当</t>
  </si>
  <si>
    <t>諸謝金</t>
  </si>
  <si>
    <t>職員旅費</t>
  </si>
  <si>
    <t>委員等旅費</t>
  </si>
  <si>
    <t>庁費</t>
  </si>
  <si>
    <t>予算として計上している経費は、男女共同参画基本計画改定のために国民の意見を取り入れ、また、国民に計画改定を周知するためのものである。支出費目及び使途は真に必要なものに限定し、適切かつ効率的な予算執行に努める。</t>
  </si>
  <si>
    <t>-</t>
  </si>
  <si>
    <t>男女共同参画基本法第13条では、「政府は、男女共同参画社会の形成に関する施策の総合的かつ計画的な推進を図るため、男女共同参画社会の形成の促進に関する計画的な計画を定めなければならない。」とされており、第４次男女共同参画基本計画を策定することにより、男女共同参画社会の促進に関する施策の総合的かつ計画的な推進を図る。</t>
  </si>
  <si>
    <t>※新規要求事業につき、現時点のイメージを記載</t>
  </si>
  <si>
    <t>本計画は全府省の施策の推進のための総合的な内容であり、特定の数値目標を用いてその達成を図ることは困難。</t>
  </si>
  <si>
    <t>男女共同参画基本計画の改定にあたっては、広い視野に立った多角的な面からの検討が必要であることから、国民の声を広く聞くための公聴会等を実施する。また、都道府県における計画策定を支援するための研修会の実施、国民に周知するための印刷物の作成を行う。</t>
  </si>
  <si>
    <t>5145000/6</t>
  </si>
  <si>
    <t>7374000/40000</t>
  </si>
  <si>
    <t>1298000/３</t>
  </si>
  <si>
    <t>-</t>
  </si>
  <si>
    <t>-</t>
  </si>
  <si>
    <t>契約の際は、適正な方法により支出先を選定することとしており、適切なコスト水準を確保する。</t>
  </si>
  <si>
    <t>新２７－０００１</t>
  </si>
  <si>
    <t>-</t>
  </si>
  <si>
    <t>男女共同参画基本計画に盛り込まれた施策の推進状況の確認</t>
  </si>
  <si>
    <t>-</t>
  </si>
  <si>
    <t>回</t>
  </si>
  <si>
    <t>男女共同参画基本計画に盛り込まれた施策の推進状況を把握する
※毎年度の「男女共同参画白書」で状況を確認する。</t>
  </si>
  <si>
    <t>男女共同参画基本計画の改定とその周知による男女共同参画社会の実現に向けた政策の推進</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</si>
</sst>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8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center" vertical="center"/>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141</xdr:row>
      <xdr:rowOff>9525</xdr:rowOff>
    </xdr:from>
    <xdr:to>
      <xdr:col>22</xdr:col>
      <xdr:colOff>0</xdr:colOff>
      <xdr:row>144</xdr:row>
      <xdr:rowOff>9525</xdr:rowOff>
    </xdr:to>
    <xdr:sp>
      <xdr:nvSpPr>
        <xdr:cNvPr id="1" name="正方形/長方形 1"/>
        <xdr:cNvSpPr>
          <a:spLocks/>
        </xdr:cNvSpPr>
      </xdr:nvSpPr>
      <xdr:spPr>
        <a:xfrm>
          <a:off x="2200275" y="31575375"/>
          <a:ext cx="2200275" cy="10572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（男女共同参画局）</a:t>
          </a:r>
          <a:r>
            <a:rPr lang="en-US" cap="none" sz="1100" b="0" i="0" u="none" baseline="0">
              <a:solidFill>
                <a:srgbClr val="000000"/>
              </a:solidFill>
            </a:rPr>
            <a:t>
</a:t>
          </a:r>
          <a:r>
            <a:rPr lang="en-US" cap="none" sz="1100" b="0" i="0" u="none" baseline="0">
              <a:solidFill>
                <a:srgbClr val="000000"/>
              </a:solidFill>
            </a:rPr>
            <a:t>13.8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38100</xdr:colOff>
      <xdr:row>145</xdr:row>
      <xdr:rowOff>38100</xdr:rowOff>
    </xdr:from>
    <xdr:to>
      <xdr:col>34</xdr:col>
      <xdr:colOff>9525</xdr:colOff>
      <xdr:row>147</xdr:row>
      <xdr:rowOff>323850</xdr:rowOff>
    </xdr:to>
    <xdr:sp>
      <xdr:nvSpPr>
        <xdr:cNvPr id="2" name="正方形/長方形 6"/>
        <xdr:cNvSpPr>
          <a:spLocks/>
        </xdr:cNvSpPr>
      </xdr:nvSpPr>
      <xdr:spPr>
        <a:xfrm>
          <a:off x="4638675" y="33013650"/>
          <a:ext cx="2171700" cy="9906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公聴会開催経費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（全国</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か所）</a:t>
          </a:r>
          <a:r>
            <a:rPr lang="en-US" cap="none" sz="1100" b="0" i="0" u="none" baseline="0">
              <a:solidFill>
                <a:srgbClr val="000000"/>
              </a:solidFill>
            </a:rPr>
            <a:t>
</a:t>
          </a:r>
          <a:r>
            <a:rPr lang="en-US" cap="none" sz="1100" b="0" i="0" u="none" baseline="0">
              <a:solidFill>
                <a:srgbClr val="000000"/>
              </a:solidFill>
            </a:rPr>
            <a:t>5.1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38100</xdr:colOff>
      <xdr:row>148</xdr:row>
      <xdr:rowOff>114300</xdr:rowOff>
    </xdr:from>
    <xdr:to>
      <xdr:col>33</xdr:col>
      <xdr:colOff>114300</xdr:colOff>
      <xdr:row>150</xdr:row>
      <xdr:rowOff>104775</xdr:rowOff>
    </xdr:to>
    <xdr:sp>
      <xdr:nvSpPr>
        <xdr:cNvPr id="3" name="大かっこ 3"/>
        <xdr:cNvSpPr>
          <a:spLocks/>
        </xdr:cNvSpPr>
      </xdr:nvSpPr>
      <xdr:spPr>
        <a:xfrm>
          <a:off x="4638675" y="34147125"/>
          <a:ext cx="2076450" cy="6953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会場借料、プログラム印刷、速記料、職員旅費等</a:t>
          </a:r>
        </a:p>
      </xdr:txBody>
    </xdr:sp>
    <xdr:clientData/>
  </xdr:twoCellAnchor>
  <xdr:twoCellAnchor>
    <xdr:from>
      <xdr:col>23</xdr:col>
      <xdr:colOff>47625</xdr:colOff>
      <xdr:row>151</xdr:row>
      <xdr:rowOff>38100</xdr:rowOff>
    </xdr:from>
    <xdr:to>
      <xdr:col>34</xdr:col>
      <xdr:colOff>19050</xdr:colOff>
      <xdr:row>153</xdr:row>
      <xdr:rowOff>323850</xdr:rowOff>
    </xdr:to>
    <xdr:sp>
      <xdr:nvSpPr>
        <xdr:cNvPr id="4" name="正方形/長方形 13"/>
        <xdr:cNvSpPr>
          <a:spLocks/>
        </xdr:cNvSpPr>
      </xdr:nvSpPr>
      <xdr:spPr>
        <a:xfrm>
          <a:off x="4648200" y="35128200"/>
          <a:ext cx="2171700" cy="9906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男女共同参画基本計画冊子等作成経費</a:t>
          </a:r>
          <a:r>
            <a:rPr lang="en-US" cap="none" sz="1100" b="0" i="0" u="none" baseline="0">
              <a:solidFill>
                <a:srgbClr val="000000"/>
              </a:solidFill>
            </a:rPr>
            <a:t>
</a:t>
          </a:r>
          <a:r>
            <a:rPr lang="en-US" cap="none" sz="1100" b="0" i="0" u="none" baseline="0">
              <a:solidFill>
                <a:srgbClr val="000000"/>
              </a:solidFill>
            </a:rPr>
            <a:t>7.4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47625</xdr:colOff>
      <xdr:row>154</xdr:row>
      <xdr:rowOff>114300</xdr:rowOff>
    </xdr:from>
    <xdr:to>
      <xdr:col>33</xdr:col>
      <xdr:colOff>180975</xdr:colOff>
      <xdr:row>156</xdr:row>
      <xdr:rowOff>76200</xdr:rowOff>
    </xdr:to>
    <xdr:sp>
      <xdr:nvSpPr>
        <xdr:cNvPr id="5" name="大かっこ 14"/>
        <xdr:cNvSpPr>
          <a:spLocks/>
        </xdr:cNvSpPr>
      </xdr:nvSpPr>
      <xdr:spPr>
        <a:xfrm>
          <a:off x="4648200" y="36261675"/>
          <a:ext cx="2133600" cy="6667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計画白表紙等、リーフレット印刷、発送費用等</a:t>
          </a:r>
        </a:p>
      </xdr:txBody>
    </xdr:sp>
    <xdr:clientData/>
  </xdr:twoCellAnchor>
  <xdr:twoCellAnchor>
    <xdr:from>
      <xdr:col>23</xdr:col>
      <xdr:colOff>9525</xdr:colOff>
      <xdr:row>157</xdr:row>
      <xdr:rowOff>0</xdr:rowOff>
    </xdr:from>
    <xdr:to>
      <xdr:col>33</xdr:col>
      <xdr:colOff>180975</xdr:colOff>
      <xdr:row>159</xdr:row>
      <xdr:rowOff>295275</xdr:rowOff>
    </xdr:to>
    <xdr:sp>
      <xdr:nvSpPr>
        <xdr:cNvPr id="6" name="正方形/長方形 15"/>
        <xdr:cNvSpPr>
          <a:spLocks/>
        </xdr:cNvSpPr>
      </xdr:nvSpPr>
      <xdr:spPr>
        <a:xfrm>
          <a:off x="4610100" y="37204650"/>
          <a:ext cx="2171700" cy="10001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４次計画普及啓発に伴う研修経費</a:t>
          </a:r>
          <a:r>
            <a:rPr lang="en-US" cap="none" sz="1100" b="0" i="0" u="none" baseline="0">
              <a:solidFill>
                <a:srgbClr val="000000"/>
              </a:solidFill>
            </a:rPr>
            <a:t>
</a:t>
          </a:r>
          <a:r>
            <a:rPr lang="en-US" cap="none" sz="1100" b="0" i="0" u="none" baseline="0">
              <a:solidFill>
                <a:srgbClr val="000000"/>
              </a:solidFill>
            </a:rPr>
            <a:t>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9525</xdr:colOff>
      <xdr:row>160</xdr:row>
      <xdr:rowOff>76200</xdr:rowOff>
    </xdr:from>
    <xdr:to>
      <xdr:col>33</xdr:col>
      <xdr:colOff>123825</xdr:colOff>
      <xdr:row>161</xdr:row>
      <xdr:rowOff>266700</xdr:rowOff>
    </xdr:to>
    <xdr:sp>
      <xdr:nvSpPr>
        <xdr:cNvPr id="7" name="大かっこ 16"/>
        <xdr:cNvSpPr>
          <a:spLocks/>
        </xdr:cNvSpPr>
      </xdr:nvSpPr>
      <xdr:spPr>
        <a:xfrm>
          <a:off x="4610100" y="38338125"/>
          <a:ext cx="2114550" cy="5429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研修資料印刷、会議室借料等</a:t>
          </a:r>
        </a:p>
      </xdr:txBody>
    </xdr:sp>
    <xdr:clientData/>
  </xdr:twoCellAnchor>
  <xdr:twoCellAnchor>
    <xdr:from>
      <xdr:col>16</xdr:col>
      <xdr:colOff>85725</xdr:colOff>
      <xdr:row>144</xdr:row>
      <xdr:rowOff>9525</xdr:rowOff>
    </xdr:from>
    <xdr:to>
      <xdr:col>16</xdr:col>
      <xdr:colOff>133350</xdr:colOff>
      <xdr:row>158</xdr:row>
      <xdr:rowOff>314325</xdr:rowOff>
    </xdr:to>
    <xdr:sp>
      <xdr:nvSpPr>
        <xdr:cNvPr id="8" name="直線コネクタ 24"/>
        <xdr:cNvSpPr>
          <a:spLocks/>
        </xdr:cNvSpPr>
      </xdr:nvSpPr>
      <xdr:spPr>
        <a:xfrm>
          <a:off x="3286125" y="32632650"/>
          <a:ext cx="47625" cy="5238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147</xdr:row>
      <xdr:rowOff>0</xdr:rowOff>
    </xdr:from>
    <xdr:to>
      <xdr:col>22</xdr:col>
      <xdr:colOff>57150</xdr:colOff>
      <xdr:row>147</xdr:row>
      <xdr:rowOff>9525</xdr:rowOff>
    </xdr:to>
    <xdr:sp>
      <xdr:nvSpPr>
        <xdr:cNvPr id="9" name="直線矢印コネクタ 26"/>
        <xdr:cNvSpPr>
          <a:spLocks/>
        </xdr:cNvSpPr>
      </xdr:nvSpPr>
      <xdr:spPr>
        <a:xfrm flipV="1">
          <a:off x="3305175" y="33680400"/>
          <a:ext cx="11525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152</xdr:row>
      <xdr:rowOff>323850</xdr:rowOff>
    </xdr:from>
    <xdr:to>
      <xdr:col>22</xdr:col>
      <xdr:colOff>57150</xdr:colOff>
      <xdr:row>153</xdr:row>
      <xdr:rowOff>0</xdr:rowOff>
    </xdr:to>
    <xdr:sp>
      <xdr:nvSpPr>
        <xdr:cNvPr id="10" name="直線矢印コネクタ 30"/>
        <xdr:cNvSpPr>
          <a:spLocks/>
        </xdr:cNvSpPr>
      </xdr:nvSpPr>
      <xdr:spPr>
        <a:xfrm flipV="1">
          <a:off x="3305175" y="35766375"/>
          <a:ext cx="1152525" cy="28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158</xdr:row>
      <xdr:rowOff>323850</xdr:rowOff>
    </xdr:from>
    <xdr:to>
      <xdr:col>22</xdr:col>
      <xdr:colOff>104775</xdr:colOff>
      <xdr:row>158</xdr:row>
      <xdr:rowOff>323850</xdr:rowOff>
    </xdr:to>
    <xdr:sp>
      <xdr:nvSpPr>
        <xdr:cNvPr id="11" name="直線矢印コネクタ 31"/>
        <xdr:cNvSpPr>
          <a:spLocks/>
        </xdr:cNvSpPr>
      </xdr:nvSpPr>
      <xdr:spPr>
        <a:xfrm flipV="1">
          <a:off x="3314700" y="37880925"/>
          <a:ext cx="11906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R98" sqref="R98:W10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0" t="s">
        <v>0</v>
      </c>
      <c r="AK2" s="480"/>
      <c r="AL2" s="480"/>
      <c r="AM2" s="480"/>
      <c r="AN2" s="480"/>
      <c r="AO2" s="480"/>
      <c r="AP2" s="480"/>
      <c r="AQ2" s="97" t="s">
        <v>356</v>
      </c>
      <c r="AR2" s="97"/>
      <c r="AS2" s="59" t="str">
        <f>IF(OR(AQ2="　",AQ2=""),"","-")</f>
        <v>-</v>
      </c>
      <c r="AT2" s="98">
        <v>7</v>
      </c>
      <c r="AU2" s="98"/>
      <c r="AV2" s="60">
        <f>IF(AW2="","","-")</f>
      </c>
      <c r="AW2" s="102"/>
      <c r="AX2" s="102"/>
    </row>
    <row r="3" spans="1:50" ht="19.5" thickBot="1">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378</v>
      </c>
      <c r="AK3" s="291"/>
      <c r="AL3" s="291"/>
      <c r="AM3" s="291"/>
      <c r="AN3" s="291"/>
      <c r="AO3" s="291"/>
      <c r="AP3" s="291"/>
      <c r="AQ3" s="291"/>
      <c r="AR3" s="291"/>
      <c r="AS3" s="291"/>
      <c r="AT3" s="291"/>
      <c r="AU3" s="291"/>
      <c r="AV3" s="291"/>
      <c r="AW3" s="291"/>
      <c r="AX3" s="36" t="s">
        <v>91</v>
      </c>
    </row>
    <row r="4" spans="1:50" ht="21.75" customHeight="1">
      <c r="A4" s="508" t="s">
        <v>30</v>
      </c>
      <c r="B4" s="509"/>
      <c r="C4" s="509"/>
      <c r="D4" s="509"/>
      <c r="E4" s="509"/>
      <c r="F4" s="509"/>
      <c r="G4" s="482" t="s">
        <v>379</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380</v>
      </c>
      <c r="AF4" s="488"/>
      <c r="AG4" s="488"/>
      <c r="AH4" s="488"/>
      <c r="AI4" s="488"/>
      <c r="AJ4" s="488"/>
      <c r="AK4" s="488"/>
      <c r="AL4" s="488"/>
      <c r="AM4" s="488"/>
      <c r="AN4" s="488"/>
      <c r="AO4" s="488"/>
      <c r="AP4" s="489"/>
      <c r="AQ4" s="490" t="s">
        <v>2</v>
      </c>
      <c r="AR4" s="485"/>
      <c r="AS4" s="485"/>
      <c r="AT4" s="485"/>
      <c r="AU4" s="485"/>
      <c r="AV4" s="485"/>
      <c r="AW4" s="485"/>
      <c r="AX4" s="491"/>
    </row>
    <row r="5" spans="1:50" ht="24.75" customHeight="1">
      <c r="A5" s="492" t="s">
        <v>93</v>
      </c>
      <c r="B5" s="493"/>
      <c r="C5" s="493"/>
      <c r="D5" s="493"/>
      <c r="E5" s="493"/>
      <c r="F5" s="494"/>
      <c r="G5" s="317" t="s">
        <v>99</v>
      </c>
      <c r="H5" s="318"/>
      <c r="I5" s="318"/>
      <c r="J5" s="318"/>
      <c r="K5" s="318"/>
      <c r="L5" s="318"/>
      <c r="M5" s="319" t="s">
        <v>92</v>
      </c>
      <c r="N5" s="320"/>
      <c r="O5" s="320"/>
      <c r="P5" s="320"/>
      <c r="Q5" s="320"/>
      <c r="R5" s="321"/>
      <c r="S5" s="322" t="s">
        <v>99</v>
      </c>
      <c r="T5" s="318"/>
      <c r="U5" s="318"/>
      <c r="V5" s="318"/>
      <c r="W5" s="318"/>
      <c r="X5" s="323"/>
      <c r="Y5" s="499" t="s">
        <v>3</v>
      </c>
      <c r="Z5" s="500"/>
      <c r="AA5" s="500"/>
      <c r="AB5" s="500"/>
      <c r="AC5" s="500"/>
      <c r="AD5" s="501"/>
      <c r="AE5" s="502" t="s">
        <v>382</v>
      </c>
      <c r="AF5" s="503"/>
      <c r="AG5" s="503"/>
      <c r="AH5" s="503"/>
      <c r="AI5" s="503"/>
      <c r="AJ5" s="503"/>
      <c r="AK5" s="503"/>
      <c r="AL5" s="503"/>
      <c r="AM5" s="503"/>
      <c r="AN5" s="503"/>
      <c r="AO5" s="503"/>
      <c r="AP5" s="504"/>
      <c r="AQ5" s="505" t="s">
        <v>381</v>
      </c>
      <c r="AR5" s="506"/>
      <c r="AS5" s="506"/>
      <c r="AT5" s="506"/>
      <c r="AU5" s="506"/>
      <c r="AV5" s="506"/>
      <c r="AW5" s="506"/>
      <c r="AX5" s="507"/>
    </row>
    <row r="6" spans="1:50" ht="21.75" customHeight="1">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417</v>
      </c>
      <c r="AF6" s="517"/>
      <c r="AG6" s="517"/>
      <c r="AH6" s="517"/>
      <c r="AI6" s="517"/>
      <c r="AJ6" s="517"/>
      <c r="AK6" s="517"/>
      <c r="AL6" s="517"/>
      <c r="AM6" s="517"/>
      <c r="AN6" s="517"/>
      <c r="AO6" s="517"/>
      <c r="AP6" s="517"/>
      <c r="AQ6" s="115"/>
      <c r="AR6" s="115"/>
      <c r="AS6" s="115"/>
      <c r="AT6" s="115"/>
      <c r="AU6" s="115"/>
      <c r="AV6" s="115"/>
      <c r="AW6" s="115"/>
      <c r="AX6" s="518"/>
    </row>
    <row r="7" spans="1:50" ht="38.25" customHeight="1">
      <c r="A7" s="438" t="s">
        <v>25</v>
      </c>
      <c r="B7" s="439"/>
      <c r="C7" s="439"/>
      <c r="D7" s="439"/>
      <c r="E7" s="439"/>
      <c r="F7" s="439"/>
      <c r="G7" s="440" t="s">
        <v>384</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385</v>
      </c>
      <c r="AF7" s="445"/>
      <c r="AG7" s="445"/>
      <c r="AH7" s="445"/>
      <c r="AI7" s="445"/>
      <c r="AJ7" s="445"/>
      <c r="AK7" s="445"/>
      <c r="AL7" s="445"/>
      <c r="AM7" s="445"/>
      <c r="AN7" s="445"/>
      <c r="AO7" s="445"/>
      <c r="AP7" s="445"/>
      <c r="AQ7" s="445"/>
      <c r="AR7" s="445"/>
      <c r="AS7" s="445"/>
      <c r="AT7" s="445"/>
      <c r="AU7" s="445"/>
      <c r="AV7" s="445"/>
      <c r="AW7" s="445"/>
      <c r="AX7" s="446"/>
    </row>
    <row r="8" spans="1:50" ht="21.75" customHeight="1">
      <c r="A8" s="345" t="s">
        <v>308</v>
      </c>
      <c r="B8" s="346"/>
      <c r="C8" s="346"/>
      <c r="D8" s="346"/>
      <c r="E8" s="346"/>
      <c r="F8" s="347"/>
      <c r="G8" s="342" t="str">
        <f>'入力規則等'!A26</f>
        <v>男女共同参画</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57" customHeight="1">
      <c r="A9" s="447" t="s">
        <v>26</v>
      </c>
      <c r="B9" s="448"/>
      <c r="C9" s="448"/>
      <c r="D9" s="448"/>
      <c r="E9" s="448"/>
      <c r="F9" s="448"/>
      <c r="G9" s="476" t="s">
        <v>410</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53.25" customHeight="1">
      <c r="A10" s="447" t="s">
        <v>36</v>
      </c>
      <c r="B10" s="448"/>
      <c r="C10" s="448"/>
      <c r="D10" s="448"/>
      <c r="E10" s="448"/>
      <c r="F10" s="448"/>
      <c r="G10" s="476" t="s">
        <v>413</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21.75" customHeight="1">
      <c r="A11" s="447" t="s">
        <v>6</v>
      </c>
      <c r="B11" s="448"/>
      <c r="C11" s="448"/>
      <c r="D11" s="448"/>
      <c r="E11" s="448"/>
      <c r="F11" s="449"/>
      <c r="G11" s="496" t="str">
        <f>'入力規則等'!P10</f>
        <v>直接実施、委託・請負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18" customHeight="1">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18" customHeight="1">
      <c r="A13" s="453"/>
      <c r="B13" s="454"/>
      <c r="C13" s="454"/>
      <c r="D13" s="454"/>
      <c r="E13" s="454"/>
      <c r="F13" s="455"/>
      <c r="G13" s="464" t="s">
        <v>7</v>
      </c>
      <c r="H13" s="465"/>
      <c r="I13" s="470" t="s">
        <v>8</v>
      </c>
      <c r="J13" s="471"/>
      <c r="K13" s="471"/>
      <c r="L13" s="471"/>
      <c r="M13" s="471"/>
      <c r="N13" s="471"/>
      <c r="O13" s="472"/>
      <c r="P13" s="62" t="s">
        <v>386</v>
      </c>
      <c r="Q13" s="63"/>
      <c r="R13" s="63"/>
      <c r="S13" s="63"/>
      <c r="T13" s="63"/>
      <c r="U13" s="63"/>
      <c r="V13" s="64"/>
      <c r="W13" s="62" t="s">
        <v>386</v>
      </c>
      <c r="X13" s="63"/>
      <c r="Y13" s="63"/>
      <c r="Z13" s="63"/>
      <c r="AA13" s="63"/>
      <c r="AB13" s="63"/>
      <c r="AC13" s="64"/>
      <c r="AD13" s="62" t="s">
        <v>386</v>
      </c>
      <c r="AE13" s="63"/>
      <c r="AF13" s="63"/>
      <c r="AG13" s="63"/>
      <c r="AH13" s="63"/>
      <c r="AI13" s="63"/>
      <c r="AJ13" s="64"/>
      <c r="AK13" s="62">
        <v>13.8</v>
      </c>
      <c r="AL13" s="63"/>
      <c r="AM13" s="63"/>
      <c r="AN13" s="63"/>
      <c r="AO13" s="63"/>
      <c r="AP13" s="63"/>
      <c r="AQ13" s="64"/>
      <c r="AR13" s="658"/>
      <c r="AS13" s="659"/>
      <c r="AT13" s="659"/>
      <c r="AU13" s="659"/>
      <c r="AV13" s="659"/>
      <c r="AW13" s="659"/>
      <c r="AX13" s="660"/>
    </row>
    <row r="14" spans="1:50" ht="18" customHeight="1">
      <c r="A14" s="453"/>
      <c r="B14" s="454"/>
      <c r="C14" s="454"/>
      <c r="D14" s="454"/>
      <c r="E14" s="454"/>
      <c r="F14" s="455"/>
      <c r="G14" s="466"/>
      <c r="H14" s="467"/>
      <c r="I14" s="333" t="s">
        <v>9</v>
      </c>
      <c r="J14" s="461"/>
      <c r="K14" s="461"/>
      <c r="L14" s="461"/>
      <c r="M14" s="461"/>
      <c r="N14" s="461"/>
      <c r="O14" s="462"/>
      <c r="P14" s="62" t="s">
        <v>386</v>
      </c>
      <c r="Q14" s="63"/>
      <c r="R14" s="63"/>
      <c r="S14" s="63"/>
      <c r="T14" s="63"/>
      <c r="U14" s="63"/>
      <c r="V14" s="64"/>
      <c r="W14" s="62" t="s">
        <v>386</v>
      </c>
      <c r="X14" s="63"/>
      <c r="Y14" s="63"/>
      <c r="Z14" s="63"/>
      <c r="AA14" s="63"/>
      <c r="AB14" s="63"/>
      <c r="AC14" s="64"/>
      <c r="AD14" s="62" t="s">
        <v>386</v>
      </c>
      <c r="AE14" s="63"/>
      <c r="AF14" s="63"/>
      <c r="AG14" s="63"/>
      <c r="AH14" s="63"/>
      <c r="AI14" s="63"/>
      <c r="AJ14" s="64"/>
      <c r="AK14" s="62" t="s">
        <v>418</v>
      </c>
      <c r="AL14" s="63"/>
      <c r="AM14" s="63"/>
      <c r="AN14" s="63"/>
      <c r="AO14" s="63"/>
      <c r="AP14" s="63"/>
      <c r="AQ14" s="64"/>
      <c r="AR14" s="656"/>
      <c r="AS14" s="656"/>
      <c r="AT14" s="656"/>
      <c r="AU14" s="656"/>
      <c r="AV14" s="656"/>
      <c r="AW14" s="656"/>
      <c r="AX14" s="657"/>
    </row>
    <row r="15" spans="1:50" ht="18" customHeight="1">
      <c r="A15" s="453"/>
      <c r="B15" s="454"/>
      <c r="C15" s="454"/>
      <c r="D15" s="454"/>
      <c r="E15" s="454"/>
      <c r="F15" s="455"/>
      <c r="G15" s="466"/>
      <c r="H15" s="467"/>
      <c r="I15" s="333" t="s">
        <v>62</v>
      </c>
      <c r="J15" s="334"/>
      <c r="K15" s="334"/>
      <c r="L15" s="334"/>
      <c r="M15" s="334"/>
      <c r="N15" s="334"/>
      <c r="O15" s="335"/>
      <c r="P15" s="62" t="s">
        <v>386</v>
      </c>
      <c r="Q15" s="63"/>
      <c r="R15" s="63"/>
      <c r="S15" s="63"/>
      <c r="T15" s="63"/>
      <c r="U15" s="63"/>
      <c r="V15" s="64"/>
      <c r="W15" s="62" t="s">
        <v>386</v>
      </c>
      <c r="X15" s="63"/>
      <c r="Y15" s="63"/>
      <c r="Z15" s="63"/>
      <c r="AA15" s="63"/>
      <c r="AB15" s="63"/>
      <c r="AC15" s="64"/>
      <c r="AD15" s="62" t="s">
        <v>386</v>
      </c>
      <c r="AE15" s="63"/>
      <c r="AF15" s="63"/>
      <c r="AG15" s="63"/>
      <c r="AH15" s="63"/>
      <c r="AI15" s="63"/>
      <c r="AJ15" s="64"/>
      <c r="AK15" s="62" t="s">
        <v>418</v>
      </c>
      <c r="AL15" s="63"/>
      <c r="AM15" s="63"/>
      <c r="AN15" s="63"/>
      <c r="AO15" s="63"/>
      <c r="AP15" s="63"/>
      <c r="AQ15" s="64"/>
      <c r="AR15" s="62" t="s">
        <v>386</v>
      </c>
      <c r="AS15" s="63"/>
      <c r="AT15" s="63"/>
      <c r="AU15" s="63"/>
      <c r="AV15" s="63"/>
      <c r="AW15" s="63"/>
      <c r="AX15" s="64"/>
    </row>
    <row r="16" spans="1:50" ht="18" customHeight="1">
      <c r="A16" s="453"/>
      <c r="B16" s="454"/>
      <c r="C16" s="454"/>
      <c r="D16" s="454"/>
      <c r="E16" s="454"/>
      <c r="F16" s="455"/>
      <c r="G16" s="466"/>
      <c r="H16" s="467"/>
      <c r="I16" s="333" t="s">
        <v>63</v>
      </c>
      <c r="J16" s="334"/>
      <c r="K16" s="334"/>
      <c r="L16" s="334"/>
      <c r="M16" s="334"/>
      <c r="N16" s="334"/>
      <c r="O16" s="335"/>
      <c r="P16" s="62" t="s">
        <v>386</v>
      </c>
      <c r="Q16" s="63"/>
      <c r="R16" s="63"/>
      <c r="S16" s="63"/>
      <c r="T16" s="63"/>
      <c r="U16" s="63"/>
      <c r="V16" s="64"/>
      <c r="W16" s="62" t="s">
        <v>386</v>
      </c>
      <c r="X16" s="63"/>
      <c r="Y16" s="63"/>
      <c r="Z16" s="63"/>
      <c r="AA16" s="63"/>
      <c r="AB16" s="63"/>
      <c r="AC16" s="64"/>
      <c r="AD16" s="62" t="s">
        <v>386</v>
      </c>
      <c r="AE16" s="63"/>
      <c r="AF16" s="63"/>
      <c r="AG16" s="63"/>
      <c r="AH16" s="63"/>
      <c r="AI16" s="63"/>
      <c r="AJ16" s="64"/>
      <c r="AK16" s="62" t="s">
        <v>418</v>
      </c>
      <c r="AL16" s="63"/>
      <c r="AM16" s="63"/>
      <c r="AN16" s="63"/>
      <c r="AO16" s="63"/>
      <c r="AP16" s="63"/>
      <c r="AQ16" s="64"/>
      <c r="AR16" s="433"/>
      <c r="AS16" s="434"/>
      <c r="AT16" s="434"/>
      <c r="AU16" s="434"/>
      <c r="AV16" s="434"/>
      <c r="AW16" s="434"/>
      <c r="AX16" s="435"/>
    </row>
    <row r="17" spans="1:50" ht="18" customHeight="1">
      <c r="A17" s="453"/>
      <c r="B17" s="454"/>
      <c r="C17" s="454"/>
      <c r="D17" s="454"/>
      <c r="E17" s="454"/>
      <c r="F17" s="455"/>
      <c r="G17" s="466"/>
      <c r="H17" s="467"/>
      <c r="I17" s="333" t="s">
        <v>61</v>
      </c>
      <c r="J17" s="461"/>
      <c r="K17" s="461"/>
      <c r="L17" s="461"/>
      <c r="M17" s="461"/>
      <c r="N17" s="461"/>
      <c r="O17" s="462"/>
      <c r="P17" s="62" t="s">
        <v>386</v>
      </c>
      <c r="Q17" s="63"/>
      <c r="R17" s="63"/>
      <c r="S17" s="63"/>
      <c r="T17" s="63"/>
      <c r="U17" s="63"/>
      <c r="V17" s="64"/>
      <c r="W17" s="62" t="s">
        <v>386</v>
      </c>
      <c r="X17" s="63"/>
      <c r="Y17" s="63"/>
      <c r="Z17" s="63"/>
      <c r="AA17" s="63"/>
      <c r="AB17" s="63"/>
      <c r="AC17" s="64"/>
      <c r="AD17" s="62" t="s">
        <v>418</v>
      </c>
      <c r="AE17" s="63"/>
      <c r="AF17" s="63"/>
      <c r="AG17" s="63"/>
      <c r="AH17" s="63"/>
      <c r="AI17" s="63"/>
      <c r="AJ17" s="64"/>
      <c r="AK17" s="62" t="s">
        <v>418</v>
      </c>
      <c r="AL17" s="63"/>
      <c r="AM17" s="63"/>
      <c r="AN17" s="63"/>
      <c r="AO17" s="63"/>
      <c r="AP17" s="63"/>
      <c r="AQ17" s="64"/>
      <c r="AR17" s="436"/>
      <c r="AS17" s="436"/>
      <c r="AT17" s="436"/>
      <c r="AU17" s="436"/>
      <c r="AV17" s="436"/>
      <c r="AW17" s="436"/>
      <c r="AX17" s="437"/>
    </row>
    <row r="18" spans="1:50" ht="18" customHeight="1">
      <c r="A18" s="453"/>
      <c r="B18" s="454"/>
      <c r="C18" s="454"/>
      <c r="D18" s="454"/>
      <c r="E18" s="454"/>
      <c r="F18" s="455"/>
      <c r="G18" s="468"/>
      <c r="H18" s="469"/>
      <c r="I18" s="336" t="s">
        <v>22</v>
      </c>
      <c r="J18" s="337"/>
      <c r="K18" s="337"/>
      <c r="L18" s="337"/>
      <c r="M18" s="337"/>
      <c r="N18" s="337"/>
      <c r="O18" s="338"/>
      <c r="P18" s="307">
        <f>SUM(P13:V17)</f>
        <v>0</v>
      </c>
      <c r="Q18" s="308"/>
      <c r="R18" s="308"/>
      <c r="S18" s="308"/>
      <c r="T18" s="308"/>
      <c r="U18" s="308"/>
      <c r="V18" s="309"/>
      <c r="W18" s="307">
        <f>SUM(W13:AC17)</f>
        <v>0</v>
      </c>
      <c r="X18" s="308"/>
      <c r="Y18" s="308"/>
      <c r="Z18" s="308"/>
      <c r="AA18" s="308"/>
      <c r="AB18" s="308"/>
      <c r="AC18" s="309"/>
      <c r="AD18" s="307">
        <f>SUM(AD13:AJ17)</f>
        <v>0</v>
      </c>
      <c r="AE18" s="308"/>
      <c r="AF18" s="308"/>
      <c r="AG18" s="308"/>
      <c r="AH18" s="308"/>
      <c r="AI18" s="308"/>
      <c r="AJ18" s="309"/>
      <c r="AK18" s="307">
        <f>SUM(AK13:AQ17)</f>
        <v>13.8</v>
      </c>
      <c r="AL18" s="308"/>
      <c r="AM18" s="308"/>
      <c r="AN18" s="308"/>
      <c r="AO18" s="308"/>
      <c r="AP18" s="308"/>
      <c r="AQ18" s="309"/>
      <c r="AR18" s="307">
        <f>SUM(AR13:AX17)</f>
        <v>0</v>
      </c>
      <c r="AS18" s="308"/>
      <c r="AT18" s="308"/>
      <c r="AU18" s="308"/>
      <c r="AV18" s="308"/>
      <c r="AW18" s="308"/>
      <c r="AX18" s="310"/>
    </row>
    <row r="19" spans="1:50" ht="18" customHeight="1">
      <c r="A19" s="453"/>
      <c r="B19" s="454"/>
      <c r="C19" s="454"/>
      <c r="D19" s="454"/>
      <c r="E19" s="454"/>
      <c r="F19" s="455"/>
      <c r="G19" s="304" t="s">
        <v>10</v>
      </c>
      <c r="H19" s="305"/>
      <c r="I19" s="305"/>
      <c r="J19" s="305"/>
      <c r="K19" s="305"/>
      <c r="L19" s="305"/>
      <c r="M19" s="305"/>
      <c r="N19" s="305"/>
      <c r="O19" s="305"/>
      <c r="P19" s="62" t="s">
        <v>387</v>
      </c>
      <c r="Q19" s="63"/>
      <c r="R19" s="63"/>
      <c r="S19" s="63"/>
      <c r="T19" s="63"/>
      <c r="U19" s="63"/>
      <c r="V19" s="64"/>
      <c r="W19" s="62" t="s">
        <v>387</v>
      </c>
      <c r="X19" s="63"/>
      <c r="Y19" s="63"/>
      <c r="Z19" s="63"/>
      <c r="AA19" s="63"/>
      <c r="AB19" s="63"/>
      <c r="AC19" s="64"/>
      <c r="AD19" s="62" t="s">
        <v>387</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18" customHeight="1">
      <c r="A20" s="456"/>
      <c r="B20" s="457"/>
      <c r="C20" s="457"/>
      <c r="D20" s="457"/>
      <c r="E20" s="457"/>
      <c r="F20" s="458"/>
      <c r="G20" s="304" t="s">
        <v>11</v>
      </c>
      <c r="H20" s="305"/>
      <c r="I20" s="305"/>
      <c r="J20" s="305"/>
      <c r="K20" s="305"/>
      <c r="L20" s="305"/>
      <c r="M20" s="305"/>
      <c r="N20" s="305"/>
      <c r="O20" s="305"/>
      <c r="P20" s="312" t="str">
        <f>IF(P18=0,"-",P19/P18)</f>
        <v>-</v>
      </c>
      <c r="Q20" s="312"/>
      <c r="R20" s="312"/>
      <c r="S20" s="312"/>
      <c r="T20" s="312"/>
      <c r="U20" s="312"/>
      <c r="V20" s="312"/>
      <c r="W20" s="312" t="str">
        <f>IF(W18=0,"-",W19/W18)</f>
        <v>-</v>
      </c>
      <c r="X20" s="312"/>
      <c r="Y20" s="312"/>
      <c r="Z20" s="312"/>
      <c r="AA20" s="312"/>
      <c r="AB20" s="312"/>
      <c r="AC20" s="312"/>
      <c r="AD20" s="312" t="str">
        <f>IF(AD18=0,"-",AD19/AD18)</f>
        <v>-</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hidden="1">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hidden="1">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c r="AV22" s="101"/>
      <c r="AW22" s="99" t="s">
        <v>355</v>
      </c>
      <c r="AX22" s="100"/>
    </row>
    <row r="23" spans="1:50" ht="22.5" customHeight="1" hidden="1">
      <c r="A23" s="208"/>
      <c r="B23" s="206"/>
      <c r="C23" s="206"/>
      <c r="D23" s="206"/>
      <c r="E23" s="206"/>
      <c r="F23" s="207"/>
      <c r="G23" s="279"/>
      <c r="H23" s="280"/>
      <c r="I23" s="280"/>
      <c r="J23" s="280"/>
      <c r="K23" s="280"/>
      <c r="L23" s="280"/>
      <c r="M23" s="280"/>
      <c r="N23" s="280"/>
      <c r="O23" s="281"/>
      <c r="P23" s="204"/>
      <c r="Q23" s="186"/>
      <c r="R23" s="186"/>
      <c r="S23" s="186"/>
      <c r="T23" s="186"/>
      <c r="U23" s="186"/>
      <c r="V23" s="186"/>
      <c r="W23" s="186"/>
      <c r="X23" s="187"/>
      <c r="Y23" s="285" t="s">
        <v>14</v>
      </c>
      <c r="Z23" s="286"/>
      <c r="AA23" s="287"/>
      <c r="AB23" s="316"/>
      <c r="AC23" s="288"/>
      <c r="AD23" s="288"/>
      <c r="AE23" s="84"/>
      <c r="AF23" s="85"/>
      <c r="AG23" s="85"/>
      <c r="AH23" s="85"/>
      <c r="AI23" s="86"/>
      <c r="AJ23" s="84"/>
      <c r="AK23" s="85"/>
      <c r="AL23" s="85"/>
      <c r="AM23" s="85"/>
      <c r="AN23" s="86"/>
      <c r="AO23" s="84"/>
      <c r="AP23" s="85"/>
      <c r="AQ23" s="85"/>
      <c r="AR23" s="85"/>
      <c r="AS23" s="86"/>
      <c r="AT23" s="218"/>
      <c r="AU23" s="218"/>
      <c r="AV23" s="218"/>
      <c r="AW23" s="218"/>
      <c r="AX23" s="219"/>
    </row>
    <row r="24" spans="1:50" ht="22.5" customHeight="1" hidden="1">
      <c r="A24" s="209"/>
      <c r="B24" s="210"/>
      <c r="C24" s="210"/>
      <c r="D24" s="210"/>
      <c r="E24" s="210"/>
      <c r="F24" s="211"/>
      <c r="G24" s="282"/>
      <c r="H24" s="283"/>
      <c r="I24" s="283"/>
      <c r="J24" s="283"/>
      <c r="K24" s="283"/>
      <c r="L24" s="283"/>
      <c r="M24" s="283"/>
      <c r="N24" s="283"/>
      <c r="O24" s="284"/>
      <c r="P24" s="267"/>
      <c r="Q24" s="267"/>
      <c r="R24" s="267"/>
      <c r="S24" s="267"/>
      <c r="T24" s="267"/>
      <c r="U24" s="267"/>
      <c r="V24" s="267"/>
      <c r="W24" s="267"/>
      <c r="X24" s="268"/>
      <c r="Y24" s="166" t="s">
        <v>65</v>
      </c>
      <c r="Z24" s="112"/>
      <c r="AA24" s="162"/>
      <c r="AB24" s="277"/>
      <c r="AC24" s="278"/>
      <c r="AD24" s="278"/>
      <c r="AE24" s="84"/>
      <c r="AF24" s="85"/>
      <c r="AG24" s="85"/>
      <c r="AH24" s="85"/>
      <c r="AI24" s="86"/>
      <c r="AJ24" s="84"/>
      <c r="AK24" s="85"/>
      <c r="AL24" s="85"/>
      <c r="AM24" s="85"/>
      <c r="AN24" s="86"/>
      <c r="AO24" s="84"/>
      <c r="AP24" s="85"/>
      <c r="AQ24" s="85"/>
      <c r="AR24" s="85"/>
      <c r="AS24" s="86"/>
      <c r="AT24" s="84"/>
      <c r="AU24" s="85"/>
      <c r="AV24" s="85"/>
      <c r="AW24" s="85"/>
      <c r="AX24" s="87"/>
    </row>
    <row r="25" spans="1:50" ht="22.5" customHeight="1" hidden="1">
      <c r="A25" s="661"/>
      <c r="B25" s="662"/>
      <c r="C25" s="662"/>
      <c r="D25" s="662"/>
      <c r="E25" s="662"/>
      <c r="F25" s="663"/>
      <c r="G25" s="313"/>
      <c r="H25" s="314"/>
      <c r="I25" s="314"/>
      <c r="J25" s="314"/>
      <c r="K25" s="314"/>
      <c r="L25" s="314"/>
      <c r="M25" s="314"/>
      <c r="N25" s="314"/>
      <c r="O25" s="315"/>
      <c r="P25" s="188"/>
      <c r="Q25" s="188"/>
      <c r="R25" s="188"/>
      <c r="S25" s="188"/>
      <c r="T25" s="188"/>
      <c r="U25" s="188"/>
      <c r="V25" s="188"/>
      <c r="W25" s="188"/>
      <c r="X25" s="189"/>
      <c r="Y25" s="111" t="s">
        <v>15</v>
      </c>
      <c r="Z25" s="112"/>
      <c r="AA25" s="162"/>
      <c r="AB25" s="673" t="s">
        <v>358</v>
      </c>
      <c r="AC25" s="255"/>
      <c r="AD25" s="255"/>
      <c r="AE25" s="84"/>
      <c r="AF25" s="85"/>
      <c r="AG25" s="85"/>
      <c r="AH25" s="85"/>
      <c r="AI25" s="86"/>
      <c r="AJ25" s="84"/>
      <c r="AK25" s="85"/>
      <c r="AL25" s="85"/>
      <c r="AM25" s="85"/>
      <c r="AN25" s="86"/>
      <c r="AO25" s="84"/>
      <c r="AP25" s="85"/>
      <c r="AQ25" s="85"/>
      <c r="AR25" s="85"/>
      <c r="AS25" s="86"/>
      <c r="AT25" s="259"/>
      <c r="AU25" s="260"/>
      <c r="AV25" s="260"/>
      <c r="AW25" s="260"/>
      <c r="AX25" s="261"/>
    </row>
    <row r="26" spans="1:50" ht="18.75" customHeight="1" hidden="1">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3" t="s">
        <v>303</v>
      </c>
      <c r="AU26" s="654"/>
      <c r="AV26" s="654"/>
      <c r="AW26" s="654"/>
      <c r="AX26" s="655"/>
    </row>
    <row r="27" spans="1:50" ht="18.75" customHeight="1" hidden="1">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customHeight="1" hidden="1">
      <c r="A28" s="208"/>
      <c r="B28" s="206"/>
      <c r="C28" s="206"/>
      <c r="D28" s="206"/>
      <c r="E28" s="206"/>
      <c r="F28" s="207"/>
      <c r="G28" s="279" t="s">
        <v>409</v>
      </c>
      <c r="H28" s="280"/>
      <c r="I28" s="280"/>
      <c r="J28" s="280"/>
      <c r="K28" s="280"/>
      <c r="L28" s="280"/>
      <c r="M28" s="280"/>
      <c r="N28" s="280"/>
      <c r="O28" s="281"/>
      <c r="P28" s="204" t="s">
        <v>409</v>
      </c>
      <c r="Q28" s="186"/>
      <c r="R28" s="186"/>
      <c r="S28" s="186"/>
      <c r="T28" s="186"/>
      <c r="U28" s="186"/>
      <c r="V28" s="186"/>
      <c r="W28" s="186"/>
      <c r="X28" s="187"/>
      <c r="Y28" s="285" t="s">
        <v>14</v>
      </c>
      <c r="Z28" s="286"/>
      <c r="AA28" s="287"/>
      <c r="AB28" s="316"/>
      <c r="AC28" s="288"/>
      <c r="AD28" s="288"/>
      <c r="AE28" s="84" t="s">
        <v>409</v>
      </c>
      <c r="AF28" s="85"/>
      <c r="AG28" s="85"/>
      <c r="AH28" s="85"/>
      <c r="AI28" s="86"/>
      <c r="AJ28" s="84" t="s">
        <v>409</v>
      </c>
      <c r="AK28" s="85"/>
      <c r="AL28" s="85"/>
      <c r="AM28" s="85"/>
      <c r="AN28" s="86"/>
      <c r="AO28" s="84" t="s">
        <v>409</v>
      </c>
      <c r="AP28" s="85"/>
      <c r="AQ28" s="85"/>
      <c r="AR28" s="85"/>
      <c r="AS28" s="86"/>
      <c r="AT28" s="218"/>
      <c r="AU28" s="218"/>
      <c r="AV28" s="218"/>
      <c r="AW28" s="218"/>
      <c r="AX28" s="219"/>
    </row>
    <row r="29" spans="1:50" ht="22.5" customHeight="1" hidden="1">
      <c r="A29" s="209"/>
      <c r="B29" s="210"/>
      <c r="C29" s="210"/>
      <c r="D29" s="210"/>
      <c r="E29" s="210"/>
      <c r="F29" s="211"/>
      <c r="G29" s="282"/>
      <c r="H29" s="283"/>
      <c r="I29" s="283"/>
      <c r="J29" s="283"/>
      <c r="K29" s="283"/>
      <c r="L29" s="283"/>
      <c r="M29" s="283"/>
      <c r="N29" s="283"/>
      <c r="O29" s="284"/>
      <c r="P29" s="267"/>
      <c r="Q29" s="267"/>
      <c r="R29" s="267"/>
      <c r="S29" s="267"/>
      <c r="T29" s="267"/>
      <c r="U29" s="267"/>
      <c r="V29" s="267"/>
      <c r="W29" s="267"/>
      <c r="X29" s="268"/>
      <c r="Y29" s="166" t="s">
        <v>65</v>
      </c>
      <c r="Z29" s="112"/>
      <c r="AA29" s="162"/>
      <c r="AB29" s="277"/>
      <c r="AC29" s="278"/>
      <c r="AD29" s="278"/>
      <c r="AE29" s="84" t="s">
        <v>409</v>
      </c>
      <c r="AF29" s="85"/>
      <c r="AG29" s="85"/>
      <c r="AH29" s="85"/>
      <c r="AI29" s="86"/>
      <c r="AJ29" s="84" t="s">
        <v>409</v>
      </c>
      <c r="AK29" s="85"/>
      <c r="AL29" s="85"/>
      <c r="AM29" s="85"/>
      <c r="AN29" s="86"/>
      <c r="AO29" s="84" t="s">
        <v>409</v>
      </c>
      <c r="AP29" s="85"/>
      <c r="AQ29" s="85"/>
      <c r="AR29" s="85"/>
      <c r="AS29" s="86"/>
      <c r="AT29" s="84"/>
      <c r="AU29" s="85"/>
      <c r="AV29" s="85"/>
      <c r="AW29" s="85"/>
      <c r="AX29" s="87"/>
    </row>
    <row r="30" spans="1:50" ht="22.5" customHeight="1" hidden="1">
      <c r="A30" s="661"/>
      <c r="B30" s="662"/>
      <c r="C30" s="662"/>
      <c r="D30" s="662"/>
      <c r="E30" s="662"/>
      <c r="F30" s="663"/>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t="s">
        <v>409</v>
      </c>
      <c r="AF30" s="85"/>
      <c r="AG30" s="85"/>
      <c r="AH30" s="85"/>
      <c r="AI30" s="86"/>
      <c r="AJ30" s="84" t="s">
        <v>409</v>
      </c>
      <c r="AK30" s="85"/>
      <c r="AL30" s="85"/>
      <c r="AM30" s="85"/>
      <c r="AN30" s="86"/>
      <c r="AO30" s="84" t="s">
        <v>409</v>
      </c>
      <c r="AP30" s="85"/>
      <c r="AQ30" s="85"/>
      <c r="AR30" s="85"/>
      <c r="AS30" s="86"/>
      <c r="AT30" s="259"/>
      <c r="AU30" s="260"/>
      <c r="AV30" s="260"/>
      <c r="AW30" s="260"/>
      <c r="AX30" s="261"/>
    </row>
    <row r="31" spans="1:50" ht="18.75" customHeight="1" hidden="1">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customHeight="1" hidden="1">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customHeight="1" hidden="1">
      <c r="A33" s="208"/>
      <c r="B33" s="206"/>
      <c r="C33" s="206"/>
      <c r="D33" s="206"/>
      <c r="E33" s="206"/>
      <c r="F33" s="207"/>
      <c r="G33" s="279" t="s">
        <v>409</v>
      </c>
      <c r="H33" s="280"/>
      <c r="I33" s="280"/>
      <c r="J33" s="280"/>
      <c r="K33" s="280"/>
      <c r="L33" s="280"/>
      <c r="M33" s="280"/>
      <c r="N33" s="280"/>
      <c r="O33" s="281"/>
      <c r="P33" s="204" t="s">
        <v>409</v>
      </c>
      <c r="Q33" s="186"/>
      <c r="R33" s="186"/>
      <c r="S33" s="186"/>
      <c r="T33" s="186"/>
      <c r="U33" s="186"/>
      <c r="V33" s="186"/>
      <c r="W33" s="186"/>
      <c r="X33" s="187"/>
      <c r="Y33" s="285" t="s">
        <v>14</v>
      </c>
      <c r="Z33" s="286"/>
      <c r="AA33" s="287"/>
      <c r="AB33" s="316"/>
      <c r="AC33" s="288"/>
      <c r="AD33" s="288"/>
      <c r="AE33" s="84" t="s">
        <v>409</v>
      </c>
      <c r="AF33" s="85"/>
      <c r="AG33" s="85"/>
      <c r="AH33" s="85"/>
      <c r="AI33" s="86"/>
      <c r="AJ33" s="84" t="s">
        <v>409</v>
      </c>
      <c r="AK33" s="85"/>
      <c r="AL33" s="85"/>
      <c r="AM33" s="85"/>
      <c r="AN33" s="86"/>
      <c r="AO33" s="84" t="s">
        <v>409</v>
      </c>
      <c r="AP33" s="85"/>
      <c r="AQ33" s="85"/>
      <c r="AR33" s="85"/>
      <c r="AS33" s="86"/>
      <c r="AT33" s="218"/>
      <c r="AU33" s="218"/>
      <c r="AV33" s="218"/>
      <c r="AW33" s="218"/>
      <c r="AX33" s="219"/>
    </row>
    <row r="34" spans="1:50" ht="22.5" customHeight="1" hidden="1">
      <c r="A34" s="209"/>
      <c r="B34" s="210"/>
      <c r="C34" s="210"/>
      <c r="D34" s="210"/>
      <c r="E34" s="210"/>
      <c r="F34" s="211"/>
      <c r="G34" s="282"/>
      <c r="H34" s="283"/>
      <c r="I34" s="283"/>
      <c r="J34" s="283"/>
      <c r="K34" s="283"/>
      <c r="L34" s="283"/>
      <c r="M34" s="283"/>
      <c r="N34" s="283"/>
      <c r="O34" s="284"/>
      <c r="P34" s="267"/>
      <c r="Q34" s="267"/>
      <c r="R34" s="267"/>
      <c r="S34" s="267"/>
      <c r="T34" s="267"/>
      <c r="U34" s="267"/>
      <c r="V34" s="267"/>
      <c r="W34" s="267"/>
      <c r="X34" s="268"/>
      <c r="Y34" s="166" t="s">
        <v>65</v>
      </c>
      <c r="Z34" s="112"/>
      <c r="AA34" s="162"/>
      <c r="AB34" s="277"/>
      <c r="AC34" s="278"/>
      <c r="AD34" s="278"/>
      <c r="AE34" s="84" t="s">
        <v>409</v>
      </c>
      <c r="AF34" s="85"/>
      <c r="AG34" s="85"/>
      <c r="AH34" s="85"/>
      <c r="AI34" s="86"/>
      <c r="AJ34" s="84" t="s">
        <v>409</v>
      </c>
      <c r="AK34" s="85"/>
      <c r="AL34" s="85"/>
      <c r="AM34" s="85"/>
      <c r="AN34" s="86"/>
      <c r="AO34" s="84" t="s">
        <v>409</v>
      </c>
      <c r="AP34" s="85"/>
      <c r="AQ34" s="85"/>
      <c r="AR34" s="85"/>
      <c r="AS34" s="86"/>
      <c r="AT34" s="84"/>
      <c r="AU34" s="85"/>
      <c r="AV34" s="85"/>
      <c r="AW34" s="85"/>
      <c r="AX34" s="87"/>
    </row>
    <row r="35" spans="1:50" ht="22.5" customHeight="1" hidden="1">
      <c r="A35" s="661"/>
      <c r="B35" s="662"/>
      <c r="C35" s="662"/>
      <c r="D35" s="662"/>
      <c r="E35" s="662"/>
      <c r="F35" s="663"/>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t="s">
        <v>409</v>
      </c>
      <c r="AF35" s="85"/>
      <c r="AG35" s="85"/>
      <c r="AH35" s="85"/>
      <c r="AI35" s="86"/>
      <c r="AJ35" s="84" t="s">
        <v>409</v>
      </c>
      <c r="AK35" s="85"/>
      <c r="AL35" s="85"/>
      <c r="AM35" s="85"/>
      <c r="AN35" s="86"/>
      <c r="AO35" s="84" t="s">
        <v>409</v>
      </c>
      <c r="AP35" s="85"/>
      <c r="AQ35" s="85"/>
      <c r="AR35" s="85"/>
      <c r="AS35" s="86"/>
      <c r="AT35" s="259"/>
      <c r="AU35" s="260"/>
      <c r="AV35" s="260"/>
      <c r="AW35" s="260"/>
      <c r="AX35" s="261"/>
    </row>
    <row r="36" spans="1:50" ht="18.75" customHeight="1" hidden="1">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customHeight="1" hidden="1">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customHeight="1" hidden="1">
      <c r="A38" s="208"/>
      <c r="B38" s="206"/>
      <c r="C38" s="206"/>
      <c r="D38" s="206"/>
      <c r="E38" s="206"/>
      <c r="F38" s="207"/>
      <c r="G38" s="279" t="s">
        <v>409</v>
      </c>
      <c r="H38" s="280"/>
      <c r="I38" s="280"/>
      <c r="J38" s="280"/>
      <c r="K38" s="280"/>
      <c r="L38" s="280"/>
      <c r="M38" s="280"/>
      <c r="N38" s="280"/>
      <c r="O38" s="281"/>
      <c r="P38" s="204" t="s">
        <v>409</v>
      </c>
      <c r="Q38" s="186"/>
      <c r="R38" s="186"/>
      <c r="S38" s="186"/>
      <c r="T38" s="186"/>
      <c r="U38" s="186"/>
      <c r="V38" s="186"/>
      <c r="W38" s="186"/>
      <c r="X38" s="187"/>
      <c r="Y38" s="285" t="s">
        <v>14</v>
      </c>
      <c r="Z38" s="286"/>
      <c r="AA38" s="287"/>
      <c r="AB38" s="316"/>
      <c r="AC38" s="288"/>
      <c r="AD38" s="288"/>
      <c r="AE38" s="84" t="s">
        <v>409</v>
      </c>
      <c r="AF38" s="85"/>
      <c r="AG38" s="85"/>
      <c r="AH38" s="85"/>
      <c r="AI38" s="86"/>
      <c r="AJ38" s="84" t="s">
        <v>409</v>
      </c>
      <c r="AK38" s="85"/>
      <c r="AL38" s="85"/>
      <c r="AM38" s="85"/>
      <c r="AN38" s="86"/>
      <c r="AO38" s="84" t="s">
        <v>409</v>
      </c>
      <c r="AP38" s="85"/>
      <c r="AQ38" s="85"/>
      <c r="AR38" s="85"/>
      <c r="AS38" s="86"/>
      <c r="AT38" s="218"/>
      <c r="AU38" s="218"/>
      <c r="AV38" s="218"/>
      <c r="AW38" s="218"/>
      <c r="AX38" s="219"/>
    </row>
    <row r="39" spans="1:50" ht="22.5" customHeight="1" hidden="1">
      <c r="A39" s="209"/>
      <c r="B39" s="210"/>
      <c r="C39" s="210"/>
      <c r="D39" s="210"/>
      <c r="E39" s="210"/>
      <c r="F39" s="211"/>
      <c r="G39" s="282"/>
      <c r="H39" s="283"/>
      <c r="I39" s="283"/>
      <c r="J39" s="283"/>
      <c r="K39" s="283"/>
      <c r="L39" s="283"/>
      <c r="M39" s="283"/>
      <c r="N39" s="283"/>
      <c r="O39" s="284"/>
      <c r="P39" s="267"/>
      <c r="Q39" s="267"/>
      <c r="R39" s="267"/>
      <c r="S39" s="267"/>
      <c r="T39" s="267"/>
      <c r="U39" s="267"/>
      <c r="V39" s="267"/>
      <c r="W39" s="267"/>
      <c r="X39" s="268"/>
      <c r="Y39" s="166" t="s">
        <v>65</v>
      </c>
      <c r="Z39" s="112"/>
      <c r="AA39" s="162"/>
      <c r="AB39" s="277"/>
      <c r="AC39" s="278"/>
      <c r="AD39" s="278"/>
      <c r="AE39" s="84" t="s">
        <v>409</v>
      </c>
      <c r="AF39" s="85"/>
      <c r="AG39" s="85"/>
      <c r="AH39" s="85"/>
      <c r="AI39" s="86"/>
      <c r="AJ39" s="84" t="s">
        <v>409</v>
      </c>
      <c r="AK39" s="85"/>
      <c r="AL39" s="85"/>
      <c r="AM39" s="85"/>
      <c r="AN39" s="86"/>
      <c r="AO39" s="84" t="s">
        <v>409</v>
      </c>
      <c r="AP39" s="85"/>
      <c r="AQ39" s="85"/>
      <c r="AR39" s="85"/>
      <c r="AS39" s="86"/>
      <c r="AT39" s="84"/>
      <c r="AU39" s="85"/>
      <c r="AV39" s="85"/>
      <c r="AW39" s="85"/>
      <c r="AX39" s="87"/>
    </row>
    <row r="40" spans="1:50" ht="22.5" customHeight="1" hidden="1">
      <c r="A40" s="661"/>
      <c r="B40" s="662"/>
      <c r="C40" s="662"/>
      <c r="D40" s="662"/>
      <c r="E40" s="662"/>
      <c r="F40" s="663"/>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t="s">
        <v>409</v>
      </c>
      <c r="AF40" s="85"/>
      <c r="AG40" s="85"/>
      <c r="AH40" s="85"/>
      <c r="AI40" s="86"/>
      <c r="AJ40" s="84" t="s">
        <v>409</v>
      </c>
      <c r="AK40" s="85"/>
      <c r="AL40" s="85"/>
      <c r="AM40" s="85"/>
      <c r="AN40" s="86"/>
      <c r="AO40" s="84" t="s">
        <v>409</v>
      </c>
      <c r="AP40" s="85"/>
      <c r="AQ40" s="85"/>
      <c r="AR40" s="85"/>
      <c r="AS40" s="86"/>
      <c r="AT40" s="259"/>
      <c r="AU40" s="260"/>
      <c r="AV40" s="260"/>
      <c r="AW40" s="260"/>
      <c r="AX40" s="261"/>
    </row>
    <row r="41" spans="1:50" ht="18.75" customHeight="1" hidden="1">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customHeight="1" hidden="1">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customHeight="1" hidden="1">
      <c r="A43" s="208"/>
      <c r="B43" s="206"/>
      <c r="C43" s="206"/>
      <c r="D43" s="206"/>
      <c r="E43" s="206"/>
      <c r="F43" s="207"/>
      <c r="G43" s="279" t="s">
        <v>409</v>
      </c>
      <c r="H43" s="280"/>
      <c r="I43" s="280"/>
      <c r="J43" s="280"/>
      <c r="K43" s="280"/>
      <c r="L43" s="280"/>
      <c r="M43" s="280"/>
      <c r="N43" s="280"/>
      <c r="O43" s="281"/>
      <c r="P43" s="204" t="s">
        <v>409</v>
      </c>
      <c r="Q43" s="186"/>
      <c r="R43" s="186"/>
      <c r="S43" s="186"/>
      <c r="T43" s="186"/>
      <c r="U43" s="186"/>
      <c r="V43" s="186"/>
      <c r="W43" s="186"/>
      <c r="X43" s="187"/>
      <c r="Y43" s="285" t="s">
        <v>14</v>
      </c>
      <c r="Z43" s="286"/>
      <c r="AA43" s="287"/>
      <c r="AB43" s="288"/>
      <c r="AC43" s="288"/>
      <c r="AD43" s="288"/>
      <c r="AE43" s="84" t="s">
        <v>409</v>
      </c>
      <c r="AF43" s="85"/>
      <c r="AG43" s="85"/>
      <c r="AH43" s="85"/>
      <c r="AI43" s="86"/>
      <c r="AJ43" s="84" t="s">
        <v>409</v>
      </c>
      <c r="AK43" s="85"/>
      <c r="AL43" s="85"/>
      <c r="AM43" s="85"/>
      <c r="AN43" s="86"/>
      <c r="AO43" s="84" t="s">
        <v>409</v>
      </c>
      <c r="AP43" s="85"/>
      <c r="AQ43" s="85"/>
      <c r="AR43" s="85"/>
      <c r="AS43" s="86"/>
      <c r="AT43" s="218"/>
      <c r="AU43" s="218"/>
      <c r="AV43" s="218"/>
      <c r="AW43" s="218"/>
      <c r="AX43" s="219"/>
    </row>
    <row r="44" spans="1:50" ht="22.5" customHeight="1" hidden="1">
      <c r="A44" s="209"/>
      <c r="B44" s="210"/>
      <c r="C44" s="210"/>
      <c r="D44" s="210"/>
      <c r="E44" s="210"/>
      <c r="F44" s="211"/>
      <c r="G44" s="282"/>
      <c r="H44" s="283"/>
      <c r="I44" s="283"/>
      <c r="J44" s="283"/>
      <c r="K44" s="283"/>
      <c r="L44" s="283"/>
      <c r="M44" s="283"/>
      <c r="N44" s="283"/>
      <c r="O44" s="284"/>
      <c r="P44" s="267"/>
      <c r="Q44" s="267"/>
      <c r="R44" s="267"/>
      <c r="S44" s="267"/>
      <c r="T44" s="267"/>
      <c r="U44" s="267"/>
      <c r="V44" s="267"/>
      <c r="W44" s="267"/>
      <c r="X44" s="268"/>
      <c r="Y44" s="166" t="s">
        <v>65</v>
      </c>
      <c r="Z44" s="112"/>
      <c r="AA44" s="162"/>
      <c r="AB44" s="278"/>
      <c r="AC44" s="278"/>
      <c r="AD44" s="278"/>
      <c r="AE44" s="84" t="s">
        <v>409</v>
      </c>
      <c r="AF44" s="85"/>
      <c r="AG44" s="85"/>
      <c r="AH44" s="85"/>
      <c r="AI44" s="86"/>
      <c r="AJ44" s="84" t="s">
        <v>409</v>
      </c>
      <c r="AK44" s="85"/>
      <c r="AL44" s="85"/>
      <c r="AM44" s="85"/>
      <c r="AN44" s="86"/>
      <c r="AO44" s="84" t="s">
        <v>409</v>
      </c>
      <c r="AP44" s="85"/>
      <c r="AQ44" s="85"/>
      <c r="AR44" s="85"/>
      <c r="AS44" s="86"/>
      <c r="AT44" s="84"/>
      <c r="AU44" s="85"/>
      <c r="AV44" s="85"/>
      <c r="AW44" s="85"/>
      <c r="AX44" s="87"/>
    </row>
    <row r="45" spans="1:50" ht="22.5" customHeight="1" hidden="1">
      <c r="A45" s="209"/>
      <c r="B45" s="210"/>
      <c r="C45" s="210"/>
      <c r="D45" s="210"/>
      <c r="E45" s="210"/>
      <c r="F45" s="211"/>
      <c r="G45" s="282"/>
      <c r="H45" s="283"/>
      <c r="I45" s="283"/>
      <c r="J45" s="283"/>
      <c r="K45" s="283"/>
      <c r="L45" s="283"/>
      <c r="M45" s="283"/>
      <c r="N45" s="283"/>
      <c r="O45" s="284"/>
      <c r="P45" s="267"/>
      <c r="Q45" s="267"/>
      <c r="R45" s="267"/>
      <c r="S45" s="267"/>
      <c r="T45" s="267"/>
      <c r="U45" s="267"/>
      <c r="V45" s="267"/>
      <c r="W45" s="267"/>
      <c r="X45" s="268"/>
      <c r="Y45" s="256" t="s">
        <v>15</v>
      </c>
      <c r="Z45" s="257"/>
      <c r="AA45" s="258"/>
      <c r="AB45" s="255" t="s">
        <v>16</v>
      </c>
      <c r="AC45" s="255"/>
      <c r="AD45" s="255"/>
      <c r="AE45" s="84" t="s">
        <v>409</v>
      </c>
      <c r="AF45" s="85"/>
      <c r="AG45" s="85"/>
      <c r="AH45" s="85"/>
      <c r="AI45" s="86"/>
      <c r="AJ45" s="84" t="s">
        <v>409</v>
      </c>
      <c r="AK45" s="85"/>
      <c r="AL45" s="85"/>
      <c r="AM45" s="85"/>
      <c r="AN45" s="86"/>
      <c r="AO45" s="84" t="s">
        <v>409</v>
      </c>
      <c r="AP45" s="85"/>
      <c r="AQ45" s="85"/>
      <c r="AR45" s="85"/>
      <c r="AS45" s="86"/>
      <c r="AT45" s="259"/>
      <c r="AU45" s="260"/>
      <c r="AV45" s="260"/>
      <c r="AW45" s="260"/>
      <c r="AX45" s="261"/>
    </row>
    <row r="46" spans="1:50" ht="22.5" customHeight="1">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3.5">
      <c r="A47" s="226" t="s">
        <v>320</v>
      </c>
      <c r="B47" s="676" t="s">
        <v>317</v>
      </c>
      <c r="C47" s="228"/>
      <c r="D47" s="228"/>
      <c r="E47" s="228"/>
      <c r="F47" s="229"/>
      <c r="G47" s="615" t="s">
        <v>311</v>
      </c>
      <c r="H47" s="615"/>
      <c r="I47" s="615"/>
      <c r="J47" s="615"/>
      <c r="K47" s="615"/>
      <c r="L47" s="615"/>
      <c r="M47" s="615"/>
      <c r="N47" s="615"/>
      <c r="O47" s="615"/>
      <c r="P47" s="615"/>
      <c r="Q47" s="615"/>
      <c r="R47" s="615"/>
      <c r="S47" s="615"/>
      <c r="T47" s="615"/>
      <c r="U47" s="615"/>
      <c r="V47" s="615"/>
      <c r="W47" s="615"/>
      <c r="X47" s="615"/>
      <c r="Y47" s="615"/>
      <c r="Z47" s="615"/>
      <c r="AA47" s="681"/>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3.5">
      <c r="A48" s="226"/>
      <c r="B48" s="676"/>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18" customHeight="1">
      <c r="A49" s="226"/>
      <c r="B49" s="676"/>
      <c r="C49" s="228"/>
      <c r="D49" s="228"/>
      <c r="E49" s="228"/>
      <c r="F49" s="229"/>
      <c r="G49" s="327" t="s">
        <v>412</v>
      </c>
      <c r="H49" s="327"/>
      <c r="I49" s="327"/>
      <c r="J49" s="327"/>
      <c r="K49" s="327"/>
      <c r="L49" s="327"/>
      <c r="M49" s="327"/>
      <c r="N49" s="327"/>
      <c r="O49" s="327"/>
      <c r="P49" s="327"/>
      <c r="Q49" s="327"/>
      <c r="R49" s="327"/>
      <c r="S49" s="327"/>
      <c r="T49" s="327"/>
      <c r="U49" s="327"/>
      <c r="V49" s="327"/>
      <c r="W49" s="327"/>
      <c r="X49" s="327"/>
      <c r="Y49" s="327"/>
      <c r="Z49" s="327"/>
      <c r="AA49" s="328"/>
      <c r="AB49" s="608" t="s">
        <v>426</v>
      </c>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9"/>
    </row>
    <row r="50" spans="1:50" ht="18" customHeight="1">
      <c r="A50" s="226"/>
      <c r="B50" s="676"/>
      <c r="C50" s="228"/>
      <c r="D50" s="228"/>
      <c r="E50" s="228"/>
      <c r="F50" s="229"/>
      <c r="G50" s="329"/>
      <c r="H50" s="329"/>
      <c r="I50" s="329"/>
      <c r="J50" s="329"/>
      <c r="K50" s="329"/>
      <c r="L50" s="329"/>
      <c r="M50" s="329"/>
      <c r="N50" s="329"/>
      <c r="O50" s="329"/>
      <c r="P50" s="329"/>
      <c r="Q50" s="329"/>
      <c r="R50" s="329"/>
      <c r="S50" s="329"/>
      <c r="T50" s="329"/>
      <c r="U50" s="329"/>
      <c r="V50" s="329"/>
      <c r="W50" s="329"/>
      <c r="X50" s="329"/>
      <c r="Y50" s="329"/>
      <c r="Z50" s="329"/>
      <c r="AA50" s="330"/>
      <c r="AB50" s="610"/>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11"/>
    </row>
    <row r="51" spans="1:50" ht="18" customHeight="1">
      <c r="A51" s="226"/>
      <c r="B51" s="677"/>
      <c r="C51" s="230"/>
      <c r="D51" s="230"/>
      <c r="E51" s="230"/>
      <c r="F51" s="231"/>
      <c r="G51" s="331"/>
      <c r="H51" s="331"/>
      <c r="I51" s="331"/>
      <c r="J51" s="331"/>
      <c r="K51" s="331"/>
      <c r="L51" s="331"/>
      <c r="M51" s="331"/>
      <c r="N51" s="331"/>
      <c r="O51" s="331"/>
      <c r="P51" s="331"/>
      <c r="Q51" s="331"/>
      <c r="R51" s="331"/>
      <c r="S51" s="331"/>
      <c r="T51" s="331"/>
      <c r="U51" s="331"/>
      <c r="V51" s="331"/>
      <c r="W51" s="331"/>
      <c r="X51" s="331"/>
      <c r="Y51" s="331"/>
      <c r="Z51" s="331"/>
      <c r="AA51" s="332"/>
      <c r="AB51" s="612"/>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3"/>
    </row>
    <row r="52" spans="1:50" ht="18.75" customHeight="1">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customHeight="1">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v>28</v>
      </c>
      <c r="AV53" s="101"/>
      <c r="AW53" s="99" t="s">
        <v>355</v>
      </c>
      <c r="AX53" s="100"/>
    </row>
    <row r="54" spans="1:50" ht="22.5" customHeight="1">
      <c r="A54" s="226"/>
      <c r="B54" s="228"/>
      <c r="C54" s="228"/>
      <c r="D54" s="228"/>
      <c r="E54" s="228"/>
      <c r="F54" s="229"/>
      <c r="G54" s="265" t="s">
        <v>425</v>
      </c>
      <c r="H54" s="186"/>
      <c r="I54" s="186"/>
      <c r="J54" s="186"/>
      <c r="K54" s="186"/>
      <c r="L54" s="186"/>
      <c r="M54" s="186"/>
      <c r="N54" s="186"/>
      <c r="O54" s="187"/>
      <c r="P54" s="204" t="s">
        <v>422</v>
      </c>
      <c r="Q54" s="246"/>
      <c r="R54" s="246"/>
      <c r="S54" s="246"/>
      <c r="T54" s="246"/>
      <c r="U54" s="246"/>
      <c r="V54" s="246"/>
      <c r="W54" s="246"/>
      <c r="X54" s="247"/>
      <c r="Y54" s="252" t="s">
        <v>86</v>
      </c>
      <c r="Z54" s="253"/>
      <c r="AA54" s="254"/>
      <c r="AB54" s="359" t="s">
        <v>424</v>
      </c>
      <c r="AC54" s="217"/>
      <c r="AD54" s="217"/>
      <c r="AE54" s="84" t="s">
        <v>423</v>
      </c>
      <c r="AF54" s="85"/>
      <c r="AG54" s="85"/>
      <c r="AH54" s="85"/>
      <c r="AI54" s="86"/>
      <c r="AJ54" s="84" t="s">
        <v>423</v>
      </c>
      <c r="AK54" s="85"/>
      <c r="AL54" s="85"/>
      <c r="AM54" s="85"/>
      <c r="AN54" s="86"/>
      <c r="AO54" s="84" t="s">
        <v>423</v>
      </c>
      <c r="AP54" s="85"/>
      <c r="AQ54" s="85"/>
      <c r="AR54" s="85"/>
      <c r="AS54" s="86"/>
      <c r="AT54" s="218"/>
      <c r="AU54" s="218"/>
      <c r="AV54" s="218"/>
      <c r="AW54" s="218"/>
      <c r="AX54" s="219"/>
    </row>
    <row r="55" spans="1:50" ht="22.5" customHeight="1">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51" t="s">
        <v>424</v>
      </c>
      <c r="AC55" s="223"/>
      <c r="AD55" s="223"/>
      <c r="AE55" s="84" t="s">
        <v>423</v>
      </c>
      <c r="AF55" s="85"/>
      <c r="AG55" s="85"/>
      <c r="AH55" s="85"/>
      <c r="AI55" s="86"/>
      <c r="AJ55" s="84" t="s">
        <v>423</v>
      </c>
      <c r="AK55" s="85"/>
      <c r="AL55" s="85"/>
      <c r="AM55" s="85"/>
      <c r="AN55" s="86"/>
      <c r="AO55" s="84" t="s">
        <v>423</v>
      </c>
      <c r="AP55" s="85"/>
      <c r="AQ55" s="85"/>
      <c r="AR55" s="85"/>
      <c r="AS55" s="86"/>
      <c r="AT55" s="84">
        <v>1</v>
      </c>
      <c r="AU55" s="85"/>
      <c r="AV55" s="85"/>
      <c r="AW55" s="85"/>
      <c r="AX55" s="87"/>
    </row>
    <row r="56" spans="1:50" ht="22.5" customHeight="1">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t="s">
        <v>409</v>
      </c>
      <c r="AF56" s="85"/>
      <c r="AG56" s="85"/>
      <c r="AH56" s="85"/>
      <c r="AI56" s="86"/>
      <c r="AJ56" s="84" t="s">
        <v>409</v>
      </c>
      <c r="AK56" s="85"/>
      <c r="AL56" s="85"/>
      <c r="AM56" s="85"/>
      <c r="AN56" s="86"/>
      <c r="AO56" s="84" t="s">
        <v>409</v>
      </c>
      <c r="AP56" s="85"/>
      <c r="AQ56" s="85"/>
      <c r="AR56" s="85"/>
      <c r="AS56" s="86"/>
      <c r="AT56" s="259"/>
      <c r="AU56" s="260"/>
      <c r="AV56" s="260"/>
      <c r="AW56" s="260"/>
      <c r="AX56" s="261"/>
    </row>
    <row r="57" spans="1:50" ht="18.75" customHeight="1" hidden="1">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customHeight="1" hidden="1">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customHeight="1" hidden="1">
      <c r="A59" s="226"/>
      <c r="B59" s="228"/>
      <c r="C59" s="228"/>
      <c r="D59" s="228"/>
      <c r="E59" s="228"/>
      <c r="F59" s="229"/>
      <c r="G59" s="265"/>
      <c r="H59" s="186"/>
      <c r="I59" s="186"/>
      <c r="J59" s="186"/>
      <c r="K59" s="186"/>
      <c r="L59" s="186"/>
      <c r="M59" s="186"/>
      <c r="N59" s="186"/>
      <c r="O59" s="187"/>
      <c r="P59" s="204"/>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customHeight="1" hidden="1">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customHeight="1" hidden="1">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customHeight="1" hidden="1">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customHeight="1" hidden="1">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50" ht="22.5" customHeight="1" hidden="1">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50" ht="18"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2" t="s">
        <v>69</v>
      </c>
      <c r="AF67" s="109"/>
      <c r="AG67" s="109"/>
      <c r="AH67" s="109"/>
      <c r="AI67" s="109"/>
      <c r="AJ67" s="652" t="s">
        <v>70</v>
      </c>
      <c r="AK67" s="109"/>
      <c r="AL67" s="109"/>
      <c r="AM67" s="109"/>
      <c r="AN67" s="109"/>
      <c r="AO67" s="652" t="s">
        <v>71</v>
      </c>
      <c r="AP67" s="109"/>
      <c r="AQ67" s="109"/>
      <c r="AR67" s="109"/>
      <c r="AS67" s="109"/>
      <c r="AT67" s="167" t="s">
        <v>74</v>
      </c>
      <c r="AU67" s="168"/>
      <c r="AV67" s="168"/>
      <c r="AW67" s="168"/>
      <c r="AX67" s="169"/>
    </row>
    <row r="68" spans="1:55" ht="18" customHeight="1">
      <c r="A68" s="176"/>
      <c r="B68" s="177"/>
      <c r="C68" s="177"/>
      <c r="D68" s="177"/>
      <c r="E68" s="177"/>
      <c r="F68" s="178"/>
      <c r="G68" s="204" t="s">
        <v>397</v>
      </c>
      <c r="H68" s="186"/>
      <c r="I68" s="186"/>
      <c r="J68" s="186"/>
      <c r="K68" s="186"/>
      <c r="L68" s="186"/>
      <c r="M68" s="186"/>
      <c r="N68" s="186"/>
      <c r="O68" s="186"/>
      <c r="P68" s="186"/>
      <c r="Q68" s="186"/>
      <c r="R68" s="186"/>
      <c r="S68" s="186"/>
      <c r="T68" s="186"/>
      <c r="U68" s="186"/>
      <c r="V68" s="186"/>
      <c r="W68" s="186"/>
      <c r="X68" s="187"/>
      <c r="Y68" s="324" t="s">
        <v>66</v>
      </c>
      <c r="Z68" s="325"/>
      <c r="AA68" s="326"/>
      <c r="AB68" s="193" t="s">
        <v>388</v>
      </c>
      <c r="AC68" s="194"/>
      <c r="AD68" s="195"/>
      <c r="AE68" s="84" t="s">
        <v>387</v>
      </c>
      <c r="AF68" s="85"/>
      <c r="AG68" s="85"/>
      <c r="AH68" s="85"/>
      <c r="AI68" s="86"/>
      <c r="AJ68" s="84" t="s">
        <v>387</v>
      </c>
      <c r="AK68" s="85"/>
      <c r="AL68" s="85"/>
      <c r="AM68" s="85"/>
      <c r="AN68" s="86"/>
      <c r="AO68" s="84" t="s">
        <v>387</v>
      </c>
      <c r="AP68" s="85"/>
      <c r="AQ68" s="85"/>
      <c r="AR68" s="85"/>
      <c r="AS68" s="86"/>
      <c r="AT68" s="196"/>
      <c r="AU68" s="196"/>
      <c r="AV68" s="196"/>
      <c r="AW68" s="196"/>
      <c r="AX68" s="197"/>
      <c r="AY68" s="10"/>
      <c r="AZ68" s="10"/>
      <c r="BA68" s="10"/>
      <c r="BB68" s="10"/>
      <c r="BC68" s="10"/>
    </row>
    <row r="69" spans="1:60" ht="18"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388</v>
      </c>
      <c r="AC69" s="202"/>
      <c r="AD69" s="203"/>
      <c r="AE69" s="84" t="s">
        <v>387</v>
      </c>
      <c r="AF69" s="85"/>
      <c r="AG69" s="85"/>
      <c r="AH69" s="85"/>
      <c r="AI69" s="86"/>
      <c r="AJ69" s="84" t="s">
        <v>387</v>
      </c>
      <c r="AK69" s="85"/>
      <c r="AL69" s="85"/>
      <c r="AM69" s="85"/>
      <c r="AN69" s="86"/>
      <c r="AO69" s="84" t="s">
        <v>387</v>
      </c>
      <c r="AP69" s="85"/>
      <c r="AQ69" s="85"/>
      <c r="AR69" s="85"/>
      <c r="AS69" s="86"/>
      <c r="AT69" s="84">
        <v>6</v>
      </c>
      <c r="AU69" s="85"/>
      <c r="AV69" s="85"/>
      <c r="AW69" s="85"/>
      <c r="AX69" s="87"/>
      <c r="AY69" s="10"/>
      <c r="AZ69" s="10"/>
      <c r="BA69" s="10"/>
      <c r="BB69" s="10"/>
      <c r="BC69" s="10"/>
      <c r="BD69" s="10"/>
      <c r="BE69" s="10"/>
      <c r="BF69" s="10"/>
      <c r="BG69" s="10"/>
      <c r="BH69" s="10"/>
    </row>
    <row r="70" spans="1:50" ht="18" customHeight="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55" ht="18" customHeight="1">
      <c r="A71" s="176"/>
      <c r="B71" s="177"/>
      <c r="C71" s="177"/>
      <c r="D71" s="177"/>
      <c r="E71" s="177"/>
      <c r="F71" s="178"/>
      <c r="G71" s="204" t="s">
        <v>390</v>
      </c>
      <c r="H71" s="186"/>
      <c r="I71" s="186"/>
      <c r="J71" s="186"/>
      <c r="K71" s="186"/>
      <c r="L71" s="186"/>
      <c r="M71" s="186"/>
      <c r="N71" s="186"/>
      <c r="O71" s="186"/>
      <c r="P71" s="186"/>
      <c r="Q71" s="186"/>
      <c r="R71" s="186"/>
      <c r="S71" s="186"/>
      <c r="T71" s="186"/>
      <c r="U71" s="186"/>
      <c r="V71" s="186"/>
      <c r="W71" s="186"/>
      <c r="X71" s="187"/>
      <c r="Y71" s="190" t="s">
        <v>66</v>
      </c>
      <c r="Z71" s="191"/>
      <c r="AA71" s="192"/>
      <c r="AB71" s="193" t="s">
        <v>389</v>
      </c>
      <c r="AC71" s="194"/>
      <c r="AD71" s="195"/>
      <c r="AE71" s="84" t="s">
        <v>387</v>
      </c>
      <c r="AF71" s="85"/>
      <c r="AG71" s="85"/>
      <c r="AH71" s="85"/>
      <c r="AI71" s="86"/>
      <c r="AJ71" s="84" t="s">
        <v>387</v>
      </c>
      <c r="AK71" s="85"/>
      <c r="AL71" s="85"/>
      <c r="AM71" s="85"/>
      <c r="AN71" s="86"/>
      <c r="AO71" s="84" t="s">
        <v>387</v>
      </c>
      <c r="AP71" s="85"/>
      <c r="AQ71" s="85"/>
      <c r="AR71" s="85"/>
      <c r="AS71" s="86"/>
      <c r="AT71" s="196"/>
      <c r="AU71" s="196"/>
      <c r="AV71" s="196"/>
      <c r="AW71" s="196"/>
      <c r="AX71" s="197"/>
      <c r="AY71" s="10"/>
      <c r="AZ71" s="10"/>
      <c r="BA71" s="10"/>
      <c r="BB71" s="10"/>
      <c r="BC71" s="10"/>
    </row>
    <row r="72" spans="1:60" ht="18" customHeight="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389</v>
      </c>
      <c r="AC72" s="202"/>
      <c r="AD72" s="203"/>
      <c r="AE72" s="84" t="s">
        <v>387</v>
      </c>
      <c r="AF72" s="85"/>
      <c r="AG72" s="85"/>
      <c r="AH72" s="85"/>
      <c r="AI72" s="86"/>
      <c r="AJ72" s="84" t="s">
        <v>387</v>
      </c>
      <c r="AK72" s="85"/>
      <c r="AL72" s="85"/>
      <c r="AM72" s="85"/>
      <c r="AN72" s="86"/>
      <c r="AO72" s="84" t="s">
        <v>387</v>
      </c>
      <c r="AP72" s="85"/>
      <c r="AQ72" s="85"/>
      <c r="AR72" s="85"/>
      <c r="AS72" s="86"/>
      <c r="AT72" s="84">
        <v>40000</v>
      </c>
      <c r="AU72" s="85"/>
      <c r="AV72" s="85"/>
      <c r="AW72" s="85"/>
      <c r="AX72" s="87"/>
      <c r="AY72" s="10"/>
      <c r="AZ72" s="10"/>
      <c r="BA72" s="10"/>
      <c r="BB72" s="10"/>
      <c r="BC72" s="10"/>
      <c r="BD72" s="10"/>
      <c r="BE72" s="10"/>
      <c r="BF72" s="10"/>
      <c r="BG72" s="10"/>
      <c r="BH72" s="10"/>
    </row>
    <row r="73" spans="1:50" ht="18" customHeight="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55" ht="18" customHeight="1">
      <c r="A74" s="176"/>
      <c r="B74" s="177"/>
      <c r="C74" s="177"/>
      <c r="D74" s="177"/>
      <c r="E74" s="177"/>
      <c r="F74" s="178"/>
      <c r="G74" s="204" t="s">
        <v>391</v>
      </c>
      <c r="H74" s="186"/>
      <c r="I74" s="186"/>
      <c r="J74" s="186"/>
      <c r="K74" s="186"/>
      <c r="L74" s="186"/>
      <c r="M74" s="186"/>
      <c r="N74" s="186"/>
      <c r="O74" s="186"/>
      <c r="P74" s="186"/>
      <c r="Q74" s="186"/>
      <c r="R74" s="186"/>
      <c r="S74" s="186"/>
      <c r="T74" s="186"/>
      <c r="U74" s="186"/>
      <c r="V74" s="186"/>
      <c r="W74" s="186"/>
      <c r="X74" s="187"/>
      <c r="Y74" s="190" t="s">
        <v>66</v>
      </c>
      <c r="Z74" s="191"/>
      <c r="AA74" s="192"/>
      <c r="AB74" s="193" t="s">
        <v>388</v>
      </c>
      <c r="AC74" s="194"/>
      <c r="AD74" s="195"/>
      <c r="AE74" s="84" t="s">
        <v>387</v>
      </c>
      <c r="AF74" s="85"/>
      <c r="AG74" s="85"/>
      <c r="AH74" s="85"/>
      <c r="AI74" s="86"/>
      <c r="AJ74" s="84" t="s">
        <v>387</v>
      </c>
      <c r="AK74" s="85"/>
      <c r="AL74" s="85"/>
      <c r="AM74" s="85"/>
      <c r="AN74" s="86"/>
      <c r="AO74" s="84" t="s">
        <v>387</v>
      </c>
      <c r="AP74" s="85"/>
      <c r="AQ74" s="85"/>
      <c r="AR74" s="85"/>
      <c r="AS74" s="86"/>
      <c r="AT74" s="196"/>
      <c r="AU74" s="196"/>
      <c r="AV74" s="196"/>
      <c r="AW74" s="196"/>
      <c r="AX74" s="197"/>
      <c r="AY74" s="10"/>
      <c r="AZ74" s="10"/>
      <c r="BA74" s="10"/>
      <c r="BB74" s="10"/>
      <c r="BC74" s="10"/>
    </row>
    <row r="75" spans="1:60" ht="18" customHeight="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t="s">
        <v>388</v>
      </c>
      <c r="AC75" s="202"/>
      <c r="AD75" s="203"/>
      <c r="AE75" s="84" t="s">
        <v>387</v>
      </c>
      <c r="AF75" s="85"/>
      <c r="AG75" s="85"/>
      <c r="AH75" s="85"/>
      <c r="AI75" s="86"/>
      <c r="AJ75" s="84" t="s">
        <v>387</v>
      </c>
      <c r="AK75" s="85"/>
      <c r="AL75" s="85"/>
      <c r="AM75" s="85"/>
      <c r="AN75" s="86"/>
      <c r="AO75" s="84" t="s">
        <v>387</v>
      </c>
      <c r="AP75" s="85"/>
      <c r="AQ75" s="85"/>
      <c r="AR75" s="85"/>
      <c r="AS75" s="86"/>
      <c r="AT75" s="84">
        <v>3</v>
      </c>
      <c r="AU75" s="85"/>
      <c r="AV75" s="85"/>
      <c r="AW75" s="85"/>
      <c r="AX75" s="87"/>
      <c r="AY75" s="10"/>
      <c r="AZ75" s="10"/>
      <c r="BA75" s="10"/>
      <c r="BB75" s="10"/>
      <c r="BC75" s="10"/>
      <c r="BD75" s="10"/>
      <c r="BE75" s="10"/>
      <c r="BF75" s="10"/>
      <c r="BG75" s="10"/>
      <c r="BH75" s="10"/>
    </row>
    <row r="76" spans="1:50" ht="31.5" customHeight="1" hidden="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55" ht="22.5" customHeight="1" hidden="1">
      <c r="A77" s="176"/>
      <c r="B77" s="177"/>
      <c r="C77" s="177"/>
      <c r="D77" s="177"/>
      <c r="E77" s="177"/>
      <c r="F77" s="178"/>
      <c r="G77" s="204"/>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customHeight="1" hidden="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55" ht="22.5" customHeight="1" hidden="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customHeight="1" hidden="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18"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1.75" customHeight="1">
      <c r="A83" s="120"/>
      <c r="B83" s="118"/>
      <c r="C83" s="118"/>
      <c r="D83" s="118"/>
      <c r="E83" s="118"/>
      <c r="F83" s="119"/>
      <c r="G83" s="135" t="s">
        <v>398</v>
      </c>
      <c r="H83" s="135"/>
      <c r="I83" s="135"/>
      <c r="J83" s="135"/>
      <c r="K83" s="135"/>
      <c r="L83" s="135"/>
      <c r="M83" s="135"/>
      <c r="N83" s="135"/>
      <c r="O83" s="135"/>
      <c r="P83" s="135"/>
      <c r="Q83" s="135"/>
      <c r="R83" s="135"/>
      <c r="S83" s="135"/>
      <c r="T83" s="135"/>
      <c r="U83" s="135"/>
      <c r="V83" s="135"/>
      <c r="W83" s="135"/>
      <c r="X83" s="135"/>
      <c r="Y83" s="137" t="s">
        <v>17</v>
      </c>
      <c r="Z83" s="138"/>
      <c r="AA83" s="139"/>
      <c r="AB83" s="172" t="s">
        <v>402</v>
      </c>
      <c r="AC83" s="141"/>
      <c r="AD83" s="142"/>
      <c r="AE83" s="84" t="s">
        <v>386</v>
      </c>
      <c r="AF83" s="85"/>
      <c r="AG83" s="85"/>
      <c r="AH83" s="85"/>
      <c r="AI83" s="86"/>
      <c r="AJ83" s="84" t="s">
        <v>386</v>
      </c>
      <c r="AK83" s="85"/>
      <c r="AL83" s="85"/>
      <c r="AM83" s="85"/>
      <c r="AN83" s="86"/>
      <c r="AO83" s="84" t="s">
        <v>386</v>
      </c>
      <c r="AP83" s="85"/>
      <c r="AQ83" s="85"/>
      <c r="AR83" s="85"/>
      <c r="AS83" s="86"/>
      <c r="AT83" s="84">
        <v>857500</v>
      </c>
      <c r="AU83" s="85"/>
      <c r="AV83" s="85"/>
      <c r="AW83" s="85"/>
      <c r="AX83" s="87"/>
    </row>
    <row r="84" spans="1:50" ht="21.7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401</v>
      </c>
      <c r="AC84" s="149"/>
      <c r="AD84" s="150"/>
      <c r="AE84" s="84" t="s">
        <v>386</v>
      </c>
      <c r="AF84" s="85"/>
      <c r="AG84" s="85"/>
      <c r="AH84" s="85"/>
      <c r="AI84" s="86"/>
      <c r="AJ84" s="84" t="s">
        <v>386</v>
      </c>
      <c r="AK84" s="85"/>
      <c r="AL84" s="85"/>
      <c r="AM84" s="85"/>
      <c r="AN84" s="86"/>
      <c r="AO84" s="84" t="s">
        <v>386</v>
      </c>
      <c r="AP84" s="85"/>
      <c r="AQ84" s="85"/>
      <c r="AR84" s="85"/>
      <c r="AS84" s="86"/>
      <c r="AT84" s="148" t="s">
        <v>414</v>
      </c>
      <c r="AU84" s="149"/>
      <c r="AV84" s="149"/>
      <c r="AW84" s="149"/>
      <c r="AX84" s="151"/>
    </row>
    <row r="85" spans="1:50" ht="18"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1.75" customHeight="1">
      <c r="A86" s="120"/>
      <c r="B86" s="118"/>
      <c r="C86" s="118"/>
      <c r="D86" s="118"/>
      <c r="E86" s="118"/>
      <c r="F86" s="119"/>
      <c r="G86" s="135" t="s">
        <v>399</v>
      </c>
      <c r="H86" s="135"/>
      <c r="I86" s="135"/>
      <c r="J86" s="135"/>
      <c r="K86" s="135"/>
      <c r="L86" s="135"/>
      <c r="M86" s="135"/>
      <c r="N86" s="135"/>
      <c r="O86" s="135"/>
      <c r="P86" s="135"/>
      <c r="Q86" s="135"/>
      <c r="R86" s="135"/>
      <c r="S86" s="135"/>
      <c r="T86" s="135"/>
      <c r="U86" s="135"/>
      <c r="V86" s="135"/>
      <c r="W86" s="135"/>
      <c r="X86" s="135"/>
      <c r="Y86" s="137" t="s">
        <v>17</v>
      </c>
      <c r="Z86" s="138"/>
      <c r="AA86" s="139"/>
      <c r="AB86" s="140" t="s">
        <v>402</v>
      </c>
      <c r="AC86" s="141"/>
      <c r="AD86" s="142"/>
      <c r="AE86" s="84" t="s">
        <v>386</v>
      </c>
      <c r="AF86" s="85"/>
      <c r="AG86" s="85"/>
      <c r="AH86" s="85"/>
      <c r="AI86" s="86"/>
      <c r="AJ86" s="84" t="s">
        <v>386</v>
      </c>
      <c r="AK86" s="85"/>
      <c r="AL86" s="85"/>
      <c r="AM86" s="85"/>
      <c r="AN86" s="86"/>
      <c r="AO86" s="84" t="s">
        <v>386</v>
      </c>
      <c r="AP86" s="85"/>
      <c r="AQ86" s="85"/>
      <c r="AR86" s="85"/>
      <c r="AS86" s="86"/>
      <c r="AT86" s="84">
        <v>184</v>
      </c>
      <c r="AU86" s="85"/>
      <c r="AV86" s="85"/>
      <c r="AW86" s="85"/>
      <c r="AX86" s="87"/>
    </row>
    <row r="87" spans="1:50" ht="21.75"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401</v>
      </c>
      <c r="AC87" s="149"/>
      <c r="AD87" s="150"/>
      <c r="AE87" s="84" t="s">
        <v>386</v>
      </c>
      <c r="AF87" s="85"/>
      <c r="AG87" s="85"/>
      <c r="AH87" s="85"/>
      <c r="AI87" s="86"/>
      <c r="AJ87" s="84" t="s">
        <v>386</v>
      </c>
      <c r="AK87" s="85"/>
      <c r="AL87" s="85"/>
      <c r="AM87" s="85"/>
      <c r="AN87" s="86"/>
      <c r="AO87" s="84" t="s">
        <v>386</v>
      </c>
      <c r="AP87" s="85"/>
      <c r="AQ87" s="85"/>
      <c r="AR87" s="85"/>
      <c r="AS87" s="86"/>
      <c r="AT87" s="148" t="s">
        <v>415</v>
      </c>
      <c r="AU87" s="149"/>
      <c r="AV87" s="149"/>
      <c r="AW87" s="149"/>
      <c r="AX87" s="151"/>
    </row>
    <row r="88" spans="1:50" ht="18"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1.75" customHeight="1">
      <c r="A89" s="120"/>
      <c r="B89" s="118"/>
      <c r="C89" s="118"/>
      <c r="D89" s="118"/>
      <c r="E89" s="118"/>
      <c r="F89" s="119"/>
      <c r="G89" s="135" t="s">
        <v>400</v>
      </c>
      <c r="H89" s="135"/>
      <c r="I89" s="135"/>
      <c r="J89" s="135"/>
      <c r="K89" s="135"/>
      <c r="L89" s="135"/>
      <c r="M89" s="135"/>
      <c r="N89" s="135"/>
      <c r="O89" s="135"/>
      <c r="P89" s="135"/>
      <c r="Q89" s="135"/>
      <c r="R89" s="135"/>
      <c r="S89" s="135"/>
      <c r="T89" s="135"/>
      <c r="U89" s="135"/>
      <c r="V89" s="135"/>
      <c r="W89" s="135"/>
      <c r="X89" s="135"/>
      <c r="Y89" s="137" t="s">
        <v>17</v>
      </c>
      <c r="Z89" s="138"/>
      <c r="AA89" s="139"/>
      <c r="AB89" s="140" t="s">
        <v>402</v>
      </c>
      <c r="AC89" s="141"/>
      <c r="AD89" s="142"/>
      <c r="AE89" s="84" t="s">
        <v>386</v>
      </c>
      <c r="AF89" s="85"/>
      <c r="AG89" s="85"/>
      <c r="AH89" s="85"/>
      <c r="AI89" s="86"/>
      <c r="AJ89" s="84" t="s">
        <v>386</v>
      </c>
      <c r="AK89" s="85"/>
      <c r="AL89" s="85"/>
      <c r="AM89" s="85"/>
      <c r="AN89" s="86"/>
      <c r="AO89" s="84" t="s">
        <v>386</v>
      </c>
      <c r="AP89" s="85"/>
      <c r="AQ89" s="85"/>
      <c r="AR89" s="85"/>
      <c r="AS89" s="86"/>
      <c r="AT89" s="84">
        <v>432667</v>
      </c>
      <c r="AU89" s="85"/>
      <c r="AV89" s="85"/>
      <c r="AW89" s="85"/>
      <c r="AX89" s="87"/>
    </row>
    <row r="90" spans="1:50" ht="21.75"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401</v>
      </c>
      <c r="AC90" s="149"/>
      <c r="AD90" s="150"/>
      <c r="AE90" s="84" t="s">
        <v>386</v>
      </c>
      <c r="AF90" s="85"/>
      <c r="AG90" s="85"/>
      <c r="AH90" s="85"/>
      <c r="AI90" s="86"/>
      <c r="AJ90" s="84" t="s">
        <v>386</v>
      </c>
      <c r="AK90" s="85"/>
      <c r="AL90" s="85"/>
      <c r="AM90" s="85"/>
      <c r="AN90" s="86"/>
      <c r="AO90" s="84" t="s">
        <v>386</v>
      </c>
      <c r="AP90" s="85"/>
      <c r="AQ90" s="85"/>
      <c r="AR90" s="85"/>
      <c r="AS90" s="86"/>
      <c r="AT90" s="148" t="s">
        <v>416</v>
      </c>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c r="H92" s="135"/>
      <c r="I92" s="135"/>
      <c r="J92" s="135"/>
      <c r="K92" s="135"/>
      <c r="L92" s="135"/>
      <c r="M92" s="135"/>
      <c r="N92" s="135"/>
      <c r="O92" s="135"/>
      <c r="P92" s="135"/>
      <c r="Q92" s="135"/>
      <c r="R92" s="135"/>
      <c r="S92" s="135"/>
      <c r="T92" s="135"/>
      <c r="U92" s="135"/>
      <c r="V92" s="135"/>
      <c r="W92" s="135"/>
      <c r="X92" s="170"/>
      <c r="Y92" s="137" t="s">
        <v>17</v>
      </c>
      <c r="Z92" s="138"/>
      <c r="AA92" s="139"/>
      <c r="AB92" s="140" t="s">
        <v>402</v>
      </c>
      <c r="AC92" s="141"/>
      <c r="AD92" s="142"/>
      <c r="AE92" s="84"/>
      <c r="AF92" s="85"/>
      <c r="AG92" s="85"/>
      <c r="AH92" s="85"/>
      <c r="AI92" s="86"/>
      <c r="AJ92" s="84"/>
      <c r="AK92" s="85"/>
      <c r="AL92" s="85"/>
      <c r="AM92" s="85"/>
      <c r="AN92" s="86"/>
      <c r="AO92" s="84"/>
      <c r="AP92" s="85"/>
      <c r="AQ92" s="85"/>
      <c r="AR92" s="85"/>
      <c r="AS92" s="86"/>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401</v>
      </c>
      <c r="AC93" s="149"/>
      <c r="AD93" s="150"/>
      <c r="AE93" s="84"/>
      <c r="AF93" s="85"/>
      <c r="AG93" s="85"/>
      <c r="AH93" s="85"/>
      <c r="AI93" s="86"/>
      <c r="AJ93" s="84"/>
      <c r="AK93" s="85"/>
      <c r="AL93" s="85"/>
      <c r="AM93" s="85"/>
      <c r="AN93" s="86"/>
      <c r="AO93" s="84"/>
      <c r="AP93" s="85"/>
      <c r="AQ93" s="85"/>
      <c r="AR93" s="85"/>
      <c r="AS93" s="86"/>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18" customHeight="1">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18" customHeight="1">
      <c r="A98" s="368"/>
      <c r="B98" s="369"/>
      <c r="C98" s="403" t="s">
        <v>403</v>
      </c>
      <c r="D98" s="404"/>
      <c r="E98" s="404"/>
      <c r="F98" s="404"/>
      <c r="G98" s="404"/>
      <c r="H98" s="404"/>
      <c r="I98" s="404"/>
      <c r="J98" s="404"/>
      <c r="K98" s="405"/>
      <c r="L98" s="62">
        <v>1.17</v>
      </c>
      <c r="M98" s="63"/>
      <c r="N98" s="63"/>
      <c r="O98" s="63"/>
      <c r="P98" s="63"/>
      <c r="Q98" s="64"/>
      <c r="R98" s="62"/>
      <c r="S98" s="63"/>
      <c r="T98" s="63"/>
      <c r="U98" s="63"/>
      <c r="V98" s="63"/>
      <c r="W98" s="6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18" customHeight="1">
      <c r="A99" s="368"/>
      <c r="B99" s="369"/>
      <c r="C99" s="152" t="s">
        <v>404</v>
      </c>
      <c r="D99" s="153"/>
      <c r="E99" s="153"/>
      <c r="F99" s="153"/>
      <c r="G99" s="153"/>
      <c r="H99" s="153"/>
      <c r="I99" s="153"/>
      <c r="J99" s="153"/>
      <c r="K99" s="154"/>
      <c r="L99" s="62">
        <v>0.245</v>
      </c>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18" customHeight="1">
      <c r="A100" s="368"/>
      <c r="B100" s="369"/>
      <c r="C100" s="152" t="s">
        <v>405</v>
      </c>
      <c r="D100" s="153"/>
      <c r="E100" s="153"/>
      <c r="F100" s="153"/>
      <c r="G100" s="153"/>
      <c r="H100" s="153"/>
      <c r="I100" s="153"/>
      <c r="J100" s="153"/>
      <c r="K100" s="154"/>
      <c r="L100" s="62">
        <v>0.435</v>
      </c>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18" customHeight="1">
      <c r="A101" s="368"/>
      <c r="B101" s="369"/>
      <c r="C101" s="152" t="s">
        <v>406</v>
      </c>
      <c r="D101" s="153"/>
      <c r="E101" s="153"/>
      <c r="F101" s="153"/>
      <c r="G101" s="153"/>
      <c r="H101" s="153"/>
      <c r="I101" s="153"/>
      <c r="J101" s="153"/>
      <c r="K101" s="154"/>
      <c r="L101" s="62">
        <v>0.728</v>
      </c>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18" customHeight="1">
      <c r="A102" s="368"/>
      <c r="B102" s="369"/>
      <c r="C102" s="152" t="s">
        <v>407</v>
      </c>
      <c r="D102" s="153"/>
      <c r="E102" s="153"/>
      <c r="F102" s="153"/>
      <c r="G102" s="153"/>
      <c r="H102" s="153"/>
      <c r="I102" s="153"/>
      <c r="J102" s="153"/>
      <c r="K102" s="154"/>
      <c r="L102" s="62">
        <v>11.239</v>
      </c>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18" customHeight="1">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18" customHeight="1" thickBot="1">
      <c r="A104" s="370"/>
      <c r="B104" s="371"/>
      <c r="C104" s="360" t="s">
        <v>22</v>
      </c>
      <c r="D104" s="361"/>
      <c r="E104" s="361"/>
      <c r="F104" s="361"/>
      <c r="G104" s="361"/>
      <c r="H104" s="361"/>
      <c r="I104" s="361"/>
      <c r="J104" s="361"/>
      <c r="K104" s="362"/>
      <c r="L104" s="363">
        <f>SUM(L98:Q103)</f>
        <v>13.817</v>
      </c>
      <c r="M104" s="364"/>
      <c r="N104" s="364"/>
      <c r="O104" s="364"/>
      <c r="P104" s="364"/>
      <c r="Q104" s="365"/>
      <c r="R104" s="363">
        <f>SUM(R98:W103)</f>
        <v>0</v>
      </c>
      <c r="S104" s="364"/>
      <c r="T104" s="364"/>
      <c r="U104" s="364"/>
      <c r="V104" s="364"/>
      <c r="W104" s="365"/>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3" t="s">
        <v>38</v>
      </c>
      <c r="AH107" s="589"/>
      <c r="AI107" s="589"/>
      <c r="AJ107" s="589"/>
      <c r="AK107" s="589"/>
      <c r="AL107" s="589"/>
      <c r="AM107" s="589"/>
      <c r="AN107" s="589"/>
      <c r="AO107" s="589"/>
      <c r="AP107" s="589"/>
      <c r="AQ107" s="589"/>
      <c r="AR107" s="589"/>
      <c r="AS107" s="589"/>
      <c r="AT107" s="589"/>
      <c r="AU107" s="589"/>
      <c r="AV107" s="589"/>
      <c r="AW107" s="589"/>
      <c r="AX107" s="624"/>
    </row>
    <row r="108" spans="1:50" ht="33" customHeight="1">
      <c r="A108" s="298" t="s">
        <v>312</v>
      </c>
      <c r="B108" s="299"/>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8" t="s">
        <v>392</v>
      </c>
      <c r="AE108" s="599"/>
      <c r="AF108" s="599"/>
      <c r="AG108" s="594" t="s">
        <v>393</v>
      </c>
      <c r="AH108" s="595"/>
      <c r="AI108" s="595"/>
      <c r="AJ108" s="595"/>
      <c r="AK108" s="595"/>
      <c r="AL108" s="595"/>
      <c r="AM108" s="595"/>
      <c r="AN108" s="595"/>
      <c r="AO108" s="595"/>
      <c r="AP108" s="595"/>
      <c r="AQ108" s="595"/>
      <c r="AR108" s="595"/>
      <c r="AS108" s="595"/>
      <c r="AT108" s="595"/>
      <c r="AU108" s="595"/>
      <c r="AV108" s="595"/>
      <c r="AW108" s="595"/>
      <c r="AX108" s="596"/>
    </row>
    <row r="109" spans="1:50" ht="42" customHeight="1">
      <c r="A109" s="300"/>
      <c r="B109" s="301"/>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392</v>
      </c>
      <c r="AE109" s="432"/>
      <c r="AF109" s="432"/>
      <c r="AG109" s="522" t="s">
        <v>395</v>
      </c>
      <c r="AH109" s="296"/>
      <c r="AI109" s="296"/>
      <c r="AJ109" s="296"/>
      <c r="AK109" s="296"/>
      <c r="AL109" s="296"/>
      <c r="AM109" s="296"/>
      <c r="AN109" s="296"/>
      <c r="AO109" s="296"/>
      <c r="AP109" s="296"/>
      <c r="AQ109" s="296"/>
      <c r="AR109" s="296"/>
      <c r="AS109" s="296"/>
      <c r="AT109" s="296"/>
      <c r="AU109" s="296"/>
      <c r="AV109" s="296"/>
      <c r="AW109" s="296"/>
      <c r="AX109" s="297"/>
    </row>
    <row r="110" spans="1:50" ht="42" customHeight="1">
      <c r="A110" s="302"/>
      <c r="B110" s="303"/>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5" t="s">
        <v>392</v>
      </c>
      <c r="AE110" s="576"/>
      <c r="AF110" s="576"/>
      <c r="AG110" s="520" t="s">
        <v>394</v>
      </c>
      <c r="AH110" s="188"/>
      <c r="AI110" s="188"/>
      <c r="AJ110" s="188"/>
      <c r="AK110" s="188"/>
      <c r="AL110" s="188"/>
      <c r="AM110" s="188"/>
      <c r="AN110" s="188"/>
      <c r="AO110" s="188"/>
      <c r="AP110" s="188"/>
      <c r="AQ110" s="188"/>
      <c r="AR110" s="188"/>
      <c r="AS110" s="188"/>
      <c r="AT110" s="188"/>
      <c r="AU110" s="188"/>
      <c r="AV110" s="188"/>
      <c r="AW110" s="188"/>
      <c r="AX110" s="521"/>
    </row>
    <row r="111" spans="1:50" ht="18.75" customHeight="1">
      <c r="A111" s="540" t="s">
        <v>46</v>
      </c>
      <c r="B111" s="579"/>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577" t="s">
        <v>396</v>
      </c>
      <c r="AE111" s="428"/>
      <c r="AF111" s="428"/>
      <c r="AG111" s="292"/>
      <c r="AH111" s="293"/>
      <c r="AI111" s="293"/>
      <c r="AJ111" s="293"/>
      <c r="AK111" s="293"/>
      <c r="AL111" s="293"/>
      <c r="AM111" s="293"/>
      <c r="AN111" s="293"/>
      <c r="AO111" s="293"/>
      <c r="AP111" s="293"/>
      <c r="AQ111" s="293"/>
      <c r="AR111" s="293"/>
      <c r="AS111" s="293"/>
      <c r="AT111" s="293"/>
      <c r="AU111" s="293"/>
      <c r="AV111" s="293"/>
      <c r="AW111" s="293"/>
      <c r="AX111" s="294"/>
    </row>
    <row r="112" spans="1:50" ht="18.75" customHeight="1">
      <c r="A112" s="580"/>
      <c r="B112" s="581"/>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578" t="s">
        <v>396</v>
      </c>
      <c r="AE112" s="432"/>
      <c r="AF112" s="432"/>
      <c r="AG112" s="295"/>
      <c r="AH112" s="296"/>
      <c r="AI112" s="296"/>
      <c r="AJ112" s="296"/>
      <c r="AK112" s="296"/>
      <c r="AL112" s="296"/>
      <c r="AM112" s="296"/>
      <c r="AN112" s="296"/>
      <c r="AO112" s="296"/>
      <c r="AP112" s="296"/>
      <c r="AQ112" s="296"/>
      <c r="AR112" s="296"/>
      <c r="AS112" s="296"/>
      <c r="AT112" s="296"/>
      <c r="AU112" s="296"/>
      <c r="AV112" s="296"/>
      <c r="AW112" s="296"/>
      <c r="AX112" s="297"/>
    </row>
    <row r="113" spans="1:50" ht="18" customHeight="1">
      <c r="A113" s="580"/>
      <c r="B113" s="581"/>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578" t="s">
        <v>396</v>
      </c>
      <c r="AE113" s="432"/>
      <c r="AF113" s="432"/>
      <c r="AG113" s="522"/>
      <c r="AH113" s="296"/>
      <c r="AI113" s="296"/>
      <c r="AJ113" s="296"/>
      <c r="AK113" s="296"/>
      <c r="AL113" s="296"/>
      <c r="AM113" s="296"/>
      <c r="AN113" s="296"/>
      <c r="AO113" s="296"/>
      <c r="AP113" s="296"/>
      <c r="AQ113" s="296"/>
      <c r="AR113" s="296"/>
      <c r="AS113" s="296"/>
      <c r="AT113" s="296"/>
      <c r="AU113" s="296"/>
      <c r="AV113" s="296"/>
      <c r="AW113" s="296"/>
      <c r="AX113" s="297"/>
    </row>
    <row r="114" spans="1:50" ht="18.75" customHeight="1">
      <c r="A114" s="580"/>
      <c r="B114" s="581"/>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396</v>
      </c>
      <c r="AE114" s="432"/>
      <c r="AF114" s="432"/>
      <c r="AG114" s="295"/>
      <c r="AH114" s="296"/>
      <c r="AI114" s="296"/>
      <c r="AJ114" s="296"/>
      <c r="AK114" s="296"/>
      <c r="AL114" s="296"/>
      <c r="AM114" s="296"/>
      <c r="AN114" s="296"/>
      <c r="AO114" s="296"/>
      <c r="AP114" s="296"/>
      <c r="AQ114" s="296"/>
      <c r="AR114" s="296"/>
      <c r="AS114" s="296"/>
      <c r="AT114" s="296"/>
      <c r="AU114" s="296"/>
      <c r="AV114" s="296"/>
      <c r="AW114" s="296"/>
      <c r="AX114" s="297"/>
    </row>
    <row r="115" spans="1:50" ht="18.75" customHeight="1">
      <c r="A115" s="580"/>
      <c r="B115" s="581"/>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578" t="s">
        <v>396</v>
      </c>
      <c r="AE115" s="432"/>
      <c r="AF115" s="597"/>
      <c r="AG115" s="522"/>
      <c r="AH115" s="296"/>
      <c r="AI115" s="296"/>
      <c r="AJ115" s="296"/>
      <c r="AK115" s="296"/>
      <c r="AL115" s="296"/>
      <c r="AM115" s="296"/>
      <c r="AN115" s="296"/>
      <c r="AO115" s="296"/>
      <c r="AP115" s="296"/>
      <c r="AQ115" s="296"/>
      <c r="AR115" s="296"/>
      <c r="AS115" s="296"/>
      <c r="AT115" s="296"/>
      <c r="AU115" s="296"/>
      <c r="AV115" s="296"/>
      <c r="AW115" s="296"/>
      <c r="AX115" s="297"/>
    </row>
    <row r="116" spans="1:64" ht="18.75" customHeight="1">
      <c r="A116" s="580"/>
      <c r="B116" s="581"/>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7" t="s">
        <v>396</v>
      </c>
      <c r="AE116" s="628"/>
      <c r="AF116" s="628"/>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2" ht="18" customHeight="1">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87" t="s">
        <v>396</v>
      </c>
      <c r="AE117" s="576"/>
      <c r="AF117" s="588"/>
      <c r="AG117" s="592"/>
      <c r="AH117" s="425"/>
      <c r="AI117" s="425"/>
      <c r="AJ117" s="425"/>
      <c r="AK117" s="425"/>
      <c r="AL117" s="425"/>
      <c r="AM117" s="425"/>
      <c r="AN117" s="425"/>
      <c r="AO117" s="425"/>
      <c r="AP117" s="425"/>
      <c r="AQ117" s="425"/>
      <c r="AR117" s="425"/>
      <c r="AS117" s="425"/>
      <c r="AT117" s="425"/>
      <c r="AU117" s="425"/>
      <c r="AV117" s="425"/>
      <c r="AW117" s="425"/>
      <c r="AX117" s="593"/>
      <c r="BG117" s="10"/>
      <c r="BH117" s="10"/>
      <c r="BI117" s="10"/>
      <c r="BJ117" s="10"/>
    </row>
    <row r="118" spans="1:50" ht="58.5" customHeight="1">
      <c r="A118" s="540" t="s">
        <v>47</v>
      </c>
      <c r="B118" s="579"/>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427" t="s">
        <v>396</v>
      </c>
      <c r="AE118" s="428"/>
      <c r="AF118" s="632"/>
      <c r="AG118" s="292"/>
      <c r="AH118" s="293"/>
      <c r="AI118" s="293"/>
      <c r="AJ118" s="293"/>
      <c r="AK118" s="293"/>
      <c r="AL118" s="293"/>
      <c r="AM118" s="293"/>
      <c r="AN118" s="293"/>
      <c r="AO118" s="293"/>
      <c r="AP118" s="293"/>
      <c r="AQ118" s="293"/>
      <c r="AR118" s="293"/>
      <c r="AS118" s="293"/>
      <c r="AT118" s="293"/>
      <c r="AU118" s="293"/>
      <c r="AV118" s="293"/>
      <c r="AW118" s="293"/>
      <c r="AX118" s="294"/>
    </row>
    <row r="119" spans="1:50" ht="30" customHeight="1">
      <c r="A119" s="580"/>
      <c r="B119" s="581"/>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600" t="s">
        <v>396</v>
      </c>
      <c r="AE119" s="601"/>
      <c r="AF119" s="601"/>
      <c r="AG119" s="295"/>
      <c r="AH119" s="296"/>
      <c r="AI119" s="296"/>
      <c r="AJ119" s="296"/>
      <c r="AK119" s="296"/>
      <c r="AL119" s="296"/>
      <c r="AM119" s="296"/>
      <c r="AN119" s="296"/>
      <c r="AO119" s="296"/>
      <c r="AP119" s="296"/>
      <c r="AQ119" s="296"/>
      <c r="AR119" s="296"/>
      <c r="AS119" s="296"/>
      <c r="AT119" s="296"/>
      <c r="AU119" s="296"/>
      <c r="AV119" s="296"/>
      <c r="AW119" s="296"/>
      <c r="AX119" s="297"/>
    </row>
    <row r="120" spans="1:50" ht="18" customHeight="1">
      <c r="A120" s="580"/>
      <c r="B120" s="581"/>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578" t="s">
        <v>396</v>
      </c>
      <c r="AE120" s="432"/>
      <c r="AF120" s="432"/>
      <c r="AG120" s="295"/>
      <c r="AH120" s="296"/>
      <c r="AI120" s="296"/>
      <c r="AJ120" s="296"/>
      <c r="AK120" s="296"/>
      <c r="AL120" s="296"/>
      <c r="AM120" s="296"/>
      <c r="AN120" s="296"/>
      <c r="AO120" s="296"/>
      <c r="AP120" s="296"/>
      <c r="AQ120" s="296"/>
      <c r="AR120" s="296"/>
      <c r="AS120" s="296"/>
      <c r="AT120" s="296"/>
      <c r="AU120" s="296"/>
      <c r="AV120" s="296"/>
      <c r="AW120" s="296"/>
      <c r="AX120" s="297"/>
    </row>
    <row r="121" spans="1:50" ht="18" customHeight="1">
      <c r="A121" s="582"/>
      <c r="B121" s="583"/>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578" t="s">
        <v>396</v>
      </c>
      <c r="AE121" s="432"/>
      <c r="AF121" s="432"/>
      <c r="AG121" s="571"/>
      <c r="AH121" s="188"/>
      <c r="AI121" s="188"/>
      <c r="AJ121" s="188"/>
      <c r="AK121" s="188"/>
      <c r="AL121" s="188"/>
      <c r="AM121" s="188"/>
      <c r="AN121" s="188"/>
      <c r="AO121" s="188"/>
      <c r="AP121" s="188"/>
      <c r="AQ121" s="188"/>
      <c r="AR121" s="188"/>
      <c r="AS121" s="188"/>
      <c r="AT121" s="188"/>
      <c r="AU121" s="188"/>
      <c r="AV121" s="188"/>
      <c r="AW121" s="188"/>
      <c r="AX121" s="521"/>
    </row>
    <row r="122" spans="1:50" ht="33" customHeight="1">
      <c r="A122" s="617" t="s">
        <v>80</v>
      </c>
      <c r="B122" s="618"/>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396</v>
      </c>
      <c r="AE122" s="428"/>
      <c r="AF122" s="428"/>
      <c r="AG122" s="567"/>
      <c r="AH122" s="186"/>
      <c r="AI122" s="186"/>
      <c r="AJ122" s="186"/>
      <c r="AK122" s="186"/>
      <c r="AL122" s="186"/>
      <c r="AM122" s="186"/>
      <c r="AN122" s="186"/>
      <c r="AO122" s="186"/>
      <c r="AP122" s="186"/>
      <c r="AQ122" s="186"/>
      <c r="AR122" s="186"/>
      <c r="AS122" s="186"/>
      <c r="AT122" s="186"/>
      <c r="AU122" s="186"/>
      <c r="AV122" s="186"/>
      <c r="AW122" s="186"/>
      <c r="AX122" s="568"/>
    </row>
    <row r="123" spans="1:50" ht="15.75" customHeight="1">
      <c r="A123" s="619"/>
      <c r="B123" s="620"/>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69"/>
      <c r="AH123" s="267"/>
      <c r="AI123" s="267"/>
      <c r="AJ123" s="267"/>
      <c r="AK123" s="267"/>
      <c r="AL123" s="267"/>
      <c r="AM123" s="267"/>
      <c r="AN123" s="267"/>
      <c r="AO123" s="267"/>
      <c r="AP123" s="267"/>
      <c r="AQ123" s="267"/>
      <c r="AR123" s="267"/>
      <c r="AS123" s="267"/>
      <c r="AT123" s="267"/>
      <c r="AU123" s="267"/>
      <c r="AV123" s="267"/>
      <c r="AW123" s="267"/>
      <c r="AX123" s="570"/>
    </row>
    <row r="124" spans="1:50" ht="26.25" customHeight="1">
      <c r="A124" s="619"/>
      <c r="B124" s="620"/>
      <c r="C124" s="633"/>
      <c r="D124" s="634"/>
      <c r="E124" s="634"/>
      <c r="F124" s="634"/>
      <c r="G124" s="634"/>
      <c r="H124" s="634"/>
      <c r="I124" s="634"/>
      <c r="J124" s="634"/>
      <c r="K124" s="634"/>
      <c r="L124" s="634"/>
      <c r="M124" s="634"/>
      <c r="N124" s="634"/>
      <c r="O124" s="635"/>
      <c r="P124" s="642"/>
      <c r="Q124" s="642"/>
      <c r="R124" s="642"/>
      <c r="S124" s="643"/>
      <c r="T124" s="625"/>
      <c r="U124" s="296"/>
      <c r="V124" s="296"/>
      <c r="W124" s="296"/>
      <c r="X124" s="296"/>
      <c r="Y124" s="296"/>
      <c r="Z124" s="296"/>
      <c r="AA124" s="296"/>
      <c r="AB124" s="296"/>
      <c r="AC124" s="296"/>
      <c r="AD124" s="296"/>
      <c r="AE124" s="296"/>
      <c r="AF124" s="626"/>
      <c r="AG124" s="569"/>
      <c r="AH124" s="267"/>
      <c r="AI124" s="267"/>
      <c r="AJ124" s="267"/>
      <c r="AK124" s="267"/>
      <c r="AL124" s="267"/>
      <c r="AM124" s="267"/>
      <c r="AN124" s="267"/>
      <c r="AO124" s="267"/>
      <c r="AP124" s="267"/>
      <c r="AQ124" s="267"/>
      <c r="AR124" s="267"/>
      <c r="AS124" s="267"/>
      <c r="AT124" s="267"/>
      <c r="AU124" s="267"/>
      <c r="AV124" s="267"/>
      <c r="AW124" s="267"/>
      <c r="AX124" s="570"/>
    </row>
    <row r="125" spans="1:50" ht="26.25" customHeight="1">
      <c r="A125" s="621"/>
      <c r="B125" s="622"/>
      <c r="C125" s="636"/>
      <c r="D125" s="637"/>
      <c r="E125" s="637"/>
      <c r="F125" s="637"/>
      <c r="G125" s="637"/>
      <c r="H125" s="637"/>
      <c r="I125" s="637"/>
      <c r="J125" s="637"/>
      <c r="K125" s="637"/>
      <c r="L125" s="637"/>
      <c r="M125" s="637"/>
      <c r="N125" s="637"/>
      <c r="O125" s="638"/>
      <c r="P125" s="644"/>
      <c r="Q125" s="644"/>
      <c r="R125" s="644"/>
      <c r="S125" s="645"/>
      <c r="T125" s="424"/>
      <c r="U125" s="425"/>
      <c r="V125" s="425"/>
      <c r="W125" s="425"/>
      <c r="X125" s="425"/>
      <c r="Y125" s="425"/>
      <c r="Z125" s="425"/>
      <c r="AA125" s="425"/>
      <c r="AB125" s="425"/>
      <c r="AC125" s="425"/>
      <c r="AD125" s="425"/>
      <c r="AE125" s="425"/>
      <c r="AF125" s="426"/>
      <c r="AG125" s="571"/>
      <c r="AH125" s="188"/>
      <c r="AI125" s="188"/>
      <c r="AJ125" s="188"/>
      <c r="AK125" s="188"/>
      <c r="AL125" s="188"/>
      <c r="AM125" s="188"/>
      <c r="AN125" s="188"/>
      <c r="AO125" s="188"/>
      <c r="AP125" s="188"/>
      <c r="AQ125" s="188"/>
      <c r="AR125" s="188"/>
      <c r="AS125" s="188"/>
      <c r="AT125" s="188"/>
      <c r="AU125" s="188"/>
      <c r="AV125" s="188"/>
      <c r="AW125" s="188"/>
      <c r="AX125" s="521"/>
    </row>
    <row r="126" spans="1:50" ht="57" customHeight="1">
      <c r="A126" s="540" t="s">
        <v>58</v>
      </c>
      <c r="B126" s="541"/>
      <c r="C126" s="382" t="s">
        <v>64</v>
      </c>
      <c r="D126" s="563"/>
      <c r="E126" s="563"/>
      <c r="F126" s="564"/>
      <c r="G126" s="534" t="s">
        <v>408</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66.75" customHeight="1" thickBot="1">
      <c r="A127" s="542"/>
      <c r="B127" s="543"/>
      <c r="C127" s="351" t="s">
        <v>68</v>
      </c>
      <c r="D127" s="352"/>
      <c r="E127" s="352"/>
      <c r="F127" s="353"/>
      <c r="G127" s="354" t="s">
        <v>419</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50" ht="21" customHeight="1">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120" customHeight="1" thickBot="1">
      <c r="A131" s="537"/>
      <c r="B131" s="538"/>
      <c r="C131" s="538"/>
      <c r="D131" s="538"/>
      <c r="E131" s="539"/>
      <c r="F131" s="556"/>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9.75" customHeight="1" thickBot="1">
      <c r="A133" s="421"/>
      <c r="B133" s="422"/>
      <c r="C133" s="422"/>
      <c r="D133" s="422"/>
      <c r="E133" s="423"/>
      <c r="F133" s="559"/>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99.75" customHeight="1" thickBot="1">
      <c r="A135" s="602"/>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5" customHeight="1">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5" customHeight="1">
      <c r="A137" s="394" t="s">
        <v>224</v>
      </c>
      <c r="B137" s="395"/>
      <c r="C137" s="395"/>
      <c r="D137" s="395"/>
      <c r="E137" s="395"/>
      <c r="F137" s="395"/>
      <c r="G137" s="408" t="s">
        <v>421</v>
      </c>
      <c r="H137" s="409"/>
      <c r="I137" s="409"/>
      <c r="J137" s="409"/>
      <c r="K137" s="409"/>
      <c r="L137" s="409"/>
      <c r="M137" s="409"/>
      <c r="N137" s="409"/>
      <c r="O137" s="409"/>
      <c r="P137" s="410"/>
      <c r="Q137" s="395" t="s">
        <v>225</v>
      </c>
      <c r="R137" s="395"/>
      <c r="S137" s="395"/>
      <c r="T137" s="395"/>
      <c r="U137" s="395"/>
      <c r="V137" s="395"/>
      <c r="W137" s="408" t="s">
        <v>421</v>
      </c>
      <c r="X137" s="409"/>
      <c r="Y137" s="409"/>
      <c r="Z137" s="409"/>
      <c r="AA137" s="409"/>
      <c r="AB137" s="409"/>
      <c r="AC137" s="409"/>
      <c r="AD137" s="409"/>
      <c r="AE137" s="409"/>
      <c r="AF137" s="410"/>
      <c r="AG137" s="395" t="s">
        <v>226</v>
      </c>
      <c r="AH137" s="395"/>
      <c r="AI137" s="395"/>
      <c r="AJ137" s="395"/>
      <c r="AK137" s="395"/>
      <c r="AL137" s="395"/>
      <c r="AM137" s="391" t="s">
        <v>421</v>
      </c>
      <c r="AN137" s="392"/>
      <c r="AO137" s="392"/>
      <c r="AP137" s="392"/>
      <c r="AQ137" s="392"/>
      <c r="AR137" s="392"/>
      <c r="AS137" s="392"/>
      <c r="AT137" s="392"/>
      <c r="AU137" s="392"/>
      <c r="AV137" s="393"/>
      <c r="AW137" s="12"/>
      <c r="AX137" s="13"/>
    </row>
    <row r="138" spans="1:50" ht="19.5" customHeight="1" thickBot="1">
      <c r="A138" s="396" t="s">
        <v>227</v>
      </c>
      <c r="B138" s="397"/>
      <c r="C138" s="397"/>
      <c r="D138" s="397"/>
      <c r="E138" s="397"/>
      <c r="F138" s="397"/>
      <c r="G138" s="411" t="s">
        <v>421</v>
      </c>
      <c r="H138" s="412"/>
      <c r="I138" s="412"/>
      <c r="J138" s="412"/>
      <c r="K138" s="412"/>
      <c r="L138" s="412"/>
      <c r="M138" s="412"/>
      <c r="N138" s="412"/>
      <c r="O138" s="412"/>
      <c r="P138" s="413"/>
      <c r="Q138" s="397" t="s">
        <v>228</v>
      </c>
      <c r="R138" s="397"/>
      <c r="S138" s="397"/>
      <c r="T138" s="397"/>
      <c r="U138" s="397"/>
      <c r="V138" s="397"/>
      <c r="W138" s="411" t="s">
        <v>420</v>
      </c>
      <c r="X138" s="412"/>
      <c r="Y138" s="412"/>
      <c r="Z138" s="412"/>
      <c r="AA138" s="412"/>
      <c r="AB138" s="412"/>
      <c r="AC138" s="412"/>
      <c r="AD138" s="412"/>
      <c r="AE138" s="412"/>
      <c r="AF138" s="413"/>
      <c r="AG138" s="565"/>
      <c r="AH138" s="566"/>
      <c r="AI138" s="566"/>
      <c r="AJ138" s="566"/>
      <c r="AK138" s="566"/>
      <c r="AL138" s="566"/>
      <c r="AM138" s="605"/>
      <c r="AN138" s="606"/>
      <c r="AO138" s="606"/>
      <c r="AP138" s="606"/>
      <c r="AQ138" s="606"/>
      <c r="AR138" s="606"/>
      <c r="AS138" s="606"/>
      <c r="AT138" s="606"/>
      <c r="AU138" s="606"/>
      <c r="AV138" s="607"/>
      <c r="AW138" s="28"/>
      <c r="AX138" s="29"/>
    </row>
    <row r="139" spans="1:50" ht="23.25" customHeight="1">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t="s">
        <v>411</v>
      </c>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2.5" customHeight="1" hidden="1">
      <c r="A178" s="526" t="s">
        <v>34</v>
      </c>
      <c r="B178" s="527"/>
      <c r="C178" s="527"/>
      <c r="D178" s="527"/>
      <c r="E178" s="527"/>
      <c r="F178" s="528"/>
      <c r="G178" s="378" t="s">
        <v>364</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2.5" customHeight="1" hidden="1">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2.5" customHeight="1" hidden="1">
      <c r="A180" s="117"/>
      <c r="B180" s="529"/>
      <c r="C180" s="529"/>
      <c r="D180" s="529"/>
      <c r="E180" s="529"/>
      <c r="F180" s="530"/>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2.5" customHeight="1" hidden="1">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2.5" customHeight="1" hidden="1">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2.5" customHeight="1" hidden="1">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2.5" customHeight="1" hidden="1">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2.5" customHeight="1" hidden="1">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2.5" customHeight="1" hidden="1">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2.5" customHeight="1" hidden="1">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2.5" customHeight="1" hidden="1">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2.5" customHeight="1" hidden="1">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2.5" customHeight="1" hidden="1" thickBot="1">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2.5" customHeight="1" hidden="1">
      <c r="A191" s="117"/>
      <c r="B191" s="529"/>
      <c r="C191" s="529"/>
      <c r="D191" s="529"/>
      <c r="E191" s="529"/>
      <c r="F191" s="530"/>
      <c r="G191" s="378" t="s">
        <v>365</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359</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2.5" customHeight="1" hidden="1">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2.5" customHeight="1" hidden="1">
      <c r="A193" s="117"/>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2.5" customHeight="1" hidden="1">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2.5" customHeight="1" hidden="1">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2.5" customHeight="1" hidden="1">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2.5" customHeight="1" hidden="1">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2.5" customHeight="1" hidden="1">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2.5" customHeight="1" hidden="1">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2.5" customHeight="1" hidden="1">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2.5" customHeight="1" hidden="1">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2.5" customHeight="1" hidden="1">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2.5" customHeight="1" hidden="1" thickBot="1">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2.5" customHeight="1" hidden="1">
      <c r="A204" s="117"/>
      <c r="B204" s="529"/>
      <c r="C204" s="529"/>
      <c r="D204" s="529"/>
      <c r="E204" s="529"/>
      <c r="F204" s="530"/>
      <c r="G204" s="378" t="s">
        <v>360</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2.5" customHeight="1" hidden="1">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2.5" customHeight="1" hidden="1">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2.5" customHeight="1" hidden="1">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2.5" customHeight="1" hidden="1">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2.5" customHeight="1" hidden="1">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2.5" customHeight="1" hidden="1">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2.5" customHeight="1" hidden="1">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2.5" customHeight="1" hidden="1">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2.5" customHeight="1" hidden="1">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2.5" customHeight="1" hidden="1">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2.5" customHeight="1" hidden="1">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2.5" customHeight="1" hidden="1" thickBot="1">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2.5" customHeight="1" hidden="1">
      <c r="A217" s="117"/>
      <c r="B217" s="529"/>
      <c r="C217" s="529"/>
      <c r="D217" s="529"/>
      <c r="E217" s="529"/>
      <c r="F217" s="530"/>
      <c r="G217" s="378" t="s">
        <v>362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363</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2.5" customHeight="1" hidden="1">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2.5" customHeight="1" hidden="1">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2.5" customHeight="1" hidden="1">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2.5" customHeight="1" hidden="1">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2.5" customHeight="1" hidden="1">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2.5" customHeight="1" hidden="1">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2.5" customHeight="1" hidden="1">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2.5" customHeight="1" hidden="1">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2.5" customHeight="1" hidden="1">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2.5" customHeight="1" hidden="1">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2.5" customHeight="1" hidden="1">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2.5" customHeight="1" hidden="1">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hidden="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hidden="1">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hidden="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3.5" hidden="1"/>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customHeight="1" hidden="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AE23:AS25">
    <cfRule type="expression" priority="545" dxfId="1">
      <formula>IF(RIGHT(TEXT(AE23,"0.#"),1)=".",FALSE,TRUE)</formula>
    </cfRule>
    <cfRule type="expression" priority="546" dxfId="0">
      <formula>IF(RIGHT(TEXT(AE23,"0.#"),1)=".",TRUE,FALSE)</formula>
    </cfRule>
  </conditionalFormatting>
  <conditionalFormatting sqref="AT69:AX69">
    <cfRule type="expression" priority="477" dxfId="1">
      <formula>IF(RIGHT(TEXT(AT69,"0.#"),1)=".",FALSE,TRUE)</formula>
    </cfRule>
    <cfRule type="expression" priority="478" dxfId="0">
      <formula>IF(RIGHT(TEXT(AT69,"0.#"),1)=".",TRUE,FALSE)</formula>
    </cfRule>
  </conditionalFormatting>
  <conditionalFormatting sqref="AT83:AX83">
    <cfRule type="expression" priority="457" dxfId="1">
      <formula>IF(RIGHT(TEXT(AT83,"0.#"),1)=".",FALSE,TRUE)</formula>
    </cfRule>
    <cfRule type="expression" priority="458" dxfId="0">
      <formula>IF(RIGHT(TEXT(AT83,"0.#"),1)=".",TRUE,FALSE)</formula>
    </cfRule>
  </conditionalFormatting>
  <conditionalFormatting sqref="L99">
    <cfRule type="expression" priority="437" dxfId="1">
      <formula>IF(RIGHT(TEXT(L99,"0.#"),1)=".",FALSE,TRUE)</formula>
    </cfRule>
    <cfRule type="expression" priority="438" dxfId="0">
      <formula>IF(RIGHT(TEXT(L99,"0.#"),1)=".",TRUE,FALSE)</formula>
    </cfRule>
  </conditionalFormatting>
  <conditionalFormatting sqref="L104">
    <cfRule type="expression" priority="435" dxfId="1">
      <formula>IF(RIGHT(TEXT(L104,"0.#"),1)=".",FALSE,TRUE)</formula>
    </cfRule>
    <cfRule type="expression" priority="436" dxfId="0">
      <formula>IF(RIGHT(TEXT(L104,"0.#"),1)=".",TRUE,FALSE)</formula>
    </cfRule>
  </conditionalFormatting>
  <conditionalFormatting sqref="R104">
    <cfRule type="expression" priority="433" dxfId="1">
      <formula>IF(RIGHT(TEXT(R104,"0.#"),1)=".",FALSE,TRUE)</formula>
    </cfRule>
    <cfRule type="expression" priority="434" dxfId="0">
      <formula>IF(RIGHT(TEXT(R104,"0.#"),1)=".",TRUE,FALSE)</formula>
    </cfRule>
  </conditionalFormatting>
  <conditionalFormatting sqref="P18:AX18">
    <cfRule type="expression" priority="431" dxfId="1">
      <formula>IF(RIGHT(TEXT(P18,"0.#"),1)=".",FALSE,TRUE)</formula>
    </cfRule>
    <cfRule type="expression" priority="432" dxfId="0">
      <formula>IF(RIGHT(TEXT(P18,"0.#"),1)=".",TRUE,FALSE)</formula>
    </cfRule>
  </conditionalFormatting>
  <conditionalFormatting sqref="Y181">
    <cfRule type="expression" priority="427" dxfId="1">
      <formula>IF(RIGHT(TEXT(Y181,"0.#"),1)=".",FALSE,TRUE)</formula>
    </cfRule>
    <cfRule type="expression" priority="428" dxfId="0">
      <formula>IF(RIGHT(TEXT(Y181,"0.#"),1)=".",TRUE,FALSE)</formula>
    </cfRule>
  </conditionalFormatting>
  <conditionalFormatting sqref="Y190">
    <cfRule type="expression" priority="423" dxfId="1">
      <formula>IF(RIGHT(TEXT(Y190,"0.#"),1)=".",FALSE,TRUE)</formula>
    </cfRule>
    <cfRule type="expression" priority="424" dxfId="0">
      <formula>IF(RIGHT(TEXT(Y190,"0.#"),1)=".",TRUE,FALSE)</formula>
    </cfRule>
  </conditionalFormatting>
  <conditionalFormatting sqref="AK236">
    <cfRule type="expression" priority="345" dxfId="1">
      <formula>IF(RIGHT(TEXT(AK236,"0.#"),1)=".",FALSE,TRUE)</formula>
    </cfRule>
    <cfRule type="expression" priority="346" dxfId="0">
      <formula>IF(RIGHT(TEXT(AK236,"0.#"),1)=".",TRUE,FALSE)</formula>
    </cfRule>
  </conditionalFormatting>
  <conditionalFormatting sqref="AE54:AI54">
    <cfRule type="expression" priority="295" dxfId="1">
      <formula>IF(RIGHT(TEXT(AE54,"0.#"),1)=".",FALSE,TRUE)</formula>
    </cfRule>
    <cfRule type="expression" priority="296" dxfId="0">
      <formula>IF(RIGHT(TEXT(AE54,"0.#"),1)=".",TRUE,FALSE)</formula>
    </cfRule>
  </conditionalFormatting>
  <conditionalFormatting sqref="P13:AX13 P14:AQ17 AR15:AX15">
    <cfRule type="expression" priority="253" dxfId="1">
      <formula>IF(RIGHT(TEXT(P13,"0.#"),1)=".",FALSE,TRUE)</formula>
    </cfRule>
    <cfRule type="expression" priority="254" dxfId="0">
      <formula>IF(RIGHT(TEXT(P13,"0.#"),1)=".",TRUE,FALSE)</formula>
    </cfRule>
  </conditionalFormatting>
  <conditionalFormatting sqref="P19:AJ19">
    <cfRule type="expression" priority="251" dxfId="1">
      <formula>IF(RIGHT(TEXT(P19,"0.#"),1)=".",FALSE,TRUE)</formula>
    </cfRule>
    <cfRule type="expression" priority="252" dxfId="0">
      <formula>IF(RIGHT(TEXT(P19,"0.#"),1)=".",TRUE,FALSE)</formula>
    </cfRule>
  </conditionalFormatting>
  <conditionalFormatting sqref="AE55:AX55 AJ54:AS54">
    <cfRule type="expression" priority="247" dxfId="1">
      <formula>IF(RIGHT(TEXT(AE54,"0.#"),1)=".",FALSE,TRUE)</formula>
    </cfRule>
    <cfRule type="expression" priority="248" dxfId="0">
      <formula>IF(RIGHT(TEXT(AE54,"0.#"),1)=".",TRUE,FALSE)</formula>
    </cfRule>
  </conditionalFormatting>
  <conditionalFormatting sqref="AE68:AS69">
    <cfRule type="expression" priority="243" dxfId="1">
      <formula>IF(RIGHT(TEXT(AE68,"0.#"),1)=".",FALSE,TRUE)</formula>
    </cfRule>
    <cfRule type="expression" priority="244" dxfId="0">
      <formula>IF(RIGHT(TEXT(AE68,"0.#"),1)=".",TRUE,FALSE)</formula>
    </cfRule>
  </conditionalFormatting>
  <conditionalFormatting sqref="AE95:AI95">
    <cfRule type="expression" priority="241" dxfId="1">
      <formula>IF(RIGHT(TEXT(AE95,"0.#"),1)=".",FALSE,TRUE)</formula>
    </cfRule>
    <cfRule type="expression" priority="242" dxfId="0">
      <formula>IF(RIGHT(TEXT(AE95,"0.#"),1)=".",TRUE,FALSE)</formula>
    </cfRule>
  </conditionalFormatting>
  <conditionalFormatting sqref="AJ95:AX95 AT92:AX92 AT89:AX89 AT86:AX86">
    <cfRule type="expression" priority="239" dxfId="1">
      <formula>IF(RIGHT(TEXT(AJ86,"0.#"),1)=".",FALSE,TRUE)</formula>
    </cfRule>
    <cfRule type="expression" priority="240" dxfId="0">
      <formula>IF(RIGHT(TEXT(AJ86,"0.#"),1)=".",TRUE,FALSE)</formula>
    </cfRule>
  </conditionalFormatting>
  <conditionalFormatting sqref="L100:L103 L98">
    <cfRule type="expression" priority="237" dxfId="1">
      <formula>IF(RIGHT(TEXT(L98,"0.#"),1)=".",FALSE,TRUE)</formula>
    </cfRule>
    <cfRule type="expression" priority="238" dxfId="0">
      <formula>IF(RIGHT(TEXT(L98,"0.#"),1)=".",TRUE,FALSE)</formula>
    </cfRule>
  </conditionalFormatting>
  <conditionalFormatting sqref="R98:R102">
    <cfRule type="expression" priority="233" dxfId="1">
      <formula>IF(RIGHT(TEXT(R98,"0.#"),1)=".",FALSE,TRUE)</formula>
    </cfRule>
    <cfRule type="expression" priority="234" dxfId="0">
      <formula>IF(RIGHT(TEXT(R98,"0.#"),1)=".",TRUE,FALSE)</formula>
    </cfRule>
  </conditionalFormatting>
  <conditionalFormatting sqref="R103">
    <cfRule type="expression" priority="231" dxfId="1">
      <formula>IF(RIGHT(TEXT(R103,"0.#"),1)=".",FALSE,TRUE)</formula>
    </cfRule>
    <cfRule type="expression" priority="232" dxfId="0">
      <formula>IF(RIGHT(TEXT(R103,"0.#"),1)=".",TRUE,FALSE)</formula>
    </cfRule>
  </conditionalFormatting>
  <conditionalFormatting sqref="Y182:Y189 Y180">
    <cfRule type="expression" priority="229" dxfId="1">
      <formula>IF(RIGHT(TEXT(Y180,"0.#"),1)=".",FALSE,TRUE)</formula>
    </cfRule>
    <cfRule type="expression" priority="230" dxfId="0">
      <formula>IF(RIGHT(TEXT(Y180,"0.#"),1)=".",TRUE,FALSE)</formula>
    </cfRule>
  </conditionalFormatting>
  <conditionalFormatting sqref="AU181">
    <cfRule type="expression" priority="227" dxfId="1">
      <formula>IF(RIGHT(TEXT(AU181,"0.#"),1)=".",FALSE,TRUE)</formula>
    </cfRule>
    <cfRule type="expression" priority="228" dxfId="0">
      <formula>IF(RIGHT(TEXT(AU181,"0.#"),1)=".",TRUE,FALSE)</formula>
    </cfRule>
  </conditionalFormatting>
  <conditionalFormatting sqref="AU190">
    <cfRule type="expression" priority="225" dxfId="1">
      <formula>IF(RIGHT(TEXT(AU190,"0.#"),1)=".",FALSE,TRUE)</formula>
    </cfRule>
    <cfRule type="expression" priority="226" dxfId="0">
      <formula>IF(RIGHT(TEXT(AU190,"0.#"),1)=".",TRUE,FALSE)</formula>
    </cfRule>
  </conditionalFormatting>
  <conditionalFormatting sqref="AU182:AU189 AU180">
    <cfRule type="expression" priority="223" dxfId="1">
      <formula>IF(RIGHT(TEXT(AU180,"0.#"),1)=".",FALSE,TRUE)</formula>
    </cfRule>
    <cfRule type="expression" priority="224" dxfId="0">
      <formula>IF(RIGHT(TEXT(AU180,"0.#"),1)=".",TRUE,FALSE)</formula>
    </cfRule>
  </conditionalFormatting>
  <conditionalFormatting sqref="Y220 Y207 Y194">
    <cfRule type="expression" priority="209" dxfId="1">
      <formula>IF(RIGHT(TEXT(Y194,"0.#"),1)=".",FALSE,TRUE)</formula>
    </cfRule>
    <cfRule type="expression" priority="210" dxfId="0">
      <formula>IF(RIGHT(TEXT(Y194,"0.#"),1)=".",TRUE,FALSE)</formula>
    </cfRule>
  </conditionalFormatting>
  <conditionalFormatting sqref="Y229 Y216 Y203">
    <cfRule type="expression" priority="207" dxfId="1">
      <formula>IF(RIGHT(TEXT(Y203,"0.#"),1)=".",FALSE,TRUE)</formula>
    </cfRule>
    <cfRule type="expression" priority="208" dxfId="0">
      <formula>IF(RIGHT(TEXT(Y203,"0.#"),1)=".",TRUE,FALSE)</formula>
    </cfRule>
  </conditionalFormatting>
  <conditionalFormatting sqref="Y221:Y228 Y219 Y208:Y215 Y206 Y195:Y202 Y193">
    <cfRule type="expression" priority="205" dxfId="1">
      <formula>IF(RIGHT(TEXT(Y193,"0.#"),1)=".",FALSE,TRUE)</formula>
    </cfRule>
    <cfRule type="expression" priority="206" dxfId="0">
      <formula>IF(RIGHT(TEXT(Y193,"0.#"),1)=".",TRUE,FALSE)</formula>
    </cfRule>
  </conditionalFormatting>
  <conditionalFormatting sqref="AU220 AU207 AU194">
    <cfRule type="expression" priority="203" dxfId="1">
      <formula>IF(RIGHT(TEXT(AU194,"0.#"),1)=".",FALSE,TRUE)</formula>
    </cfRule>
    <cfRule type="expression" priority="204" dxfId="0">
      <formula>IF(RIGHT(TEXT(AU194,"0.#"),1)=".",TRUE,FALSE)</formula>
    </cfRule>
  </conditionalFormatting>
  <conditionalFormatting sqref="AU229 AU216 AU203">
    <cfRule type="expression" priority="201" dxfId="1">
      <formula>IF(RIGHT(TEXT(AU203,"0.#"),1)=".",FALSE,TRUE)</formula>
    </cfRule>
    <cfRule type="expression" priority="202" dxfId="0">
      <formula>IF(RIGHT(TEXT(AU203,"0.#"),1)=".",TRUE,FALSE)</formula>
    </cfRule>
  </conditionalFormatting>
  <conditionalFormatting sqref="AU221:AU228 AU219 AU208:AU215 AU206 AU195:AU202 AU193">
    <cfRule type="expression" priority="199" dxfId="1">
      <formula>IF(RIGHT(TEXT(AU193,"0.#"),1)=".",FALSE,TRUE)</formula>
    </cfRule>
    <cfRule type="expression" priority="200" dxfId="0">
      <formula>IF(RIGHT(TEXT(AU193,"0.#"),1)=".",TRUE,FALSE)</formula>
    </cfRule>
  </conditionalFormatting>
  <conditionalFormatting sqref="AE56:AI56">
    <cfRule type="expression" priority="173" dxfId="21">
      <formula>IF(AND(AE56&gt;=0,RIGHT(TEXT(AE56,"0.#"),1)&lt;&gt;"."),TRUE,FALSE)</formula>
    </cfRule>
    <cfRule type="expression" priority="174" dxfId="20">
      <formula>IF(AND(AE56&gt;=0,RIGHT(TEXT(AE56,"0.#"),1)="."),TRUE,FALSE)</formula>
    </cfRule>
    <cfRule type="expression" priority="175" dxfId="19">
      <formula>IF(AND(AE56&lt;0,RIGHT(TEXT(AE56,"0.#"),1)&lt;&gt;"."),TRUE,FALSE)</formula>
    </cfRule>
    <cfRule type="expression" priority="176" dxfId="18">
      <formula>IF(AND(AE56&lt;0,RIGHT(TEXT(AE56,"0.#"),1)="."),TRUE,FALSE)</formula>
    </cfRule>
  </conditionalFormatting>
  <conditionalFormatting sqref="AJ56:AS56">
    <cfRule type="expression" priority="169" dxfId="21">
      <formula>IF(AND(AJ56&gt;=0,RIGHT(TEXT(AJ56,"0.#"),1)&lt;&gt;"."),TRUE,FALSE)</formula>
    </cfRule>
    <cfRule type="expression" priority="170" dxfId="20">
      <formula>IF(AND(AJ56&gt;=0,RIGHT(TEXT(AJ56,"0.#"),1)="."),TRUE,FALSE)</formula>
    </cfRule>
    <cfRule type="expression" priority="171" dxfId="19">
      <formula>IF(AND(AJ56&lt;0,RIGHT(TEXT(AJ56,"0.#"),1)&lt;&gt;"."),TRUE,FALSE)</formula>
    </cfRule>
    <cfRule type="expression" priority="172" dxfId="18">
      <formula>IF(AND(AJ56&lt;0,RIGHT(TEXT(AJ56,"0.#"),1)="."),TRUE,FALSE)</formula>
    </cfRule>
  </conditionalFormatting>
  <conditionalFormatting sqref="AK237:AK265">
    <cfRule type="expression" priority="157" dxfId="1">
      <formula>IF(RIGHT(TEXT(AK237,"0.#"),1)=".",FALSE,TRUE)</formula>
    </cfRule>
    <cfRule type="expression" priority="158" dxfId="0">
      <formula>IF(RIGHT(TEXT(AK237,"0.#"),1)=".",TRUE,FALSE)</formula>
    </cfRule>
  </conditionalFormatting>
  <conditionalFormatting sqref="AU237:AX265">
    <cfRule type="expression" priority="153" dxfId="21">
      <formula>IF(AND(AU237&gt;=0,RIGHT(TEXT(AU237,"0.#"),1)&lt;&gt;"."),TRUE,FALSE)</formula>
    </cfRule>
    <cfRule type="expression" priority="154" dxfId="20">
      <formula>IF(AND(AU237&gt;=0,RIGHT(TEXT(AU237,"0.#"),1)="."),TRUE,FALSE)</formula>
    </cfRule>
    <cfRule type="expression" priority="155" dxfId="19">
      <formula>IF(AND(AU237&lt;0,RIGHT(TEXT(AU237,"0.#"),1)&lt;&gt;"."),TRUE,FALSE)</formula>
    </cfRule>
    <cfRule type="expression" priority="156" dxfId="18">
      <formula>IF(AND(AU237&lt;0,RIGHT(TEXT(AU237,"0.#"),1)="."),TRUE,FALSE)</formula>
    </cfRule>
  </conditionalFormatting>
  <conditionalFormatting sqref="AK269">
    <cfRule type="expression" priority="151" dxfId="1">
      <formula>IF(RIGHT(TEXT(AK269,"0.#"),1)=".",FALSE,TRUE)</formula>
    </cfRule>
    <cfRule type="expression" priority="152" dxfId="0">
      <formula>IF(RIGHT(TEXT(AK269,"0.#"),1)=".",TRUE,FALSE)</formula>
    </cfRule>
  </conditionalFormatting>
  <conditionalFormatting sqref="AU269:AX269">
    <cfRule type="expression" priority="147" dxfId="21">
      <formula>IF(AND(AU269&gt;=0,RIGHT(TEXT(AU269,"0.#"),1)&lt;&gt;"."),TRUE,FALSE)</formula>
    </cfRule>
    <cfRule type="expression" priority="148" dxfId="20">
      <formula>IF(AND(AU269&gt;=0,RIGHT(TEXT(AU269,"0.#"),1)="."),TRUE,FALSE)</formula>
    </cfRule>
    <cfRule type="expression" priority="149" dxfId="19">
      <formula>IF(AND(AU269&lt;0,RIGHT(TEXT(AU269,"0.#"),1)&lt;&gt;"."),TRUE,FALSE)</formula>
    </cfRule>
    <cfRule type="expression" priority="150" dxfId="18">
      <formula>IF(AND(AU269&lt;0,RIGHT(TEXT(AU269,"0.#"),1)="."),TRUE,FALSE)</formula>
    </cfRule>
  </conditionalFormatting>
  <conditionalFormatting sqref="AK270:AK298">
    <cfRule type="expression" priority="145" dxfId="1">
      <formula>IF(RIGHT(TEXT(AK270,"0.#"),1)=".",FALSE,TRUE)</formula>
    </cfRule>
    <cfRule type="expression" priority="146" dxfId="0">
      <formula>IF(RIGHT(TEXT(AK270,"0.#"),1)=".",TRUE,FALSE)</formula>
    </cfRule>
  </conditionalFormatting>
  <conditionalFormatting sqref="AU270:AX298">
    <cfRule type="expression" priority="141" dxfId="21">
      <formula>IF(AND(AU270&gt;=0,RIGHT(TEXT(AU270,"0.#"),1)&lt;&gt;"."),TRUE,FALSE)</formula>
    </cfRule>
    <cfRule type="expression" priority="142" dxfId="20">
      <formula>IF(AND(AU270&gt;=0,RIGHT(TEXT(AU270,"0.#"),1)="."),TRUE,FALSE)</formula>
    </cfRule>
    <cfRule type="expression" priority="143" dxfId="19">
      <formula>IF(AND(AU270&lt;0,RIGHT(TEXT(AU270,"0.#"),1)&lt;&gt;"."),TRUE,FALSE)</formula>
    </cfRule>
    <cfRule type="expression" priority="144" dxfId="18">
      <formula>IF(AND(AU270&lt;0,RIGHT(TEXT(AU270,"0.#"),1)="."),TRUE,FALSE)</formula>
    </cfRule>
  </conditionalFormatting>
  <conditionalFormatting sqref="AK302">
    <cfRule type="expression" priority="139" dxfId="1">
      <formula>IF(RIGHT(TEXT(AK302,"0.#"),1)=".",FALSE,TRUE)</formula>
    </cfRule>
    <cfRule type="expression" priority="140" dxfId="0">
      <formula>IF(RIGHT(TEXT(AK302,"0.#"),1)=".",TRUE,FALSE)</formula>
    </cfRule>
  </conditionalFormatting>
  <conditionalFormatting sqref="AU302:AX302">
    <cfRule type="expression" priority="135" dxfId="21">
      <formula>IF(AND(AU302&gt;=0,RIGHT(TEXT(AU302,"0.#"),1)&lt;&gt;"."),TRUE,FALSE)</formula>
    </cfRule>
    <cfRule type="expression" priority="136" dxfId="20">
      <formula>IF(AND(AU302&gt;=0,RIGHT(TEXT(AU302,"0.#"),1)="."),TRUE,FALSE)</formula>
    </cfRule>
    <cfRule type="expression" priority="137" dxfId="19">
      <formula>IF(AND(AU302&lt;0,RIGHT(TEXT(AU302,"0.#"),1)&lt;&gt;"."),TRUE,FALSE)</formula>
    </cfRule>
    <cfRule type="expression" priority="138" dxfId="18">
      <formula>IF(AND(AU302&lt;0,RIGHT(TEXT(AU302,"0.#"),1)="."),TRUE,FALSE)</formula>
    </cfRule>
  </conditionalFormatting>
  <conditionalFormatting sqref="AK303:AK331">
    <cfRule type="expression" priority="133" dxfId="1">
      <formula>IF(RIGHT(TEXT(AK303,"0.#"),1)=".",FALSE,TRUE)</formula>
    </cfRule>
    <cfRule type="expression" priority="134" dxfId="0">
      <formula>IF(RIGHT(TEXT(AK303,"0.#"),1)=".",TRUE,FALSE)</formula>
    </cfRule>
  </conditionalFormatting>
  <conditionalFormatting sqref="AU303:AX331">
    <cfRule type="expression" priority="129" dxfId="21">
      <formula>IF(AND(AU303&gt;=0,RIGHT(TEXT(AU303,"0.#"),1)&lt;&gt;"."),TRUE,FALSE)</formula>
    </cfRule>
    <cfRule type="expression" priority="130" dxfId="20">
      <formula>IF(AND(AU303&gt;=0,RIGHT(TEXT(AU303,"0.#"),1)="."),TRUE,FALSE)</formula>
    </cfRule>
    <cfRule type="expression" priority="131" dxfId="19">
      <formula>IF(AND(AU303&lt;0,RIGHT(TEXT(AU303,"0.#"),1)&lt;&gt;"."),TRUE,FALSE)</formula>
    </cfRule>
    <cfRule type="expression" priority="132" dxfId="18">
      <formula>IF(AND(AU303&lt;0,RIGHT(TEXT(AU303,"0.#"),1)="."),TRUE,FALSE)</formula>
    </cfRule>
  </conditionalFormatting>
  <conditionalFormatting sqref="AK335">
    <cfRule type="expression" priority="127" dxfId="1">
      <formula>IF(RIGHT(TEXT(AK335,"0.#"),1)=".",FALSE,TRUE)</formula>
    </cfRule>
    <cfRule type="expression" priority="128" dxfId="0">
      <formula>IF(RIGHT(TEXT(AK335,"0.#"),1)=".",TRUE,FALSE)</formula>
    </cfRule>
  </conditionalFormatting>
  <conditionalFormatting sqref="AU335:AX335">
    <cfRule type="expression" priority="123" dxfId="21">
      <formula>IF(AND(AU335&gt;=0,RIGHT(TEXT(AU335,"0.#"),1)&lt;&gt;"."),TRUE,FALSE)</formula>
    </cfRule>
    <cfRule type="expression" priority="124" dxfId="20">
      <formula>IF(AND(AU335&gt;=0,RIGHT(TEXT(AU335,"0.#"),1)="."),TRUE,FALSE)</formula>
    </cfRule>
    <cfRule type="expression" priority="125" dxfId="19">
      <formula>IF(AND(AU335&lt;0,RIGHT(TEXT(AU335,"0.#"),1)&lt;&gt;"."),TRUE,FALSE)</formula>
    </cfRule>
    <cfRule type="expression" priority="126" dxfId="18">
      <formula>IF(AND(AU335&lt;0,RIGHT(TEXT(AU335,"0.#"),1)="."),TRUE,FALSE)</formula>
    </cfRule>
  </conditionalFormatting>
  <conditionalFormatting sqref="AK336:AK364">
    <cfRule type="expression" priority="121" dxfId="1">
      <formula>IF(RIGHT(TEXT(AK336,"0.#"),1)=".",FALSE,TRUE)</formula>
    </cfRule>
    <cfRule type="expression" priority="122" dxfId="0">
      <formula>IF(RIGHT(TEXT(AK336,"0.#"),1)=".",TRUE,FALSE)</formula>
    </cfRule>
  </conditionalFormatting>
  <conditionalFormatting sqref="AU336:AX364">
    <cfRule type="expression" priority="117" dxfId="21">
      <formula>IF(AND(AU336&gt;=0,RIGHT(TEXT(AU336,"0.#"),1)&lt;&gt;"."),TRUE,FALSE)</formula>
    </cfRule>
    <cfRule type="expression" priority="118" dxfId="20">
      <formula>IF(AND(AU336&gt;=0,RIGHT(TEXT(AU336,"0.#"),1)="."),TRUE,FALSE)</formula>
    </cfRule>
    <cfRule type="expression" priority="119" dxfId="19">
      <formula>IF(AND(AU336&lt;0,RIGHT(TEXT(AU336,"0.#"),1)&lt;&gt;"."),TRUE,FALSE)</formula>
    </cfRule>
    <cfRule type="expression" priority="120" dxfId="18">
      <formula>IF(AND(AU336&lt;0,RIGHT(TEXT(AU336,"0.#"),1)="."),TRUE,FALSE)</formula>
    </cfRule>
  </conditionalFormatting>
  <conditionalFormatting sqref="AK368">
    <cfRule type="expression" priority="115" dxfId="1">
      <formula>IF(RIGHT(TEXT(AK368,"0.#"),1)=".",FALSE,TRUE)</formula>
    </cfRule>
    <cfRule type="expression" priority="116" dxfId="0">
      <formula>IF(RIGHT(TEXT(AK368,"0.#"),1)=".",TRUE,FALSE)</formula>
    </cfRule>
  </conditionalFormatting>
  <conditionalFormatting sqref="AU368:AX368">
    <cfRule type="expression" priority="111" dxfId="21">
      <formula>IF(AND(AU368&gt;=0,RIGHT(TEXT(AU368,"0.#"),1)&lt;&gt;"."),TRUE,FALSE)</formula>
    </cfRule>
    <cfRule type="expression" priority="112" dxfId="20">
      <formula>IF(AND(AU368&gt;=0,RIGHT(TEXT(AU368,"0.#"),1)="."),TRUE,FALSE)</formula>
    </cfRule>
    <cfRule type="expression" priority="113" dxfId="19">
      <formula>IF(AND(AU368&lt;0,RIGHT(TEXT(AU368,"0.#"),1)&lt;&gt;"."),TRUE,FALSE)</formula>
    </cfRule>
    <cfRule type="expression" priority="114" dxfId="18">
      <formula>IF(AND(AU368&lt;0,RIGHT(TEXT(AU368,"0.#"),1)="."),TRUE,FALSE)</formula>
    </cfRule>
  </conditionalFormatting>
  <conditionalFormatting sqref="AK369:AK397">
    <cfRule type="expression" priority="109" dxfId="1">
      <formula>IF(RIGHT(TEXT(AK369,"0.#"),1)=".",FALSE,TRUE)</formula>
    </cfRule>
    <cfRule type="expression" priority="110" dxfId="0">
      <formula>IF(RIGHT(TEXT(AK369,"0.#"),1)=".",TRUE,FALSE)</formula>
    </cfRule>
  </conditionalFormatting>
  <conditionalFormatting sqref="AU369:AX397">
    <cfRule type="expression" priority="105" dxfId="21">
      <formula>IF(AND(AU369&gt;=0,RIGHT(TEXT(AU369,"0.#"),1)&lt;&gt;"."),TRUE,FALSE)</formula>
    </cfRule>
    <cfRule type="expression" priority="106" dxfId="20">
      <formula>IF(AND(AU369&gt;=0,RIGHT(TEXT(AU369,"0.#"),1)="."),TRUE,FALSE)</formula>
    </cfRule>
    <cfRule type="expression" priority="107" dxfId="19">
      <formula>IF(AND(AU369&lt;0,RIGHT(TEXT(AU369,"0.#"),1)&lt;&gt;"."),TRUE,FALSE)</formula>
    </cfRule>
    <cfRule type="expression" priority="108" dxfId="18">
      <formula>IF(AND(AU369&lt;0,RIGHT(TEXT(AU369,"0.#"),1)="."),TRUE,FALSE)</formula>
    </cfRule>
  </conditionalFormatting>
  <conditionalFormatting sqref="AK401">
    <cfRule type="expression" priority="103" dxfId="1">
      <formula>IF(RIGHT(TEXT(AK401,"0.#"),1)=".",FALSE,TRUE)</formula>
    </cfRule>
    <cfRule type="expression" priority="104" dxfId="0">
      <formula>IF(RIGHT(TEXT(AK401,"0.#"),1)=".",TRUE,FALSE)</formula>
    </cfRule>
  </conditionalFormatting>
  <conditionalFormatting sqref="AU401:AX401">
    <cfRule type="expression" priority="99" dxfId="21">
      <formula>IF(AND(AU401&gt;=0,RIGHT(TEXT(AU401,"0.#"),1)&lt;&gt;"."),TRUE,FALSE)</formula>
    </cfRule>
    <cfRule type="expression" priority="100" dxfId="20">
      <formula>IF(AND(AU401&gt;=0,RIGHT(TEXT(AU401,"0.#"),1)="."),TRUE,FALSE)</formula>
    </cfRule>
    <cfRule type="expression" priority="101" dxfId="19">
      <formula>IF(AND(AU401&lt;0,RIGHT(TEXT(AU401,"0.#"),1)&lt;&gt;"."),TRUE,FALSE)</formula>
    </cfRule>
    <cfRule type="expression" priority="102" dxfId="18">
      <formula>IF(AND(AU401&lt;0,RIGHT(TEXT(AU401,"0.#"),1)="."),TRUE,FALSE)</formula>
    </cfRule>
  </conditionalFormatting>
  <conditionalFormatting sqref="AK402:AK430">
    <cfRule type="expression" priority="97" dxfId="1">
      <formula>IF(RIGHT(TEXT(AK402,"0.#"),1)=".",FALSE,TRUE)</formula>
    </cfRule>
    <cfRule type="expression" priority="98" dxfId="0">
      <formula>IF(RIGHT(TEXT(AK402,"0.#"),1)=".",TRUE,FALSE)</formula>
    </cfRule>
  </conditionalFormatting>
  <conditionalFormatting sqref="AU402:AX430">
    <cfRule type="expression" priority="93" dxfId="21">
      <formula>IF(AND(AU402&gt;=0,RIGHT(TEXT(AU402,"0.#"),1)&lt;&gt;"."),TRUE,FALSE)</formula>
    </cfRule>
    <cfRule type="expression" priority="94" dxfId="20">
      <formula>IF(AND(AU402&gt;=0,RIGHT(TEXT(AU402,"0.#"),1)="."),TRUE,FALSE)</formula>
    </cfRule>
    <cfRule type="expression" priority="95" dxfId="19">
      <formula>IF(AND(AU402&lt;0,RIGHT(TEXT(AU402,"0.#"),1)&lt;&gt;"."),TRUE,FALSE)</formula>
    </cfRule>
    <cfRule type="expression" priority="96" dxfId="18">
      <formula>IF(AND(AU402&lt;0,RIGHT(TEXT(AU402,"0.#"),1)="."),TRUE,FALSE)</formula>
    </cfRule>
  </conditionalFormatting>
  <conditionalFormatting sqref="AK434">
    <cfRule type="expression" priority="91" dxfId="1">
      <formula>IF(RIGHT(TEXT(AK434,"0.#"),1)=".",FALSE,TRUE)</formula>
    </cfRule>
    <cfRule type="expression" priority="92" dxfId="0">
      <formula>IF(RIGHT(TEXT(AK434,"0.#"),1)=".",TRUE,FALSE)</formula>
    </cfRule>
  </conditionalFormatting>
  <conditionalFormatting sqref="AU434:AX434">
    <cfRule type="expression" priority="87" dxfId="21">
      <formula>IF(AND(AU434&gt;=0,RIGHT(TEXT(AU434,"0.#"),1)&lt;&gt;"."),TRUE,FALSE)</formula>
    </cfRule>
    <cfRule type="expression" priority="88" dxfId="20">
      <formula>IF(AND(AU434&gt;=0,RIGHT(TEXT(AU434,"0.#"),1)="."),TRUE,FALSE)</formula>
    </cfRule>
    <cfRule type="expression" priority="89" dxfId="19">
      <formula>IF(AND(AU434&lt;0,RIGHT(TEXT(AU434,"0.#"),1)&lt;&gt;"."),TRUE,FALSE)</formula>
    </cfRule>
    <cfRule type="expression" priority="90" dxfId="18">
      <formula>IF(AND(AU434&lt;0,RIGHT(TEXT(AU434,"0.#"),1)="."),TRUE,FALSE)</formula>
    </cfRule>
  </conditionalFormatting>
  <conditionalFormatting sqref="AK435:AK463">
    <cfRule type="expression" priority="85" dxfId="1">
      <formula>IF(RIGHT(TEXT(AK435,"0.#"),1)=".",FALSE,TRUE)</formula>
    </cfRule>
    <cfRule type="expression" priority="86" dxfId="0">
      <formula>IF(RIGHT(TEXT(AK435,"0.#"),1)=".",TRUE,FALSE)</formula>
    </cfRule>
  </conditionalFormatting>
  <conditionalFormatting sqref="AU435:AX463">
    <cfRule type="expression" priority="81" dxfId="21">
      <formula>IF(AND(AU435&gt;=0,RIGHT(TEXT(AU435,"0.#"),1)&lt;&gt;"."),TRUE,FALSE)</formula>
    </cfRule>
    <cfRule type="expression" priority="82" dxfId="20">
      <formula>IF(AND(AU435&gt;=0,RIGHT(TEXT(AU435,"0.#"),1)="."),TRUE,FALSE)</formula>
    </cfRule>
    <cfRule type="expression" priority="83" dxfId="19">
      <formula>IF(AND(AU435&lt;0,RIGHT(TEXT(AU435,"0.#"),1)&lt;&gt;"."),TRUE,FALSE)</formula>
    </cfRule>
    <cfRule type="expression" priority="84" dxfId="18">
      <formula>IF(AND(AU435&lt;0,RIGHT(TEXT(AU435,"0.#"),1)="."),TRUE,FALSE)</formula>
    </cfRule>
  </conditionalFormatting>
  <conditionalFormatting sqref="AK467">
    <cfRule type="expression" priority="79" dxfId="1">
      <formula>IF(RIGHT(TEXT(AK467,"0.#"),1)=".",FALSE,TRUE)</formula>
    </cfRule>
    <cfRule type="expression" priority="80" dxfId="0">
      <formula>IF(RIGHT(TEXT(AK467,"0.#"),1)=".",TRUE,FALSE)</formula>
    </cfRule>
  </conditionalFormatting>
  <conditionalFormatting sqref="AU467:AX467">
    <cfRule type="expression" priority="75" dxfId="21">
      <formula>IF(AND(AU467&gt;=0,RIGHT(TEXT(AU467,"0.#"),1)&lt;&gt;"."),TRUE,FALSE)</formula>
    </cfRule>
    <cfRule type="expression" priority="76" dxfId="20">
      <formula>IF(AND(AU467&gt;=0,RIGHT(TEXT(AU467,"0.#"),1)="."),TRUE,FALSE)</formula>
    </cfRule>
    <cfRule type="expression" priority="77" dxfId="19">
      <formula>IF(AND(AU467&lt;0,RIGHT(TEXT(AU467,"0.#"),1)&lt;&gt;"."),TRUE,FALSE)</formula>
    </cfRule>
    <cfRule type="expression" priority="78" dxfId="18">
      <formula>IF(AND(AU467&lt;0,RIGHT(TEXT(AU467,"0.#"),1)="."),TRUE,FALSE)</formula>
    </cfRule>
  </conditionalFormatting>
  <conditionalFormatting sqref="AK468:AK496">
    <cfRule type="expression" priority="73" dxfId="1">
      <formula>IF(RIGHT(TEXT(AK468,"0.#"),1)=".",FALSE,TRUE)</formula>
    </cfRule>
    <cfRule type="expression" priority="74" dxfId="0">
      <formula>IF(RIGHT(TEXT(AK468,"0.#"),1)=".",TRUE,FALSE)</formula>
    </cfRule>
  </conditionalFormatting>
  <conditionalFormatting sqref="AU468:AX496">
    <cfRule type="expression" priority="69" dxfId="21">
      <formula>IF(AND(AU468&gt;=0,RIGHT(TEXT(AU468,"0.#"),1)&lt;&gt;"."),TRUE,FALSE)</formula>
    </cfRule>
    <cfRule type="expression" priority="70" dxfId="20">
      <formula>IF(AND(AU468&gt;=0,RIGHT(TEXT(AU468,"0.#"),1)="."),TRUE,FALSE)</formula>
    </cfRule>
    <cfRule type="expression" priority="71" dxfId="19">
      <formula>IF(AND(AU468&lt;0,RIGHT(TEXT(AU468,"0.#"),1)&lt;&gt;"."),TRUE,FALSE)</formula>
    </cfRule>
    <cfRule type="expression" priority="72" dxfId="18">
      <formula>IF(AND(AU468&lt;0,RIGHT(TEXT(AU468,"0.#"),1)="."),TRUE,FALSE)</formula>
    </cfRule>
  </conditionalFormatting>
  <conditionalFormatting sqref="AT24:AX24">
    <cfRule type="expression" priority="67" dxfId="1">
      <formula>IF(RIGHT(TEXT(AT24,"0.#"),1)=".",FALSE,TRUE)</formula>
    </cfRule>
    <cfRule type="expression" priority="68" dxfId="0">
      <formula>IF(RIGHT(TEXT(AT24,"0.#"),1)=".",TRUE,FALSE)</formula>
    </cfRule>
  </conditionalFormatting>
  <conditionalFormatting sqref="AU236:AX236">
    <cfRule type="expression" priority="43" dxfId="21">
      <formula>IF(AND(AU236&gt;=0,RIGHT(TEXT(AU236,"0.#"),1)&lt;&gt;"."),TRUE,FALSE)</formula>
    </cfRule>
    <cfRule type="expression" priority="44" dxfId="20">
      <formula>IF(AND(AU236&gt;=0,RIGHT(TEXT(AU236,"0.#"),1)="."),TRUE,FALSE)</formula>
    </cfRule>
    <cfRule type="expression" priority="45" dxfId="19">
      <formula>IF(AND(AU236&lt;0,RIGHT(TEXT(AU236,"0.#"),1)&lt;&gt;"."),TRUE,FALSE)</formula>
    </cfRule>
    <cfRule type="expression" priority="46" dxfId="18">
      <formula>IF(AND(AU236&lt;0,RIGHT(TEXT(AU236,"0.#"),1)="."),TRUE,FALSE)</formula>
    </cfRule>
  </conditionalFormatting>
  <conditionalFormatting sqref="AE43:AI43 AE38:AI38 AE33:AI33 AE28:AS29">
    <cfRule type="expression" priority="41" dxfId="1">
      <formula>IF(RIGHT(TEXT(AE28,"0.#"),1)=".",FALSE,TRUE)</formula>
    </cfRule>
    <cfRule type="expression" priority="42" dxfId="0">
      <formula>IF(RIGHT(TEXT(AE28,"0.#"),1)=".",TRUE,FALSE)</formula>
    </cfRule>
  </conditionalFormatting>
  <conditionalFormatting sqref="AE44:AX44 AJ43:AS43 AE39:AX39 AJ38:AS38 AE34:AX34 AJ33:AS33 AT29:AX29">
    <cfRule type="expression" priority="39" dxfId="1">
      <formula>IF(RIGHT(TEXT(AE29,"0.#"),1)=".",FALSE,TRUE)</formula>
    </cfRule>
    <cfRule type="expression" priority="40" dxfId="0">
      <formula>IF(RIGHT(TEXT(AE29,"0.#"),1)=".",TRUE,FALSE)</formula>
    </cfRule>
  </conditionalFormatting>
  <conditionalFormatting sqref="AE45:AI45 AE40:AI40 AE35:AI35 AE30:AI30">
    <cfRule type="expression" priority="35" dxfId="21">
      <formula>IF(AND(AE30&gt;=0,RIGHT(TEXT(AE30,"0.#"),1)&lt;&gt;"."),TRUE,FALSE)</formula>
    </cfRule>
    <cfRule type="expression" priority="36" dxfId="20">
      <formula>IF(AND(AE30&gt;=0,RIGHT(TEXT(AE30,"0.#"),1)="."),TRUE,FALSE)</formula>
    </cfRule>
    <cfRule type="expression" priority="37" dxfId="19">
      <formula>IF(AND(AE30&lt;0,RIGHT(TEXT(AE30,"0.#"),1)&lt;&gt;"."),TRUE,FALSE)</formula>
    </cfRule>
    <cfRule type="expression" priority="38" dxfId="18">
      <formula>IF(AND(AE30&lt;0,RIGHT(TEXT(AE30,"0.#"),1)="."),TRUE,FALSE)</formula>
    </cfRule>
  </conditionalFormatting>
  <conditionalFormatting sqref="AJ45:AS45 AJ40:AS40 AJ35:AS35 AJ30:AS30">
    <cfRule type="expression" priority="31" dxfId="21">
      <formula>IF(AND(AJ30&gt;=0,RIGHT(TEXT(AJ30,"0.#"),1)&lt;&gt;"."),TRUE,FALSE)</formula>
    </cfRule>
    <cfRule type="expression" priority="32" dxfId="20">
      <formula>IF(AND(AJ30&gt;=0,RIGHT(TEXT(AJ30,"0.#"),1)="."),TRUE,FALSE)</formula>
    </cfRule>
    <cfRule type="expression" priority="33" dxfId="19">
      <formula>IF(AND(AJ30&lt;0,RIGHT(TEXT(AJ30,"0.#"),1)&lt;&gt;"."),TRUE,FALSE)</formula>
    </cfRule>
    <cfRule type="expression" priority="34" dxfId="18">
      <formula>IF(AND(AJ30&lt;0,RIGHT(TEXT(AJ30,"0.#"),1)="."),TRUE,FALSE)</formula>
    </cfRule>
  </conditionalFormatting>
  <conditionalFormatting sqref="AE64:AI64 AE59:AI59">
    <cfRule type="expression" priority="29" dxfId="1">
      <formula>IF(RIGHT(TEXT(AE59,"0.#"),1)=".",FALSE,TRUE)</formula>
    </cfRule>
    <cfRule type="expression" priority="30" dxfId="0">
      <formula>IF(RIGHT(TEXT(AE59,"0.#"),1)=".",TRUE,FALSE)</formula>
    </cfRule>
  </conditionalFormatting>
  <conditionalFormatting sqref="AE65:AX65 AJ64:AS64 AE60:AX60 AJ59:AS59">
    <cfRule type="expression" priority="27" dxfId="1">
      <formula>IF(RIGHT(TEXT(AE59,"0.#"),1)=".",FALSE,TRUE)</formula>
    </cfRule>
    <cfRule type="expression" priority="28" dxfId="0">
      <formula>IF(RIGHT(TEXT(AE59,"0.#"),1)=".",TRUE,FALSE)</formula>
    </cfRule>
  </conditionalFormatting>
  <conditionalFormatting sqref="AE66:AI66 AE61:AI61">
    <cfRule type="expression" priority="23" dxfId="21">
      <formula>IF(AND(AE61&gt;=0,RIGHT(TEXT(AE61,"0.#"),1)&lt;&gt;"."),TRUE,FALSE)</formula>
    </cfRule>
    <cfRule type="expression" priority="24" dxfId="20">
      <formula>IF(AND(AE61&gt;=0,RIGHT(TEXT(AE61,"0.#"),1)="."),TRUE,FALSE)</formula>
    </cfRule>
    <cfRule type="expression" priority="25" dxfId="19">
      <formula>IF(AND(AE61&lt;0,RIGHT(TEXT(AE61,"0.#"),1)&lt;&gt;"."),TRUE,FALSE)</formula>
    </cfRule>
    <cfRule type="expression" priority="26" dxfId="18">
      <formula>IF(AND(AE61&lt;0,RIGHT(TEXT(AE61,"0.#"),1)="."),TRUE,FALSE)</formula>
    </cfRule>
  </conditionalFormatting>
  <conditionalFormatting sqref="AJ66:AS66 AJ61:AS61">
    <cfRule type="expression" priority="19" dxfId="21">
      <formula>IF(AND(AJ61&gt;=0,RIGHT(TEXT(AJ61,"0.#"),1)&lt;&gt;"."),TRUE,FALSE)</formula>
    </cfRule>
    <cfRule type="expression" priority="20" dxfId="20">
      <formula>IF(AND(AJ61&gt;=0,RIGHT(TEXT(AJ61,"0.#"),1)="."),TRUE,FALSE)</formula>
    </cfRule>
    <cfRule type="expression" priority="21" dxfId="19">
      <formula>IF(AND(AJ61&lt;0,RIGHT(TEXT(AJ61,"0.#"),1)&lt;&gt;"."),TRUE,FALSE)</formula>
    </cfRule>
    <cfRule type="expression" priority="22" dxfId="18">
      <formula>IF(AND(AJ61&lt;0,RIGHT(TEXT(AJ61,"0.#"),1)="."),TRUE,FALSE)</formula>
    </cfRule>
  </conditionalFormatting>
  <conditionalFormatting sqref="AE81:AX81 AT78:AX78 AT75:AX75 AT72:AX72">
    <cfRule type="expression" priority="17" dxfId="1">
      <formula>IF(RIGHT(TEXT(AE72,"0.#"),1)=".",FALSE,TRUE)</formula>
    </cfRule>
    <cfRule type="expression" priority="18" dxfId="0">
      <formula>IF(RIGHT(TEXT(AE72,"0.#"),1)=".",TRUE,FALSE)</formula>
    </cfRule>
  </conditionalFormatting>
  <conditionalFormatting sqref="AE80:AS80">
    <cfRule type="expression" priority="15" dxfId="1">
      <formula>IF(RIGHT(TEXT(AE80,"0.#"),1)=".",FALSE,TRUE)</formula>
    </cfRule>
    <cfRule type="expression" priority="16" dxfId="0">
      <formula>IF(RIGHT(TEXT(AE80,"0.#"),1)=".",TRUE,FALSE)</formula>
    </cfRule>
  </conditionalFormatting>
  <conditionalFormatting sqref="AE71:AS72">
    <cfRule type="expression" priority="13" dxfId="1">
      <formula>IF(RIGHT(TEXT(AE71,"0.#"),1)=".",FALSE,TRUE)</formula>
    </cfRule>
    <cfRule type="expression" priority="14" dxfId="0">
      <formula>IF(RIGHT(TEXT(AE71,"0.#"),1)=".",TRUE,FALSE)</formula>
    </cfRule>
  </conditionalFormatting>
  <conditionalFormatting sqref="AE74:AS75">
    <cfRule type="expression" priority="11" dxfId="1">
      <formula>IF(RIGHT(TEXT(AE74,"0.#"),1)=".",FALSE,TRUE)</formula>
    </cfRule>
    <cfRule type="expression" priority="12" dxfId="0">
      <formula>IF(RIGHT(TEXT(AE74,"0.#"),1)=".",TRUE,FALSE)</formula>
    </cfRule>
  </conditionalFormatting>
  <conditionalFormatting sqref="AE77:AS78">
    <cfRule type="expression" priority="9" dxfId="1">
      <formula>IF(RIGHT(TEXT(AE77,"0.#"),1)=".",FALSE,TRUE)</formula>
    </cfRule>
    <cfRule type="expression" priority="10" dxfId="0">
      <formula>IF(RIGHT(TEXT(AE77,"0.#"),1)=".",TRUE,FALSE)</formula>
    </cfRule>
  </conditionalFormatting>
  <conditionalFormatting sqref="AE83:AS84">
    <cfRule type="expression" priority="7" dxfId="1">
      <formula>IF(RIGHT(TEXT(AE83,"0.#"),1)=".",FALSE,TRUE)</formula>
    </cfRule>
    <cfRule type="expression" priority="8" dxfId="0">
      <formula>IF(RIGHT(TEXT(AE83,"0.#"),1)=".",TRUE,FALSE)</formula>
    </cfRule>
  </conditionalFormatting>
  <conditionalFormatting sqref="AE86:AS87">
    <cfRule type="expression" priority="5" dxfId="1">
      <formula>IF(RIGHT(TEXT(AE86,"0.#"),1)=".",FALSE,TRUE)</formula>
    </cfRule>
    <cfRule type="expression" priority="6" dxfId="0">
      <formula>IF(RIGHT(TEXT(AE86,"0.#"),1)=".",TRUE,FALSE)</formula>
    </cfRule>
  </conditionalFormatting>
  <conditionalFormatting sqref="AE89:AS90">
    <cfRule type="expression" priority="3" dxfId="1">
      <formula>IF(RIGHT(TEXT(AE89,"0.#"),1)=".",FALSE,TRUE)</formula>
    </cfRule>
    <cfRule type="expression" priority="4" dxfId="0">
      <formula>IF(RIGHT(TEXT(AE89,"0.#"),1)=".",TRUE,FALSE)</formula>
    </cfRule>
  </conditionalFormatting>
  <conditionalFormatting sqref="AE92:AS93">
    <cfRule type="expression" priority="1" dxfId="1">
      <formula>IF(RIGHT(TEXT(AE92,"0.#"),1)=".",FALSE,TRUE)</formula>
    </cfRule>
    <cfRule type="expression" priority="2" dxfId="0">
      <formula>IF(RIGHT(TEXT(AE92,"0.#"),1)=".",TRUE,FALSE)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6" sqref="P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383</v>
      </c>
      <c r="H2" s="15" t="str">
        <f>IF(G2="","",F2)</f>
        <v>一般会計</v>
      </c>
      <c r="I2" s="15" t="str">
        <f>IF(H2="","",IF(I1&lt;&gt;"",CONCATENATE(I1,"、",H2),H2))</f>
        <v>一般会計</v>
      </c>
      <c r="K2" s="16" t="s">
        <v>258</v>
      </c>
      <c r="L2" s="17"/>
      <c r="M2" s="15">
        <f>IF(L2="","",K2)</f>
      </c>
      <c r="N2" s="15">
        <f>IF(M2="","",IF(N1&lt;&gt;"",CONCATENATE(N1,"、",M2),M2))</f>
      </c>
      <c r="O2" s="15"/>
      <c r="P2" s="14" t="s">
        <v>217</v>
      </c>
      <c r="Q2" s="19" t="s">
        <v>383</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383</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t="s">
        <v>383</v>
      </c>
      <c r="C16" s="15" t="str">
        <f t="shared" si="0"/>
        <v>男女共同参画</v>
      </c>
      <c r="D16" s="15" t="str">
        <f t="shared" si="7"/>
        <v>男女共同参画</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男女共同参画</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男女共同参画</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男女共同参画</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男女共同参画</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男女共同参画</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男女共同参画</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男女共同参画</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男女共同参画</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男女共同参画</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2015-06-24T12:39:23Z</dcterms:created>
  <dcterms:modified xsi:type="dcterms:W3CDTF">2015-06-30T05:37:29Z</dcterms:modified>
  <cp:category/>
  <cp:version/>
  <cp:contentType/>
  <cp:contentStatus/>
</cp:coreProperties>
</file>