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4176" activeTab="0"/>
  </bookViews>
  <sheets>
    <sheet name="0106" sheetId="1" r:id="rId1"/>
  </sheets>
  <definedNames>
    <definedName name="_xlnm.Print_Area" localSheetId="0">'0106'!$A$1:$AX$194</definedName>
  </definedNames>
  <calcPr fullCalcOnLoad="1"/>
</workbook>
</file>

<file path=xl/sharedStrings.xml><?xml version="1.0" encoding="utf-8"?>
<sst xmlns="http://schemas.openxmlformats.org/spreadsheetml/2006/main" count="458" uniqueCount="253">
  <si>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</si>
  <si>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</si>
  <si>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</si>
  <si>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</si>
  <si>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</si>
  <si>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</si>
  <si>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</si>
  <si>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</si>
  <si>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</si>
  <si>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</si>
  <si>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</si>
  <si>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</si>
  <si>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</si>
  <si>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</si>
  <si>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</si>
  <si>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</si>
  <si>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</si>
  <si>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</si>
  <si>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</si>
  <si>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</si>
  <si>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</si>
  <si>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</si>
  <si>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</si>
  <si>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</si>
  <si>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</si>
  <si>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</si>
  <si>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</si>
  <si>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</si>
  <si>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</si>
  <si>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</si>
  <si>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</si>
  <si>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</si>
  <si>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</si>
  <si>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</si>
  <si>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</si>
  <si>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</si>
  <si>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</si>
  <si>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</si>
  <si>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</si>
  <si>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</si>
  <si>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</si>
  <si>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</si>
  <si>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</si>
  <si>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</si>
  <si>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</si>
  <si>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</si>
  <si>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</si>
  <si>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</si>
  <si>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</si>
  <si>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</si>
  <si>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</si>
  <si>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</si>
  <si>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</si>
  <si>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</si>
  <si>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</si>
  <si>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</si>
  <si>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</si>
  <si>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</si>
  <si>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</si>
  <si>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</si>
  <si>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</si>
  <si>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</si>
  <si>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</si>
  <si>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</si>
  <si>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</si>
  <si>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</si>
  <si>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</si>
  <si>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</si>
  <si>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</si>
  <si>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</si>
  <si>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</si>
  <si>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</si>
  <si>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</si>
  <si>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</si>
  <si>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</si>
  <si>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</si>
  <si>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</si>
  <si>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</si>
  <si>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</si>
  <si>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</si>
  <si>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</si>
  <si>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</si>
  <si>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</si>
  <si>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北方領土返還要求運動推進等経費</t>
  </si>
  <si>
    <t>北方対策本部</t>
  </si>
  <si>
    <t>（内閣府）</t>
  </si>
  <si>
    <t>―</t>
  </si>
  <si>
    <t>事業開始：昭和43年度</t>
  </si>
  <si>
    <t>一般会計</t>
  </si>
  <si>
    <t>内閣府設置法
北方領土問題等の解決の促進のための特別措置に関する法律</t>
  </si>
  <si>
    <t>８０　北方領土問題解決促進のための施策の推進
（政策２０－施策①）</t>
  </si>
  <si>
    <t>北方領土問題等の解決の促進を図るための基本方針
（平成２２年４月　府・外・国　告示第１号）</t>
  </si>
  <si>
    <t>参事官
山谷　英之</t>
  </si>
  <si>
    <t>　内閣府設置法、北方領土問題等の解決の促進のための特別措置に関する法律等に基づき、北方領土問題その他北方地域に関する諸問題についての国民世論の啓発及び元島民後継者対策推進事業等を推進する。また、北方領土隣接地域における広報啓発活動を充実し返還運動を活性化させるための隣接地域振興啓発事業の推進等を図る。</t>
  </si>
  <si>
    <t>目標値
（26年度）</t>
  </si>
  <si>
    <t>諸謝金</t>
  </si>
  <si>
    <t>職員旅費</t>
  </si>
  <si>
    <t>委員等旅費</t>
  </si>
  <si>
    <t>庁費</t>
  </si>
  <si>
    <t>－</t>
  </si>
  <si>
    <t>－</t>
  </si>
  <si>
    <t>○</t>
  </si>
  <si>
    <t>△</t>
  </si>
  <si>
    <t>内閣府</t>
  </si>
  <si>
    <t>啓発・後継者対策事業の企画及び実施等</t>
  </si>
  <si>
    <t>【随意契約】</t>
  </si>
  <si>
    <t>注１</t>
  </si>
  <si>
    <t>A．北方領土隣接地域振興対策根室管内市町連絡協議会</t>
  </si>
  <si>
    <t>３百万円</t>
  </si>
  <si>
    <t>北方地域総合実態調査</t>
  </si>
  <si>
    <t>■直接実施　　　　　■委託・請負　　　　　□補助　　　　　□負担　　　　　□交付　　　　　□貸付　　　　　□その他</t>
  </si>
  <si>
    <t>＊５９百万円</t>
  </si>
  <si>
    <t>イベントの実施、学習機会の提供及び研修の実施、パネル展開催、修学旅行補助等</t>
  </si>
  <si>
    <t>３４百万円</t>
  </si>
  <si>
    <t>注１）北方領土隣接地域振興対策根室管内市町連絡協議会は、北方領土隣接地域である根室市、別海町、標津町、中標津町、羅臼町の１市４町が、各事業実施、調整のために組織した協議会である。</t>
  </si>
  <si>
    <t>＊四捨五入の関係で合計に不一致あり。</t>
  </si>
  <si>
    <t>民間企業と連携した国民世論の啓発に関する調査</t>
  </si>
  <si>
    <t>７百万円</t>
  </si>
  <si>
    <t>B．（株）博報堂</t>
  </si>
  <si>
    <t>TVスポットシネアド広告</t>
  </si>
  <si>
    <t>４百万円</t>
  </si>
  <si>
    <t>C．（株）電通</t>
  </si>
  <si>
    <t>ゆうばり国際ファンタスティク映画祭における広告一式</t>
  </si>
  <si>
    <t>消耗品、印刷製本費等</t>
  </si>
  <si>
    <t>現地視察及び会議出席旅費、会議出席謝金</t>
  </si>
  <si>
    <t>B.（株）博報堂</t>
  </si>
  <si>
    <t>C.（株）電通</t>
  </si>
  <si>
    <t>E.（財）日本科学技術振興財団</t>
  </si>
  <si>
    <t>A.北方領土隣接地域振興対策根室管内市町連絡協議会</t>
  </si>
  <si>
    <t>制作費</t>
  </si>
  <si>
    <t>上映料金</t>
  </si>
  <si>
    <t>上映素材制作費</t>
  </si>
  <si>
    <t>その他</t>
  </si>
  <si>
    <t>A.</t>
  </si>
  <si>
    <t>北方領土隣接地域振興対策根室管内市町連絡協議会</t>
  </si>
  <si>
    <t>TVスポットシネアド広告</t>
  </si>
  <si>
    <t>B.</t>
  </si>
  <si>
    <t>（株）博報堂</t>
  </si>
  <si>
    <t>C.</t>
  </si>
  <si>
    <t>（株）電通</t>
  </si>
  <si>
    <t>D.</t>
  </si>
  <si>
    <t>（財）日本科学技術振興財団</t>
  </si>
  <si>
    <t>ゆうばり国際ファンタスティク映画祭実行委員会</t>
  </si>
  <si>
    <t>個人Ａ</t>
  </si>
  <si>
    <t>個人Ｂ</t>
  </si>
  <si>
    <t>個人Ｃ</t>
  </si>
  <si>
    <t>個人Ｄ</t>
  </si>
  <si>
    <t>個人Ｅ</t>
  </si>
  <si>
    <t>個人Ｆ</t>
  </si>
  <si>
    <t>個人Ｇ</t>
  </si>
  <si>
    <t>個人Ｈ</t>
  </si>
  <si>
    <t>個人Ｉ</t>
  </si>
  <si>
    <t>個人Ｊ</t>
  </si>
  <si>
    <t>随意契約</t>
  </si>
  <si>
    <t>【随意契約（少額）】</t>
  </si>
  <si>
    <t>８百万円</t>
  </si>
  <si>
    <t>Ｅ．民間会社（２１社）</t>
  </si>
  <si>
    <t>Ｅ．</t>
  </si>
  <si>
    <t>Ｆ．</t>
  </si>
  <si>
    <t>F.個人</t>
  </si>
  <si>
    <t>Ｆ．個人（職員及び委員等旅費）</t>
  </si>
  <si>
    <t>【総合評価入札】</t>
  </si>
  <si>
    <t>【一般競争入札】</t>
  </si>
  <si>
    <t>５百万円</t>
  </si>
  <si>
    <t>Ｇ．㈱コミュニケーション科学研究所</t>
  </si>
  <si>
    <t>【再委託】</t>
  </si>
  <si>
    <t>アンケート調査及びインタビュー調査の実施等</t>
  </si>
  <si>
    <t>Ｇ．（株）コミュニケーション科学研究所</t>
  </si>
  <si>
    <t>Ｇ.</t>
  </si>
  <si>
    <t>(株)コミュニケーション科学研究所</t>
  </si>
  <si>
    <t>再委託</t>
  </si>
  <si>
    <t>アンケート調査及びインタビュー調査の実施等</t>
  </si>
  <si>
    <t>民間企業と連携した国民世論の啓発に関する調査</t>
  </si>
  <si>
    <t>（株）謄栄社</t>
  </si>
  <si>
    <t>プライム・ストラテジー（株）</t>
  </si>
  <si>
    <t>丸井工文社</t>
  </si>
  <si>
    <t>（株）昭文社</t>
  </si>
  <si>
    <t>（株）ムラヤマ</t>
  </si>
  <si>
    <t>（社）北海道倶楽部</t>
  </si>
  <si>
    <t>オホーツク網走フィルムフェステイバル実行委員会</t>
  </si>
  <si>
    <t>（株）共同通信社</t>
  </si>
  <si>
    <t>印刷製本費</t>
  </si>
  <si>
    <t>北方対策本部ＨＰの運営支援</t>
  </si>
  <si>
    <t>サッポロビール北海道工場内内での啓発パネル展会場設営等</t>
  </si>
  <si>
    <t>情報受信料</t>
  </si>
  <si>
    <t>オホーツク網走フィルムフェステイバルにおける広告一式</t>
  </si>
  <si>
    <t>随意契約</t>
  </si>
  <si>
    <t>※</t>
  </si>
  <si>
    <t>※　落札率については、他の契約の予定価格を類推される恐れがあるため公表していない。</t>
  </si>
  <si>
    <t>D.(株)アイ・ビー・ティ</t>
  </si>
  <si>
    <t>D．(株)アイ・ビー・ティ</t>
  </si>
  <si>
    <t>(株)アイ・ビー・ティ</t>
  </si>
  <si>
    <t>北方地域総合実態調査</t>
  </si>
  <si>
    <t>北方領土隣接地域啓発事業</t>
  </si>
  <si>
    <t>人件費</t>
  </si>
  <si>
    <t>研究員</t>
  </si>
  <si>
    <t>事業費</t>
  </si>
  <si>
    <t>資料代及び翻訳費</t>
  </si>
  <si>
    <t>アンケート調査及びインタビュー調査</t>
  </si>
  <si>
    <t>（株）コニュニケーション科学研究所
アンケート調査及びインタビュー調査</t>
  </si>
  <si>
    <t>整理・検討・報告書作成</t>
  </si>
  <si>
    <t>委員会運営経費（会場借上げ、電話代、謝金、交通費等）</t>
  </si>
  <si>
    <t>北海道フェアin代々木に関する広告一式</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</si>
  <si>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</si>
  <si>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</si>
  <si>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</si>
  <si>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</si>
  <si>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</si>
  <si>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</si>
  <si>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</si>
  <si>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</si>
  <si>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</si>
  <si>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</si>
  <si>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</si>
  <si>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</si>
  <si>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借上費</t>
  </si>
  <si>
    <t>旅費</t>
  </si>
  <si>
    <t>管理費</t>
  </si>
  <si>
    <t>役務費</t>
  </si>
  <si>
    <t>謝金</t>
  </si>
  <si>
    <t>大型バス・レンタカー、船舶、会場、宿泊所</t>
  </si>
  <si>
    <t>講師等旅費　等</t>
  </si>
  <si>
    <t>印刷製本、昼食代、消耗品　等</t>
  </si>
  <si>
    <t>一般管理費</t>
  </si>
  <si>
    <t>会場等設営、広告費　等</t>
  </si>
  <si>
    <t>講師等謝金　等</t>
  </si>
  <si>
    <t>　北方領土問題に関する国民世論の啓発等は、法律によって「国の責務」とされていることから、国が主体的に実施していく必要があるものである。</t>
  </si>
  <si>
    <t>　契約に当たっては、一部、契約の性質又は目的が競争を許さない場合を除き、原則として一般競争入札に付しており、競争性を保っている。</t>
  </si>
  <si>
    <t>　事業の効果の把握が難しい広報啓発事業ではあるが、出来るものにはアンケート調査等の効果測定を実施し、事業の分析・把握を行っている。</t>
  </si>
  <si>
    <t>　返還要求運動は幅広い年齢層への普及・啓発が必要であるが、中でも若い世代の北方領土問題の認知度が低いことから、次代を担う若い世代への知識の普及・啓発を推進していくことが必要なところ。
　平成２５年度は啓発機会の拡充の観点から、民間企業にアンケートを行い協力できる内容などを調査するとともに、企業と連携した啓発活動の実施を推進した。</t>
  </si>
  <si>
    <t>○　財務省予算執行調査　２４年度（２）北方対策費（広報関係経費）
　http://www.mof.go.jp/budget/topics/budget_execution_audit/fy2012/sy2407/02.pdf</t>
  </si>
  <si>
    <t>　点検対象外</t>
  </si>
  <si>
    <t>　北方領土返還要求運動に関する広報啓発事業について、出来るものにはアンケート調査等の効果測定を実施するなど、事業の分析・把握を行い、効果的で効率的な広報啓発に努める。</t>
  </si>
  <si>
    <t>①北方領土返還運動の推進及びこのための在るべき啓発手法の検討等
②北方領土隣接地域における広報啓発活動の充実による返還運動の活性化
③北方地域に関する諸問題についての施策の資料として、これらに関する実情等を把握するための調査</t>
  </si>
  <si>
    <t>回数</t>
  </si>
  <si>
    <t>月１回以上</t>
  </si>
  <si>
    <t>件数</t>
  </si>
  <si>
    <t>前年度比増</t>
  </si>
  <si>
    <t>全国各地で開催される北方領土問題の解決の促進に資する行事等の情報を北方対策本部ホームページに掲載する回数</t>
  </si>
  <si>
    <r>
      <t xml:space="preserve">北方対策本部ホームページへの月間平均アクセス件数（北方領土返還運動全国強調月間を除く。）
</t>
    </r>
    <r>
      <rPr>
        <sz val="10"/>
        <rFont val="ＭＳ Ｐゴシック"/>
        <family val="3"/>
      </rPr>
      <t>※平成23年1月より、ログの取得方法の変更（内閣府等からのアクセスの排除）が行われたため、平成23年度以降のアクセス件数については、それ以前の年度と単純に比較することはできない。</t>
    </r>
  </si>
  <si>
    <t>北方対策本部ホームページで実施する意見募集における、北方領土問題の啓発を目的とした講演会やパネル展等のイベントへの参加意欲があるとの回答の割合</t>
  </si>
  <si>
    <t>割合</t>
  </si>
  <si>
    <t>70%以上</t>
  </si>
  <si>
    <t>百万円</t>
  </si>
  <si>
    <t>Ｘ＝北方対策本部が主催若しくは関係団体と協力して実施する北方領土問題の啓発を目的とした講演会やパネル展等のイベントの開催にかかった費用（決算額）
Ｙ＝イベント等の開催回数</t>
  </si>
  <si>
    <t>北方対策本部が主催若しくは関係団体と協力して実施する北方領土問題の啓発を目的とした講演会やパネル展等のイベントの開催回数
なお、委託事業である北方領土隣接地域振興啓発事業と調査研究事業については、対象外としている。</t>
  </si>
  <si>
    <t>　Ｘ/Ｙ</t>
  </si>
  <si>
    <t>7.0/8</t>
  </si>
  <si>
    <t>7.0/9</t>
  </si>
  <si>
    <t>0106</t>
  </si>
  <si>
    <t>年15回以上</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</si>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</sst>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Red]\-#,##0.0"/>
    <numFmt numFmtId="183" formatCode="#,##0.0_ "/>
    <numFmt numFmtId="184" formatCode="0.000"/>
    <numFmt numFmtId="185" formatCode="0.0"/>
    <numFmt numFmtId="186" formatCode="0.0%"/>
    <numFmt numFmtId="187" formatCode="0.0_);[Red]\(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thin"/>
      <right style="thin"/>
      <top style="thin"/>
      <bottom style="thin"/>
    </border>
    <border>
      <left>
        <color indexed="63"/>
      </left>
      <right style="medium"/>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thin"/>
    </border>
    <border>
      <left style="double"/>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color indexed="63"/>
      </left>
      <right style="medium"/>
      <top style="thin"/>
      <bottom>
        <color indexed="63"/>
      </bottom>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style="hair"/>
      <top style="hair"/>
      <bottom style="thin"/>
    </border>
    <border>
      <left style="hair"/>
      <right style="hair"/>
      <top style="hair"/>
      <bottom style="thin"/>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double"/>
      <right style="thin"/>
      <top style="thin"/>
      <bottom style="thin"/>
    </border>
    <border>
      <left style="thin"/>
      <right style="medium"/>
      <top style="thin"/>
      <bottom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59">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33" borderId="15" xfId="0" applyFont="1" applyFill="1" applyBorder="1" applyAlignment="1">
      <alignment horizontal="center" vertical="center" textRotation="255" wrapText="1"/>
    </xf>
    <xf numFmtId="0" fontId="8" fillId="33" borderId="16" xfId="0" applyFont="1" applyFill="1" applyBorder="1" applyAlignment="1">
      <alignment horizontal="center" vertical="center" textRotation="255" wrapText="1"/>
    </xf>
    <xf numFmtId="0" fontId="7" fillId="0" borderId="11" xfId="61" applyFont="1" applyFill="1" applyBorder="1" applyAlignment="1" applyProtection="1">
      <alignment horizontal="center" vertical="center" wrapText="1"/>
      <protection/>
    </xf>
    <xf numFmtId="0" fontId="7" fillId="0" borderId="0" xfId="61" applyFont="1" applyFill="1" applyBorder="1" applyAlignment="1" applyProtection="1">
      <alignment horizontal="center" vertical="center"/>
      <protection/>
    </xf>
    <xf numFmtId="0" fontId="7" fillId="0" borderId="0" xfId="61" applyFont="1" applyFill="1" applyBorder="1" applyAlignment="1" applyProtection="1">
      <alignment vertical="center" wrapText="1"/>
      <protection/>
    </xf>
    <xf numFmtId="0" fontId="7" fillId="0" borderId="0" xfId="61" applyFont="1" applyFill="1" applyBorder="1" applyAlignment="1" applyProtection="1">
      <alignment vertical="center"/>
      <protection/>
    </xf>
    <xf numFmtId="0" fontId="7" fillId="0" borderId="12"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18"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19" xfId="61" applyFont="1" applyFill="1" applyBorder="1" applyAlignment="1" applyProtection="1">
      <alignment vertical="center"/>
      <protection/>
    </xf>
    <xf numFmtId="0" fontId="7" fillId="0" borderId="20" xfId="61" applyFont="1" applyFill="1" applyBorder="1" applyAlignment="1" applyProtection="1">
      <alignment horizontal="center" vertical="center"/>
      <protection/>
    </xf>
    <xf numFmtId="0" fontId="7" fillId="0" borderId="20" xfId="61" applyFont="1" applyFill="1" applyBorder="1" applyAlignment="1" applyProtection="1">
      <alignment vertical="center"/>
      <protection/>
    </xf>
    <xf numFmtId="0" fontId="7" fillId="0" borderId="0" xfId="61" applyFont="1" applyFill="1" applyBorder="1" applyAlignment="1" applyProtection="1">
      <alignment/>
      <protection/>
    </xf>
    <xf numFmtId="0" fontId="7" fillId="0" borderId="18" xfId="61" applyFont="1" applyFill="1" applyBorder="1" applyAlignment="1" applyProtection="1">
      <alignment vertical="center" wrapText="1"/>
      <protection/>
    </xf>
    <xf numFmtId="0" fontId="7" fillId="0" borderId="18" xfId="61" applyFont="1" applyFill="1" applyBorder="1" applyAlignment="1" applyProtection="1">
      <alignment/>
      <protection/>
    </xf>
    <xf numFmtId="0" fontId="7" fillId="0" borderId="18" xfId="61" applyFont="1" applyFill="1" applyBorder="1" applyAlignment="1" applyProtection="1">
      <alignment vertical="center"/>
      <protection/>
    </xf>
    <xf numFmtId="0" fontId="7" fillId="0" borderId="12" xfId="61" applyFont="1" applyFill="1" applyBorder="1" applyAlignment="1" applyProtection="1">
      <alignment vertical="center"/>
      <protection/>
    </xf>
    <xf numFmtId="0" fontId="16" fillId="0" borderId="0" xfId="61" applyFont="1" applyFill="1" applyBorder="1" applyAlignment="1" applyProtection="1">
      <alignment horizontal="left" vertical="top" wrapText="1"/>
      <protection/>
    </xf>
    <xf numFmtId="0" fontId="0" fillId="0" borderId="0" xfId="0" applyFont="1" applyAlignment="1">
      <alignment vertical="center"/>
    </xf>
    <xf numFmtId="0" fontId="7" fillId="0" borderId="21" xfId="61" applyFont="1" applyFill="1" applyBorder="1" applyAlignment="1" applyProtection="1">
      <alignment vertical="top"/>
      <protection/>
    </xf>
    <xf numFmtId="0" fontId="7" fillId="0" borderId="22" xfId="61" applyFont="1" applyFill="1" applyBorder="1" applyAlignment="1" applyProtection="1">
      <alignment vertical="top"/>
      <protection/>
    </xf>
    <xf numFmtId="0" fontId="7" fillId="0" borderId="23" xfId="61" applyFont="1" applyFill="1" applyBorder="1" applyAlignment="1" applyProtection="1">
      <alignment vertical="top"/>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18" xfId="0" applyFont="1" applyBorder="1" applyAlignment="1">
      <alignment vertical="center"/>
    </xf>
    <xf numFmtId="0" fontId="7" fillId="0" borderId="0" xfId="61" applyFont="1" applyFill="1" applyBorder="1" applyAlignment="1" applyProtection="1">
      <alignment horizontal="center"/>
      <protection/>
    </xf>
    <xf numFmtId="0" fontId="7"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182" fontId="0" fillId="0" borderId="24" xfId="49" applyNumberFormat="1"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0" fillId="0" borderId="29" xfId="49"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27"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30" xfId="49"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38" fontId="0" fillId="0" borderId="30" xfId="49"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8" fillId="33" borderId="3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19" xfId="0" applyFont="1" applyFill="1" applyBorder="1" applyAlignment="1">
      <alignment vertical="center" wrapText="1"/>
    </xf>
    <xf numFmtId="0" fontId="0" fillId="0" borderId="4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20" xfId="0" applyFont="1" applyFill="1" applyBorder="1" applyAlignment="1">
      <alignment vertical="center" wrapText="1"/>
    </xf>
    <xf numFmtId="0" fontId="0" fillId="0" borderId="41" xfId="0" applyFont="1" applyFill="1" applyBorder="1" applyAlignment="1">
      <alignment vertical="center" wrapText="1"/>
    </xf>
    <xf numFmtId="0" fontId="0" fillId="0" borderId="18" xfId="0" applyFont="1" applyFill="1" applyBorder="1" applyAlignment="1">
      <alignment vertical="center" wrapText="1"/>
    </xf>
    <xf numFmtId="0" fontId="0" fillId="0" borderId="17" xfId="0" applyFont="1" applyFill="1" applyBorder="1" applyAlignment="1">
      <alignmen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185" fontId="0" fillId="0" borderId="24" xfId="42" applyNumberFormat="1" applyFont="1" applyBorder="1" applyAlignment="1">
      <alignment horizontal="center" vertical="center"/>
    </xf>
    <xf numFmtId="0" fontId="7" fillId="0" borderId="0" xfId="61" applyFont="1" applyFill="1" applyBorder="1" applyAlignment="1" applyProtection="1">
      <alignment vertical="top" wrapText="1"/>
      <protection/>
    </xf>
    <xf numFmtId="0" fontId="10" fillId="0" borderId="19" xfId="61" applyFont="1" applyFill="1" applyBorder="1" applyAlignment="1" applyProtection="1">
      <alignment horizontal="center" vertical="center" wrapText="1"/>
      <protection/>
    </xf>
    <xf numFmtId="0" fontId="7" fillId="0" borderId="18" xfId="61" applyFont="1" applyFill="1" applyBorder="1" applyAlignment="1" applyProtection="1">
      <alignment horizontal="center"/>
      <protection/>
    </xf>
    <xf numFmtId="0" fontId="10" fillId="0" borderId="19" xfId="61" applyFont="1" applyFill="1" applyBorder="1" applyAlignment="1" applyProtection="1">
      <alignment horizontal="left" vertical="center" wrapText="1"/>
      <protection/>
    </xf>
    <xf numFmtId="0" fontId="10" fillId="0" borderId="19" xfId="61" applyFont="1" applyFill="1" applyBorder="1" applyAlignment="1" applyProtection="1">
      <alignment vertical="center" wrapText="1"/>
      <protection/>
    </xf>
    <xf numFmtId="0" fontId="16" fillId="0" borderId="46" xfId="61" applyFont="1" applyFill="1" applyBorder="1" applyAlignment="1" applyProtection="1">
      <alignment horizontal="center" vertical="center" wrapText="1"/>
      <protection/>
    </xf>
    <xf numFmtId="0" fontId="16" fillId="0" borderId="19" xfId="61" applyFont="1" applyFill="1" applyBorder="1" applyAlignment="1" applyProtection="1">
      <alignment horizontal="center" vertical="center" wrapText="1"/>
      <protection/>
    </xf>
    <xf numFmtId="0" fontId="16" fillId="0" borderId="40" xfId="61" applyFont="1" applyFill="1" applyBorder="1" applyAlignment="1" applyProtection="1">
      <alignment horizontal="center" vertical="center" wrapText="1"/>
      <protection/>
    </xf>
    <xf numFmtId="0" fontId="7" fillId="0" borderId="46" xfId="61" applyFont="1" applyFill="1" applyBorder="1" applyAlignment="1" applyProtection="1">
      <alignment horizontal="center" vertical="center" wrapText="1"/>
      <protection/>
    </xf>
    <xf numFmtId="0" fontId="7" fillId="0" borderId="19" xfId="61" applyFont="1" applyFill="1" applyBorder="1" applyAlignment="1" applyProtection="1">
      <alignment horizontal="center" vertical="center" wrapText="1"/>
      <protection/>
    </xf>
    <xf numFmtId="0" fontId="7" fillId="0" borderId="40" xfId="61"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7" fillId="0" borderId="19" xfId="61" applyFont="1" applyFill="1" applyBorder="1" applyAlignment="1" applyProtection="1">
      <alignment horizontal="left" vertical="center" wrapText="1"/>
      <protection/>
    </xf>
    <xf numFmtId="0" fontId="7" fillId="0" borderId="50" xfId="61" applyFont="1" applyFill="1" applyBorder="1" applyAlignment="1" applyProtection="1">
      <alignment horizontal="center" vertical="center"/>
      <protection/>
    </xf>
    <xf numFmtId="0" fontId="7" fillId="0" borderId="18"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11" fillId="33" borderId="3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7" fillId="0" borderId="46"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40" xfId="61"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11" fillId="34" borderId="55" xfId="0" applyFont="1" applyFill="1" applyBorder="1" applyAlignment="1">
      <alignment horizontal="center" vertical="center"/>
    </xf>
    <xf numFmtId="0" fontId="11" fillId="34" borderId="56" xfId="0" applyFont="1" applyFill="1" applyBorder="1" applyAlignment="1">
      <alignment horizontal="center" vertical="center"/>
    </xf>
    <xf numFmtId="0" fontId="11" fillId="34" borderId="57" xfId="0" applyFont="1" applyFill="1" applyBorder="1" applyAlignment="1">
      <alignment horizontal="center" vertical="center"/>
    </xf>
    <xf numFmtId="181" fontId="0" fillId="0" borderId="47" xfId="0" applyNumberFormat="1" applyFont="1" applyBorder="1" applyAlignment="1" quotePrefix="1">
      <alignment horizontal="center" vertical="center"/>
    </xf>
    <xf numFmtId="181" fontId="0" fillId="0" borderId="48" xfId="0" applyNumberFormat="1" applyFont="1" applyBorder="1" applyAlignment="1">
      <alignment horizontal="center" vertical="center"/>
    </xf>
    <xf numFmtId="181" fontId="0" fillId="0" borderId="58" xfId="0" applyNumberFormat="1" applyFont="1" applyBorder="1" applyAlignment="1">
      <alignment horizontal="center" vertical="center"/>
    </xf>
    <xf numFmtId="0" fontId="0" fillId="0" borderId="24" xfId="0" applyFont="1" applyFill="1" applyBorder="1" applyAlignment="1">
      <alignment horizontal="center" vertical="center"/>
    </xf>
    <xf numFmtId="0" fontId="0" fillId="33" borderId="52" xfId="63"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0" xfId="0" applyFont="1" applyFill="1" applyBorder="1" applyAlignment="1">
      <alignment horizontal="center" vertical="center"/>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38" fontId="0" fillId="0" borderId="64" xfId="49" applyNumberFormat="1" applyFont="1" applyFill="1" applyBorder="1" applyAlignment="1">
      <alignment horizontal="center" vertical="center"/>
    </xf>
    <xf numFmtId="38" fontId="0" fillId="0" borderId="65" xfId="49" applyNumberFormat="1" applyFont="1" applyFill="1" applyBorder="1" applyAlignment="1">
      <alignment horizontal="center" vertical="center"/>
    </xf>
    <xf numFmtId="38" fontId="0" fillId="0" borderId="66" xfId="49"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8"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4" fillId="34" borderId="7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8" xfId="0" applyFont="1" applyFill="1" applyBorder="1" applyAlignment="1">
      <alignment vertical="center"/>
    </xf>
    <xf numFmtId="0" fontId="0" fillId="0" borderId="53" xfId="0" applyFont="1" applyBorder="1" applyAlignment="1">
      <alignment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0" fillId="0" borderId="30" xfId="0" applyFont="1" applyBorder="1" applyAlignment="1">
      <alignment vertical="center"/>
    </xf>
    <xf numFmtId="0" fontId="0" fillId="0" borderId="80" xfId="0" applyFont="1" applyFill="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84" xfId="0" applyFont="1" applyBorder="1" applyAlignment="1">
      <alignment horizontal="center" vertical="center" wrapText="1"/>
    </xf>
    <xf numFmtId="0" fontId="53" fillId="0" borderId="85" xfId="0" applyFont="1" applyBorder="1" applyAlignment="1">
      <alignment vertical="center"/>
    </xf>
    <xf numFmtId="0" fontId="53" fillId="0" borderId="53" xfId="0" applyFont="1" applyBorder="1" applyAlignment="1">
      <alignment vertical="center"/>
    </xf>
    <xf numFmtId="0" fontId="0" fillId="0" borderId="86" xfId="0" applyFont="1" applyBorder="1" applyAlignment="1">
      <alignment vertical="center"/>
    </xf>
    <xf numFmtId="0" fontId="0" fillId="0" borderId="18" xfId="0" applyFont="1" applyBorder="1" applyAlignment="1">
      <alignment vertical="center"/>
    </xf>
    <xf numFmtId="0" fontId="14" fillId="0" borderId="87" xfId="0" applyFont="1" applyFill="1" applyBorder="1" applyAlignment="1">
      <alignment vertical="center"/>
    </xf>
    <xf numFmtId="0" fontId="0" fillId="0" borderId="65" xfId="0" applyFont="1" applyBorder="1" applyAlignment="1">
      <alignment vertical="center"/>
    </xf>
    <xf numFmtId="0" fontId="0" fillId="0" borderId="88" xfId="0" applyFont="1" applyBorder="1" applyAlignment="1">
      <alignment vertical="center"/>
    </xf>
    <xf numFmtId="0" fontId="54" fillId="0" borderId="85" xfId="0" applyFont="1" applyFill="1" applyBorder="1" applyAlignment="1">
      <alignment vertical="center"/>
    </xf>
    <xf numFmtId="0" fontId="53" fillId="0" borderId="89" xfId="0" applyFont="1" applyBorder="1" applyAlignment="1">
      <alignment vertical="center"/>
    </xf>
    <xf numFmtId="0" fontId="0" fillId="0" borderId="46" xfId="0" applyFont="1" applyFill="1" applyBorder="1" applyAlignment="1">
      <alignment vertical="center" wrapText="1"/>
    </xf>
    <xf numFmtId="0" fontId="0" fillId="0" borderId="90" xfId="0" applyFont="1" applyFill="1" applyBorder="1" applyAlignment="1">
      <alignment vertical="center" wrapText="1"/>
    </xf>
    <xf numFmtId="0" fontId="0" fillId="0" borderId="79" xfId="0" applyFont="1" applyFill="1" applyBorder="1" applyAlignment="1">
      <alignment vertical="center" wrapText="1"/>
    </xf>
    <xf numFmtId="0" fontId="0" fillId="0" borderId="12"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91"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3" xfId="0" applyFont="1" applyFill="1" applyBorder="1" applyAlignment="1">
      <alignment vertical="center" wrapText="1"/>
    </xf>
    <xf numFmtId="0" fontId="0" fillId="0" borderId="71"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93"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59" xfId="0" applyFont="1" applyBorder="1" applyAlignment="1">
      <alignment vertical="center" wrapText="1"/>
    </xf>
    <xf numFmtId="0" fontId="0" fillId="0" borderId="59" xfId="0" applyFont="1" applyBorder="1" applyAlignment="1">
      <alignment vertical="center"/>
    </xf>
    <xf numFmtId="0" fontId="0" fillId="0" borderId="39" xfId="0" applyFont="1" applyFill="1" applyBorder="1" applyAlignment="1">
      <alignment horizontal="center" vertical="center"/>
    </xf>
    <xf numFmtId="0" fontId="0" fillId="33" borderId="59" xfId="0" applyFont="1" applyFill="1" applyBorder="1" applyAlignment="1">
      <alignment vertical="center"/>
    </xf>
    <xf numFmtId="0" fontId="53" fillId="0" borderId="46"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90" xfId="0" applyFont="1" applyFill="1" applyBorder="1" applyAlignment="1">
      <alignment horizontal="center" vertical="center"/>
    </xf>
    <xf numFmtId="0" fontId="53" fillId="0" borderId="79"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50"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51" xfId="0" applyFont="1" applyFill="1" applyBorder="1" applyAlignment="1">
      <alignment horizontal="center" vertical="center"/>
    </xf>
    <xf numFmtId="0" fontId="0" fillId="34" borderId="98" xfId="0" applyFont="1" applyFill="1" applyBorder="1" applyAlignment="1">
      <alignment horizontal="center" vertical="center" wrapText="1"/>
    </xf>
    <xf numFmtId="0" fontId="0" fillId="0" borderId="0" xfId="0" applyFont="1" applyBorder="1" applyAlignment="1">
      <alignment vertical="center"/>
    </xf>
    <xf numFmtId="0" fontId="8" fillId="0" borderId="99" xfId="0" applyFont="1" applyFill="1" applyBorder="1" applyAlignment="1">
      <alignment vertical="center" textRotation="255"/>
    </xf>
    <xf numFmtId="0" fontId="0" fillId="0" borderId="48" xfId="0" applyFont="1" applyBorder="1" applyAlignment="1">
      <alignment vertical="center"/>
    </xf>
    <xf numFmtId="0" fontId="0" fillId="0" borderId="100" xfId="0" applyFont="1" applyBorder="1" applyAlignment="1">
      <alignment vertical="center"/>
    </xf>
    <xf numFmtId="0" fontId="8" fillId="33" borderId="34" xfId="0" applyFont="1" applyFill="1" applyBorder="1" applyAlignment="1">
      <alignment horizontal="center" vertical="center" textRotation="255"/>
    </xf>
    <xf numFmtId="0" fontId="0" fillId="0" borderId="83" xfId="0" applyFont="1" applyBorder="1" applyAlignment="1">
      <alignment horizontal="center" vertical="center" textRotation="255"/>
    </xf>
    <xf numFmtId="0" fontId="0" fillId="0" borderId="84" xfId="0" applyFont="1" applyBorder="1" applyAlignment="1">
      <alignment horizontal="center" vertical="center" textRotation="255"/>
    </xf>
    <xf numFmtId="0" fontId="0" fillId="0" borderId="1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4" fillId="0" borderId="103" xfId="0" applyFont="1" applyFill="1" applyBorder="1" applyAlignment="1">
      <alignment vertical="center"/>
    </xf>
    <xf numFmtId="0" fontId="0" fillId="0" borderId="104"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94" xfId="0" applyFont="1" applyBorder="1" applyAlignment="1">
      <alignment horizontal="center" vertical="center"/>
    </xf>
    <xf numFmtId="0" fontId="0" fillId="0" borderId="105"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78" xfId="0" applyFont="1" applyFill="1" applyBorder="1" applyAlignment="1">
      <alignment vertical="center" wrapText="1"/>
    </xf>
    <xf numFmtId="0" fontId="0" fillId="0" borderId="53" xfId="0" applyFont="1" applyBorder="1" applyAlignment="1">
      <alignment vertical="center" wrapText="1"/>
    </xf>
    <xf numFmtId="0" fontId="7" fillId="0" borderId="30" xfId="0" applyFont="1" applyBorder="1" applyAlignment="1">
      <alignment horizontal="center" vertical="center"/>
    </xf>
    <xf numFmtId="0" fontId="14" fillId="0" borderId="106" xfId="0" applyFont="1" applyFill="1" applyBorder="1" applyAlignment="1">
      <alignment vertical="center"/>
    </xf>
    <xf numFmtId="0" fontId="0" fillId="0" borderId="107" xfId="0" applyFont="1" applyBorder="1" applyAlignment="1">
      <alignment vertical="center"/>
    </xf>
    <xf numFmtId="0" fontId="0" fillId="35" borderId="99" xfId="0" applyFont="1" applyFill="1" applyBorder="1" applyAlignment="1">
      <alignment vertical="center" wrapText="1"/>
    </xf>
    <xf numFmtId="0" fontId="0" fillId="35" borderId="48" xfId="0" applyFont="1" applyFill="1" applyBorder="1" applyAlignment="1">
      <alignment vertical="center"/>
    </xf>
    <xf numFmtId="0" fontId="0" fillId="35" borderId="58" xfId="0" applyFont="1" applyFill="1" applyBorder="1" applyAlignment="1">
      <alignment vertical="center"/>
    </xf>
    <xf numFmtId="0" fontId="8"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181" fontId="0" fillId="0" borderId="47" xfId="0" applyNumberFormat="1" applyFont="1" applyFill="1" applyBorder="1" applyAlignment="1" quotePrefix="1">
      <alignment horizontal="center" vertical="center"/>
    </xf>
    <xf numFmtId="181" fontId="0" fillId="0" borderId="48"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0" fontId="0" fillId="0" borderId="93" xfId="0" applyFont="1" applyFill="1" applyBorder="1" applyAlignment="1">
      <alignment vertical="center"/>
    </xf>
    <xf numFmtId="0" fontId="8" fillId="33" borderId="8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82" xfId="0" applyFont="1" applyFill="1" applyBorder="1" applyAlignment="1">
      <alignment horizontal="center" vertical="center" wrapText="1"/>
    </xf>
    <xf numFmtId="0" fontId="8" fillId="33" borderId="83"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84" xfId="0" applyFont="1" applyFill="1" applyBorder="1" applyAlignment="1">
      <alignment horizontal="center" vertical="center" wrapText="1"/>
    </xf>
    <xf numFmtId="0" fontId="11"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3" fillId="0" borderId="112" xfId="0" applyFont="1" applyFill="1" applyBorder="1" applyAlignment="1">
      <alignment horizontal="center" vertical="center" shrinkToFit="1"/>
    </xf>
    <xf numFmtId="0" fontId="13" fillId="0" borderId="56" xfId="0" applyFont="1" applyBorder="1" applyAlignment="1">
      <alignment horizontal="center" vertical="center" shrinkToFit="1"/>
    </xf>
    <xf numFmtId="0" fontId="13" fillId="0" borderId="113" xfId="0" applyFont="1" applyBorder="1" applyAlignment="1">
      <alignment horizontal="center" vertical="center" shrinkToFit="1"/>
    </xf>
    <xf numFmtId="0" fontId="13" fillId="0" borderId="112" xfId="0" applyFont="1" applyFill="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7"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33" borderId="59" xfId="0" applyFont="1" applyFill="1" applyBorder="1" applyAlignment="1">
      <alignment horizontal="center" vertical="center" wrapText="1"/>
    </xf>
    <xf numFmtId="0" fontId="0" fillId="0" borderId="93" xfId="0" applyFont="1" applyBorder="1" applyAlignment="1">
      <alignment horizontal="center" vertical="center"/>
    </xf>
    <xf numFmtId="0" fontId="7"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4" xfId="0" applyFont="1" applyBorder="1" applyAlignment="1">
      <alignment horizontal="left" vertical="center"/>
    </xf>
    <xf numFmtId="176" fontId="0" fillId="0" borderId="94" xfId="0" applyNumberFormat="1" applyFont="1" applyBorder="1" applyAlignment="1">
      <alignment horizontal="right" vertical="center"/>
    </xf>
    <xf numFmtId="0" fontId="0" fillId="0" borderId="78"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Font="1" applyBorder="1" applyAlignment="1" quotePrefix="1">
      <alignment horizontal="center" vertical="center"/>
    </xf>
    <xf numFmtId="0" fontId="0" fillId="0" borderId="22" xfId="0" applyFont="1" applyBorder="1" applyAlignment="1">
      <alignment horizontal="center" vertical="center"/>
    </xf>
    <xf numFmtId="0" fontId="0" fillId="0" borderId="77" xfId="0" applyFont="1" applyFill="1" applyBorder="1" applyAlignment="1">
      <alignment vertical="center"/>
    </xf>
    <xf numFmtId="0" fontId="0" fillId="0" borderId="112"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17" fillId="33" borderId="117" xfId="63" applyFont="1" applyFill="1" applyBorder="1" applyAlignment="1" applyProtection="1">
      <alignment horizontal="center" vertical="center" wrapText="1" shrinkToFit="1"/>
      <protection/>
    </xf>
    <xf numFmtId="0" fontId="17" fillId="33" borderId="28" xfId="63" applyFont="1" applyFill="1" applyBorder="1" applyAlignment="1" applyProtection="1">
      <alignment horizontal="center" vertical="center" shrinkToFit="1"/>
      <protection/>
    </xf>
    <xf numFmtId="0" fontId="17" fillId="33" borderId="118" xfId="63" applyFont="1" applyFill="1" applyBorder="1" applyAlignment="1" applyProtection="1">
      <alignment horizontal="center" vertical="center" shrinkToFit="1"/>
      <protection/>
    </xf>
    <xf numFmtId="0" fontId="0" fillId="0" borderId="42"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11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42"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left" vertical="center" wrapText="1" shrinkToFit="1"/>
      <protection/>
    </xf>
    <xf numFmtId="0" fontId="0" fillId="0" borderId="28" xfId="63" applyFont="1" applyFill="1" applyBorder="1" applyAlignment="1" applyProtection="1">
      <alignment horizontal="left" vertical="center" wrapText="1" shrinkToFit="1"/>
      <protection/>
    </xf>
    <xf numFmtId="0" fontId="0" fillId="0" borderId="28" xfId="0" applyFont="1" applyBorder="1" applyAlignment="1">
      <alignment horizontal="left" vertical="center" wrapText="1"/>
    </xf>
    <xf numFmtId="0" fontId="0" fillId="0" borderId="30" xfId="0" applyFont="1" applyBorder="1" applyAlignment="1">
      <alignment horizontal="left" vertical="center" wrapText="1"/>
    </xf>
    <xf numFmtId="0" fontId="8" fillId="33" borderId="27"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shrinkToFit="1"/>
    </xf>
    <xf numFmtId="0" fontId="0" fillId="0" borderId="90"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31"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33" borderId="50" xfId="63" applyFont="1" applyFill="1" applyBorder="1" applyAlignment="1" applyProtection="1">
      <alignment horizontal="center" vertical="center" wrapText="1"/>
      <protection/>
    </xf>
    <xf numFmtId="0" fontId="0" fillId="33" borderId="18" xfId="63" applyFont="1" applyFill="1" applyBorder="1" applyAlignment="1" applyProtection="1">
      <alignment horizontal="center" vertical="center" wrapText="1"/>
      <protection/>
    </xf>
    <xf numFmtId="0" fontId="0" fillId="33" borderId="1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6" xfId="63" applyFont="1" applyFill="1" applyBorder="1" applyAlignment="1" applyProtection="1">
      <alignment horizontal="center" vertical="center" wrapText="1"/>
      <protection/>
    </xf>
    <xf numFmtId="0" fontId="0" fillId="33" borderId="19" xfId="63" applyFont="1" applyFill="1" applyBorder="1" applyAlignment="1" applyProtection="1">
      <alignment horizontal="center" vertical="center" wrapText="1"/>
      <protection/>
    </xf>
    <xf numFmtId="0" fontId="0" fillId="33" borderId="4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3" borderId="53" xfId="63" applyFont="1" applyFill="1" applyBorder="1" applyAlignment="1" applyProtection="1">
      <alignment horizontal="center" vertical="center" wrapText="1"/>
      <protection/>
    </xf>
    <xf numFmtId="0" fontId="0" fillId="33" borderId="54"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9" fontId="0" fillId="0" borderId="59" xfId="42" applyFont="1" applyFill="1" applyBorder="1" applyAlignment="1">
      <alignment horizontal="center" vertical="center"/>
    </xf>
    <xf numFmtId="0" fontId="0" fillId="0" borderId="31"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130" xfId="63" applyFont="1" applyFill="1" applyBorder="1" applyAlignment="1" applyProtection="1">
      <alignment horizontal="center" vertical="center" wrapText="1"/>
      <protection/>
    </xf>
    <xf numFmtId="0" fontId="0" fillId="33" borderId="59" xfId="63" applyFont="1" applyFill="1" applyBorder="1" applyAlignment="1" applyProtection="1">
      <alignment horizontal="center" vertical="center" wrapText="1"/>
      <protection/>
    </xf>
    <xf numFmtId="0" fontId="0" fillId="33" borderId="131" xfId="0" applyFont="1" applyFill="1" applyBorder="1" applyAlignment="1">
      <alignment horizontal="center" vertical="center"/>
    </xf>
    <xf numFmtId="38" fontId="0" fillId="0" borderId="24" xfId="49" applyFont="1" applyBorder="1" applyAlignment="1">
      <alignment horizontal="center" vertical="center"/>
    </xf>
    <xf numFmtId="0" fontId="15" fillId="33" borderId="27" xfId="0" applyFont="1" applyFill="1" applyBorder="1" applyAlignment="1">
      <alignment horizontal="center" vertical="center" wrapText="1" shrinkToFit="1"/>
    </xf>
    <xf numFmtId="0" fontId="15" fillId="33" borderId="28"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9" xfId="0" applyFont="1" applyFill="1" applyBorder="1" applyAlignment="1">
      <alignment horizontal="center" vertical="center"/>
    </xf>
    <xf numFmtId="0" fontId="1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34" borderId="46"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90" xfId="0" applyFont="1" applyFill="1" applyBorder="1" applyAlignment="1">
      <alignment horizontal="center" vertical="center"/>
    </xf>
    <xf numFmtId="0" fontId="10" fillId="33" borderId="46"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182" fontId="0" fillId="0" borderId="27" xfId="49" applyNumberFormat="1" applyFont="1" applyBorder="1" applyAlignment="1">
      <alignment horizontal="center" vertical="center"/>
    </xf>
    <xf numFmtId="182" fontId="0" fillId="0" borderId="28" xfId="49" applyNumberFormat="1" applyFont="1" applyBorder="1" applyAlignment="1">
      <alignment horizontal="center" vertical="center"/>
    </xf>
    <xf numFmtId="182" fontId="0" fillId="0" borderId="30" xfId="49" applyNumberFormat="1" applyFont="1" applyBorder="1" applyAlignment="1">
      <alignment horizontal="center" vertical="center"/>
    </xf>
    <xf numFmtId="0" fontId="10" fillId="33" borderId="27" xfId="0" applyFont="1" applyFill="1" applyBorder="1" applyAlignment="1">
      <alignment horizontal="center" vertical="center" shrinkToFit="1"/>
    </xf>
    <xf numFmtId="0" fontId="0" fillId="0" borderId="3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120" xfId="49" applyNumberFormat="1" applyFont="1" applyFill="1" applyBorder="1" applyAlignment="1">
      <alignment horizontal="center" vertical="center"/>
    </xf>
    <xf numFmtId="0" fontId="0" fillId="0" borderId="132" xfId="0" applyFont="1" applyFill="1" applyBorder="1" applyAlignment="1">
      <alignment horizontal="center" vertical="center"/>
    </xf>
    <xf numFmtId="187" fontId="0" fillId="0" borderId="27" xfId="0" applyNumberFormat="1" applyFont="1" applyFill="1" applyBorder="1" applyAlignment="1">
      <alignment horizontal="center" vertical="center"/>
    </xf>
    <xf numFmtId="187" fontId="0" fillId="0" borderId="28" xfId="0" applyNumberFormat="1" applyFont="1" applyFill="1" applyBorder="1" applyAlignment="1">
      <alignment horizontal="center" vertical="center"/>
    </xf>
    <xf numFmtId="187" fontId="0" fillId="0" borderId="30" xfId="0" applyNumberFormat="1" applyFont="1" applyFill="1" applyBorder="1" applyAlignment="1">
      <alignment horizontal="center" vertical="center"/>
    </xf>
    <xf numFmtId="0" fontId="0" fillId="34" borderId="33" xfId="0" applyFont="1" applyFill="1" applyBorder="1" applyAlignment="1">
      <alignment horizontal="center" vertical="center"/>
    </xf>
    <xf numFmtId="0" fontId="0" fillId="34" borderId="40" xfId="0" applyFont="1" applyFill="1" applyBorder="1" applyAlignment="1">
      <alignment horizontal="center" vertical="center"/>
    </xf>
    <xf numFmtId="0" fontId="7" fillId="34" borderId="59"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94" xfId="0" applyFont="1" applyFill="1" applyBorder="1" applyAlignment="1">
      <alignment horizontal="center" vertical="center"/>
    </xf>
    <xf numFmtId="38" fontId="0" fillId="0" borderId="121" xfId="49" applyNumberFormat="1" applyFont="1" applyFill="1" applyBorder="1" applyAlignment="1">
      <alignment horizontal="center" vertical="center"/>
    </xf>
    <xf numFmtId="0" fontId="0" fillId="0" borderId="46" xfId="0" applyFont="1" applyFill="1" applyBorder="1" applyAlignment="1">
      <alignment horizontal="center" vertical="top"/>
    </xf>
    <xf numFmtId="0" fontId="0" fillId="0" borderId="19" xfId="0" applyFont="1" applyFill="1" applyBorder="1" applyAlignment="1">
      <alignment horizontal="center" vertical="top"/>
    </xf>
    <xf numFmtId="0" fontId="0" fillId="0" borderId="90" xfId="0" applyFont="1" applyFill="1" applyBorder="1" applyAlignment="1">
      <alignment horizontal="center" vertical="top"/>
    </xf>
    <xf numFmtId="0" fontId="9" fillId="33" borderId="33" xfId="0" applyFont="1" applyFill="1" applyBorder="1" applyAlignment="1">
      <alignment horizontal="center" vertical="center" textRotation="255" wrapText="1"/>
    </xf>
    <xf numFmtId="0" fontId="9" fillId="33" borderId="90" xfId="0" applyFont="1" applyFill="1" applyBorder="1" applyAlignment="1">
      <alignment horizontal="center" vertical="center" textRotation="255" wrapText="1"/>
    </xf>
    <xf numFmtId="0" fontId="9" fillId="33" borderId="35"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9" fillId="33" borderId="83" xfId="0" applyFont="1" applyFill="1" applyBorder="1" applyAlignment="1">
      <alignment horizontal="center" vertical="center" textRotation="255" wrapText="1"/>
    </xf>
    <xf numFmtId="0" fontId="9" fillId="33" borderId="23" xfId="0" applyFont="1" applyFill="1" applyBorder="1" applyAlignment="1">
      <alignment horizontal="center" vertical="center" textRotation="255" wrapText="1"/>
    </xf>
    <xf numFmtId="0" fontId="0" fillId="0" borderId="46" xfId="0" applyFont="1" applyBorder="1" applyAlignment="1">
      <alignment horizontal="center" vertical="center" shrinkToFit="1"/>
    </xf>
    <xf numFmtId="0" fontId="11" fillId="34" borderId="55"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11" fillId="34" borderId="57" xfId="0" applyFont="1" applyFill="1" applyBorder="1" applyAlignment="1">
      <alignment horizontal="center" vertical="center" wrapText="1"/>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3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176" fontId="0" fillId="0" borderId="60" xfId="0" applyNumberFormat="1" applyFont="1" applyBorder="1" applyAlignment="1">
      <alignment horizontal="right" vertical="center"/>
    </xf>
    <xf numFmtId="0" fontId="0" fillId="0" borderId="7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7"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42" xfId="0" applyFont="1" applyBorder="1" applyAlignment="1">
      <alignment horizontal="center" vertical="center"/>
    </xf>
    <xf numFmtId="0" fontId="7" fillId="0" borderId="43"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3" fillId="0" borderId="42"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0" fillId="0" borderId="93" xfId="0" applyFont="1" applyFill="1" applyBorder="1" applyAlignment="1">
      <alignment horizontal="center" vertical="center"/>
    </xf>
    <xf numFmtId="0" fontId="7"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0" fontId="0" fillId="0" borderId="78" xfId="0" applyFont="1" applyFill="1" applyBorder="1" applyAlignment="1">
      <alignment horizontal="center" vertical="center"/>
    </xf>
    <xf numFmtId="0" fontId="7"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7"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42" xfId="0" applyFont="1" applyFill="1" applyBorder="1" applyAlignment="1">
      <alignment horizontal="center" vertical="center"/>
    </xf>
    <xf numFmtId="0" fontId="7"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13" fillId="0" borderId="30" xfId="0" applyFont="1" applyBorder="1" applyAlignment="1">
      <alignment horizontal="center" vertical="center"/>
    </xf>
    <xf numFmtId="0" fontId="0" fillId="0" borderId="139" xfId="0" applyFont="1" applyBorder="1" applyAlignment="1">
      <alignment horizontal="center" vertical="center"/>
    </xf>
    <xf numFmtId="0" fontId="7" fillId="0" borderId="140" xfId="0" applyFont="1" applyBorder="1" applyAlignment="1">
      <alignment horizontal="center" vertical="center" wrapText="1"/>
    </xf>
    <xf numFmtId="0" fontId="0" fillId="0" borderId="111" xfId="0" applyFont="1" applyBorder="1" applyAlignment="1">
      <alignment horizontal="center" vertical="center"/>
    </xf>
    <xf numFmtId="0" fontId="0" fillId="0" borderId="141"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9" xfId="0" applyFont="1" applyBorder="1" applyAlignment="1">
      <alignment horizontal="center" vertical="center"/>
    </xf>
    <xf numFmtId="0" fontId="8" fillId="0" borderId="142" xfId="0" applyFont="1" applyFill="1" applyBorder="1" applyAlignment="1">
      <alignment vertical="center" wrapText="1"/>
    </xf>
    <xf numFmtId="0" fontId="0" fillId="0" borderId="48" xfId="0" applyFont="1" applyBorder="1" applyAlignment="1">
      <alignment vertical="center" wrapText="1"/>
    </xf>
    <xf numFmtId="0" fontId="0" fillId="0" borderId="58" xfId="0" applyFont="1" applyBorder="1" applyAlignment="1">
      <alignment vertical="center" wrapText="1"/>
    </xf>
    <xf numFmtId="0" fontId="0" fillId="0" borderId="48" xfId="0" applyFont="1" applyBorder="1" applyAlignment="1">
      <alignment vertical="center" textRotation="255"/>
    </xf>
    <xf numFmtId="0" fontId="0" fillId="0" borderId="58" xfId="0" applyFont="1" applyBorder="1" applyAlignment="1">
      <alignment vertical="center" textRotation="255"/>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30" xfId="0" applyFont="1" applyBorder="1" applyAlignment="1">
      <alignment vertical="center" wrapText="1"/>
    </xf>
    <xf numFmtId="0" fontId="6"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6" fillId="34" borderId="144"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54" xfId="0" applyFont="1" applyBorder="1" applyAlignment="1">
      <alignment vertical="center"/>
    </xf>
    <xf numFmtId="0" fontId="0" fillId="0" borderId="99" xfId="0" applyFont="1" applyFill="1" applyBorder="1" applyAlignment="1">
      <alignment horizontal="left" vertical="center"/>
    </xf>
    <xf numFmtId="0" fontId="0" fillId="0" borderId="48" xfId="0" applyFont="1" applyBorder="1" applyAlignment="1">
      <alignment horizontal="left" vertical="center"/>
    </xf>
    <xf numFmtId="0" fontId="0" fillId="0" borderId="58" xfId="0" applyFont="1" applyBorder="1" applyAlignment="1">
      <alignment horizontal="lef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8" fontId="0" fillId="0" borderId="47" xfId="49" applyNumberFormat="1" applyFont="1" applyFill="1" applyBorder="1" applyAlignment="1">
      <alignment horizontal="center" vertical="top"/>
    </xf>
    <xf numFmtId="38" fontId="0" fillId="0" borderId="48" xfId="49" applyNumberFormat="1" applyFont="1" applyFill="1" applyBorder="1" applyAlignment="1">
      <alignment horizontal="center" vertical="top"/>
    </xf>
    <xf numFmtId="38" fontId="0" fillId="0" borderId="49" xfId="49" applyNumberFormat="1" applyFont="1" applyFill="1" applyBorder="1" applyAlignment="1">
      <alignment horizontal="center" vertical="top"/>
    </xf>
    <xf numFmtId="0" fontId="0" fillId="0" borderId="100" xfId="0" applyFont="1" applyBorder="1" applyAlignment="1">
      <alignment vertical="center" textRotation="255"/>
    </xf>
    <xf numFmtId="185" fontId="0" fillId="0" borderId="27" xfId="0" applyNumberFormat="1" applyFont="1" applyBorder="1" applyAlignment="1">
      <alignment vertical="center"/>
    </xf>
    <xf numFmtId="185" fontId="0" fillId="0" borderId="28" xfId="0" applyNumberFormat="1" applyFont="1" applyBorder="1" applyAlignment="1">
      <alignment vertical="center"/>
    </xf>
    <xf numFmtId="185" fontId="0" fillId="0" borderId="30" xfId="0" applyNumberFormat="1" applyFont="1" applyBorder="1" applyAlignment="1">
      <alignment vertical="center"/>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30" xfId="0" applyFont="1" applyFill="1" applyBorder="1" applyAlignment="1">
      <alignmen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0" xfId="0" applyFont="1" applyFill="1" applyBorder="1" applyAlignment="1">
      <alignment horizontal="left" vertical="center" wrapText="1"/>
    </xf>
    <xf numFmtId="185" fontId="0" fillId="0" borderId="27" xfId="0" applyNumberFormat="1" applyFont="1" applyBorder="1" applyAlignment="1">
      <alignment vertical="center"/>
    </xf>
    <xf numFmtId="185" fontId="0" fillId="0" borderId="28" xfId="0" applyNumberFormat="1" applyFont="1" applyBorder="1" applyAlignment="1">
      <alignment vertical="center"/>
    </xf>
    <xf numFmtId="185" fontId="0" fillId="0" borderId="30" xfId="0" applyNumberFormat="1"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80</xdr:row>
      <xdr:rowOff>0</xdr:rowOff>
    </xdr:from>
    <xdr:to>
      <xdr:col>13</xdr:col>
      <xdr:colOff>180975</xdr:colOff>
      <xdr:row>81</xdr:row>
      <xdr:rowOff>0</xdr:rowOff>
    </xdr:to>
    <xdr:sp>
      <xdr:nvSpPr>
        <xdr:cNvPr id="1" name="Line 2"/>
        <xdr:cNvSpPr>
          <a:spLocks/>
        </xdr:cNvSpPr>
      </xdr:nvSpPr>
      <xdr:spPr>
        <a:xfrm>
          <a:off x="2781300" y="3232785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80</xdr:row>
      <xdr:rowOff>9525</xdr:rowOff>
    </xdr:from>
    <xdr:to>
      <xdr:col>24</xdr:col>
      <xdr:colOff>9525</xdr:colOff>
      <xdr:row>81</xdr:row>
      <xdr:rowOff>0</xdr:rowOff>
    </xdr:to>
    <xdr:sp>
      <xdr:nvSpPr>
        <xdr:cNvPr id="2" name="Line 3"/>
        <xdr:cNvSpPr>
          <a:spLocks/>
        </xdr:cNvSpPr>
      </xdr:nvSpPr>
      <xdr:spPr>
        <a:xfrm>
          <a:off x="4810125" y="3233737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80</xdr:row>
      <xdr:rowOff>9525</xdr:rowOff>
    </xdr:from>
    <xdr:to>
      <xdr:col>34</xdr:col>
      <xdr:colOff>9525</xdr:colOff>
      <xdr:row>81</xdr:row>
      <xdr:rowOff>0</xdr:rowOff>
    </xdr:to>
    <xdr:sp>
      <xdr:nvSpPr>
        <xdr:cNvPr id="3" name="Line 4"/>
        <xdr:cNvSpPr>
          <a:spLocks/>
        </xdr:cNvSpPr>
      </xdr:nvSpPr>
      <xdr:spPr>
        <a:xfrm>
          <a:off x="6810375" y="3233737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80</xdr:row>
      <xdr:rowOff>9525</xdr:rowOff>
    </xdr:from>
    <xdr:to>
      <xdr:col>44</xdr:col>
      <xdr:colOff>9525</xdr:colOff>
      <xdr:row>81</xdr:row>
      <xdr:rowOff>0</xdr:rowOff>
    </xdr:to>
    <xdr:sp>
      <xdr:nvSpPr>
        <xdr:cNvPr id="4" name="Line 5"/>
        <xdr:cNvSpPr>
          <a:spLocks/>
        </xdr:cNvSpPr>
      </xdr:nvSpPr>
      <xdr:spPr>
        <a:xfrm>
          <a:off x="8810625" y="3233737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78</xdr:row>
      <xdr:rowOff>9525</xdr:rowOff>
    </xdr:from>
    <xdr:to>
      <xdr:col>32</xdr:col>
      <xdr:colOff>57150</xdr:colOff>
      <xdr:row>79</xdr:row>
      <xdr:rowOff>9525</xdr:rowOff>
    </xdr:to>
    <xdr:sp>
      <xdr:nvSpPr>
        <xdr:cNvPr id="5" name="AutoShape 14"/>
        <xdr:cNvSpPr>
          <a:spLocks/>
        </xdr:cNvSpPr>
      </xdr:nvSpPr>
      <xdr:spPr>
        <a:xfrm>
          <a:off x="4743450" y="31022925"/>
          <a:ext cx="171450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84</xdr:row>
      <xdr:rowOff>19050</xdr:rowOff>
    </xdr:from>
    <xdr:to>
      <xdr:col>18</xdr:col>
      <xdr:colOff>9525</xdr:colOff>
      <xdr:row>85</xdr:row>
      <xdr:rowOff>19050</xdr:rowOff>
    </xdr:to>
    <xdr:sp>
      <xdr:nvSpPr>
        <xdr:cNvPr id="6" name="AutoShape 15"/>
        <xdr:cNvSpPr>
          <a:spLocks/>
        </xdr:cNvSpPr>
      </xdr:nvSpPr>
      <xdr:spPr>
        <a:xfrm>
          <a:off x="1962150" y="34842450"/>
          <a:ext cx="16478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84</xdr:row>
      <xdr:rowOff>19050</xdr:rowOff>
    </xdr:from>
    <xdr:to>
      <xdr:col>28</xdr:col>
      <xdr:colOff>28575</xdr:colOff>
      <xdr:row>85</xdr:row>
      <xdr:rowOff>19050</xdr:rowOff>
    </xdr:to>
    <xdr:sp>
      <xdr:nvSpPr>
        <xdr:cNvPr id="7" name="AutoShape 16"/>
        <xdr:cNvSpPr>
          <a:spLocks/>
        </xdr:cNvSpPr>
      </xdr:nvSpPr>
      <xdr:spPr>
        <a:xfrm>
          <a:off x="3943350" y="34842450"/>
          <a:ext cx="16859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84</xdr:row>
      <xdr:rowOff>19050</xdr:rowOff>
    </xdr:from>
    <xdr:to>
      <xdr:col>38</xdr:col>
      <xdr:colOff>28575</xdr:colOff>
      <xdr:row>85</xdr:row>
      <xdr:rowOff>19050</xdr:rowOff>
    </xdr:to>
    <xdr:sp>
      <xdr:nvSpPr>
        <xdr:cNvPr id="8" name="AutoShape 17"/>
        <xdr:cNvSpPr>
          <a:spLocks/>
        </xdr:cNvSpPr>
      </xdr:nvSpPr>
      <xdr:spPr>
        <a:xfrm>
          <a:off x="5962650" y="34842450"/>
          <a:ext cx="16668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84</xdr:row>
      <xdr:rowOff>0</xdr:rowOff>
    </xdr:from>
    <xdr:to>
      <xdr:col>48</xdr:col>
      <xdr:colOff>57150</xdr:colOff>
      <xdr:row>85</xdr:row>
      <xdr:rowOff>0</xdr:rowOff>
    </xdr:to>
    <xdr:sp>
      <xdr:nvSpPr>
        <xdr:cNvPr id="9" name="AutoShape 18"/>
        <xdr:cNvSpPr>
          <a:spLocks/>
        </xdr:cNvSpPr>
      </xdr:nvSpPr>
      <xdr:spPr>
        <a:xfrm>
          <a:off x="7962900" y="34823400"/>
          <a:ext cx="1695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84</xdr:row>
      <xdr:rowOff>19050</xdr:rowOff>
    </xdr:from>
    <xdr:to>
      <xdr:col>28</xdr:col>
      <xdr:colOff>28575</xdr:colOff>
      <xdr:row>85</xdr:row>
      <xdr:rowOff>19050</xdr:rowOff>
    </xdr:to>
    <xdr:sp>
      <xdr:nvSpPr>
        <xdr:cNvPr id="10" name="AutoShape 16"/>
        <xdr:cNvSpPr>
          <a:spLocks/>
        </xdr:cNvSpPr>
      </xdr:nvSpPr>
      <xdr:spPr>
        <a:xfrm>
          <a:off x="3943350" y="34842450"/>
          <a:ext cx="16859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84</xdr:row>
      <xdr:rowOff>19050</xdr:rowOff>
    </xdr:from>
    <xdr:to>
      <xdr:col>18</xdr:col>
      <xdr:colOff>9525</xdr:colOff>
      <xdr:row>85</xdr:row>
      <xdr:rowOff>19050</xdr:rowOff>
    </xdr:to>
    <xdr:sp>
      <xdr:nvSpPr>
        <xdr:cNvPr id="11" name="AutoShape 15"/>
        <xdr:cNvSpPr>
          <a:spLocks/>
        </xdr:cNvSpPr>
      </xdr:nvSpPr>
      <xdr:spPr>
        <a:xfrm>
          <a:off x="1962150" y="34842450"/>
          <a:ext cx="16478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91</xdr:row>
      <xdr:rowOff>9525</xdr:rowOff>
    </xdr:from>
    <xdr:to>
      <xdr:col>28</xdr:col>
      <xdr:colOff>19050</xdr:colOff>
      <xdr:row>92</xdr:row>
      <xdr:rowOff>9525</xdr:rowOff>
    </xdr:to>
    <xdr:sp>
      <xdr:nvSpPr>
        <xdr:cNvPr id="12" name="AutoShape 15"/>
        <xdr:cNvSpPr>
          <a:spLocks/>
        </xdr:cNvSpPr>
      </xdr:nvSpPr>
      <xdr:spPr>
        <a:xfrm>
          <a:off x="3962400" y="38995350"/>
          <a:ext cx="16573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87</xdr:row>
      <xdr:rowOff>9525</xdr:rowOff>
    </xdr:from>
    <xdr:to>
      <xdr:col>34</xdr:col>
      <xdr:colOff>9525</xdr:colOff>
      <xdr:row>88</xdr:row>
      <xdr:rowOff>0</xdr:rowOff>
    </xdr:to>
    <xdr:sp>
      <xdr:nvSpPr>
        <xdr:cNvPr id="13" name="Line 26"/>
        <xdr:cNvSpPr>
          <a:spLocks/>
        </xdr:cNvSpPr>
      </xdr:nvSpPr>
      <xdr:spPr>
        <a:xfrm>
          <a:off x="6810375" y="36833175"/>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87</xdr:row>
      <xdr:rowOff>9525</xdr:rowOff>
    </xdr:from>
    <xdr:to>
      <xdr:col>44</xdr:col>
      <xdr:colOff>9525</xdr:colOff>
      <xdr:row>88</xdr:row>
      <xdr:rowOff>0</xdr:rowOff>
    </xdr:to>
    <xdr:sp>
      <xdr:nvSpPr>
        <xdr:cNvPr id="14" name="Line 27"/>
        <xdr:cNvSpPr>
          <a:spLocks/>
        </xdr:cNvSpPr>
      </xdr:nvSpPr>
      <xdr:spPr>
        <a:xfrm>
          <a:off x="8810625" y="36833175"/>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91</xdr:row>
      <xdr:rowOff>9525</xdr:rowOff>
    </xdr:from>
    <xdr:to>
      <xdr:col>38</xdr:col>
      <xdr:colOff>19050</xdr:colOff>
      <xdr:row>92</xdr:row>
      <xdr:rowOff>9525</xdr:rowOff>
    </xdr:to>
    <xdr:sp>
      <xdr:nvSpPr>
        <xdr:cNvPr id="15" name="AutoShape 15"/>
        <xdr:cNvSpPr>
          <a:spLocks/>
        </xdr:cNvSpPr>
      </xdr:nvSpPr>
      <xdr:spPr>
        <a:xfrm>
          <a:off x="5962650" y="38995350"/>
          <a:ext cx="16573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91</xdr:row>
      <xdr:rowOff>9525</xdr:rowOff>
    </xdr:from>
    <xdr:to>
      <xdr:col>48</xdr:col>
      <xdr:colOff>19050</xdr:colOff>
      <xdr:row>92</xdr:row>
      <xdr:rowOff>9525</xdr:rowOff>
    </xdr:to>
    <xdr:sp>
      <xdr:nvSpPr>
        <xdr:cNvPr id="16" name="AutoShape 15"/>
        <xdr:cNvSpPr>
          <a:spLocks/>
        </xdr:cNvSpPr>
      </xdr:nvSpPr>
      <xdr:spPr>
        <a:xfrm>
          <a:off x="7962900" y="38995350"/>
          <a:ext cx="16573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85</xdr:row>
      <xdr:rowOff>9525</xdr:rowOff>
    </xdr:from>
    <xdr:to>
      <xdr:col>23</xdr:col>
      <xdr:colOff>190500</xdr:colOff>
      <xdr:row>88</xdr:row>
      <xdr:rowOff>0</xdr:rowOff>
    </xdr:to>
    <xdr:sp>
      <xdr:nvSpPr>
        <xdr:cNvPr id="17" name="直線矢印コネクタ 2"/>
        <xdr:cNvSpPr>
          <a:spLocks/>
        </xdr:cNvSpPr>
      </xdr:nvSpPr>
      <xdr:spPr>
        <a:xfrm>
          <a:off x="4791075" y="35499675"/>
          <a:ext cx="0" cy="1990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4"/>
  <sheetViews>
    <sheetView tabSelected="1" view="pageBreakPreview" zoomScale="90" zoomScaleNormal="75" zoomScaleSheetLayoutView="90" zoomScalePageLayoutView="70" workbookViewId="0" topLeftCell="A2">
      <selection activeCell="Y2" sqref="Y2"/>
    </sheetView>
  </sheetViews>
  <sheetFormatPr defaultColWidth="9.00390625" defaultRowHeight="13.5"/>
  <cols>
    <col min="1" max="50" width="2.625" style="30" customWidth="1"/>
    <col min="51" max="57" width="2.25390625" style="30" customWidth="1"/>
    <col min="58" max="16384" width="8.875" style="30" customWidth="1"/>
  </cols>
  <sheetData>
    <row r="1" spans="42:49" ht="23.25" customHeight="1">
      <c r="AP1" s="312"/>
      <c r="AQ1" s="312"/>
      <c r="AR1" s="312"/>
      <c r="AS1" s="312"/>
      <c r="AT1" s="312"/>
      <c r="AU1" s="312"/>
      <c r="AV1" s="312"/>
      <c r="AW1" s="8"/>
    </row>
    <row r="2" spans="36:50" ht="21.75" customHeight="1" thickBot="1">
      <c r="AJ2" s="313" t="s">
        <v>0</v>
      </c>
      <c r="AK2" s="313"/>
      <c r="AL2" s="313"/>
      <c r="AM2" s="313"/>
      <c r="AN2" s="313"/>
      <c r="AO2" s="313"/>
      <c r="AP2" s="313"/>
      <c r="AQ2" s="314" t="s">
        <v>249</v>
      </c>
      <c r="AR2" s="315"/>
      <c r="AS2" s="315"/>
      <c r="AT2" s="315"/>
      <c r="AU2" s="315"/>
      <c r="AV2" s="315"/>
      <c r="AW2" s="315"/>
      <c r="AX2" s="315"/>
    </row>
    <row r="3" spans="1:50" ht="21" customHeight="1" thickBot="1">
      <c r="A3" s="526" t="s">
        <v>66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85</v>
      </c>
      <c r="AP3" s="529"/>
      <c r="AQ3" s="529"/>
      <c r="AR3" s="529"/>
      <c r="AS3" s="529"/>
      <c r="AT3" s="529"/>
      <c r="AU3" s="529"/>
      <c r="AV3" s="529"/>
      <c r="AW3" s="529"/>
      <c r="AX3" s="530"/>
    </row>
    <row r="4" spans="1:50" ht="24.75" customHeight="1">
      <c r="A4" s="333" t="s">
        <v>27</v>
      </c>
      <c r="B4" s="334"/>
      <c r="C4" s="334"/>
      <c r="D4" s="334"/>
      <c r="E4" s="334"/>
      <c r="F4" s="334"/>
      <c r="G4" s="317" t="s">
        <v>83</v>
      </c>
      <c r="H4" s="318"/>
      <c r="I4" s="318"/>
      <c r="J4" s="318"/>
      <c r="K4" s="318"/>
      <c r="L4" s="318"/>
      <c r="M4" s="318"/>
      <c r="N4" s="318"/>
      <c r="O4" s="318"/>
      <c r="P4" s="318"/>
      <c r="Q4" s="318"/>
      <c r="R4" s="318"/>
      <c r="S4" s="318"/>
      <c r="T4" s="318"/>
      <c r="U4" s="318"/>
      <c r="V4" s="318"/>
      <c r="W4" s="318"/>
      <c r="X4" s="318"/>
      <c r="Y4" s="319" t="s">
        <v>1</v>
      </c>
      <c r="Z4" s="320"/>
      <c r="AA4" s="320"/>
      <c r="AB4" s="320"/>
      <c r="AC4" s="320"/>
      <c r="AD4" s="321"/>
      <c r="AE4" s="320" t="s">
        <v>84</v>
      </c>
      <c r="AF4" s="320"/>
      <c r="AG4" s="320"/>
      <c r="AH4" s="320"/>
      <c r="AI4" s="320"/>
      <c r="AJ4" s="320"/>
      <c r="AK4" s="320"/>
      <c r="AL4" s="320"/>
      <c r="AM4" s="320"/>
      <c r="AN4" s="320"/>
      <c r="AO4" s="320"/>
      <c r="AP4" s="321"/>
      <c r="AQ4" s="322" t="s">
        <v>2</v>
      </c>
      <c r="AR4" s="320"/>
      <c r="AS4" s="320"/>
      <c r="AT4" s="320"/>
      <c r="AU4" s="320"/>
      <c r="AV4" s="320"/>
      <c r="AW4" s="320"/>
      <c r="AX4" s="323"/>
    </row>
    <row r="5" spans="1:50" ht="30" customHeight="1">
      <c r="A5" s="324" t="s">
        <v>28</v>
      </c>
      <c r="B5" s="325"/>
      <c r="C5" s="325"/>
      <c r="D5" s="325"/>
      <c r="E5" s="325"/>
      <c r="F5" s="326"/>
      <c r="G5" s="327" t="s">
        <v>87</v>
      </c>
      <c r="H5" s="328"/>
      <c r="I5" s="328"/>
      <c r="J5" s="328"/>
      <c r="K5" s="328"/>
      <c r="L5" s="328"/>
      <c r="M5" s="328"/>
      <c r="N5" s="328"/>
      <c r="O5" s="328"/>
      <c r="P5" s="328"/>
      <c r="Q5" s="328"/>
      <c r="R5" s="328"/>
      <c r="S5" s="328"/>
      <c r="T5" s="328"/>
      <c r="U5" s="328"/>
      <c r="V5" s="65"/>
      <c r="W5" s="65"/>
      <c r="X5" s="65"/>
      <c r="Y5" s="329" t="s">
        <v>3</v>
      </c>
      <c r="Z5" s="61"/>
      <c r="AA5" s="61"/>
      <c r="AB5" s="61"/>
      <c r="AC5" s="61"/>
      <c r="AD5" s="62"/>
      <c r="AE5" s="61" t="s">
        <v>86</v>
      </c>
      <c r="AF5" s="61"/>
      <c r="AG5" s="61"/>
      <c r="AH5" s="61"/>
      <c r="AI5" s="61"/>
      <c r="AJ5" s="61"/>
      <c r="AK5" s="61"/>
      <c r="AL5" s="61"/>
      <c r="AM5" s="61"/>
      <c r="AN5" s="61"/>
      <c r="AO5" s="61"/>
      <c r="AP5" s="62"/>
      <c r="AQ5" s="330" t="s">
        <v>92</v>
      </c>
      <c r="AR5" s="331"/>
      <c r="AS5" s="331"/>
      <c r="AT5" s="331"/>
      <c r="AU5" s="331"/>
      <c r="AV5" s="331"/>
      <c r="AW5" s="331"/>
      <c r="AX5" s="332"/>
    </row>
    <row r="6" spans="1:50" ht="30" customHeight="1">
      <c r="A6" s="335" t="s">
        <v>4</v>
      </c>
      <c r="B6" s="336"/>
      <c r="C6" s="336"/>
      <c r="D6" s="336"/>
      <c r="E6" s="336"/>
      <c r="F6" s="336"/>
      <c r="G6" s="337" t="s">
        <v>88</v>
      </c>
      <c r="H6" s="65"/>
      <c r="I6" s="65"/>
      <c r="J6" s="65"/>
      <c r="K6" s="65"/>
      <c r="L6" s="65"/>
      <c r="M6" s="65"/>
      <c r="N6" s="65"/>
      <c r="O6" s="65"/>
      <c r="P6" s="65"/>
      <c r="Q6" s="65"/>
      <c r="R6" s="65"/>
      <c r="S6" s="65"/>
      <c r="T6" s="65"/>
      <c r="U6" s="65"/>
      <c r="V6" s="65"/>
      <c r="W6" s="65"/>
      <c r="X6" s="65"/>
      <c r="Y6" s="338" t="s">
        <v>65</v>
      </c>
      <c r="Z6" s="336"/>
      <c r="AA6" s="336"/>
      <c r="AB6" s="336"/>
      <c r="AC6" s="336"/>
      <c r="AD6" s="339"/>
      <c r="AE6" s="340" t="s">
        <v>90</v>
      </c>
      <c r="AF6" s="340"/>
      <c r="AG6" s="340"/>
      <c r="AH6" s="340"/>
      <c r="AI6" s="340"/>
      <c r="AJ6" s="340"/>
      <c r="AK6" s="340"/>
      <c r="AL6" s="340"/>
      <c r="AM6" s="340"/>
      <c r="AN6" s="340"/>
      <c r="AO6" s="340"/>
      <c r="AP6" s="340"/>
      <c r="AQ6" s="65"/>
      <c r="AR6" s="65"/>
      <c r="AS6" s="65"/>
      <c r="AT6" s="65"/>
      <c r="AU6" s="65"/>
      <c r="AV6" s="65"/>
      <c r="AW6" s="65"/>
      <c r="AX6" s="341"/>
    </row>
    <row r="7" spans="1:50" ht="39.75" customHeight="1">
      <c r="A7" s="342" t="s">
        <v>25</v>
      </c>
      <c r="B7" s="343"/>
      <c r="C7" s="343"/>
      <c r="D7" s="343"/>
      <c r="E7" s="343"/>
      <c r="F7" s="343"/>
      <c r="G7" s="344" t="s">
        <v>89</v>
      </c>
      <c r="H7" s="345"/>
      <c r="I7" s="345"/>
      <c r="J7" s="345"/>
      <c r="K7" s="345"/>
      <c r="L7" s="345"/>
      <c r="M7" s="345"/>
      <c r="N7" s="345"/>
      <c r="O7" s="345"/>
      <c r="P7" s="345"/>
      <c r="Q7" s="345"/>
      <c r="R7" s="345"/>
      <c r="S7" s="345"/>
      <c r="T7" s="345"/>
      <c r="U7" s="345"/>
      <c r="V7" s="346"/>
      <c r="W7" s="346"/>
      <c r="X7" s="347"/>
      <c r="Y7" s="348" t="s">
        <v>5</v>
      </c>
      <c r="Z7" s="65"/>
      <c r="AA7" s="65"/>
      <c r="AB7" s="65"/>
      <c r="AC7" s="65"/>
      <c r="AD7" s="66"/>
      <c r="AE7" s="349" t="s">
        <v>91</v>
      </c>
      <c r="AF7" s="350"/>
      <c r="AG7" s="350"/>
      <c r="AH7" s="350"/>
      <c r="AI7" s="350"/>
      <c r="AJ7" s="350"/>
      <c r="AK7" s="350"/>
      <c r="AL7" s="350"/>
      <c r="AM7" s="350"/>
      <c r="AN7" s="350"/>
      <c r="AO7" s="350"/>
      <c r="AP7" s="350"/>
      <c r="AQ7" s="350"/>
      <c r="AR7" s="350"/>
      <c r="AS7" s="350"/>
      <c r="AT7" s="350"/>
      <c r="AU7" s="350"/>
      <c r="AV7" s="350"/>
      <c r="AW7" s="350"/>
      <c r="AX7" s="351"/>
    </row>
    <row r="8" spans="1:50" ht="45" customHeight="1">
      <c r="A8" s="352" t="s">
        <v>203</v>
      </c>
      <c r="B8" s="353"/>
      <c r="C8" s="353"/>
      <c r="D8" s="353"/>
      <c r="E8" s="353"/>
      <c r="F8" s="353"/>
      <c r="G8" s="354" t="s">
        <v>93</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49.5" customHeight="1">
      <c r="A9" s="352" t="s">
        <v>204</v>
      </c>
      <c r="B9" s="353"/>
      <c r="C9" s="353"/>
      <c r="D9" s="353"/>
      <c r="E9" s="353"/>
      <c r="F9" s="353"/>
      <c r="G9" s="354" t="s">
        <v>233</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6"/>
    </row>
    <row r="10" spans="1:50" ht="24" customHeight="1">
      <c r="A10" s="352" t="s">
        <v>6</v>
      </c>
      <c r="B10" s="353"/>
      <c r="C10" s="353"/>
      <c r="D10" s="353"/>
      <c r="E10" s="353"/>
      <c r="F10" s="357"/>
      <c r="G10" s="354" t="s">
        <v>110</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18" customHeight="1">
      <c r="A11" s="358" t="s">
        <v>205</v>
      </c>
      <c r="B11" s="359"/>
      <c r="C11" s="359"/>
      <c r="D11" s="359"/>
      <c r="E11" s="359"/>
      <c r="F11" s="360"/>
      <c r="G11" s="364"/>
      <c r="H11" s="365"/>
      <c r="I11" s="365"/>
      <c r="J11" s="365"/>
      <c r="K11" s="365"/>
      <c r="L11" s="365"/>
      <c r="M11" s="365"/>
      <c r="N11" s="365"/>
      <c r="O11" s="365"/>
      <c r="P11" s="49" t="s">
        <v>206</v>
      </c>
      <c r="Q11" s="50"/>
      <c r="R11" s="50"/>
      <c r="S11" s="50"/>
      <c r="T11" s="50"/>
      <c r="U11" s="50"/>
      <c r="V11" s="51"/>
      <c r="W11" s="49" t="s">
        <v>207</v>
      </c>
      <c r="X11" s="50"/>
      <c r="Y11" s="50"/>
      <c r="Z11" s="50"/>
      <c r="AA11" s="50"/>
      <c r="AB11" s="50"/>
      <c r="AC11" s="51"/>
      <c r="AD11" s="49" t="s">
        <v>208</v>
      </c>
      <c r="AE11" s="50"/>
      <c r="AF11" s="50"/>
      <c r="AG11" s="50"/>
      <c r="AH11" s="50"/>
      <c r="AI11" s="50"/>
      <c r="AJ11" s="51"/>
      <c r="AK11" s="49" t="s">
        <v>209</v>
      </c>
      <c r="AL11" s="50"/>
      <c r="AM11" s="50"/>
      <c r="AN11" s="50"/>
      <c r="AO11" s="50"/>
      <c r="AP11" s="50"/>
      <c r="AQ11" s="51"/>
      <c r="AR11" s="49" t="s">
        <v>210</v>
      </c>
      <c r="AS11" s="50"/>
      <c r="AT11" s="50"/>
      <c r="AU11" s="50"/>
      <c r="AV11" s="50"/>
      <c r="AW11" s="50"/>
      <c r="AX11" s="370"/>
    </row>
    <row r="12" spans="1:50" ht="18" customHeight="1">
      <c r="A12" s="196"/>
      <c r="B12" s="197"/>
      <c r="C12" s="197"/>
      <c r="D12" s="197"/>
      <c r="E12" s="197"/>
      <c r="F12" s="198"/>
      <c r="G12" s="371" t="s">
        <v>7</v>
      </c>
      <c r="H12" s="372"/>
      <c r="I12" s="377" t="s">
        <v>8</v>
      </c>
      <c r="J12" s="378"/>
      <c r="K12" s="378"/>
      <c r="L12" s="378"/>
      <c r="M12" s="378"/>
      <c r="N12" s="378"/>
      <c r="O12" s="379"/>
      <c r="P12" s="380">
        <v>363</v>
      </c>
      <c r="Q12" s="380"/>
      <c r="R12" s="380"/>
      <c r="S12" s="380"/>
      <c r="T12" s="380"/>
      <c r="U12" s="380"/>
      <c r="V12" s="380"/>
      <c r="W12" s="380">
        <v>197</v>
      </c>
      <c r="X12" s="380"/>
      <c r="Y12" s="380"/>
      <c r="Z12" s="380"/>
      <c r="AA12" s="380"/>
      <c r="AB12" s="380"/>
      <c r="AC12" s="380"/>
      <c r="AD12" s="380">
        <v>75</v>
      </c>
      <c r="AE12" s="380"/>
      <c r="AF12" s="380"/>
      <c r="AG12" s="380"/>
      <c r="AH12" s="380"/>
      <c r="AI12" s="380"/>
      <c r="AJ12" s="380"/>
      <c r="AK12" s="380">
        <v>85</v>
      </c>
      <c r="AL12" s="380"/>
      <c r="AM12" s="380"/>
      <c r="AN12" s="380"/>
      <c r="AO12" s="380"/>
      <c r="AP12" s="380"/>
      <c r="AQ12" s="380"/>
      <c r="AR12" s="380"/>
      <c r="AS12" s="380"/>
      <c r="AT12" s="380"/>
      <c r="AU12" s="380"/>
      <c r="AV12" s="380"/>
      <c r="AW12" s="380"/>
      <c r="AX12" s="381"/>
    </row>
    <row r="13" spans="1:50" ht="18" customHeight="1">
      <c r="A13" s="196"/>
      <c r="B13" s="197"/>
      <c r="C13" s="197"/>
      <c r="D13" s="197"/>
      <c r="E13" s="197"/>
      <c r="F13" s="198"/>
      <c r="G13" s="373"/>
      <c r="H13" s="374"/>
      <c r="I13" s="136" t="s">
        <v>9</v>
      </c>
      <c r="J13" s="382"/>
      <c r="K13" s="382"/>
      <c r="L13" s="382"/>
      <c r="M13" s="382"/>
      <c r="N13" s="382"/>
      <c r="O13" s="383"/>
      <c r="P13" s="120" t="s">
        <v>251</v>
      </c>
      <c r="Q13" s="121"/>
      <c r="R13" s="121"/>
      <c r="S13" s="121"/>
      <c r="T13" s="121"/>
      <c r="U13" s="121"/>
      <c r="V13" s="122"/>
      <c r="W13" s="120" t="s">
        <v>251</v>
      </c>
      <c r="X13" s="121"/>
      <c r="Y13" s="121"/>
      <c r="Z13" s="121"/>
      <c r="AA13" s="121"/>
      <c r="AB13" s="121"/>
      <c r="AC13" s="122"/>
      <c r="AD13" s="120" t="s">
        <v>251</v>
      </c>
      <c r="AE13" s="121"/>
      <c r="AF13" s="121"/>
      <c r="AG13" s="121"/>
      <c r="AH13" s="121"/>
      <c r="AI13" s="121"/>
      <c r="AJ13" s="122"/>
      <c r="AK13" s="366" t="s">
        <v>252</v>
      </c>
      <c r="AL13" s="366"/>
      <c r="AM13" s="366"/>
      <c r="AN13" s="366"/>
      <c r="AO13" s="366"/>
      <c r="AP13" s="366"/>
      <c r="AQ13" s="366"/>
      <c r="AR13" s="384"/>
      <c r="AS13" s="384"/>
      <c r="AT13" s="384"/>
      <c r="AU13" s="384"/>
      <c r="AV13" s="384"/>
      <c r="AW13" s="384"/>
      <c r="AX13" s="385"/>
    </row>
    <row r="14" spans="1:50" ht="18" customHeight="1">
      <c r="A14" s="196"/>
      <c r="B14" s="197"/>
      <c r="C14" s="197"/>
      <c r="D14" s="197"/>
      <c r="E14" s="197"/>
      <c r="F14" s="198"/>
      <c r="G14" s="373"/>
      <c r="H14" s="374"/>
      <c r="I14" s="136" t="s">
        <v>75</v>
      </c>
      <c r="J14" s="137"/>
      <c r="K14" s="137"/>
      <c r="L14" s="137"/>
      <c r="M14" s="137"/>
      <c r="N14" s="137"/>
      <c r="O14" s="138"/>
      <c r="P14" s="120" t="s">
        <v>251</v>
      </c>
      <c r="Q14" s="121"/>
      <c r="R14" s="121"/>
      <c r="S14" s="121"/>
      <c r="T14" s="121"/>
      <c r="U14" s="121"/>
      <c r="V14" s="122"/>
      <c r="W14" s="120" t="s">
        <v>251</v>
      </c>
      <c r="X14" s="121"/>
      <c r="Y14" s="121"/>
      <c r="Z14" s="121"/>
      <c r="AA14" s="121"/>
      <c r="AB14" s="121"/>
      <c r="AC14" s="122"/>
      <c r="AD14" s="120" t="s">
        <v>251</v>
      </c>
      <c r="AE14" s="121"/>
      <c r="AF14" s="121"/>
      <c r="AG14" s="121"/>
      <c r="AH14" s="121"/>
      <c r="AI14" s="121"/>
      <c r="AJ14" s="122"/>
      <c r="AK14" s="120" t="s">
        <v>251</v>
      </c>
      <c r="AL14" s="121"/>
      <c r="AM14" s="121"/>
      <c r="AN14" s="121"/>
      <c r="AO14" s="121"/>
      <c r="AP14" s="121"/>
      <c r="AQ14" s="122"/>
      <c r="AR14" s="141"/>
      <c r="AS14" s="142"/>
      <c r="AT14" s="142"/>
      <c r="AU14" s="142"/>
      <c r="AV14" s="142"/>
      <c r="AW14" s="142"/>
      <c r="AX14" s="143"/>
    </row>
    <row r="15" spans="1:50" ht="18" customHeight="1">
      <c r="A15" s="196"/>
      <c r="B15" s="197"/>
      <c r="C15" s="197"/>
      <c r="D15" s="197"/>
      <c r="E15" s="197"/>
      <c r="F15" s="198"/>
      <c r="G15" s="373"/>
      <c r="H15" s="374"/>
      <c r="I15" s="136" t="s">
        <v>76</v>
      </c>
      <c r="J15" s="137"/>
      <c r="K15" s="137"/>
      <c r="L15" s="137"/>
      <c r="M15" s="137"/>
      <c r="N15" s="137"/>
      <c r="O15" s="138"/>
      <c r="P15" s="120" t="s">
        <v>251</v>
      </c>
      <c r="Q15" s="121"/>
      <c r="R15" s="121"/>
      <c r="S15" s="121"/>
      <c r="T15" s="121"/>
      <c r="U15" s="121"/>
      <c r="V15" s="122"/>
      <c r="W15" s="120" t="s">
        <v>251</v>
      </c>
      <c r="X15" s="121"/>
      <c r="Y15" s="121"/>
      <c r="Z15" s="121"/>
      <c r="AA15" s="121"/>
      <c r="AB15" s="121"/>
      <c r="AC15" s="122"/>
      <c r="AD15" s="120" t="s">
        <v>251</v>
      </c>
      <c r="AE15" s="121"/>
      <c r="AF15" s="121"/>
      <c r="AG15" s="121"/>
      <c r="AH15" s="121"/>
      <c r="AI15" s="121"/>
      <c r="AJ15" s="122"/>
      <c r="AK15" s="120" t="s">
        <v>251</v>
      </c>
      <c r="AL15" s="121"/>
      <c r="AM15" s="121"/>
      <c r="AN15" s="121"/>
      <c r="AO15" s="121"/>
      <c r="AP15" s="121"/>
      <c r="AQ15" s="122"/>
      <c r="AR15" s="389"/>
      <c r="AS15" s="390"/>
      <c r="AT15" s="390"/>
      <c r="AU15" s="390"/>
      <c r="AV15" s="390"/>
      <c r="AW15" s="390"/>
      <c r="AX15" s="391"/>
    </row>
    <row r="16" spans="1:50" ht="18" customHeight="1">
      <c r="A16" s="196"/>
      <c r="B16" s="197"/>
      <c r="C16" s="197"/>
      <c r="D16" s="197"/>
      <c r="E16" s="197"/>
      <c r="F16" s="198"/>
      <c r="G16" s="373"/>
      <c r="H16" s="374"/>
      <c r="I16" s="136" t="s">
        <v>74</v>
      </c>
      <c r="J16" s="382"/>
      <c r="K16" s="382"/>
      <c r="L16" s="382"/>
      <c r="M16" s="382"/>
      <c r="N16" s="382"/>
      <c r="O16" s="383"/>
      <c r="P16" s="120" t="s">
        <v>251</v>
      </c>
      <c r="Q16" s="121"/>
      <c r="R16" s="121"/>
      <c r="S16" s="121"/>
      <c r="T16" s="121"/>
      <c r="U16" s="121"/>
      <c r="V16" s="122"/>
      <c r="W16" s="120" t="s">
        <v>251</v>
      </c>
      <c r="X16" s="121"/>
      <c r="Y16" s="121"/>
      <c r="Z16" s="121"/>
      <c r="AA16" s="121"/>
      <c r="AB16" s="121"/>
      <c r="AC16" s="122"/>
      <c r="AD16" s="120" t="s">
        <v>251</v>
      </c>
      <c r="AE16" s="121"/>
      <c r="AF16" s="121"/>
      <c r="AG16" s="121"/>
      <c r="AH16" s="121"/>
      <c r="AI16" s="121"/>
      <c r="AJ16" s="122"/>
      <c r="AK16" s="120" t="s">
        <v>251</v>
      </c>
      <c r="AL16" s="121"/>
      <c r="AM16" s="121"/>
      <c r="AN16" s="121"/>
      <c r="AO16" s="121"/>
      <c r="AP16" s="121"/>
      <c r="AQ16" s="122"/>
      <c r="AR16" s="384"/>
      <c r="AS16" s="384"/>
      <c r="AT16" s="384"/>
      <c r="AU16" s="384"/>
      <c r="AV16" s="384"/>
      <c r="AW16" s="384"/>
      <c r="AX16" s="385"/>
    </row>
    <row r="17" spans="1:50" ht="18" customHeight="1">
      <c r="A17" s="196"/>
      <c r="B17" s="197"/>
      <c r="C17" s="197"/>
      <c r="D17" s="197"/>
      <c r="E17" s="197"/>
      <c r="F17" s="198"/>
      <c r="G17" s="375"/>
      <c r="H17" s="376"/>
      <c r="I17" s="367" t="s">
        <v>22</v>
      </c>
      <c r="J17" s="368"/>
      <c r="K17" s="368"/>
      <c r="L17" s="368"/>
      <c r="M17" s="368"/>
      <c r="N17" s="368"/>
      <c r="O17" s="369"/>
      <c r="P17" s="386">
        <f>SUM(P12:V16)</f>
        <v>363</v>
      </c>
      <c r="Q17" s="386"/>
      <c r="R17" s="386"/>
      <c r="S17" s="386"/>
      <c r="T17" s="386"/>
      <c r="U17" s="386"/>
      <c r="V17" s="386"/>
      <c r="W17" s="386">
        <f>SUM(W12:AC16)</f>
        <v>197</v>
      </c>
      <c r="X17" s="386"/>
      <c r="Y17" s="386"/>
      <c r="Z17" s="386"/>
      <c r="AA17" s="386"/>
      <c r="AB17" s="386"/>
      <c r="AC17" s="386"/>
      <c r="AD17" s="386">
        <f>SUM(AD12:AJ16)</f>
        <v>75</v>
      </c>
      <c r="AE17" s="386"/>
      <c r="AF17" s="386"/>
      <c r="AG17" s="386"/>
      <c r="AH17" s="386"/>
      <c r="AI17" s="386"/>
      <c r="AJ17" s="386"/>
      <c r="AK17" s="386">
        <f>SUM(AK12:AQ16)</f>
        <v>85</v>
      </c>
      <c r="AL17" s="386"/>
      <c r="AM17" s="386"/>
      <c r="AN17" s="386"/>
      <c r="AO17" s="386"/>
      <c r="AP17" s="386"/>
      <c r="AQ17" s="386"/>
      <c r="AR17" s="386"/>
      <c r="AS17" s="386"/>
      <c r="AT17" s="386"/>
      <c r="AU17" s="386"/>
      <c r="AV17" s="386"/>
      <c r="AW17" s="386"/>
      <c r="AX17" s="392"/>
    </row>
    <row r="18" spans="1:50" ht="18" customHeight="1">
      <c r="A18" s="196"/>
      <c r="B18" s="197"/>
      <c r="C18" s="197"/>
      <c r="D18" s="197"/>
      <c r="E18" s="197"/>
      <c r="F18" s="198"/>
      <c r="G18" s="394" t="s">
        <v>10</v>
      </c>
      <c r="H18" s="395"/>
      <c r="I18" s="395"/>
      <c r="J18" s="395"/>
      <c r="K18" s="395"/>
      <c r="L18" s="395"/>
      <c r="M18" s="395"/>
      <c r="N18" s="395"/>
      <c r="O18" s="395"/>
      <c r="P18" s="139">
        <v>355</v>
      </c>
      <c r="Q18" s="139"/>
      <c r="R18" s="139"/>
      <c r="S18" s="139"/>
      <c r="T18" s="139"/>
      <c r="U18" s="139"/>
      <c r="V18" s="139"/>
      <c r="W18" s="126">
        <v>173</v>
      </c>
      <c r="X18" s="127"/>
      <c r="Y18" s="127"/>
      <c r="Z18" s="127"/>
      <c r="AA18" s="127"/>
      <c r="AB18" s="127"/>
      <c r="AC18" s="128"/>
      <c r="AD18" s="139">
        <v>59</v>
      </c>
      <c r="AE18" s="139"/>
      <c r="AF18" s="139"/>
      <c r="AG18" s="139"/>
      <c r="AH18" s="139"/>
      <c r="AI18" s="139"/>
      <c r="AJ18" s="139"/>
      <c r="AK18" s="388"/>
      <c r="AL18" s="388"/>
      <c r="AM18" s="388"/>
      <c r="AN18" s="388"/>
      <c r="AO18" s="388"/>
      <c r="AP18" s="388"/>
      <c r="AQ18" s="388"/>
      <c r="AR18" s="388"/>
      <c r="AS18" s="388"/>
      <c r="AT18" s="388"/>
      <c r="AU18" s="388"/>
      <c r="AV18" s="388"/>
      <c r="AW18" s="388"/>
      <c r="AX18" s="393"/>
    </row>
    <row r="19" spans="1:50" ht="18" customHeight="1">
      <c r="A19" s="361"/>
      <c r="B19" s="362"/>
      <c r="C19" s="362"/>
      <c r="D19" s="362"/>
      <c r="E19" s="362"/>
      <c r="F19" s="363"/>
      <c r="G19" s="394" t="s">
        <v>11</v>
      </c>
      <c r="H19" s="395"/>
      <c r="I19" s="395"/>
      <c r="J19" s="395"/>
      <c r="K19" s="395"/>
      <c r="L19" s="395"/>
      <c r="M19" s="395"/>
      <c r="N19" s="395"/>
      <c r="O19" s="395"/>
      <c r="P19" s="387">
        <f>P18/P17</f>
        <v>0.977961432506887</v>
      </c>
      <c r="Q19" s="387"/>
      <c r="R19" s="387"/>
      <c r="S19" s="387"/>
      <c r="T19" s="387"/>
      <c r="U19" s="387"/>
      <c r="V19" s="387"/>
      <c r="W19" s="387">
        <f>W18/W17</f>
        <v>0.8781725888324873</v>
      </c>
      <c r="X19" s="387"/>
      <c r="Y19" s="387"/>
      <c r="Z19" s="387"/>
      <c r="AA19" s="387"/>
      <c r="AB19" s="387"/>
      <c r="AC19" s="387"/>
      <c r="AD19" s="387">
        <f>AD18/AD17</f>
        <v>0.7866666666666666</v>
      </c>
      <c r="AE19" s="387"/>
      <c r="AF19" s="387"/>
      <c r="AG19" s="387"/>
      <c r="AH19" s="387"/>
      <c r="AI19" s="387"/>
      <c r="AJ19" s="387"/>
      <c r="AK19" s="388"/>
      <c r="AL19" s="388"/>
      <c r="AM19" s="388"/>
      <c r="AN19" s="388"/>
      <c r="AO19" s="388"/>
      <c r="AP19" s="388"/>
      <c r="AQ19" s="388"/>
      <c r="AR19" s="388"/>
      <c r="AS19" s="388"/>
      <c r="AT19" s="388"/>
      <c r="AU19" s="388"/>
      <c r="AV19" s="388"/>
      <c r="AW19" s="388"/>
      <c r="AX19" s="393"/>
    </row>
    <row r="20" spans="1:50" ht="21.75" customHeight="1">
      <c r="A20" s="67" t="s">
        <v>13</v>
      </c>
      <c r="B20" s="68"/>
      <c r="C20" s="68"/>
      <c r="D20" s="68"/>
      <c r="E20" s="68"/>
      <c r="F20" s="69"/>
      <c r="G20" s="88" t="s">
        <v>38</v>
      </c>
      <c r="H20" s="50"/>
      <c r="I20" s="50"/>
      <c r="J20" s="50"/>
      <c r="K20" s="50"/>
      <c r="L20" s="50"/>
      <c r="M20" s="50"/>
      <c r="N20" s="50"/>
      <c r="O20" s="50"/>
      <c r="P20" s="50"/>
      <c r="Q20" s="50"/>
      <c r="R20" s="50"/>
      <c r="S20" s="50"/>
      <c r="T20" s="50"/>
      <c r="U20" s="50"/>
      <c r="V20" s="50"/>
      <c r="W20" s="50"/>
      <c r="X20" s="51"/>
      <c r="Y20" s="89"/>
      <c r="Z20" s="90"/>
      <c r="AA20" s="91"/>
      <c r="AB20" s="49" t="s">
        <v>12</v>
      </c>
      <c r="AC20" s="50"/>
      <c r="AD20" s="51"/>
      <c r="AE20" s="140" t="s">
        <v>206</v>
      </c>
      <c r="AF20" s="140"/>
      <c r="AG20" s="140"/>
      <c r="AH20" s="140"/>
      <c r="AI20" s="140"/>
      <c r="AJ20" s="140" t="s">
        <v>207</v>
      </c>
      <c r="AK20" s="140"/>
      <c r="AL20" s="140"/>
      <c r="AM20" s="140"/>
      <c r="AN20" s="140"/>
      <c r="AO20" s="140" t="s">
        <v>208</v>
      </c>
      <c r="AP20" s="140"/>
      <c r="AQ20" s="140"/>
      <c r="AR20" s="140"/>
      <c r="AS20" s="140"/>
      <c r="AT20" s="303" t="s">
        <v>94</v>
      </c>
      <c r="AU20" s="140"/>
      <c r="AV20" s="140"/>
      <c r="AW20" s="140"/>
      <c r="AX20" s="396"/>
    </row>
    <row r="21" spans="1:50" ht="21.75" customHeight="1">
      <c r="A21" s="70"/>
      <c r="B21" s="71"/>
      <c r="C21" s="71"/>
      <c r="D21" s="71"/>
      <c r="E21" s="71"/>
      <c r="F21" s="72"/>
      <c r="G21" s="76" t="s">
        <v>238</v>
      </c>
      <c r="H21" s="77"/>
      <c r="I21" s="77"/>
      <c r="J21" s="77"/>
      <c r="K21" s="77"/>
      <c r="L21" s="77"/>
      <c r="M21" s="77"/>
      <c r="N21" s="77"/>
      <c r="O21" s="77"/>
      <c r="P21" s="77"/>
      <c r="Q21" s="77"/>
      <c r="R21" s="77"/>
      <c r="S21" s="77"/>
      <c r="T21" s="77"/>
      <c r="U21" s="77"/>
      <c r="V21" s="77"/>
      <c r="W21" s="77"/>
      <c r="X21" s="78"/>
      <c r="Y21" s="85" t="s">
        <v>14</v>
      </c>
      <c r="Z21" s="86"/>
      <c r="AA21" s="87"/>
      <c r="AB21" s="135" t="s">
        <v>234</v>
      </c>
      <c r="AC21" s="135"/>
      <c r="AD21" s="135"/>
      <c r="AE21" s="135" t="s">
        <v>235</v>
      </c>
      <c r="AF21" s="135"/>
      <c r="AG21" s="135"/>
      <c r="AH21" s="135"/>
      <c r="AI21" s="135"/>
      <c r="AJ21" s="135" t="s">
        <v>235</v>
      </c>
      <c r="AK21" s="135"/>
      <c r="AL21" s="135"/>
      <c r="AM21" s="135"/>
      <c r="AN21" s="135"/>
      <c r="AO21" s="135" t="s">
        <v>235</v>
      </c>
      <c r="AP21" s="135"/>
      <c r="AQ21" s="135"/>
      <c r="AR21" s="135"/>
      <c r="AS21" s="135"/>
      <c r="AT21" s="58"/>
      <c r="AU21" s="58"/>
      <c r="AV21" s="58"/>
      <c r="AW21" s="58"/>
      <c r="AX21" s="59"/>
    </row>
    <row r="22" spans="1:50" ht="21.75" customHeight="1">
      <c r="A22" s="70"/>
      <c r="B22" s="71"/>
      <c r="C22" s="71"/>
      <c r="D22" s="71"/>
      <c r="E22" s="71"/>
      <c r="F22" s="72"/>
      <c r="G22" s="79"/>
      <c r="H22" s="80"/>
      <c r="I22" s="80"/>
      <c r="J22" s="80"/>
      <c r="K22" s="80"/>
      <c r="L22" s="80"/>
      <c r="M22" s="80"/>
      <c r="N22" s="80"/>
      <c r="O22" s="80"/>
      <c r="P22" s="80"/>
      <c r="Q22" s="80"/>
      <c r="R22" s="80"/>
      <c r="S22" s="80"/>
      <c r="T22" s="80"/>
      <c r="U22" s="80"/>
      <c r="V22" s="80"/>
      <c r="W22" s="80"/>
      <c r="X22" s="81"/>
      <c r="Y22" s="49" t="s">
        <v>78</v>
      </c>
      <c r="Z22" s="50"/>
      <c r="AA22" s="51"/>
      <c r="AB22" s="135" t="s">
        <v>234</v>
      </c>
      <c r="AC22" s="135"/>
      <c r="AD22" s="135"/>
      <c r="AE22" s="135" t="s">
        <v>235</v>
      </c>
      <c r="AF22" s="135"/>
      <c r="AG22" s="135"/>
      <c r="AH22" s="135"/>
      <c r="AI22" s="135"/>
      <c r="AJ22" s="135" t="s">
        <v>235</v>
      </c>
      <c r="AK22" s="135"/>
      <c r="AL22" s="135"/>
      <c r="AM22" s="135"/>
      <c r="AN22" s="135"/>
      <c r="AO22" s="135" t="s">
        <v>235</v>
      </c>
      <c r="AP22" s="135"/>
      <c r="AQ22" s="135"/>
      <c r="AR22" s="135"/>
      <c r="AS22" s="135"/>
      <c r="AT22" s="135" t="s">
        <v>250</v>
      </c>
      <c r="AU22" s="135"/>
      <c r="AV22" s="135"/>
      <c r="AW22" s="135"/>
      <c r="AX22" s="135"/>
    </row>
    <row r="23" spans="1:50" ht="21.75" customHeight="1">
      <c r="A23" s="70"/>
      <c r="B23" s="71"/>
      <c r="C23" s="71"/>
      <c r="D23" s="71"/>
      <c r="E23" s="71"/>
      <c r="F23" s="72"/>
      <c r="G23" s="82"/>
      <c r="H23" s="83"/>
      <c r="I23" s="83"/>
      <c r="J23" s="83"/>
      <c r="K23" s="83"/>
      <c r="L23" s="83"/>
      <c r="M23" s="83"/>
      <c r="N23" s="83"/>
      <c r="O23" s="83"/>
      <c r="P23" s="83"/>
      <c r="Q23" s="83"/>
      <c r="R23" s="83"/>
      <c r="S23" s="83"/>
      <c r="T23" s="83"/>
      <c r="U23" s="83"/>
      <c r="V23" s="83"/>
      <c r="W23" s="83"/>
      <c r="X23" s="84"/>
      <c r="Y23" s="49" t="s">
        <v>15</v>
      </c>
      <c r="Z23" s="50"/>
      <c r="AA23" s="51"/>
      <c r="AB23" s="92" t="s">
        <v>16</v>
      </c>
      <c r="AC23" s="92"/>
      <c r="AD23" s="92"/>
      <c r="AE23" s="397">
        <v>100</v>
      </c>
      <c r="AF23" s="397"/>
      <c r="AG23" s="397"/>
      <c r="AH23" s="397"/>
      <c r="AI23" s="397"/>
      <c r="AJ23" s="397">
        <v>100</v>
      </c>
      <c r="AK23" s="397"/>
      <c r="AL23" s="397"/>
      <c r="AM23" s="397"/>
      <c r="AN23" s="397"/>
      <c r="AO23" s="397">
        <v>100</v>
      </c>
      <c r="AP23" s="397"/>
      <c r="AQ23" s="397"/>
      <c r="AR23" s="397"/>
      <c r="AS23" s="397"/>
      <c r="AT23" s="44"/>
      <c r="AU23" s="44"/>
      <c r="AV23" s="44"/>
      <c r="AW23" s="44"/>
      <c r="AX23" s="45"/>
    </row>
    <row r="24" spans="1:50" ht="21.75" customHeight="1">
      <c r="A24" s="70"/>
      <c r="B24" s="71"/>
      <c r="C24" s="71"/>
      <c r="D24" s="71"/>
      <c r="E24" s="71"/>
      <c r="F24" s="72"/>
      <c r="G24" s="88" t="s">
        <v>38</v>
      </c>
      <c r="H24" s="50"/>
      <c r="I24" s="50"/>
      <c r="J24" s="50"/>
      <c r="K24" s="50"/>
      <c r="L24" s="50"/>
      <c r="M24" s="50"/>
      <c r="N24" s="50"/>
      <c r="O24" s="50"/>
      <c r="P24" s="50"/>
      <c r="Q24" s="50"/>
      <c r="R24" s="50"/>
      <c r="S24" s="50"/>
      <c r="T24" s="50"/>
      <c r="U24" s="50"/>
      <c r="V24" s="50"/>
      <c r="W24" s="50"/>
      <c r="X24" s="51"/>
      <c r="Y24" s="89"/>
      <c r="Z24" s="90"/>
      <c r="AA24" s="91"/>
      <c r="AB24" s="49" t="s">
        <v>12</v>
      </c>
      <c r="AC24" s="50"/>
      <c r="AD24" s="51"/>
      <c r="AE24" s="140" t="s">
        <v>206</v>
      </c>
      <c r="AF24" s="140"/>
      <c r="AG24" s="140"/>
      <c r="AH24" s="140"/>
      <c r="AI24" s="140"/>
      <c r="AJ24" s="140" t="s">
        <v>207</v>
      </c>
      <c r="AK24" s="140"/>
      <c r="AL24" s="140"/>
      <c r="AM24" s="140"/>
      <c r="AN24" s="140"/>
      <c r="AO24" s="140" t="s">
        <v>208</v>
      </c>
      <c r="AP24" s="140"/>
      <c r="AQ24" s="140"/>
      <c r="AR24" s="140"/>
      <c r="AS24" s="140"/>
      <c r="AT24" s="52" t="s">
        <v>67</v>
      </c>
      <c r="AU24" s="53"/>
      <c r="AV24" s="53"/>
      <c r="AW24" s="53"/>
      <c r="AX24" s="54"/>
    </row>
    <row r="25" spans="1:50" ht="24.75" customHeight="1">
      <c r="A25" s="70"/>
      <c r="B25" s="71"/>
      <c r="C25" s="71"/>
      <c r="D25" s="71"/>
      <c r="E25" s="71"/>
      <c r="F25" s="72"/>
      <c r="G25" s="76" t="s">
        <v>239</v>
      </c>
      <c r="H25" s="77"/>
      <c r="I25" s="77"/>
      <c r="J25" s="77"/>
      <c r="K25" s="77"/>
      <c r="L25" s="77"/>
      <c r="M25" s="77"/>
      <c r="N25" s="77"/>
      <c r="O25" s="77"/>
      <c r="P25" s="77"/>
      <c r="Q25" s="77"/>
      <c r="R25" s="77"/>
      <c r="S25" s="77"/>
      <c r="T25" s="77"/>
      <c r="U25" s="77"/>
      <c r="V25" s="77"/>
      <c r="W25" s="77"/>
      <c r="X25" s="78"/>
      <c r="Y25" s="85" t="s">
        <v>14</v>
      </c>
      <c r="Z25" s="86"/>
      <c r="AA25" s="87"/>
      <c r="AB25" s="60" t="s">
        <v>236</v>
      </c>
      <c r="AC25" s="61"/>
      <c r="AD25" s="62"/>
      <c r="AE25" s="46">
        <v>4524</v>
      </c>
      <c r="AF25" s="47"/>
      <c r="AG25" s="47"/>
      <c r="AH25" s="47"/>
      <c r="AI25" s="63"/>
      <c r="AJ25" s="46">
        <v>5642</v>
      </c>
      <c r="AK25" s="47"/>
      <c r="AL25" s="47"/>
      <c r="AM25" s="47"/>
      <c r="AN25" s="63"/>
      <c r="AO25" s="55">
        <v>4997</v>
      </c>
      <c r="AP25" s="56"/>
      <c r="AQ25" s="56"/>
      <c r="AR25" s="56"/>
      <c r="AS25" s="57"/>
      <c r="AT25" s="58"/>
      <c r="AU25" s="58"/>
      <c r="AV25" s="58"/>
      <c r="AW25" s="58"/>
      <c r="AX25" s="59"/>
    </row>
    <row r="26" spans="1:50" ht="24.75" customHeight="1">
      <c r="A26" s="70"/>
      <c r="B26" s="71"/>
      <c r="C26" s="71"/>
      <c r="D26" s="71"/>
      <c r="E26" s="71"/>
      <c r="F26" s="72"/>
      <c r="G26" s="79"/>
      <c r="H26" s="80"/>
      <c r="I26" s="80"/>
      <c r="J26" s="80"/>
      <c r="K26" s="80"/>
      <c r="L26" s="80"/>
      <c r="M26" s="80"/>
      <c r="N26" s="80"/>
      <c r="O26" s="80"/>
      <c r="P26" s="80"/>
      <c r="Q26" s="80"/>
      <c r="R26" s="80"/>
      <c r="S26" s="80"/>
      <c r="T26" s="80"/>
      <c r="U26" s="80"/>
      <c r="V26" s="80"/>
      <c r="W26" s="80"/>
      <c r="X26" s="81"/>
      <c r="Y26" s="49" t="s">
        <v>78</v>
      </c>
      <c r="Z26" s="50"/>
      <c r="AA26" s="51"/>
      <c r="AB26" s="60" t="s">
        <v>236</v>
      </c>
      <c r="AC26" s="61"/>
      <c r="AD26" s="62"/>
      <c r="AE26" s="46">
        <v>12000</v>
      </c>
      <c r="AF26" s="47"/>
      <c r="AG26" s="47"/>
      <c r="AH26" s="47"/>
      <c r="AI26" s="63"/>
      <c r="AJ26" s="64" t="s">
        <v>237</v>
      </c>
      <c r="AK26" s="65"/>
      <c r="AL26" s="65"/>
      <c r="AM26" s="65"/>
      <c r="AN26" s="66"/>
      <c r="AO26" s="64" t="s">
        <v>237</v>
      </c>
      <c r="AP26" s="65"/>
      <c r="AQ26" s="65"/>
      <c r="AR26" s="65"/>
      <c r="AS26" s="66"/>
      <c r="AT26" s="46" t="s">
        <v>237</v>
      </c>
      <c r="AU26" s="47"/>
      <c r="AV26" s="47"/>
      <c r="AW26" s="47"/>
      <c r="AX26" s="48"/>
    </row>
    <row r="27" spans="1:50" ht="24.75" customHeight="1">
      <c r="A27" s="70"/>
      <c r="B27" s="71"/>
      <c r="C27" s="71"/>
      <c r="D27" s="71"/>
      <c r="E27" s="71"/>
      <c r="F27" s="72"/>
      <c r="G27" s="82"/>
      <c r="H27" s="83"/>
      <c r="I27" s="83"/>
      <c r="J27" s="83"/>
      <c r="K27" s="83"/>
      <c r="L27" s="83"/>
      <c r="M27" s="83"/>
      <c r="N27" s="83"/>
      <c r="O27" s="83"/>
      <c r="P27" s="83"/>
      <c r="Q27" s="83"/>
      <c r="R27" s="83"/>
      <c r="S27" s="83"/>
      <c r="T27" s="83"/>
      <c r="U27" s="83"/>
      <c r="V27" s="83"/>
      <c r="W27" s="83"/>
      <c r="X27" s="84"/>
      <c r="Y27" s="49" t="s">
        <v>15</v>
      </c>
      <c r="Z27" s="50"/>
      <c r="AA27" s="51"/>
      <c r="AB27" s="92" t="s">
        <v>16</v>
      </c>
      <c r="AC27" s="92"/>
      <c r="AD27" s="92"/>
      <c r="AE27" s="93">
        <f>AE25/AE26*100</f>
        <v>37.7</v>
      </c>
      <c r="AF27" s="93"/>
      <c r="AG27" s="93"/>
      <c r="AH27" s="93"/>
      <c r="AI27" s="93"/>
      <c r="AJ27" s="43">
        <f>AJ25/AE25*100</f>
        <v>124.71264367816093</v>
      </c>
      <c r="AK27" s="43"/>
      <c r="AL27" s="43"/>
      <c r="AM27" s="43"/>
      <c r="AN27" s="43"/>
      <c r="AO27" s="43">
        <f>AO25/AJ25*100</f>
        <v>88.56788372917406</v>
      </c>
      <c r="AP27" s="43"/>
      <c r="AQ27" s="43"/>
      <c r="AR27" s="43"/>
      <c r="AS27" s="43"/>
      <c r="AT27" s="44"/>
      <c r="AU27" s="44"/>
      <c r="AV27" s="44"/>
      <c r="AW27" s="44"/>
      <c r="AX27" s="45"/>
    </row>
    <row r="28" spans="1:50" ht="21.75" customHeight="1">
      <c r="A28" s="70"/>
      <c r="B28" s="71"/>
      <c r="C28" s="71"/>
      <c r="D28" s="71"/>
      <c r="E28" s="71"/>
      <c r="F28" s="72"/>
      <c r="G28" s="88" t="s">
        <v>38</v>
      </c>
      <c r="H28" s="50"/>
      <c r="I28" s="50"/>
      <c r="J28" s="50"/>
      <c r="K28" s="50"/>
      <c r="L28" s="50"/>
      <c r="M28" s="50"/>
      <c r="N28" s="50"/>
      <c r="O28" s="50"/>
      <c r="P28" s="50"/>
      <c r="Q28" s="50"/>
      <c r="R28" s="50"/>
      <c r="S28" s="50"/>
      <c r="T28" s="50"/>
      <c r="U28" s="50"/>
      <c r="V28" s="50"/>
      <c r="W28" s="50"/>
      <c r="X28" s="51"/>
      <c r="Y28" s="89"/>
      <c r="Z28" s="90"/>
      <c r="AA28" s="91"/>
      <c r="AB28" s="49" t="s">
        <v>12</v>
      </c>
      <c r="AC28" s="50"/>
      <c r="AD28" s="51"/>
      <c r="AE28" s="49" t="s">
        <v>206</v>
      </c>
      <c r="AF28" s="50"/>
      <c r="AG28" s="50"/>
      <c r="AH28" s="50"/>
      <c r="AI28" s="51"/>
      <c r="AJ28" s="49" t="s">
        <v>207</v>
      </c>
      <c r="AK28" s="50"/>
      <c r="AL28" s="50"/>
      <c r="AM28" s="50"/>
      <c r="AN28" s="51"/>
      <c r="AO28" s="49" t="s">
        <v>208</v>
      </c>
      <c r="AP28" s="50"/>
      <c r="AQ28" s="50"/>
      <c r="AR28" s="50"/>
      <c r="AS28" s="51"/>
      <c r="AT28" s="52" t="s">
        <v>67</v>
      </c>
      <c r="AU28" s="53"/>
      <c r="AV28" s="53"/>
      <c r="AW28" s="53"/>
      <c r="AX28" s="54"/>
    </row>
    <row r="29" spans="1:50" ht="21.75" customHeight="1">
      <c r="A29" s="70"/>
      <c r="B29" s="71"/>
      <c r="C29" s="71"/>
      <c r="D29" s="71"/>
      <c r="E29" s="71"/>
      <c r="F29" s="72"/>
      <c r="G29" s="76" t="s">
        <v>240</v>
      </c>
      <c r="H29" s="77"/>
      <c r="I29" s="77"/>
      <c r="J29" s="77"/>
      <c r="K29" s="77"/>
      <c r="L29" s="77"/>
      <c r="M29" s="77"/>
      <c r="N29" s="77"/>
      <c r="O29" s="77"/>
      <c r="P29" s="77"/>
      <c r="Q29" s="77"/>
      <c r="R29" s="77"/>
      <c r="S29" s="77"/>
      <c r="T29" s="77"/>
      <c r="U29" s="77"/>
      <c r="V29" s="77"/>
      <c r="W29" s="77"/>
      <c r="X29" s="78"/>
      <c r="Y29" s="85" t="s">
        <v>14</v>
      </c>
      <c r="Z29" s="86"/>
      <c r="AA29" s="87"/>
      <c r="AB29" s="92" t="s">
        <v>16</v>
      </c>
      <c r="AC29" s="92"/>
      <c r="AD29" s="92"/>
      <c r="AE29" s="410">
        <f>0.625*100</f>
        <v>62.5</v>
      </c>
      <c r="AF29" s="411"/>
      <c r="AG29" s="411"/>
      <c r="AH29" s="411"/>
      <c r="AI29" s="412"/>
      <c r="AJ29" s="410">
        <f>0.703*100</f>
        <v>70.3</v>
      </c>
      <c r="AK29" s="411"/>
      <c r="AL29" s="411"/>
      <c r="AM29" s="411"/>
      <c r="AN29" s="412"/>
      <c r="AO29" s="410">
        <f>0.671*100</f>
        <v>67.10000000000001</v>
      </c>
      <c r="AP29" s="411"/>
      <c r="AQ29" s="411"/>
      <c r="AR29" s="411"/>
      <c r="AS29" s="412"/>
      <c r="AT29" s="58"/>
      <c r="AU29" s="58"/>
      <c r="AV29" s="58"/>
      <c r="AW29" s="58"/>
      <c r="AX29" s="59"/>
    </row>
    <row r="30" spans="1:50" ht="21.75" customHeight="1">
      <c r="A30" s="70"/>
      <c r="B30" s="71"/>
      <c r="C30" s="71"/>
      <c r="D30" s="71"/>
      <c r="E30" s="71"/>
      <c r="F30" s="72"/>
      <c r="G30" s="79"/>
      <c r="H30" s="80"/>
      <c r="I30" s="80"/>
      <c r="J30" s="80"/>
      <c r="K30" s="80"/>
      <c r="L30" s="80"/>
      <c r="M30" s="80"/>
      <c r="N30" s="80"/>
      <c r="O30" s="80"/>
      <c r="P30" s="80"/>
      <c r="Q30" s="80"/>
      <c r="R30" s="80"/>
      <c r="S30" s="80"/>
      <c r="T30" s="80"/>
      <c r="U30" s="80"/>
      <c r="V30" s="80"/>
      <c r="W30" s="80"/>
      <c r="X30" s="81"/>
      <c r="Y30" s="49" t="s">
        <v>78</v>
      </c>
      <c r="Z30" s="50"/>
      <c r="AA30" s="51"/>
      <c r="AB30" s="60" t="s">
        <v>241</v>
      </c>
      <c r="AC30" s="61"/>
      <c r="AD30" s="62"/>
      <c r="AE30" s="46" t="s">
        <v>242</v>
      </c>
      <c r="AF30" s="47"/>
      <c r="AG30" s="47"/>
      <c r="AH30" s="47"/>
      <c r="AI30" s="63"/>
      <c r="AJ30" s="64" t="s">
        <v>237</v>
      </c>
      <c r="AK30" s="65"/>
      <c r="AL30" s="65"/>
      <c r="AM30" s="65"/>
      <c r="AN30" s="66"/>
      <c r="AO30" s="64" t="s">
        <v>237</v>
      </c>
      <c r="AP30" s="65"/>
      <c r="AQ30" s="65"/>
      <c r="AR30" s="65"/>
      <c r="AS30" s="66"/>
      <c r="AT30" s="46" t="s">
        <v>237</v>
      </c>
      <c r="AU30" s="47"/>
      <c r="AV30" s="47"/>
      <c r="AW30" s="47"/>
      <c r="AX30" s="48"/>
    </row>
    <row r="31" spans="1:50" ht="21.75" customHeight="1">
      <c r="A31" s="73"/>
      <c r="B31" s="74"/>
      <c r="C31" s="74"/>
      <c r="D31" s="74"/>
      <c r="E31" s="74"/>
      <c r="F31" s="75"/>
      <c r="G31" s="82"/>
      <c r="H31" s="83"/>
      <c r="I31" s="83"/>
      <c r="J31" s="83"/>
      <c r="K31" s="83"/>
      <c r="L31" s="83"/>
      <c r="M31" s="83"/>
      <c r="N31" s="83"/>
      <c r="O31" s="83"/>
      <c r="P31" s="83"/>
      <c r="Q31" s="83"/>
      <c r="R31" s="83"/>
      <c r="S31" s="83"/>
      <c r="T31" s="83"/>
      <c r="U31" s="83"/>
      <c r="V31" s="83"/>
      <c r="W31" s="83"/>
      <c r="X31" s="84"/>
      <c r="Y31" s="49" t="s">
        <v>15</v>
      </c>
      <c r="Z31" s="50"/>
      <c r="AA31" s="51"/>
      <c r="AB31" s="92" t="s">
        <v>16</v>
      </c>
      <c r="AC31" s="92"/>
      <c r="AD31" s="92"/>
      <c r="AE31" s="43">
        <f>625/700*100</f>
        <v>89.28571428571429</v>
      </c>
      <c r="AF31" s="43"/>
      <c r="AG31" s="43"/>
      <c r="AH31" s="43"/>
      <c r="AI31" s="43"/>
      <c r="AJ31" s="43">
        <f>AJ29/AE29*100</f>
        <v>112.48</v>
      </c>
      <c r="AK31" s="43"/>
      <c r="AL31" s="43"/>
      <c r="AM31" s="43"/>
      <c r="AN31" s="43"/>
      <c r="AO31" s="43">
        <f>AO29/AJ29*100</f>
        <v>95.44807965860599</v>
      </c>
      <c r="AP31" s="43"/>
      <c r="AQ31" s="43"/>
      <c r="AR31" s="43"/>
      <c r="AS31" s="43"/>
      <c r="AT31" s="44"/>
      <c r="AU31" s="44"/>
      <c r="AV31" s="44"/>
      <c r="AW31" s="44"/>
      <c r="AX31" s="45"/>
    </row>
    <row r="32" spans="1:50" ht="31.5" customHeight="1">
      <c r="A32" s="70" t="s">
        <v>33</v>
      </c>
      <c r="B32" s="71"/>
      <c r="C32" s="71"/>
      <c r="D32" s="71"/>
      <c r="E32" s="71"/>
      <c r="F32" s="72"/>
      <c r="G32" s="88" t="s">
        <v>36</v>
      </c>
      <c r="H32" s="50"/>
      <c r="I32" s="50"/>
      <c r="J32" s="50"/>
      <c r="K32" s="50"/>
      <c r="L32" s="50"/>
      <c r="M32" s="50"/>
      <c r="N32" s="50"/>
      <c r="O32" s="50"/>
      <c r="P32" s="50"/>
      <c r="Q32" s="50"/>
      <c r="R32" s="50"/>
      <c r="S32" s="50"/>
      <c r="T32" s="50"/>
      <c r="U32" s="50"/>
      <c r="V32" s="50"/>
      <c r="W32" s="50"/>
      <c r="X32" s="51"/>
      <c r="Y32" s="89"/>
      <c r="Z32" s="90"/>
      <c r="AA32" s="91"/>
      <c r="AB32" s="49" t="s">
        <v>12</v>
      </c>
      <c r="AC32" s="50"/>
      <c r="AD32" s="51"/>
      <c r="AE32" s="140" t="s">
        <v>206</v>
      </c>
      <c r="AF32" s="140"/>
      <c r="AG32" s="140"/>
      <c r="AH32" s="140"/>
      <c r="AI32" s="140"/>
      <c r="AJ32" s="140" t="s">
        <v>207</v>
      </c>
      <c r="AK32" s="140"/>
      <c r="AL32" s="140"/>
      <c r="AM32" s="140"/>
      <c r="AN32" s="140"/>
      <c r="AO32" s="140" t="s">
        <v>208</v>
      </c>
      <c r="AP32" s="140"/>
      <c r="AQ32" s="140"/>
      <c r="AR32" s="140"/>
      <c r="AS32" s="140"/>
      <c r="AT32" s="52" t="s">
        <v>67</v>
      </c>
      <c r="AU32" s="53"/>
      <c r="AV32" s="53"/>
      <c r="AW32" s="53"/>
      <c r="AX32" s="54"/>
    </row>
    <row r="33" spans="1:50" ht="39.75" customHeight="1">
      <c r="A33" s="70"/>
      <c r="B33" s="71"/>
      <c r="C33" s="71"/>
      <c r="D33" s="71"/>
      <c r="E33" s="71"/>
      <c r="F33" s="72"/>
      <c r="G33" s="414" t="s">
        <v>245</v>
      </c>
      <c r="H33" s="415"/>
      <c r="I33" s="415"/>
      <c r="J33" s="415"/>
      <c r="K33" s="415"/>
      <c r="L33" s="415"/>
      <c r="M33" s="415"/>
      <c r="N33" s="415"/>
      <c r="O33" s="415"/>
      <c r="P33" s="415"/>
      <c r="Q33" s="415"/>
      <c r="R33" s="415"/>
      <c r="S33" s="415"/>
      <c r="T33" s="415"/>
      <c r="U33" s="415"/>
      <c r="V33" s="415"/>
      <c r="W33" s="415"/>
      <c r="X33" s="416"/>
      <c r="Y33" s="408" t="s">
        <v>79</v>
      </c>
      <c r="Z33" s="350"/>
      <c r="AA33" s="409"/>
      <c r="AB33" s="444" t="s">
        <v>234</v>
      </c>
      <c r="AC33" s="350"/>
      <c r="AD33" s="409"/>
      <c r="AE33" s="64" t="s">
        <v>29</v>
      </c>
      <c r="AF33" s="65"/>
      <c r="AG33" s="65"/>
      <c r="AH33" s="65"/>
      <c r="AI33" s="65"/>
      <c r="AJ33" s="64" t="s">
        <v>29</v>
      </c>
      <c r="AK33" s="65"/>
      <c r="AL33" s="65"/>
      <c r="AM33" s="65"/>
      <c r="AN33" s="66"/>
      <c r="AO33" s="139">
        <v>8</v>
      </c>
      <c r="AP33" s="139"/>
      <c r="AQ33" s="139"/>
      <c r="AR33" s="139"/>
      <c r="AS33" s="139"/>
      <c r="AT33" s="126" t="s">
        <v>100</v>
      </c>
      <c r="AU33" s="127"/>
      <c r="AV33" s="127"/>
      <c r="AW33" s="127"/>
      <c r="AX33" s="401"/>
    </row>
    <row r="34" spans="1:50" ht="32.25" customHeight="1">
      <c r="A34" s="73"/>
      <c r="B34" s="74"/>
      <c r="C34" s="74"/>
      <c r="D34" s="74"/>
      <c r="E34" s="74"/>
      <c r="F34" s="75"/>
      <c r="G34" s="417"/>
      <c r="H34" s="418"/>
      <c r="I34" s="418"/>
      <c r="J34" s="418"/>
      <c r="K34" s="418"/>
      <c r="L34" s="418"/>
      <c r="M34" s="418"/>
      <c r="N34" s="418"/>
      <c r="O34" s="418"/>
      <c r="P34" s="418"/>
      <c r="Q34" s="418"/>
      <c r="R34" s="418"/>
      <c r="S34" s="418"/>
      <c r="T34" s="418"/>
      <c r="U34" s="418"/>
      <c r="V34" s="418"/>
      <c r="W34" s="418"/>
      <c r="X34" s="419"/>
      <c r="Y34" s="413" t="s">
        <v>80</v>
      </c>
      <c r="Z34" s="61"/>
      <c r="AA34" s="62"/>
      <c r="AB34" s="60" t="s">
        <v>234</v>
      </c>
      <c r="AC34" s="61"/>
      <c r="AD34" s="62"/>
      <c r="AE34" s="64" t="s">
        <v>29</v>
      </c>
      <c r="AF34" s="65"/>
      <c r="AG34" s="65"/>
      <c r="AH34" s="65"/>
      <c r="AI34" s="65"/>
      <c r="AJ34" s="64" t="s">
        <v>29</v>
      </c>
      <c r="AK34" s="65"/>
      <c r="AL34" s="65"/>
      <c r="AM34" s="65"/>
      <c r="AN34" s="66"/>
      <c r="AO34" s="420">
        <v>8</v>
      </c>
      <c r="AP34" s="421"/>
      <c r="AQ34" s="421"/>
      <c r="AR34" s="421"/>
      <c r="AS34" s="422"/>
      <c r="AT34" s="126">
        <v>9</v>
      </c>
      <c r="AU34" s="127"/>
      <c r="AV34" s="127"/>
      <c r="AW34" s="127"/>
      <c r="AX34" s="401"/>
    </row>
    <row r="35" spans="1:50" ht="32.25" customHeight="1">
      <c r="A35" s="67" t="s">
        <v>17</v>
      </c>
      <c r="B35" s="156"/>
      <c r="C35" s="156"/>
      <c r="D35" s="156"/>
      <c r="E35" s="156"/>
      <c r="F35" s="157"/>
      <c r="G35" s="50" t="s">
        <v>18</v>
      </c>
      <c r="H35" s="50"/>
      <c r="I35" s="50"/>
      <c r="J35" s="50"/>
      <c r="K35" s="50"/>
      <c r="L35" s="50"/>
      <c r="M35" s="50"/>
      <c r="N35" s="50"/>
      <c r="O35" s="50"/>
      <c r="P35" s="50"/>
      <c r="Q35" s="50"/>
      <c r="R35" s="50"/>
      <c r="S35" s="50"/>
      <c r="T35" s="50"/>
      <c r="U35" s="50"/>
      <c r="V35" s="50"/>
      <c r="W35" s="50"/>
      <c r="X35" s="51"/>
      <c r="Y35" s="402"/>
      <c r="Z35" s="403"/>
      <c r="AA35" s="404"/>
      <c r="AB35" s="49" t="s">
        <v>12</v>
      </c>
      <c r="AC35" s="50"/>
      <c r="AD35" s="51"/>
      <c r="AE35" s="49" t="s">
        <v>206</v>
      </c>
      <c r="AF35" s="50"/>
      <c r="AG35" s="50"/>
      <c r="AH35" s="50"/>
      <c r="AI35" s="51"/>
      <c r="AJ35" s="49" t="s">
        <v>207</v>
      </c>
      <c r="AK35" s="50"/>
      <c r="AL35" s="50"/>
      <c r="AM35" s="50"/>
      <c r="AN35" s="51"/>
      <c r="AO35" s="49" t="s">
        <v>208</v>
      </c>
      <c r="AP35" s="50"/>
      <c r="AQ35" s="50"/>
      <c r="AR35" s="50"/>
      <c r="AS35" s="51"/>
      <c r="AT35" s="52" t="s">
        <v>72</v>
      </c>
      <c r="AU35" s="53"/>
      <c r="AV35" s="53"/>
      <c r="AW35" s="53"/>
      <c r="AX35" s="54"/>
    </row>
    <row r="36" spans="1:50" ht="42" customHeight="1">
      <c r="A36" s="158"/>
      <c r="B36" s="159"/>
      <c r="C36" s="159"/>
      <c r="D36" s="159"/>
      <c r="E36" s="159"/>
      <c r="F36" s="160"/>
      <c r="G36" s="76" t="s">
        <v>244</v>
      </c>
      <c r="H36" s="77"/>
      <c r="I36" s="77"/>
      <c r="J36" s="77"/>
      <c r="K36" s="77"/>
      <c r="L36" s="77"/>
      <c r="M36" s="77"/>
      <c r="N36" s="77"/>
      <c r="O36" s="77"/>
      <c r="P36" s="77"/>
      <c r="Q36" s="77"/>
      <c r="R36" s="77"/>
      <c r="S36" s="77"/>
      <c r="T36" s="77"/>
      <c r="U36" s="77"/>
      <c r="V36" s="77"/>
      <c r="W36" s="77"/>
      <c r="X36" s="78"/>
      <c r="Y36" s="398" t="s">
        <v>17</v>
      </c>
      <c r="Z36" s="399"/>
      <c r="AA36" s="400"/>
      <c r="AB36" s="126" t="s">
        <v>243</v>
      </c>
      <c r="AC36" s="127"/>
      <c r="AD36" s="128"/>
      <c r="AE36" s="64" t="s">
        <v>29</v>
      </c>
      <c r="AF36" s="65"/>
      <c r="AG36" s="65"/>
      <c r="AH36" s="65"/>
      <c r="AI36" s="65"/>
      <c r="AJ36" s="64" t="s">
        <v>29</v>
      </c>
      <c r="AK36" s="65"/>
      <c r="AL36" s="65"/>
      <c r="AM36" s="65"/>
      <c r="AN36" s="66"/>
      <c r="AO36" s="425">
        <v>0.9</v>
      </c>
      <c r="AP36" s="426"/>
      <c r="AQ36" s="426"/>
      <c r="AR36" s="426"/>
      <c r="AS36" s="427"/>
      <c r="AT36" s="126">
        <v>0.8</v>
      </c>
      <c r="AU36" s="127"/>
      <c r="AV36" s="127"/>
      <c r="AW36" s="127"/>
      <c r="AX36" s="401"/>
    </row>
    <row r="37" spans="1:50" ht="42" customHeight="1">
      <c r="A37" s="161"/>
      <c r="B37" s="162"/>
      <c r="C37" s="162"/>
      <c r="D37" s="162"/>
      <c r="E37" s="162"/>
      <c r="F37" s="163"/>
      <c r="G37" s="82"/>
      <c r="H37" s="83"/>
      <c r="I37" s="83"/>
      <c r="J37" s="83"/>
      <c r="K37" s="83"/>
      <c r="L37" s="83"/>
      <c r="M37" s="83"/>
      <c r="N37" s="83"/>
      <c r="O37" s="83"/>
      <c r="P37" s="83"/>
      <c r="Q37" s="83"/>
      <c r="R37" s="83"/>
      <c r="S37" s="83"/>
      <c r="T37" s="83"/>
      <c r="U37" s="83"/>
      <c r="V37" s="83"/>
      <c r="W37" s="83"/>
      <c r="X37" s="84"/>
      <c r="Y37" s="85" t="s">
        <v>71</v>
      </c>
      <c r="Z37" s="61"/>
      <c r="AA37" s="62"/>
      <c r="AB37" s="126" t="s">
        <v>246</v>
      </c>
      <c r="AC37" s="127"/>
      <c r="AD37" s="128"/>
      <c r="AE37" s="64" t="s">
        <v>29</v>
      </c>
      <c r="AF37" s="65"/>
      <c r="AG37" s="65"/>
      <c r="AH37" s="65"/>
      <c r="AI37" s="65"/>
      <c r="AJ37" s="64" t="s">
        <v>29</v>
      </c>
      <c r="AK37" s="65"/>
      <c r="AL37" s="65"/>
      <c r="AM37" s="65"/>
      <c r="AN37" s="66"/>
      <c r="AO37" s="115" t="s">
        <v>247</v>
      </c>
      <c r="AP37" s="116"/>
      <c r="AQ37" s="116"/>
      <c r="AR37" s="116"/>
      <c r="AS37" s="117"/>
      <c r="AT37" s="126" t="s">
        <v>248</v>
      </c>
      <c r="AU37" s="127"/>
      <c r="AV37" s="127"/>
      <c r="AW37" s="127"/>
      <c r="AX37" s="401"/>
    </row>
    <row r="38" spans="1:50" ht="22.5" customHeight="1">
      <c r="A38" s="438" t="s">
        <v>81</v>
      </c>
      <c r="B38" s="439"/>
      <c r="C38" s="428" t="s">
        <v>19</v>
      </c>
      <c r="D38" s="406"/>
      <c r="E38" s="406"/>
      <c r="F38" s="406"/>
      <c r="G38" s="406"/>
      <c r="H38" s="406"/>
      <c r="I38" s="406"/>
      <c r="J38" s="406"/>
      <c r="K38" s="429"/>
      <c r="L38" s="430" t="s">
        <v>68</v>
      </c>
      <c r="M38" s="430"/>
      <c r="N38" s="430"/>
      <c r="O38" s="430"/>
      <c r="P38" s="430"/>
      <c r="Q38" s="430"/>
      <c r="R38" s="431" t="s">
        <v>210</v>
      </c>
      <c r="S38" s="431"/>
      <c r="T38" s="431"/>
      <c r="U38" s="431"/>
      <c r="V38" s="431"/>
      <c r="W38" s="431"/>
      <c r="X38" s="405" t="s">
        <v>26</v>
      </c>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7"/>
    </row>
    <row r="39" spans="1:50" ht="22.5" customHeight="1">
      <c r="A39" s="440"/>
      <c r="B39" s="441"/>
      <c r="C39" s="432" t="s">
        <v>95</v>
      </c>
      <c r="D39" s="168"/>
      <c r="E39" s="168"/>
      <c r="F39" s="168"/>
      <c r="G39" s="168"/>
      <c r="H39" s="168"/>
      <c r="I39" s="168"/>
      <c r="J39" s="168"/>
      <c r="K39" s="433"/>
      <c r="L39" s="434">
        <v>30.275</v>
      </c>
      <c r="M39" s="434"/>
      <c r="N39" s="434"/>
      <c r="O39" s="434"/>
      <c r="P39" s="434"/>
      <c r="Q39" s="434"/>
      <c r="R39" s="380"/>
      <c r="S39" s="380"/>
      <c r="T39" s="380"/>
      <c r="U39" s="380"/>
      <c r="V39" s="380"/>
      <c r="W39" s="380"/>
      <c r="X39" s="435"/>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7"/>
    </row>
    <row r="40" spans="1:50" ht="22.5" customHeight="1">
      <c r="A40" s="440"/>
      <c r="B40" s="441"/>
      <c r="C40" s="424" t="s">
        <v>96</v>
      </c>
      <c r="D40" s="142"/>
      <c r="E40" s="142"/>
      <c r="F40" s="142"/>
      <c r="G40" s="142"/>
      <c r="H40" s="142"/>
      <c r="I40" s="142"/>
      <c r="J40" s="142"/>
      <c r="K40" s="220"/>
      <c r="L40" s="423">
        <v>2.164</v>
      </c>
      <c r="M40" s="423"/>
      <c r="N40" s="423"/>
      <c r="O40" s="423"/>
      <c r="P40" s="423"/>
      <c r="Q40" s="423"/>
      <c r="R40" s="366"/>
      <c r="S40" s="366"/>
      <c r="T40" s="366"/>
      <c r="U40" s="366"/>
      <c r="V40" s="366"/>
      <c r="W40" s="366"/>
      <c r="X40" s="183"/>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5"/>
    </row>
    <row r="41" spans="1:50" ht="22.5" customHeight="1">
      <c r="A41" s="440"/>
      <c r="B41" s="441"/>
      <c r="C41" s="424" t="s">
        <v>97</v>
      </c>
      <c r="D41" s="142"/>
      <c r="E41" s="142"/>
      <c r="F41" s="142"/>
      <c r="G41" s="142"/>
      <c r="H41" s="142"/>
      <c r="I41" s="142"/>
      <c r="J41" s="142"/>
      <c r="K41" s="220"/>
      <c r="L41" s="423">
        <v>0.134</v>
      </c>
      <c r="M41" s="423"/>
      <c r="N41" s="423"/>
      <c r="O41" s="423"/>
      <c r="P41" s="423"/>
      <c r="Q41" s="423"/>
      <c r="R41" s="366"/>
      <c r="S41" s="366"/>
      <c r="T41" s="366"/>
      <c r="U41" s="366"/>
      <c r="V41" s="366"/>
      <c r="W41" s="366"/>
      <c r="X41" s="183"/>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5"/>
    </row>
    <row r="42" spans="1:50" ht="22.5" customHeight="1">
      <c r="A42" s="440"/>
      <c r="B42" s="441"/>
      <c r="C42" s="424" t="s">
        <v>98</v>
      </c>
      <c r="D42" s="142"/>
      <c r="E42" s="142"/>
      <c r="F42" s="142"/>
      <c r="G42" s="142"/>
      <c r="H42" s="142"/>
      <c r="I42" s="142"/>
      <c r="J42" s="142"/>
      <c r="K42" s="220"/>
      <c r="L42" s="423">
        <v>51.935</v>
      </c>
      <c r="M42" s="423"/>
      <c r="N42" s="423"/>
      <c r="O42" s="423"/>
      <c r="P42" s="423"/>
      <c r="Q42" s="423"/>
      <c r="R42" s="366"/>
      <c r="S42" s="366"/>
      <c r="T42" s="366"/>
      <c r="U42" s="366"/>
      <c r="V42" s="366"/>
      <c r="W42" s="366"/>
      <c r="X42" s="183"/>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5"/>
    </row>
    <row r="43" spans="1:50" ht="22.5" customHeight="1">
      <c r="A43" s="440"/>
      <c r="B43" s="441"/>
      <c r="C43" s="192"/>
      <c r="D43" s="151"/>
      <c r="E43" s="151"/>
      <c r="F43" s="151"/>
      <c r="G43" s="151"/>
      <c r="H43" s="151"/>
      <c r="I43" s="151"/>
      <c r="J43" s="151"/>
      <c r="K43" s="152"/>
      <c r="L43" s="153"/>
      <c r="M43" s="154"/>
      <c r="N43" s="154"/>
      <c r="O43" s="154"/>
      <c r="P43" s="154"/>
      <c r="Q43" s="155"/>
      <c r="R43" s="150"/>
      <c r="S43" s="151"/>
      <c r="T43" s="151"/>
      <c r="U43" s="151"/>
      <c r="V43" s="151"/>
      <c r="W43" s="152"/>
      <c r="X43" s="183"/>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5"/>
    </row>
    <row r="44" spans="1:50" ht="23.25" customHeight="1" thickBot="1">
      <c r="A44" s="442"/>
      <c r="B44" s="443"/>
      <c r="C44" s="537" t="s">
        <v>22</v>
      </c>
      <c r="D44" s="538"/>
      <c r="E44" s="538"/>
      <c r="F44" s="538"/>
      <c r="G44" s="538"/>
      <c r="H44" s="538"/>
      <c r="I44" s="538"/>
      <c r="J44" s="538"/>
      <c r="K44" s="539"/>
      <c r="L44" s="540">
        <v>84.508</v>
      </c>
      <c r="M44" s="541"/>
      <c r="N44" s="541"/>
      <c r="O44" s="541"/>
      <c r="P44" s="541"/>
      <c r="Q44" s="542"/>
      <c r="R44" s="448"/>
      <c r="S44" s="449"/>
      <c r="T44" s="449"/>
      <c r="U44" s="449"/>
      <c r="V44" s="449"/>
      <c r="W44" s="450"/>
      <c r="X44" s="451"/>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3"/>
    </row>
    <row r="45" spans="1:50" ht="23.25" customHeight="1">
      <c r="A45" s="445" t="s">
        <v>69</v>
      </c>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7"/>
    </row>
    <row r="46" spans="1:50" ht="21" customHeight="1">
      <c r="A46" s="11"/>
      <c r="B46" s="12"/>
      <c r="C46" s="535" t="s">
        <v>40</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536"/>
      <c r="AD46" s="148" t="s">
        <v>48</v>
      </c>
      <c r="AE46" s="148"/>
      <c r="AF46" s="148"/>
      <c r="AG46" s="147" t="s">
        <v>39</v>
      </c>
      <c r="AH46" s="148"/>
      <c r="AI46" s="148"/>
      <c r="AJ46" s="148"/>
      <c r="AK46" s="148"/>
      <c r="AL46" s="148"/>
      <c r="AM46" s="148"/>
      <c r="AN46" s="148"/>
      <c r="AO46" s="148"/>
      <c r="AP46" s="148"/>
      <c r="AQ46" s="148"/>
      <c r="AR46" s="148"/>
      <c r="AS46" s="148"/>
      <c r="AT46" s="148"/>
      <c r="AU46" s="148"/>
      <c r="AV46" s="148"/>
      <c r="AW46" s="148"/>
      <c r="AX46" s="149"/>
    </row>
    <row r="47" spans="1:50" ht="26.25" customHeight="1">
      <c r="A47" s="271" t="s">
        <v>64</v>
      </c>
      <c r="B47" s="272"/>
      <c r="C47" s="260" t="s">
        <v>49</v>
      </c>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2"/>
      <c r="AD47" s="253" t="s">
        <v>101</v>
      </c>
      <c r="AE47" s="254"/>
      <c r="AF47" s="254"/>
      <c r="AG47" s="454" t="s">
        <v>226</v>
      </c>
      <c r="AH47" s="455"/>
      <c r="AI47" s="455"/>
      <c r="AJ47" s="455"/>
      <c r="AK47" s="455"/>
      <c r="AL47" s="455"/>
      <c r="AM47" s="455"/>
      <c r="AN47" s="455"/>
      <c r="AO47" s="455"/>
      <c r="AP47" s="455"/>
      <c r="AQ47" s="455"/>
      <c r="AR47" s="455"/>
      <c r="AS47" s="455"/>
      <c r="AT47" s="455"/>
      <c r="AU47" s="455"/>
      <c r="AV47" s="455"/>
      <c r="AW47" s="455"/>
      <c r="AX47" s="456"/>
    </row>
    <row r="48" spans="1:50" ht="26.25" customHeight="1">
      <c r="A48" s="171"/>
      <c r="B48" s="172"/>
      <c r="C48" s="263" t="s">
        <v>50</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182"/>
      <c r="AD48" s="141" t="s">
        <v>101</v>
      </c>
      <c r="AE48" s="142"/>
      <c r="AF48" s="142"/>
      <c r="AG48" s="213"/>
      <c r="AH48" s="80"/>
      <c r="AI48" s="80"/>
      <c r="AJ48" s="80"/>
      <c r="AK48" s="80"/>
      <c r="AL48" s="80"/>
      <c r="AM48" s="80"/>
      <c r="AN48" s="80"/>
      <c r="AO48" s="80"/>
      <c r="AP48" s="80"/>
      <c r="AQ48" s="80"/>
      <c r="AR48" s="80"/>
      <c r="AS48" s="80"/>
      <c r="AT48" s="80"/>
      <c r="AU48" s="80"/>
      <c r="AV48" s="80"/>
      <c r="AW48" s="80"/>
      <c r="AX48" s="214"/>
    </row>
    <row r="49" spans="1:50" ht="30" customHeight="1">
      <c r="A49" s="186"/>
      <c r="B49" s="187"/>
      <c r="C49" s="178" t="s">
        <v>51</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80"/>
      <c r="AD49" s="150" t="s">
        <v>101</v>
      </c>
      <c r="AE49" s="151"/>
      <c r="AF49" s="151"/>
      <c r="AG49" s="215"/>
      <c r="AH49" s="83"/>
      <c r="AI49" s="83"/>
      <c r="AJ49" s="83"/>
      <c r="AK49" s="83"/>
      <c r="AL49" s="83"/>
      <c r="AM49" s="83"/>
      <c r="AN49" s="83"/>
      <c r="AO49" s="83"/>
      <c r="AP49" s="83"/>
      <c r="AQ49" s="83"/>
      <c r="AR49" s="83"/>
      <c r="AS49" s="83"/>
      <c r="AT49" s="83"/>
      <c r="AU49" s="83"/>
      <c r="AV49" s="83"/>
      <c r="AW49" s="83"/>
      <c r="AX49" s="216"/>
    </row>
    <row r="50" spans="1:50" ht="26.25" customHeight="1">
      <c r="A50" s="169" t="s">
        <v>53</v>
      </c>
      <c r="B50" s="170"/>
      <c r="C50" s="278" t="s">
        <v>55</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167" t="s">
        <v>102</v>
      </c>
      <c r="AE50" s="168"/>
      <c r="AF50" s="168"/>
      <c r="AG50" s="211" t="s">
        <v>227</v>
      </c>
      <c r="AH50" s="77"/>
      <c r="AI50" s="77"/>
      <c r="AJ50" s="77"/>
      <c r="AK50" s="77"/>
      <c r="AL50" s="77"/>
      <c r="AM50" s="77"/>
      <c r="AN50" s="77"/>
      <c r="AO50" s="77"/>
      <c r="AP50" s="77"/>
      <c r="AQ50" s="77"/>
      <c r="AR50" s="77"/>
      <c r="AS50" s="77"/>
      <c r="AT50" s="77"/>
      <c r="AU50" s="77"/>
      <c r="AV50" s="77"/>
      <c r="AW50" s="77"/>
      <c r="AX50" s="212"/>
    </row>
    <row r="51" spans="1:50" ht="26.25" customHeight="1">
      <c r="A51" s="171"/>
      <c r="B51" s="172"/>
      <c r="C51" s="181" t="s">
        <v>56</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41" t="s">
        <v>99</v>
      </c>
      <c r="AE51" s="142"/>
      <c r="AF51" s="220"/>
      <c r="AG51" s="213"/>
      <c r="AH51" s="80"/>
      <c r="AI51" s="80"/>
      <c r="AJ51" s="80"/>
      <c r="AK51" s="80"/>
      <c r="AL51" s="80"/>
      <c r="AM51" s="80"/>
      <c r="AN51" s="80"/>
      <c r="AO51" s="80"/>
      <c r="AP51" s="80"/>
      <c r="AQ51" s="80"/>
      <c r="AR51" s="80"/>
      <c r="AS51" s="80"/>
      <c r="AT51" s="80"/>
      <c r="AU51" s="80"/>
      <c r="AV51" s="80"/>
      <c r="AW51" s="80"/>
      <c r="AX51" s="214"/>
    </row>
    <row r="52" spans="1:50" ht="26.25" customHeight="1">
      <c r="A52" s="171"/>
      <c r="B52" s="172"/>
      <c r="C52" s="181" t="s">
        <v>57</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41" t="s">
        <v>101</v>
      </c>
      <c r="AE52" s="142"/>
      <c r="AF52" s="142"/>
      <c r="AG52" s="213"/>
      <c r="AH52" s="80"/>
      <c r="AI52" s="80"/>
      <c r="AJ52" s="80"/>
      <c r="AK52" s="80"/>
      <c r="AL52" s="80"/>
      <c r="AM52" s="80"/>
      <c r="AN52" s="80"/>
      <c r="AO52" s="80"/>
      <c r="AP52" s="80"/>
      <c r="AQ52" s="80"/>
      <c r="AR52" s="80"/>
      <c r="AS52" s="80"/>
      <c r="AT52" s="80"/>
      <c r="AU52" s="80"/>
      <c r="AV52" s="80"/>
      <c r="AW52" s="80"/>
      <c r="AX52" s="214"/>
    </row>
    <row r="53" spans="1:50" ht="26.25" customHeight="1">
      <c r="A53" s="171"/>
      <c r="B53" s="172"/>
      <c r="C53" s="181" t="s">
        <v>52</v>
      </c>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41" t="s">
        <v>99</v>
      </c>
      <c r="AE53" s="142"/>
      <c r="AF53" s="220"/>
      <c r="AG53" s="213"/>
      <c r="AH53" s="80"/>
      <c r="AI53" s="80"/>
      <c r="AJ53" s="80"/>
      <c r="AK53" s="80"/>
      <c r="AL53" s="80"/>
      <c r="AM53" s="80"/>
      <c r="AN53" s="80"/>
      <c r="AO53" s="80"/>
      <c r="AP53" s="80"/>
      <c r="AQ53" s="80"/>
      <c r="AR53" s="80"/>
      <c r="AS53" s="80"/>
      <c r="AT53" s="80"/>
      <c r="AU53" s="80"/>
      <c r="AV53" s="80"/>
      <c r="AW53" s="80"/>
      <c r="AX53" s="214"/>
    </row>
    <row r="54" spans="1:50" ht="26.25" customHeight="1">
      <c r="A54" s="171"/>
      <c r="B54" s="172"/>
      <c r="C54" s="181" t="s">
        <v>58</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531"/>
      <c r="AD54" s="141" t="s">
        <v>101</v>
      </c>
      <c r="AE54" s="142"/>
      <c r="AF54" s="142"/>
      <c r="AG54" s="213"/>
      <c r="AH54" s="80"/>
      <c r="AI54" s="80"/>
      <c r="AJ54" s="80"/>
      <c r="AK54" s="80"/>
      <c r="AL54" s="80"/>
      <c r="AM54" s="80"/>
      <c r="AN54" s="80"/>
      <c r="AO54" s="80"/>
      <c r="AP54" s="80"/>
      <c r="AQ54" s="80"/>
      <c r="AR54" s="80"/>
      <c r="AS54" s="80"/>
      <c r="AT54" s="80"/>
      <c r="AU54" s="80"/>
      <c r="AV54" s="80"/>
      <c r="AW54" s="80"/>
      <c r="AX54" s="214"/>
    </row>
    <row r="55" spans="1:50" ht="26.25" customHeight="1">
      <c r="A55" s="171"/>
      <c r="B55" s="172"/>
      <c r="C55" s="316" t="s">
        <v>63</v>
      </c>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150" t="s">
        <v>99</v>
      </c>
      <c r="AE55" s="151"/>
      <c r="AF55" s="152"/>
      <c r="AG55" s="215"/>
      <c r="AH55" s="83"/>
      <c r="AI55" s="83"/>
      <c r="AJ55" s="83"/>
      <c r="AK55" s="83"/>
      <c r="AL55" s="83"/>
      <c r="AM55" s="83"/>
      <c r="AN55" s="83"/>
      <c r="AO55" s="83"/>
      <c r="AP55" s="83"/>
      <c r="AQ55" s="83"/>
      <c r="AR55" s="83"/>
      <c r="AS55" s="83"/>
      <c r="AT55" s="83"/>
      <c r="AU55" s="83"/>
      <c r="AV55" s="83"/>
      <c r="AW55" s="83"/>
      <c r="AX55" s="216"/>
    </row>
    <row r="56" spans="1:50" ht="30" customHeight="1">
      <c r="A56" s="169" t="s">
        <v>54</v>
      </c>
      <c r="B56" s="170"/>
      <c r="C56" s="221" t="s">
        <v>61</v>
      </c>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3"/>
      <c r="AD56" s="167" t="s">
        <v>101</v>
      </c>
      <c r="AE56" s="168"/>
      <c r="AF56" s="168"/>
      <c r="AG56" s="211" t="s">
        <v>228</v>
      </c>
      <c r="AH56" s="77"/>
      <c r="AI56" s="77"/>
      <c r="AJ56" s="77"/>
      <c r="AK56" s="77"/>
      <c r="AL56" s="77"/>
      <c r="AM56" s="77"/>
      <c r="AN56" s="77"/>
      <c r="AO56" s="77"/>
      <c r="AP56" s="77"/>
      <c r="AQ56" s="77"/>
      <c r="AR56" s="77"/>
      <c r="AS56" s="77"/>
      <c r="AT56" s="77"/>
      <c r="AU56" s="77"/>
      <c r="AV56" s="77"/>
      <c r="AW56" s="77"/>
      <c r="AX56" s="212"/>
    </row>
    <row r="57" spans="1:50" ht="26.25" customHeight="1">
      <c r="A57" s="171"/>
      <c r="B57" s="172"/>
      <c r="C57" s="181" t="s">
        <v>59</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41" t="s">
        <v>101</v>
      </c>
      <c r="AE57" s="142"/>
      <c r="AF57" s="142"/>
      <c r="AG57" s="213"/>
      <c r="AH57" s="80"/>
      <c r="AI57" s="80"/>
      <c r="AJ57" s="80"/>
      <c r="AK57" s="80"/>
      <c r="AL57" s="80"/>
      <c r="AM57" s="80"/>
      <c r="AN57" s="80"/>
      <c r="AO57" s="80"/>
      <c r="AP57" s="80"/>
      <c r="AQ57" s="80"/>
      <c r="AR57" s="80"/>
      <c r="AS57" s="80"/>
      <c r="AT57" s="80"/>
      <c r="AU57" s="80"/>
      <c r="AV57" s="80"/>
      <c r="AW57" s="80"/>
      <c r="AX57" s="214"/>
    </row>
    <row r="58" spans="1:50" ht="26.25" customHeight="1">
      <c r="A58" s="171"/>
      <c r="B58" s="172"/>
      <c r="C58" s="181" t="s">
        <v>60</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41" t="s">
        <v>101</v>
      </c>
      <c r="AE58" s="142"/>
      <c r="AF58" s="142"/>
      <c r="AG58" s="215"/>
      <c r="AH58" s="83"/>
      <c r="AI58" s="83"/>
      <c r="AJ58" s="83"/>
      <c r="AK58" s="83"/>
      <c r="AL58" s="83"/>
      <c r="AM58" s="83"/>
      <c r="AN58" s="83"/>
      <c r="AO58" s="83"/>
      <c r="AP58" s="83"/>
      <c r="AQ58" s="83"/>
      <c r="AR58" s="83"/>
      <c r="AS58" s="83"/>
      <c r="AT58" s="83"/>
      <c r="AU58" s="83"/>
      <c r="AV58" s="83"/>
      <c r="AW58" s="83"/>
      <c r="AX58" s="216"/>
    </row>
    <row r="59" spans="1:50" ht="33" customHeight="1">
      <c r="A59" s="169" t="s">
        <v>42</v>
      </c>
      <c r="B59" s="170"/>
      <c r="C59" s="227" t="s">
        <v>46</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9"/>
      <c r="AD59" s="257" t="s">
        <v>100</v>
      </c>
      <c r="AE59" s="258"/>
      <c r="AF59" s="259"/>
      <c r="AG59" s="234"/>
      <c r="AH59" s="235"/>
      <c r="AI59" s="235"/>
      <c r="AJ59" s="235"/>
      <c r="AK59" s="235"/>
      <c r="AL59" s="235"/>
      <c r="AM59" s="235"/>
      <c r="AN59" s="235"/>
      <c r="AO59" s="235"/>
      <c r="AP59" s="235"/>
      <c r="AQ59" s="235"/>
      <c r="AR59" s="235"/>
      <c r="AS59" s="235"/>
      <c r="AT59" s="235"/>
      <c r="AU59" s="235"/>
      <c r="AV59" s="235"/>
      <c r="AW59" s="235"/>
      <c r="AX59" s="236"/>
    </row>
    <row r="60" spans="1:50" ht="15.75" customHeight="1">
      <c r="A60" s="171"/>
      <c r="B60" s="172"/>
      <c r="C60" s="173" t="s">
        <v>0</v>
      </c>
      <c r="D60" s="174"/>
      <c r="E60" s="174"/>
      <c r="F60" s="174"/>
      <c r="G60" s="175" t="s">
        <v>41</v>
      </c>
      <c r="H60" s="176"/>
      <c r="I60" s="176"/>
      <c r="J60" s="176"/>
      <c r="K60" s="176"/>
      <c r="L60" s="176"/>
      <c r="M60" s="176"/>
      <c r="N60" s="176"/>
      <c r="O60" s="176"/>
      <c r="P60" s="176"/>
      <c r="Q60" s="176"/>
      <c r="R60" s="176"/>
      <c r="S60" s="177"/>
      <c r="T60" s="243" t="s">
        <v>43</v>
      </c>
      <c r="U60" s="244"/>
      <c r="V60" s="244"/>
      <c r="W60" s="244"/>
      <c r="X60" s="244"/>
      <c r="Y60" s="244"/>
      <c r="Z60" s="244"/>
      <c r="AA60" s="244"/>
      <c r="AB60" s="244"/>
      <c r="AC60" s="244"/>
      <c r="AD60" s="244"/>
      <c r="AE60" s="244"/>
      <c r="AF60" s="244"/>
      <c r="AG60" s="237"/>
      <c r="AH60" s="238"/>
      <c r="AI60" s="238"/>
      <c r="AJ60" s="238"/>
      <c r="AK60" s="238"/>
      <c r="AL60" s="238"/>
      <c r="AM60" s="238"/>
      <c r="AN60" s="238"/>
      <c r="AO60" s="238"/>
      <c r="AP60" s="238"/>
      <c r="AQ60" s="238"/>
      <c r="AR60" s="238"/>
      <c r="AS60" s="238"/>
      <c r="AT60" s="238"/>
      <c r="AU60" s="238"/>
      <c r="AV60" s="238"/>
      <c r="AW60" s="238"/>
      <c r="AX60" s="239"/>
    </row>
    <row r="61" spans="1:50" ht="26.25" customHeight="1">
      <c r="A61" s="171"/>
      <c r="B61" s="172"/>
      <c r="C61" s="255"/>
      <c r="D61" s="256"/>
      <c r="E61" s="256"/>
      <c r="F61" s="256"/>
      <c r="G61" s="209"/>
      <c r="H61" s="203"/>
      <c r="I61" s="203"/>
      <c r="J61" s="203"/>
      <c r="K61" s="203"/>
      <c r="L61" s="203"/>
      <c r="M61" s="203"/>
      <c r="N61" s="203"/>
      <c r="O61" s="203"/>
      <c r="P61" s="203"/>
      <c r="Q61" s="203"/>
      <c r="R61" s="203"/>
      <c r="S61" s="210"/>
      <c r="T61" s="202"/>
      <c r="U61" s="203"/>
      <c r="V61" s="203"/>
      <c r="W61" s="203"/>
      <c r="X61" s="203"/>
      <c r="Y61" s="203"/>
      <c r="Z61" s="203"/>
      <c r="AA61" s="203"/>
      <c r="AB61" s="203"/>
      <c r="AC61" s="203"/>
      <c r="AD61" s="203"/>
      <c r="AE61" s="203"/>
      <c r="AF61" s="203"/>
      <c r="AG61" s="237"/>
      <c r="AH61" s="238"/>
      <c r="AI61" s="238"/>
      <c r="AJ61" s="238"/>
      <c r="AK61" s="238"/>
      <c r="AL61" s="238"/>
      <c r="AM61" s="238"/>
      <c r="AN61" s="238"/>
      <c r="AO61" s="238"/>
      <c r="AP61" s="238"/>
      <c r="AQ61" s="238"/>
      <c r="AR61" s="238"/>
      <c r="AS61" s="238"/>
      <c r="AT61" s="238"/>
      <c r="AU61" s="238"/>
      <c r="AV61" s="238"/>
      <c r="AW61" s="238"/>
      <c r="AX61" s="239"/>
    </row>
    <row r="62" spans="1:50" ht="26.25" customHeight="1">
      <c r="A62" s="186"/>
      <c r="B62" s="187"/>
      <c r="C62" s="266"/>
      <c r="D62" s="267"/>
      <c r="E62" s="267"/>
      <c r="F62" s="267"/>
      <c r="G62" s="206"/>
      <c r="H62" s="207"/>
      <c r="I62" s="207"/>
      <c r="J62" s="207"/>
      <c r="K62" s="207"/>
      <c r="L62" s="207"/>
      <c r="M62" s="207"/>
      <c r="N62" s="207"/>
      <c r="O62" s="207"/>
      <c r="P62" s="207"/>
      <c r="Q62" s="207"/>
      <c r="R62" s="207"/>
      <c r="S62" s="208"/>
      <c r="T62" s="204"/>
      <c r="U62" s="205"/>
      <c r="V62" s="205"/>
      <c r="W62" s="205"/>
      <c r="X62" s="205"/>
      <c r="Y62" s="205"/>
      <c r="Z62" s="205"/>
      <c r="AA62" s="205"/>
      <c r="AB62" s="205"/>
      <c r="AC62" s="205"/>
      <c r="AD62" s="205"/>
      <c r="AE62" s="205"/>
      <c r="AF62" s="205"/>
      <c r="AG62" s="240"/>
      <c r="AH62" s="241"/>
      <c r="AI62" s="241"/>
      <c r="AJ62" s="241"/>
      <c r="AK62" s="241"/>
      <c r="AL62" s="241"/>
      <c r="AM62" s="241"/>
      <c r="AN62" s="241"/>
      <c r="AO62" s="241"/>
      <c r="AP62" s="241"/>
      <c r="AQ62" s="241"/>
      <c r="AR62" s="241"/>
      <c r="AS62" s="241"/>
      <c r="AT62" s="241"/>
      <c r="AU62" s="241"/>
      <c r="AV62" s="241"/>
      <c r="AW62" s="241"/>
      <c r="AX62" s="242"/>
    </row>
    <row r="63" spans="1:50" ht="57" customHeight="1">
      <c r="A63" s="169" t="s">
        <v>70</v>
      </c>
      <c r="B63" s="248"/>
      <c r="C63" s="232" t="s">
        <v>77</v>
      </c>
      <c r="D63" s="251"/>
      <c r="E63" s="251"/>
      <c r="F63" s="252"/>
      <c r="G63" s="224" t="s">
        <v>229</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66.75" customHeight="1" thickBot="1">
      <c r="A64" s="249"/>
      <c r="B64" s="250"/>
      <c r="C64" s="217" t="s">
        <v>82</v>
      </c>
      <c r="D64" s="218"/>
      <c r="E64" s="218"/>
      <c r="F64" s="219"/>
      <c r="G64" s="164" t="s">
        <v>232</v>
      </c>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21" customHeight="1">
      <c r="A65" s="144" t="s">
        <v>44</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120" customHeight="1" thickBot="1">
      <c r="A66" s="532" t="s">
        <v>231</v>
      </c>
      <c r="B66" s="533"/>
      <c r="C66" s="533"/>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4"/>
    </row>
    <row r="67" spans="1:50" ht="21" customHeight="1">
      <c r="A67" s="112" t="s">
        <v>45</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4"/>
    </row>
    <row r="68" spans="1:50" ht="120" customHeight="1" thickBot="1">
      <c r="A68" s="245"/>
      <c r="B68" s="246"/>
      <c r="C68" s="246"/>
      <c r="D68" s="246"/>
      <c r="E68" s="247"/>
      <c r="F68" s="518"/>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19"/>
      <c r="AX68" s="520"/>
    </row>
    <row r="69" spans="1:50" ht="21" customHeight="1">
      <c r="A69" s="112" t="s">
        <v>62</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4"/>
    </row>
    <row r="70" spans="1:50" ht="99.75" customHeight="1" thickBot="1">
      <c r="A70" s="245"/>
      <c r="B70" s="521"/>
      <c r="C70" s="521"/>
      <c r="D70" s="521"/>
      <c r="E70" s="543"/>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2"/>
    </row>
    <row r="71" spans="1:50" ht="21" customHeight="1">
      <c r="A71" s="129" t="s">
        <v>47</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1"/>
    </row>
    <row r="72" spans="1:50" ht="99.75" customHeight="1" thickBot="1">
      <c r="A72" s="268" t="s">
        <v>230</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70"/>
    </row>
    <row r="73" spans="1:50" ht="19.5" customHeight="1">
      <c r="A73" s="285" t="s">
        <v>37</v>
      </c>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7"/>
    </row>
    <row r="74" spans="1:50" ht="28.5" customHeight="1" thickBot="1">
      <c r="A74" s="273"/>
      <c r="B74" s="274"/>
      <c r="C74" s="105" t="s">
        <v>211</v>
      </c>
      <c r="D74" s="106"/>
      <c r="E74" s="106"/>
      <c r="F74" s="106"/>
      <c r="G74" s="106"/>
      <c r="H74" s="106"/>
      <c r="I74" s="106"/>
      <c r="J74" s="107"/>
      <c r="K74" s="275">
        <v>158</v>
      </c>
      <c r="L74" s="276"/>
      <c r="M74" s="276"/>
      <c r="N74" s="276"/>
      <c r="O74" s="276"/>
      <c r="P74" s="276"/>
      <c r="Q74" s="276"/>
      <c r="R74" s="277"/>
      <c r="S74" s="105" t="s">
        <v>212</v>
      </c>
      <c r="T74" s="106"/>
      <c r="U74" s="106"/>
      <c r="V74" s="106"/>
      <c r="W74" s="106"/>
      <c r="X74" s="106"/>
      <c r="Y74" s="106"/>
      <c r="Z74" s="107"/>
      <c r="AA74" s="275">
        <v>154</v>
      </c>
      <c r="AB74" s="276"/>
      <c r="AC74" s="276"/>
      <c r="AD74" s="276"/>
      <c r="AE74" s="276"/>
      <c r="AF74" s="276"/>
      <c r="AG74" s="276"/>
      <c r="AH74" s="277"/>
      <c r="AI74" s="105" t="s">
        <v>213</v>
      </c>
      <c r="AJ74" s="118"/>
      <c r="AK74" s="118"/>
      <c r="AL74" s="118"/>
      <c r="AM74" s="118"/>
      <c r="AN74" s="118"/>
      <c r="AO74" s="118"/>
      <c r="AP74" s="119"/>
      <c r="AQ74" s="132">
        <v>108</v>
      </c>
      <c r="AR74" s="133"/>
      <c r="AS74" s="133"/>
      <c r="AT74" s="133"/>
      <c r="AU74" s="133"/>
      <c r="AV74" s="133"/>
      <c r="AW74" s="133"/>
      <c r="AX74" s="134"/>
    </row>
    <row r="75" spans="1:50" ht="28.5" customHeight="1">
      <c r="A75" s="193" t="s">
        <v>214</v>
      </c>
      <c r="B75" s="194"/>
      <c r="C75" s="194"/>
      <c r="D75" s="194"/>
      <c r="E75" s="194"/>
      <c r="F75" s="195"/>
      <c r="G75" s="5" t="s">
        <v>73</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96"/>
      <c r="B76" s="197"/>
      <c r="C76" s="197"/>
      <c r="D76" s="197"/>
      <c r="E76" s="197"/>
      <c r="F76" s="1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196"/>
      <c r="B77" s="197"/>
      <c r="C77" s="197"/>
      <c r="D77" s="197"/>
      <c r="E77" s="197"/>
      <c r="F77" s="198"/>
      <c r="G77" s="13"/>
      <c r="H77" s="14"/>
      <c r="I77" s="14"/>
      <c r="J77" s="14"/>
      <c r="K77" s="14"/>
      <c r="L77" s="14"/>
      <c r="M77" s="14"/>
      <c r="N77" s="14"/>
      <c r="O77" s="14"/>
      <c r="P77" s="14"/>
      <c r="Q77" s="14"/>
      <c r="R77" s="14"/>
      <c r="S77" s="14"/>
      <c r="T77" s="14"/>
      <c r="U77" s="14"/>
      <c r="V77" s="15"/>
      <c r="W77" s="16"/>
      <c r="X77" s="16"/>
      <c r="Y77" s="123" t="s">
        <v>103</v>
      </c>
      <c r="Z77" s="124"/>
      <c r="AA77" s="124"/>
      <c r="AB77" s="124"/>
      <c r="AC77" s="124"/>
      <c r="AD77" s="124"/>
      <c r="AE77" s="124"/>
      <c r="AF77" s="125"/>
      <c r="AG77" s="14"/>
      <c r="AH77" s="14"/>
      <c r="AI77" s="14"/>
      <c r="AJ77" s="14"/>
      <c r="AK77" s="14"/>
      <c r="AL77" s="14"/>
      <c r="AM77" s="14"/>
      <c r="AN77" s="14"/>
      <c r="AO77" s="14"/>
      <c r="AP77" s="14"/>
      <c r="AQ77" s="14"/>
      <c r="AR77" s="14"/>
      <c r="AS77" s="14"/>
      <c r="AT77" s="14"/>
      <c r="AU77" s="14"/>
      <c r="AV77" s="14"/>
      <c r="AW77" s="14"/>
      <c r="AX77" s="17"/>
    </row>
    <row r="78" spans="1:50" ht="51.75" customHeight="1">
      <c r="A78" s="196"/>
      <c r="B78" s="197"/>
      <c r="C78" s="197"/>
      <c r="D78" s="197"/>
      <c r="E78" s="197"/>
      <c r="F78" s="198"/>
      <c r="G78" s="13"/>
      <c r="H78" s="14"/>
      <c r="I78" s="14"/>
      <c r="J78" s="14"/>
      <c r="K78" s="14"/>
      <c r="L78" s="14"/>
      <c r="M78" s="14"/>
      <c r="N78" s="14"/>
      <c r="O78" s="14"/>
      <c r="P78" s="14"/>
      <c r="Q78" s="14"/>
      <c r="R78" s="14"/>
      <c r="S78" s="14"/>
      <c r="T78" s="14"/>
      <c r="U78" s="14"/>
      <c r="V78" s="16"/>
      <c r="W78" s="16"/>
      <c r="X78" s="16"/>
      <c r="Y78" s="109" t="s">
        <v>111</v>
      </c>
      <c r="Z78" s="110"/>
      <c r="AA78" s="110"/>
      <c r="AB78" s="110"/>
      <c r="AC78" s="110"/>
      <c r="AD78" s="110"/>
      <c r="AE78" s="110"/>
      <c r="AF78" s="111"/>
      <c r="AG78" s="14"/>
      <c r="AH78" s="14"/>
      <c r="AI78" s="14"/>
      <c r="AJ78" s="14"/>
      <c r="AK78" s="14"/>
      <c r="AL78" s="14"/>
      <c r="AM78" s="14"/>
      <c r="AN78" s="14"/>
      <c r="AO78" s="14"/>
      <c r="AP78" s="14"/>
      <c r="AQ78" s="14"/>
      <c r="AR78" s="14"/>
      <c r="AS78" s="14"/>
      <c r="AT78" s="14"/>
      <c r="AU78" s="14"/>
      <c r="AV78" s="14"/>
      <c r="AW78" s="14"/>
      <c r="AX78" s="17"/>
    </row>
    <row r="79" spans="1:50" ht="51.75" customHeight="1">
      <c r="A79" s="196"/>
      <c r="B79" s="197"/>
      <c r="C79" s="197"/>
      <c r="D79" s="197"/>
      <c r="E79" s="197"/>
      <c r="F79" s="198"/>
      <c r="G79" s="13"/>
      <c r="H79" s="14"/>
      <c r="I79" s="14"/>
      <c r="J79" s="14"/>
      <c r="K79" s="14"/>
      <c r="L79" s="14"/>
      <c r="M79" s="14"/>
      <c r="N79" s="14"/>
      <c r="O79" s="14"/>
      <c r="P79" s="14"/>
      <c r="Q79" s="14"/>
      <c r="R79" s="14"/>
      <c r="S79" s="14"/>
      <c r="T79" s="14"/>
      <c r="U79" s="14"/>
      <c r="V79" s="16"/>
      <c r="W79" s="16"/>
      <c r="X79" s="16"/>
      <c r="Y79" s="108" t="s">
        <v>104</v>
      </c>
      <c r="Z79" s="108"/>
      <c r="AA79" s="108"/>
      <c r="AB79" s="108"/>
      <c r="AC79" s="108"/>
      <c r="AD79" s="108"/>
      <c r="AE79" s="108"/>
      <c r="AF79" s="108"/>
      <c r="AG79" s="14"/>
      <c r="AH79" s="14"/>
      <c r="AI79" s="14"/>
      <c r="AJ79" s="14"/>
      <c r="AK79" s="14"/>
      <c r="AL79" s="14"/>
      <c r="AM79" s="14"/>
      <c r="AN79" s="14"/>
      <c r="AO79" s="14"/>
      <c r="AP79" s="14"/>
      <c r="AQ79" s="14"/>
      <c r="AR79" s="14"/>
      <c r="AS79" s="14"/>
      <c r="AT79" s="14"/>
      <c r="AU79" s="14"/>
      <c r="AV79" s="14"/>
      <c r="AW79" s="14"/>
      <c r="AX79" s="17"/>
    </row>
    <row r="80" spans="1:50" ht="51.75" customHeight="1">
      <c r="A80" s="196"/>
      <c r="B80" s="197"/>
      <c r="C80" s="197"/>
      <c r="D80" s="197"/>
      <c r="E80" s="197"/>
      <c r="F80" s="198"/>
      <c r="G80" s="13"/>
      <c r="H80" s="14"/>
      <c r="I80" s="14"/>
      <c r="J80" s="14"/>
      <c r="K80" s="14"/>
      <c r="L80" s="14"/>
      <c r="M80" s="14"/>
      <c r="N80" s="14"/>
      <c r="O80" s="14"/>
      <c r="P80" s="14"/>
      <c r="Q80" s="14"/>
      <c r="R80" s="14"/>
      <c r="S80" s="14"/>
      <c r="T80" s="14"/>
      <c r="U80" s="14"/>
      <c r="V80" s="16"/>
      <c r="W80" s="16"/>
      <c r="X80" s="36"/>
      <c r="Y80" s="36"/>
      <c r="Z80" s="36"/>
      <c r="AA80" s="36"/>
      <c r="AB80" s="18"/>
      <c r="AC80" s="14"/>
      <c r="AD80" s="36"/>
      <c r="AE80" s="36"/>
      <c r="AF80" s="36"/>
      <c r="AG80" s="36"/>
      <c r="AH80" s="36"/>
      <c r="AI80" s="14"/>
      <c r="AJ80" s="14"/>
      <c r="AK80" s="14"/>
      <c r="AL80" s="14"/>
      <c r="AM80" s="14"/>
      <c r="AN80" s="14"/>
      <c r="AO80" s="14"/>
      <c r="AP80" s="14"/>
      <c r="AQ80" s="14"/>
      <c r="AR80" s="14"/>
      <c r="AS80" s="14"/>
      <c r="AT80" s="14"/>
      <c r="AU80" s="14"/>
      <c r="AV80" s="14"/>
      <c r="AW80" s="19"/>
      <c r="AX80" s="17"/>
    </row>
    <row r="81" spans="1:50" ht="51.75" customHeight="1">
      <c r="A81" s="196"/>
      <c r="B81" s="197"/>
      <c r="C81" s="197"/>
      <c r="D81" s="197"/>
      <c r="E81" s="197"/>
      <c r="F81" s="198"/>
      <c r="G81" s="13"/>
      <c r="H81" s="14"/>
      <c r="I81" s="14"/>
      <c r="J81" s="14"/>
      <c r="K81" s="14"/>
      <c r="L81" s="14"/>
      <c r="M81" s="14"/>
      <c r="N81" s="14"/>
      <c r="O81" s="20"/>
      <c r="P81" s="20"/>
      <c r="Q81" s="20"/>
      <c r="R81" s="20"/>
      <c r="S81" s="20"/>
      <c r="T81" s="20"/>
      <c r="U81" s="20"/>
      <c r="V81" s="20"/>
      <c r="W81" s="21"/>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2"/>
      <c r="AX81" s="17"/>
    </row>
    <row r="82" spans="1:50" ht="51.75" customHeight="1">
      <c r="A82" s="196"/>
      <c r="B82" s="197"/>
      <c r="C82" s="197"/>
      <c r="D82" s="197"/>
      <c r="E82" s="197"/>
      <c r="F82" s="198"/>
      <c r="G82" s="13"/>
      <c r="H82" s="14"/>
      <c r="I82" s="14"/>
      <c r="J82" s="36"/>
      <c r="K82" s="96" t="s">
        <v>105</v>
      </c>
      <c r="L82" s="96"/>
      <c r="M82" s="96"/>
      <c r="N82" s="96"/>
      <c r="O82" s="96"/>
      <c r="P82" s="96"/>
      <c r="Q82" s="96"/>
      <c r="R82" s="96"/>
      <c r="S82" s="14"/>
      <c r="T82" s="36"/>
      <c r="U82" s="96" t="s">
        <v>161</v>
      </c>
      <c r="V82" s="96"/>
      <c r="W82" s="96"/>
      <c r="X82" s="96"/>
      <c r="Y82" s="96"/>
      <c r="Z82" s="96"/>
      <c r="AA82" s="96"/>
      <c r="AB82" s="96"/>
      <c r="AC82" s="36"/>
      <c r="AD82" s="36"/>
      <c r="AE82" s="96" t="s">
        <v>162</v>
      </c>
      <c r="AF82" s="96"/>
      <c r="AG82" s="96"/>
      <c r="AH82" s="96"/>
      <c r="AI82" s="96"/>
      <c r="AJ82" s="96"/>
      <c r="AK82" s="96"/>
      <c r="AL82" s="96"/>
      <c r="AM82" s="14"/>
      <c r="AN82" s="14"/>
      <c r="AO82" s="96" t="s">
        <v>162</v>
      </c>
      <c r="AP82" s="96"/>
      <c r="AQ82" s="96"/>
      <c r="AR82" s="96"/>
      <c r="AS82" s="96"/>
      <c r="AT82" s="96"/>
      <c r="AU82" s="96"/>
      <c r="AV82" s="96"/>
      <c r="AW82" s="23"/>
      <c r="AX82" s="17"/>
    </row>
    <row r="83" spans="1:50" ht="51.75" customHeight="1">
      <c r="A83" s="196"/>
      <c r="B83" s="197"/>
      <c r="C83" s="197"/>
      <c r="D83" s="197"/>
      <c r="E83" s="197"/>
      <c r="F83" s="198"/>
      <c r="G83" s="13"/>
      <c r="H83" s="14"/>
      <c r="I83" s="14"/>
      <c r="J83" s="37" t="s">
        <v>106</v>
      </c>
      <c r="K83" s="99" t="s">
        <v>107</v>
      </c>
      <c r="L83" s="100"/>
      <c r="M83" s="100"/>
      <c r="N83" s="100"/>
      <c r="O83" s="100"/>
      <c r="P83" s="100"/>
      <c r="Q83" s="100"/>
      <c r="R83" s="101"/>
      <c r="S83" s="14"/>
      <c r="T83" s="36"/>
      <c r="U83" s="102" t="s">
        <v>118</v>
      </c>
      <c r="V83" s="103"/>
      <c r="W83" s="103"/>
      <c r="X83" s="103"/>
      <c r="Y83" s="103"/>
      <c r="Z83" s="103"/>
      <c r="AA83" s="103"/>
      <c r="AB83" s="104"/>
      <c r="AC83" s="38"/>
      <c r="AD83" s="38"/>
      <c r="AE83" s="102" t="s">
        <v>121</v>
      </c>
      <c r="AF83" s="103"/>
      <c r="AG83" s="103"/>
      <c r="AH83" s="103"/>
      <c r="AI83" s="103"/>
      <c r="AJ83" s="103"/>
      <c r="AK83" s="103"/>
      <c r="AL83" s="104"/>
      <c r="AM83" s="14"/>
      <c r="AN83" s="14"/>
      <c r="AO83" s="102" t="s">
        <v>190</v>
      </c>
      <c r="AP83" s="103"/>
      <c r="AQ83" s="103"/>
      <c r="AR83" s="103"/>
      <c r="AS83" s="103"/>
      <c r="AT83" s="103"/>
      <c r="AU83" s="103"/>
      <c r="AV83" s="104"/>
      <c r="AW83" s="23"/>
      <c r="AX83" s="17"/>
    </row>
    <row r="84" spans="1:50" ht="41.25" customHeight="1">
      <c r="A84" s="196"/>
      <c r="B84" s="197"/>
      <c r="C84" s="197"/>
      <c r="D84" s="197"/>
      <c r="E84" s="197"/>
      <c r="F84" s="198"/>
      <c r="G84" s="13"/>
      <c r="H84" s="14"/>
      <c r="I84" s="14"/>
      <c r="J84" s="36"/>
      <c r="K84" s="109" t="s">
        <v>113</v>
      </c>
      <c r="L84" s="110"/>
      <c r="M84" s="110"/>
      <c r="N84" s="110"/>
      <c r="O84" s="110"/>
      <c r="P84" s="110"/>
      <c r="Q84" s="110"/>
      <c r="R84" s="111"/>
      <c r="S84" s="14"/>
      <c r="T84" s="36"/>
      <c r="U84" s="109" t="s">
        <v>117</v>
      </c>
      <c r="V84" s="110"/>
      <c r="W84" s="110"/>
      <c r="X84" s="110"/>
      <c r="Y84" s="110"/>
      <c r="Z84" s="110"/>
      <c r="AA84" s="110"/>
      <c r="AB84" s="111"/>
      <c r="AC84" s="36"/>
      <c r="AD84" s="36"/>
      <c r="AE84" s="109" t="s">
        <v>120</v>
      </c>
      <c r="AF84" s="110"/>
      <c r="AG84" s="110"/>
      <c r="AH84" s="110"/>
      <c r="AI84" s="110"/>
      <c r="AJ84" s="110"/>
      <c r="AK84" s="110"/>
      <c r="AL84" s="111"/>
      <c r="AM84" s="14"/>
      <c r="AN84" s="14"/>
      <c r="AO84" s="109" t="s">
        <v>108</v>
      </c>
      <c r="AP84" s="110"/>
      <c r="AQ84" s="110"/>
      <c r="AR84" s="110"/>
      <c r="AS84" s="110"/>
      <c r="AT84" s="110"/>
      <c r="AU84" s="110"/>
      <c r="AV84" s="111"/>
      <c r="AW84" s="22"/>
      <c r="AX84" s="17"/>
    </row>
    <row r="85" spans="1:50" ht="52.5" customHeight="1">
      <c r="A85" s="196"/>
      <c r="B85" s="197"/>
      <c r="C85" s="197"/>
      <c r="D85" s="197"/>
      <c r="E85" s="197"/>
      <c r="F85" s="198"/>
      <c r="G85" s="13"/>
      <c r="H85" s="14"/>
      <c r="I85" s="14"/>
      <c r="J85" s="36"/>
      <c r="K85" s="97" t="s">
        <v>112</v>
      </c>
      <c r="L85" s="97"/>
      <c r="M85" s="97"/>
      <c r="N85" s="97"/>
      <c r="O85" s="97"/>
      <c r="P85" s="97"/>
      <c r="Q85" s="97"/>
      <c r="R85" s="97"/>
      <c r="S85" s="36"/>
      <c r="T85" s="36"/>
      <c r="U85" s="97" t="s">
        <v>116</v>
      </c>
      <c r="V85" s="97"/>
      <c r="W85" s="97"/>
      <c r="X85" s="97"/>
      <c r="Y85" s="97"/>
      <c r="Z85" s="97"/>
      <c r="AA85" s="97"/>
      <c r="AB85" s="97"/>
      <c r="AC85" s="36"/>
      <c r="AD85" s="36"/>
      <c r="AE85" s="95" t="s">
        <v>119</v>
      </c>
      <c r="AF85" s="95"/>
      <c r="AG85" s="95"/>
      <c r="AH85" s="95"/>
      <c r="AI85" s="95"/>
      <c r="AJ85" s="95"/>
      <c r="AK85" s="95"/>
      <c r="AL85" s="95"/>
      <c r="AM85" s="36"/>
      <c r="AN85" s="36"/>
      <c r="AO85" s="95" t="s">
        <v>109</v>
      </c>
      <c r="AP85" s="95"/>
      <c r="AQ85" s="95"/>
      <c r="AR85" s="95"/>
      <c r="AS85" s="95"/>
      <c r="AT85" s="95"/>
      <c r="AU85" s="95"/>
      <c r="AV85" s="95"/>
      <c r="AW85" s="22"/>
      <c r="AX85" s="17"/>
    </row>
    <row r="86" spans="1:50" ht="52.5" customHeight="1">
      <c r="A86" s="196"/>
      <c r="B86" s="197"/>
      <c r="C86" s="197"/>
      <c r="D86" s="197"/>
      <c r="E86" s="197"/>
      <c r="F86" s="198"/>
      <c r="G86" s="13"/>
      <c r="H86" s="14"/>
      <c r="I86" s="14"/>
      <c r="J86" s="36"/>
      <c r="K86" s="29"/>
      <c r="L86" s="29"/>
      <c r="M86" s="29"/>
      <c r="N86" s="29"/>
      <c r="O86" s="29"/>
      <c r="P86" s="29"/>
      <c r="Q86" s="29"/>
      <c r="R86" s="29"/>
      <c r="S86" s="24"/>
      <c r="T86" s="36"/>
      <c r="U86" s="29"/>
      <c r="V86" s="29"/>
      <c r="W86" s="29"/>
      <c r="X86" s="29"/>
      <c r="Y86" s="29"/>
      <c r="Z86" s="29"/>
      <c r="AA86" s="29"/>
      <c r="AB86" s="29"/>
      <c r="AC86" s="24"/>
      <c r="AD86" s="14"/>
      <c r="AE86" s="14"/>
      <c r="AF86" s="14"/>
      <c r="AG86" s="14"/>
      <c r="AH86" s="14"/>
      <c r="AI86" s="14"/>
      <c r="AJ86" s="14"/>
      <c r="AK86" s="14"/>
      <c r="AL86" s="14"/>
      <c r="AM86" s="14"/>
      <c r="AN86" s="36"/>
      <c r="AO86" s="36"/>
      <c r="AP86" s="36"/>
      <c r="AQ86" s="36"/>
      <c r="AR86" s="36"/>
      <c r="AS86" s="36"/>
      <c r="AT86" s="36"/>
      <c r="AU86" s="36"/>
      <c r="AV86" s="14"/>
      <c r="AW86" s="22"/>
      <c r="AX86" s="17"/>
    </row>
    <row r="87" spans="1:50" ht="52.5" customHeight="1">
      <c r="A87" s="196"/>
      <c r="B87" s="197"/>
      <c r="C87" s="197"/>
      <c r="D87" s="197"/>
      <c r="E87" s="197"/>
      <c r="F87" s="198"/>
      <c r="G87" s="13"/>
      <c r="H87" s="14"/>
      <c r="I87" s="15"/>
      <c r="J87" s="36"/>
      <c r="K87" s="36"/>
      <c r="L87" s="36"/>
      <c r="M87" s="36"/>
      <c r="N87" s="36"/>
      <c r="O87" s="36"/>
      <c r="P87" s="36"/>
      <c r="Q87" s="36"/>
      <c r="R87" s="16"/>
      <c r="S87" s="15"/>
      <c r="T87" s="36"/>
      <c r="U87" s="36"/>
      <c r="V87" s="36"/>
      <c r="W87" s="36"/>
      <c r="X87" s="36"/>
      <c r="Y87" s="36"/>
      <c r="Z87" s="36"/>
      <c r="AA87" s="36"/>
      <c r="AB87" s="16"/>
      <c r="AC87" s="15"/>
      <c r="AD87" s="24"/>
      <c r="AE87" s="24"/>
      <c r="AF87" s="24"/>
      <c r="AG87" s="24"/>
      <c r="AH87" s="24"/>
      <c r="AI87" s="26"/>
      <c r="AJ87" s="26"/>
      <c r="AK87" s="26"/>
      <c r="AL87" s="27"/>
      <c r="AM87" s="25"/>
      <c r="AN87" s="39"/>
      <c r="AO87" s="39"/>
      <c r="AP87" s="39"/>
      <c r="AQ87" s="39"/>
      <c r="AR87" s="39"/>
      <c r="AS87" s="39"/>
      <c r="AT87" s="39"/>
      <c r="AU87" s="39"/>
      <c r="AV87" s="27"/>
      <c r="AW87" s="18"/>
      <c r="AX87" s="28"/>
    </row>
    <row r="88" spans="1:50" ht="52.5" customHeight="1">
      <c r="A88" s="196"/>
      <c r="B88" s="197"/>
      <c r="C88" s="197"/>
      <c r="D88" s="197"/>
      <c r="E88" s="197"/>
      <c r="F88" s="198"/>
      <c r="G88" s="13"/>
      <c r="H88" s="14"/>
      <c r="I88" s="14"/>
      <c r="J88" s="36"/>
      <c r="K88" s="14"/>
      <c r="L88" s="14"/>
      <c r="M88" s="14"/>
      <c r="N88" s="14"/>
      <c r="O88" s="14"/>
      <c r="P88" s="14"/>
      <c r="Q88" s="14"/>
      <c r="R88" s="14"/>
      <c r="S88" s="14"/>
      <c r="T88" s="14"/>
      <c r="U88" s="14"/>
      <c r="V88" s="14"/>
      <c r="W88" s="14"/>
      <c r="X88" s="14"/>
      <c r="Y88" s="14"/>
      <c r="Z88" s="14"/>
      <c r="AA88" s="14"/>
      <c r="AB88" s="14"/>
      <c r="AC88" s="14"/>
      <c r="AD88" s="15"/>
      <c r="AE88" s="14"/>
      <c r="AF88" s="14"/>
      <c r="AG88" s="14"/>
      <c r="AH88" s="14"/>
      <c r="AI88" s="20"/>
      <c r="AJ88" s="20"/>
      <c r="AK88" s="20"/>
      <c r="AL88" s="20"/>
      <c r="AM88" s="20"/>
      <c r="AN88" s="20"/>
      <c r="AO88" s="20"/>
      <c r="AP88" s="20"/>
      <c r="AQ88" s="20"/>
      <c r="AR88" s="20"/>
      <c r="AS88" s="20"/>
      <c r="AT88" s="20"/>
      <c r="AU88" s="20"/>
      <c r="AV88" s="20"/>
      <c r="AW88" s="14"/>
      <c r="AX88" s="28"/>
    </row>
    <row r="89" spans="1:50" ht="12.75">
      <c r="A89" s="196"/>
      <c r="B89" s="197"/>
      <c r="C89" s="197"/>
      <c r="D89" s="197"/>
      <c r="E89" s="197"/>
      <c r="F89" s="198"/>
      <c r="G89" s="13"/>
      <c r="H89" s="14"/>
      <c r="I89" s="14"/>
      <c r="J89" s="36"/>
      <c r="K89" s="40"/>
      <c r="L89" s="40"/>
      <c r="M89" s="40"/>
      <c r="N89" s="40"/>
      <c r="O89" s="40"/>
      <c r="P89" s="40"/>
      <c r="Q89" s="40"/>
      <c r="R89" s="40"/>
      <c r="S89" s="14"/>
      <c r="T89" s="14"/>
      <c r="U89" s="96" t="s">
        <v>165</v>
      </c>
      <c r="V89" s="96"/>
      <c r="W89" s="96"/>
      <c r="X89" s="96"/>
      <c r="Y89" s="96"/>
      <c r="Z89" s="96"/>
      <c r="AA89" s="96"/>
      <c r="AB89" s="96"/>
      <c r="AC89" s="14"/>
      <c r="AD89" s="16"/>
      <c r="AE89" s="96" t="s">
        <v>154</v>
      </c>
      <c r="AF89" s="96"/>
      <c r="AG89" s="96"/>
      <c r="AH89" s="96"/>
      <c r="AI89" s="96"/>
      <c r="AJ89" s="96"/>
      <c r="AK89" s="96"/>
      <c r="AL89" s="96"/>
      <c r="AM89" s="14"/>
      <c r="AN89" s="14"/>
      <c r="AO89" s="96" t="s">
        <v>154</v>
      </c>
      <c r="AP89" s="96"/>
      <c r="AQ89" s="96"/>
      <c r="AR89" s="96"/>
      <c r="AS89" s="96"/>
      <c r="AT89" s="96"/>
      <c r="AU89" s="96"/>
      <c r="AV89" s="96"/>
      <c r="AW89" s="14"/>
      <c r="AX89" s="17"/>
    </row>
    <row r="90" spans="1:50" ht="52.5" customHeight="1">
      <c r="A90" s="196"/>
      <c r="B90" s="197"/>
      <c r="C90" s="197"/>
      <c r="D90" s="197"/>
      <c r="E90" s="197"/>
      <c r="F90" s="198"/>
      <c r="G90" s="13"/>
      <c r="H90" s="14"/>
      <c r="I90" s="14"/>
      <c r="J90" s="14"/>
      <c r="K90" s="41"/>
      <c r="L90" s="41"/>
      <c r="M90" s="41"/>
      <c r="N90" s="41"/>
      <c r="O90" s="41"/>
      <c r="P90" s="41"/>
      <c r="Q90" s="41"/>
      <c r="R90" s="41"/>
      <c r="S90" s="14"/>
      <c r="T90" s="14"/>
      <c r="U90" s="102" t="s">
        <v>164</v>
      </c>
      <c r="V90" s="103"/>
      <c r="W90" s="103"/>
      <c r="X90" s="103"/>
      <c r="Y90" s="103"/>
      <c r="Z90" s="103"/>
      <c r="AA90" s="103"/>
      <c r="AB90" s="104"/>
      <c r="AC90" s="14"/>
      <c r="AD90" s="41"/>
      <c r="AE90" s="102" t="s">
        <v>156</v>
      </c>
      <c r="AF90" s="103"/>
      <c r="AG90" s="103"/>
      <c r="AH90" s="103"/>
      <c r="AI90" s="103"/>
      <c r="AJ90" s="103"/>
      <c r="AK90" s="103"/>
      <c r="AL90" s="104"/>
      <c r="AM90" s="14"/>
      <c r="AN90" s="14"/>
      <c r="AO90" s="102" t="s">
        <v>160</v>
      </c>
      <c r="AP90" s="103"/>
      <c r="AQ90" s="103"/>
      <c r="AR90" s="103"/>
      <c r="AS90" s="103"/>
      <c r="AT90" s="103"/>
      <c r="AU90" s="103"/>
      <c r="AV90" s="104"/>
      <c r="AW90" s="14"/>
      <c r="AX90" s="17"/>
    </row>
    <row r="91" spans="1:50" ht="52.5" customHeight="1">
      <c r="A91" s="196"/>
      <c r="B91" s="197"/>
      <c r="C91" s="197"/>
      <c r="D91" s="197"/>
      <c r="E91" s="197"/>
      <c r="F91" s="198"/>
      <c r="G91" s="13"/>
      <c r="H91" s="14"/>
      <c r="I91" s="14"/>
      <c r="J91" s="14"/>
      <c r="K91" s="14"/>
      <c r="L91" s="14"/>
      <c r="M91" s="14"/>
      <c r="N91" s="14"/>
      <c r="O91" s="14"/>
      <c r="P91" s="14"/>
      <c r="Q91" s="14"/>
      <c r="R91" s="14"/>
      <c r="S91" s="14"/>
      <c r="T91" s="14"/>
      <c r="U91" s="109" t="s">
        <v>163</v>
      </c>
      <c r="V91" s="110"/>
      <c r="W91" s="110"/>
      <c r="X91" s="110"/>
      <c r="Y91" s="110"/>
      <c r="Z91" s="110"/>
      <c r="AA91" s="110"/>
      <c r="AB91" s="111"/>
      <c r="AC91" s="14"/>
      <c r="AD91" s="36"/>
      <c r="AE91" s="109" t="s">
        <v>155</v>
      </c>
      <c r="AF91" s="110"/>
      <c r="AG91" s="110"/>
      <c r="AH91" s="110"/>
      <c r="AI91" s="110"/>
      <c r="AJ91" s="110"/>
      <c r="AK91" s="110"/>
      <c r="AL91" s="111"/>
      <c r="AM91" s="14"/>
      <c r="AN91" s="14"/>
      <c r="AO91" s="109" t="s">
        <v>120</v>
      </c>
      <c r="AP91" s="110"/>
      <c r="AQ91" s="110"/>
      <c r="AR91" s="110"/>
      <c r="AS91" s="110"/>
      <c r="AT91" s="110"/>
      <c r="AU91" s="110"/>
      <c r="AV91" s="111"/>
      <c r="AW91" s="14"/>
      <c r="AX91" s="17"/>
    </row>
    <row r="92" spans="1:50" ht="52.5" customHeight="1">
      <c r="A92" s="196"/>
      <c r="B92" s="197"/>
      <c r="C92" s="197"/>
      <c r="D92" s="197"/>
      <c r="E92" s="197"/>
      <c r="F92" s="198"/>
      <c r="G92" s="13"/>
      <c r="H92" s="14"/>
      <c r="I92" s="14"/>
      <c r="J92" s="14"/>
      <c r="K92" s="42"/>
      <c r="L92" s="42"/>
      <c r="M92" s="42"/>
      <c r="N92" s="42"/>
      <c r="O92" s="42"/>
      <c r="P92" s="42"/>
      <c r="Q92" s="42"/>
      <c r="R92" s="42"/>
      <c r="S92" s="14"/>
      <c r="T92" s="14"/>
      <c r="U92" s="98" t="s">
        <v>166</v>
      </c>
      <c r="V92" s="98"/>
      <c r="W92" s="98"/>
      <c r="X92" s="98"/>
      <c r="Y92" s="98"/>
      <c r="Z92" s="98"/>
      <c r="AA92" s="98"/>
      <c r="AB92" s="98"/>
      <c r="AC92" s="14"/>
      <c r="AD92" s="36"/>
      <c r="AE92" s="95" t="s">
        <v>123</v>
      </c>
      <c r="AF92" s="95"/>
      <c r="AG92" s="95"/>
      <c r="AH92" s="95"/>
      <c r="AI92" s="95"/>
      <c r="AJ92" s="95"/>
      <c r="AK92" s="95"/>
      <c r="AL92" s="95"/>
      <c r="AM92" s="14"/>
      <c r="AN92" s="14"/>
      <c r="AO92" s="98" t="s">
        <v>124</v>
      </c>
      <c r="AP92" s="98"/>
      <c r="AQ92" s="98"/>
      <c r="AR92" s="98"/>
      <c r="AS92" s="98"/>
      <c r="AT92" s="98"/>
      <c r="AU92" s="98"/>
      <c r="AV92" s="98"/>
      <c r="AW92" s="14"/>
      <c r="AX92" s="17"/>
    </row>
    <row r="93" spans="1:50" ht="52.5" customHeight="1">
      <c r="A93" s="196"/>
      <c r="B93" s="197"/>
      <c r="C93" s="197"/>
      <c r="D93" s="197"/>
      <c r="E93" s="197"/>
      <c r="F93" s="198"/>
      <c r="G93" s="13"/>
      <c r="H93" s="14"/>
      <c r="I93" s="14"/>
      <c r="J93" s="14"/>
      <c r="K93" s="14"/>
      <c r="L93" s="14"/>
      <c r="M93" s="14"/>
      <c r="N93" s="14"/>
      <c r="O93" s="14"/>
      <c r="P93" s="14"/>
      <c r="Q93" s="14"/>
      <c r="R93" s="14"/>
      <c r="S93" s="14"/>
      <c r="T93" s="14"/>
      <c r="U93" s="14"/>
      <c r="V93" s="14"/>
      <c r="W93" s="14"/>
      <c r="X93" s="14"/>
      <c r="Y93" s="14"/>
      <c r="Z93" s="14"/>
      <c r="AA93" s="14"/>
      <c r="AB93" s="14"/>
      <c r="AC93" s="14"/>
      <c r="AD93" s="36"/>
      <c r="AE93" s="36"/>
      <c r="AF93" s="36"/>
      <c r="AG93" s="36"/>
      <c r="AH93" s="36"/>
      <c r="AI93" s="36"/>
      <c r="AJ93" s="36"/>
      <c r="AK93" s="36"/>
      <c r="AL93" s="36"/>
      <c r="AM93" s="36"/>
      <c r="AN93" s="36"/>
      <c r="AO93" s="36"/>
      <c r="AP93" s="36"/>
      <c r="AQ93" s="36"/>
      <c r="AR93" s="36"/>
      <c r="AS93" s="36"/>
      <c r="AT93" s="36"/>
      <c r="AU93" s="36"/>
      <c r="AV93" s="36"/>
      <c r="AW93" s="36"/>
      <c r="AX93" s="17"/>
    </row>
    <row r="94" spans="1:50" ht="42" customHeight="1">
      <c r="A94" s="196"/>
      <c r="B94" s="197"/>
      <c r="C94" s="197"/>
      <c r="D94" s="197"/>
      <c r="E94" s="197"/>
      <c r="F94" s="198"/>
      <c r="G94" s="2"/>
      <c r="H94" s="3"/>
      <c r="I94" s="3"/>
      <c r="J94" s="3"/>
      <c r="K94" s="94" t="s">
        <v>114</v>
      </c>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3"/>
      <c r="AV94" s="3"/>
      <c r="AW94" s="3"/>
      <c r="AX94" s="4"/>
    </row>
    <row r="95" spans="1:50" ht="52.5" customHeight="1">
      <c r="A95" s="196"/>
      <c r="B95" s="197"/>
      <c r="C95" s="197"/>
      <c r="D95" s="197"/>
      <c r="E95" s="197"/>
      <c r="F95" s="198"/>
      <c r="G95" s="2"/>
      <c r="H95" s="3"/>
      <c r="I95" s="3"/>
      <c r="J95" s="3"/>
      <c r="K95" s="3" t="s">
        <v>115</v>
      </c>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2.75">
      <c r="A96" s="196"/>
      <c r="B96" s="197"/>
      <c r="C96" s="197"/>
      <c r="D96" s="197"/>
      <c r="E96" s="197"/>
      <c r="F96" s="1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36" customHeight="1">
      <c r="A97" s="196"/>
      <c r="B97" s="197"/>
      <c r="C97" s="197"/>
      <c r="D97" s="197"/>
      <c r="E97" s="197"/>
      <c r="F97" s="1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6" customHeight="1">
      <c r="A98" s="196"/>
      <c r="B98" s="197"/>
      <c r="C98" s="197"/>
      <c r="D98" s="197"/>
      <c r="E98" s="197"/>
      <c r="F98" s="1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36" customHeight="1">
      <c r="A99" s="196"/>
      <c r="B99" s="197"/>
      <c r="C99" s="197"/>
      <c r="D99" s="197"/>
      <c r="E99" s="197"/>
      <c r="F99" s="1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6" customHeight="1">
      <c r="A100" s="196"/>
      <c r="B100" s="197"/>
      <c r="C100" s="197"/>
      <c r="D100" s="197"/>
      <c r="E100" s="197"/>
      <c r="F100" s="1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36" customHeight="1" thickBot="1">
      <c r="A101" s="199"/>
      <c r="B101" s="200"/>
      <c r="C101" s="200"/>
      <c r="D101" s="200"/>
      <c r="E101" s="200"/>
      <c r="F101" s="201"/>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26.25" customHeight="1">
      <c r="A102" s="279" t="s">
        <v>34</v>
      </c>
      <c r="B102" s="280"/>
      <c r="C102" s="280"/>
      <c r="D102" s="280"/>
      <c r="E102" s="280"/>
      <c r="F102" s="281"/>
      <c r="G102" s="288" t="s">
        <v>128</v>
      </c>
      <c r="H102" s="289"/>
      <c r="I102" s="289"/>
      <c r="J102" s="289"/>
      <c r="K102" s="289"/>
      <c r="L102" s="289"/>
      <c r="M102" s="289"/>
      <c r="N102" s="289"/>
      <c r="O102" s="289"/>
      <c r="P102" s="289"/>
      <c r="Q102" s="289"/>
      <c r="R102" s="289"/>
      <c r="S102" s="289"/>
      <c r="T102" s="289"/>
      <c r="U102" s="289"/>
      <c r="V102" s="289"/>
      <c r="W102" s="289"/>
      <c r="X102" s="289"/>
      <c r="Y102" s="289"/>
      <c r="Z102" s="289"/>
      <c r="AA102" s="289"/>
      <c r="AB102" s="290"/>
      <c r="AC102" s="291" t="s">
        <v>127</v>
      </c>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3"/>
    </row>
    <row r="103" spans="1:50" ht="26.25" customHeight="1">
      <c r="A103" s="70"/>
      <c r="B103" s="71"/>
      <c r="C103" s="71"/>
      <c r="D103" s="71"/>
      <c r="E103" s="71"/>
      <c r="F103" s="72"/>
      <c r="G103" s="232" t="s">
        <v>19</v>
      </c>
      <c r="H103" s="156"/>
      <c r="I103" s="156"/>
      <c r="J103" s="156"/>
      <c r="K103" s="156"/>
      <c r="L103" s="126" t="s">
        <v>20</v>
      </c>
      <c r="M103" s="65"/>
      <c r="N103" s="65"/>
      <c r="O103" s="65"/>
      <c r="P103" s="65"/>
      <c r="Q103" s="65"/>
      <c r="R103" s="65"/>
      <c r="S103" s="65"/>
      <c r="T103" s="65"/>
      <c r="U103" s="65"/>
      <c r="V103" s="65"/>
      <c r="W103" s="65"/>
      <c r="X103" s="66"/>
      <c r="Y103" s="188" t="s">
        <v>21</v>
      </c>
      <c r="Z103" s="189"/>
      <c r="AA103" s="189"/>
      <c r="AB103" s="265"/>
      <c r="AC103" s="232" t="s">
        <v>19</v>
      </c>
      <c r="AD103" s="156"/>
      <c r="AE103" s="156"/>
      <c r="AF103" s="156"/>
      <c r="AG103" s="156"/>
      <c r="AH103" s="126" t="s">
        <v>20</v>
      </c>
      <c r="AI103" s="65"/>
      <c r="AJ103" s="65"/>
      <c r="AK103" s="65"/>
      <c r="AL103" s="65"/>
      <c r="AM103" s="65"/>
      <c r="AN103" s="65"/>
      <c r="AO103" s="65"/>
      <c r="AP103" s="65"/>
      <c r="AQ103" s="65"/>
      <c r="AR103" s="65"/>
      <c r="AS103" s="65"/>
      <c r="AT103" s="66"/>
      <c r="AU103" s="188" t="s">
        <v>21</v>
      </c>
      <c r="AV103" s="189"/>
      <c r="AW103" s="189"/>
      <c r="AX103" s="190"/>
    </row>
    <row r="104" spans="1:50" ht="26.25" customHeight="1">
      <c r="A104" s="70"/>
      <c r="B104" s="71"/>
      <c r="C104" s="71"/>
      <c r="D104" s="71"/>
      <c r="E104" s="71"/>
      <c r="F104" s="72"/>
      <c r="G104" s="304" t="s">
        <v>215</v>
      </c>
      <c r="H104" s="258"/>
      <c r="I104" s="258"/>
      <c r="J104" s="258"/>
      <c r="K104" s="259"/>
      <c r="L104" s="305" t="s">
        <v>220</v>
      </c>
      <c r="M104" s="306"/>
      <c r="N104" s="306"/>
      <c r="O104" s="306"/>
      <c r="P104" s="306"/>
      <c r="Q104" s="306"/>
      <c r="R104" s="306"/>
      <c r="S104" s="306"/>
      <c r="T104" s="306"/>
      <c r="U104" s="306"/>
      <c r="V104" s="306"/>
      <c r="W104" s="306"/>
      <c r="X104" s="307"/>
      <c r="Y104" s="294">
        <v>12.65711</v>
      </c>
      <c r="Z104" s="295"/>
      <c r="AA104" s="295"/>
      <c r="AB104" s="308"/>
      <c r="AC104" s="304"/>
      <c r="AD104" s="258"/>
      <c r="AE104" s="258"/>
      <c r="AF104" s="258"/>
      <c r="AG104" s="259"/>
      <c r="AH104" s="305"/>
      <c r="AI104" s="306"/>
      <c r="AJ104" s="306"/>
      <c r="AK104" s="306"/>
      <c r="AL104" s="306"/>
      <c r="AM104" s="306"/>
      <c r="AN104" s="306"/>
      <c r="AO104" s="306"/>
      <c r="AP104" s="306"/>
      <c r="AQ104" s="306"/>
      <c r="AR104" s="306"/>
      <c r="AS104" s="306"/>
      <c r="AT104" s="307"/>
      <c r="AU104" s="294"/>
      <c r="AV104" s="295"/>
      <c r="AW104" s="295"/>
      <c r="AX104" s="296"/>
    </row>
    <row r="105" spans="1:50" ht="26.25" customHeight="1">
      <c r="A105" s="70"/>
      <c r="B105" s="71"/>
      <c r="C105" s="71"/>
      <c r="D105" s="71"/>
      <c r="E105" s="71"/>
      <c r="F105" s="72"/>
      <c r="G105" s="309" t="s">
        <v>98</v>
      </c>
      <c r="H105" s="310"/>
      <c r="I105" s="310"/>
      <c r="J105" s="310"/>
      <c r="K105" s="311"/>
      <c r="L105" s="297" t="s">
        <v>222</v>
      </c>
      <c r="M105" s="298"/>
      <c r="N105" s="298"/>
      <c r="O105" s="298"/>
      <c r="P105" s="298"/>
      <c r="Q105" s="298"/>
      <c r="R105" s="298"/>
      <c r="S105" s="298"/>
      <c r="T105" s="298"/>
      <c r="U105" s="298"/>
      <c r="V105" s="298"/>
      <c r="W105" s="298"/>
      <c r="X105" s="299"/>
      <c r="Y105" s="300">
        <v>8.111636</v>
      </c>
      <c r="Z105" s="301"/>
      <c r="AA105" s="301"/>
      <c r="AB105" s="302"/>
      <c r="AC105" s="309"/>
      <c r="AD105" s="310"/>
      <c r="AE105" s="310"/>
      <c r="AF105" s="310"/>
      <c r="AG105" s="311"/>
      <c r="AH105" s="297"/>
      <c r="AI105" s="298"/>
      <c r="AJ105" s="298"/>
      <c r="AK105" s="298"/>
      <c r="AL105" s="298"/>
      <c r="AM105" s="298"/>
      <c r="AN105" s="298"/>
      <c r="AO105" s="298"/>
      <c r="AP105" s="298"/>
      <c r="AQ105" s="298"/>
      <c r="AR105" s="298"/>
      <c r="AS105" s="298"/>
      <c r="AT105" s="299"/>
      <c r="AU105" s="300"/>
      <c r="AV105" s="301"/>
      <c r="AW105" s="301"/>
      <c r="AX105" s="457"/>
    </row>
    <row r="106" spans="1:50" ht="26.25" customHeight="1">
      <c r="A106" s="70"/>
      <c r="B106" s="71"/>
      <c r="C106" s="71"/>
      <c r="D106" s="71"/>
      <c r="E106" s="71"/>
      <c r="F106" s="72"/>
      <c r="G106" s="309" t="s">
        <v>216</v>
      </c>
      <c r="H106" s="310"/>
      <c r="I106" s="310"/>
      <c r="J106" s="310"/>
      <c r="K106" s="311"/>
      <c r="L106" s="297" t="s">
        <v>221</v>
      </c>
      <c r="M106" s="298"/>
      <c r="N106" s="298"/>
      <c r="O106" s="298"/>
      <c r="P106" s="298"/>
      <c r="Q106" s="298"/>
      <c r="R106" s="298"/>
      <c r="S106" s="298"/>
      <c r="T106" s="298"/>
      <c r="U106" s="298"/>
      <c r="V106" s="298"/>
      <c r="W106" s="298"/>
      <c r="X106" s="299"/>
      <c r="Y106" s="300">
        <v>7.45648</v>
      </c>
      <c r="Z106" s="301"/>
      <c r="AA106" s="301"/>
      <c r="AB106" s="302"/>
      <c r="AC106" s="309"/>
      <c r="AD106" s="310"/>
      <c r="AE106" s="310"/>
      <c r="AF106" s="310"/>
      <c r="AG106" s="311"/>
      <c r="AH106" s="297"/>
      <c r="AI106" s="298"/>
      <c r="AJ106" s="298"/>
      <c r="AK106" s="298"/>
      <c r="AL106" s="298"/>
      <c r="AM106" s="298"/>
      <c r="AN106" s="298"/>
      <c r="AO106" s="298"/>
      <c r="AP106" s="298"/>
      <c r="AQ106" s="298"/>
      <c r="AR106" s="298"/>
      <c r="AS106" s="298"/>
      <c r="AT106" s="299"/>
      <c r="AU106" s="300"/>
      <c r="AV106" s="301"/>
      <c r="AW106" s="301"/>
      <c r="AX106" s="457"/>
    </row>
    <row r="107" spans="1:50" ht="26.25" customHeight="1">
      <c r="A107" s="70"/>
      <c r="B107" s="71"/>
      <c r="C107" s="71"/>
      <c r="D107" s="71"/>
      <c r="E107" s="71"/>
      <c r="F107" s="72"/>
      <c r="G107" s="309" t="s">
        <v>217</v>
      </c>
      <c r="H107" s="310"/>
      <c r="I107" s="310"/>
      <c r="J107" s="310"/>
      <c r="K107" s="311"/>
      <c r="L107" s="297" t="s">
        <v>223</v>
      </c>
      <c r="M107" s="298"/>
      <c r="N107" s="298"/>
      <c r="O107" s="298"/>
      <c r="P107" s="298"/>
      <c r="Q107" s="298"/>
      <c r="R107" s="298"/>
      <c r="S107" s="298"/>
      <c r="T107" s="298"/>
      <c r="U107" s="298"/>
      <c r="V107" s="298"/>
      <c r="W107" s="298"/>
      <c r="X107" s="299"/>
      <c r="Y107" s="300">
        <v>3.10916</v>
      </c>
      <c r="Z107" s="301"/>
      <c r="AA107" s="301"/>
      <c r="AB107" s="302"/>
      <c r="AC107" s="309"/>
      <c r="AD107" s="310"/>
      <c r="AE107" s="310"/>
      <c r="AF107" s="310"/>
      <c r="AG107" s="311"/>
      <c r="AH107" s="297"/>
      <c r="AI107" s="298"/>
      <c r="AJ107" s="298"/>
      <c r="AK107" s="298"/>
      <c r="AL107" s="298"/>
      <c r="AM107" s="298"/>
      <c r="AN107" s="298"/>
      <c r="AO107" s="298"/>
      <c r="AP107" s="298"/>
      <c r="AQ107" s="298"/>
      <c r="AR107" s="298"/>
      <c r="AS107" s="298"/>
      <c r="AT107" s="299"/>
      <c r="AU107" s="300"/>
      <c r="AV107" s="301"/>
      <c r="AW107" s="301"/>
      <c r="AX107" s="457"/>
    </row>
    <row r="108" spans="1:50" ht="26.25" customHeight="1">
      <c r="A108" s="70"/>
      <c r="B108" s="71"/>
      <c r="C108" s="71"/>
      <c r="D108" s="71"/>
      <c r="E108" s="71"/>
      <c r="F108" s="72"/>
      <c r="G108" s="309" t="s">
        <v>218</v>
      </c>
      <c r="H108" s="310"/>
      <c r="I108" s="310"/>
      <c r="J108" s="310"/>
      <c r="K108" s="311"/>
      <c r="L108" s="297" t="s">
        <v>224</v>
      </c>
      <c r="M108" s="298"/>
      <c r="N108" s="298"/>
      <c r="O108" s="298"/>
      <c r="P108" s="298"/>
      <c r="Q108" s="298"/>
      <c r="R108" s="298"/>
      <c r="S108" s="298"/>
      <c r="T108" s="298"/>
      <c r="U108" s="298"/>
      <c r="V108" s="298"/>
      <c r="W108" s="298"/>
      <c r="X108" s="299"/>
      <c r="Y108" s="300">
        <v>1.968125</v>
      </c>
      <c r="Z108" s="301"/>
      <c r="AA108" s="301"/>
      <c r="AB108" s="301"/>
      <c r="AC108" s="309"/>
      <c r="AD108" s="310"/>
      <c r="AE108" s="310"/>
      <c r="AF108" s="310"/>
      <c r="AG108" s="311"/>
      <c r="AH108" s="297"/>
      <c r="AI108" s="298"/>
      <c r="AJ108" s="298"/>
      <c r="AK108" s="298"/>
      <c r="AL108" s="298"/>
      <c r="AM108" s="298"/>
      <c r="AN108" s="298"/>
      <c r="AO108" s="298"/>
      <c r="AP108" s="298"/>
      <c r="AQ108" s="298"/>
      <c r="AR108" s="298"/>
      <c r="AS108" s="298"/>
      <c r="AT108" s="299"/>
      <c r="AU108" s="300"/>
      <c r="AV108" s="301"/>
      <c r="AW108" s="301"/>
      <c r="AX108" s="457"/>
    </row>
    <row r="109" spans="1:50" ht="26.25" customHeight="1">
      <c r="A109" s="70"/>
      <c r="B109" s="71"/>
      <c r="C109" s="71"/>
      <c r="D109" s="71"/>
      <c r="E109" s="71"/>
      <c r="F109" s="72"/>
      <c r="G109" s="309" t="s">
        <v>219</v>
      </c>
      <c r="H109" s="310"/>
      <c r="I109" s="310"/>
      <c r="J109" s="310"/>
      <c r="K109" s="311"/>
      <c r="L109" s="297" t="s">
        <v>225</v>
      </c>
      <c r="M109" s="298"/>
      <c r="N109" s="298"/>
      <c r="O109" s="298"/>
      <c r="P109" s="298"/>
      <c r="Q109" s="298"/>
      <c r="R109" s="298"/>
      <c r="S109" s="298"/>
      <c r="T109" s="298"/>
      <c r="U109" s="298"/>
      <c r="V109" s="298"/>
      <c r="W109" s="298"/>
      <c r="X109" s="299"/>
      <c r="Y109" s="300">
        <v>1.05473</v>
      </c>
      <c r="Z109" s="301"/>
      <c r="AA109" s="301"/>
      <c r="AB109" s="301"/>
      <c r="AC109" s="309"/>
      <c r="AD109" s="310"/>
      <c r="AE109" s="310"/>
      <c r="AF109" s="310"/>
      <c r="AG109" s="311"/>
      <c r="AH109" s="297"/>
      <c r="AI109" s="298"/>
      <c r="AJ109" s="298"/>
      <c r="AK109" s="298"/>
      <c r="AL109" s="298"/>
      <c r="AM109" s="298"/>
      <c r="AN109" s="298"/>
      <c r="AO109" s="298"/>
      <c r="AP109" s="298"/>
      <c r="AQ109" s="298"/>
      <c r="AR109" s="298"/>
      <c r="AS109" s="298"/>
      <c r="AT109" s="299"/>
      <c r="AU109" s="300"/>
      <c r="AV109" s="301"/>
      <c r="AW109" s="301"/>
      <c r="AX109" s="457"/>
    </row>
    <row r="110" spans="1:50" ht="26.25" customHeight="1">
      <c r="A110" s="70"/>
      <c r="B110" s="71"/>
      <c r="C110" s="71"/>
      <c r="D110" s="71"/>
      <c r="E110" s="71"/>
      <c r="F110" s="72"/>
      <c r="G110" s="309"/>
      <c r="H110" s="310"/>
      <c r="I110" s="310"/>
      <c r="J110" s="310"/>
      <c r="K110" s="311"/>
      <c r="L110" s="297"/>
      <c r="M110" s="298"/>
      <c r="N110" s="298"/>
      <c r="O110" s="298"/>
      <c r="P110" s="298"/>
      <c r="Q110" s="298"/>
      <c r="R110" s="298"/>
      <c r="S110" s="298"/>
      <c r="T110" s="298"/>
      <c r="U110" s="298"/>
      <c r="V110" s="298"/>
      <c r="W110" s="298"/>
      <c r="X110" s="299"/>
      <c r="Y110" s="300"/>
      <c r="Z110" s="301"/>
      <c r="AA110" s="301"/>
      <c r="AB110" s="301"/>
      <c r="AC110" s="309"/>
      <c r="AD110" s="310"/>
      <c r="AE110" s="310"/>
      <c r="AF110" s="310"/>
      <c r="AG110" s="311"/>
      <c r="AH110" s="297"/>
      <c r="AI110" s="298"/>
      <c r="AJ110" s="298"/>
      <c r="AK110" s="298"/>
      <c r="AL110" s="298"/>
      <c r="AM110" s="298"/>
      <c r="AN110" s="298"/>
      <c r="AO110" s="298"/>
      <c r="AP110" s="298"/>
      <c r="AQ110" s="298"/>
      <c r="AR110" s="298"/>
      <c r="AS110" s="298"/>
      <c r="AT110" s="299"/>
      <c r="AU110" s="300"/>
      <c r="AV110" s="301"/>
      <c r="AW110" s="301"/>
      <c r="AX110" s="457"/>
    </row>
    <row r="111" spans="1:50" ht="26.25" customHeight="1">
      <c r="A111" s="70"/>
      <c r="B111" s="71"/>
      <c r="C111" s="71"/>
      <c r="D111" s="71"/>
      <c r="E111" s="71"/>
      <c r="F111" s="72"/>
      <c r="G111" s="458"/>
      <c r="H111" s="459"/>
      <c r="I111" s="459"/>
      <c r="J111" s="459"/>
      <c r="K111" s="460"/>
      <c r="L111" s="461"/>
      <c r="M111" s="462"/>
      <c r="N111" s="462"/>
      <c r="O111" s="462"/>
      <c r="P111" s="462"/>
      <c r="Q111" s="462"/>
      <c r="R111" s="462"/>
      <c r="S111" s="462"/>
      <c r="T111" s="462"/>
      <c r="U111" s="462"/>
      <c r="V111" s="462"/>
      <c r="W111" s="462"/>
      <c r="X111" s="463"/>
      <c r="Y111" s="464"/>
      <c r="Z111" s="465"/>
      <c r="AA111" s="465"/>
      <c r="AB111" s="465"/>
      <c r="AC111" s="458"/>
      <c r="AD111" s="459"/>
      <c r="AE111" s="459"/>
      <c r="AF111" s="459"/>
      <c r="AG111" s="460"/>
      <c r="AH111" s="461"/>
      <c r="AI111" s="462"/>
      <c r="AJ111" s="462"/>
      <c r="AK111" s="462"/>
      <c r="AL111" s="462"/>
      <c r="AM111" s="462"/>
      <c r="AN111" s="462"/>
      <c r="AO111" s="462"/>
      <c r="AP111" s="462"/>
      <c r="AQ111" s="462"/>
      <c r="AR111" s="462"/>
      <c r="AS111" s="462"/>
      <c r="AT111" s="463"/>
      <c r="AU111" s="464"/>
      <c r="AV111" s="465"/>
      <c r="AW111" s="465"/>
      <c r="AX111" s="466"/>
    </row>
    <row r="112" spans="1:50" ht="26.25" customHeight="1">
      <c r="A112" s="70"/>
      <c r="B112" s="71"/>
      <c r="C112" s="71"/>
      <c r="D112" s="71"/>
      <c r="E112" s="71"/>
      <c r="F112" s="72"/>
      <c r="G112" s="467" t="s">
        <v>22</v>
      </c>
      <c r="H112" s="65"/>
      <c r="I112" s="65"/>
      <c r="J112" s="65"/>
      <c r="K112" s="65"/>
      <c r="L112" s="468"/>
      <c r="M112" s="90"/>
      <c r="N112" s="90"/>
      <c r="O112" s="90"/>
      <c r="P112" s="90"/>
      <c r="Q112" s="90"/>
      <c r="R112" s="90"/>
      <c r="S112" s="90"/>
      <c r="T112" s="90"/>
      <c r="U112" s="90"/>
      <c r="V112" s="90"/>
      <c r="W112" s="90"/>
      <c r="X112" s="91"/>
      <c r="Y112" s="469">
        <f>SUM(Y104:AB111)</f>
        <v>34.357240999999995</v>
      </c>
      <c r="Z112" s="470"/>
      <c r="AA112" s="470"/>
      <c r="AB112" s="471"/>
      <c r="AC112" s="467" t="s">
        <v>22</v>
      </c>
      <c r="AD112" s="65"/>
      <c r="AE112" s="65"/>
      <c r="AF112" s="65"/>
      <c r="AG112" s="65"/>
      <c r="AH112" s="468"/>
      <c r="AI112" s="90"/>
      <c r="AJ112" s="90"/>
      <c r="AK112" s="90"/>
      <c r="AL112" s="90"/>
      <c r="AM112" s="90"/>
      <c r="AN112" s="90"/>
      <c r="AO112" s="90"/>
      <c r="AP112" s="90"/>
      <c r="AQ112" s="90"/>
      <c r="AR112" s="90"/>
      <c r="AS112" s="90"/>
      <c r="AT112" s="91"/>
      <c r="AU112" s="469">
        <f>SUM(AU104:AX111)</f>
        <v>0</v>
      </c>
      <c r="AV112" s="470"/>
      <c r="AW112" s="470"/>
      <c r="AX112" s="472"/>
    </row>
    <row r="113" spans="1:50" ht="26.25" customHeight="1">
      <c r="A113" s="70"/>
      <c r="B113" s="71"/>
      <c r="C113" s="71"/>
      <c r="D113" s="71"/>
      <c r="E113" s="71"/>
      <c r="F113" s="72"/>
      <c r="G113" s="473" t="s">
        <v>125</v>
      </c>
      <c r="H113" s="474"/>
      <c r="I113" s="474"/>
      <c r="J113" s="474"/>
      <c r="K113" s="474"/>
      <c r="L113" s="474"/>
      <c r="M113" s="474"/>
      <c r="N113" s="474"/>
      <c r="O113" s="474"/>
      <c r="P113" s="474"/>
      <c r="Q113" s="474"/>
      <c r="R113" s="474"/>
      <c r="S113" s="474"/>
      <c r="T113" s="474"/>
      <c r="U113" s="474"/>
      <c r="V113" s="474"/>
      <c r="W113" s="474"/>
      <c r="X113" s="474"/>
      <c r="Y113" s="474"/>
      <c r="Z113" s="474"/>
      <c r="AA113" s="474"/>
      <c r="AB113" s="475"/>
      <c r="AC113" s="473" t="s">
        <v>159</v>
      </c>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7"/>
    </row>
    <row r="114" spans="1:50" ht="26.25" customHeight="1">
      <c r="A114" s="70"/>
      <c r="B114" s="71"/>
      <c r="C114" s="71"/>
      <c r="D114" s="71"/>
      <c r="E114" s="71"/>
      <c r="F114" s="72"/>
      <c r="G114" s="232" t="s">
        <v>19</v>
      </c>
      <c r="H114" s="251"/>
      <c r="I114" s="251"/>
      <c r="J114" s="251"/>
      <c r="K114" s="251"/>
      <c r="L114" s="126" t="s">
        <v>20</v>
      </c>
      <c r="M114" s="127"/>
      <c r="N114" s="127"/>
      <c r="O114" s="127"/>
      <c r="P114" s="127"/>
      <c r="Q114" s="127"/>
      <c r="R114" s="127"/>
      <c r="S114" s="127"/>
      <c r="T114" s="127"/>
      <c r="U114" s="127"/>
      <c r="V114" s="127"/>
      <c r="W114" s="127"/>
      <c r="X114" s="128"/>
      <c r="Y114" s="478" t="s">
        <v>21</v>
      </c>
      <c r="Z114" s="479"/>
      <c r="AA114" s="479"/>
      <c r="AB114" s="480"/>
      <c r="AC114" s="232" t="s">
        <v>19</v>
      </c>
      <c r="AD114" s="156"/>
      <c r="AE114" s="156"/>
      <c r="AF114" s="156"/>
      <c r="AG114" s="156"/>
      <c r="AH114" s="126" t="s">
        <v>20</v>
      </c>
      <c r="AI114" s="65"/>
      <c r="AJ114" s="65"/>
      <c r="AK114" s="65"/>
      <c r="AL114" s="65"/>
      <c r="AM114" s="65"/>
      <c r="AN114" s="65"/>
      <c r="AO114" s="65"/>
      <c r="AP114" s="65"/>
      <c r="AQ114" s="65"/>
      <c r="AR114" s="65"/>
      <c r="AS114" s="65"/>
      <c r="AT114" s="66"/>
      <c r="AU114" s="188" t="s">
        <v>21</v>
      </c>
      <c r="AV114" s="189"/>
      <c r="AW114" s="189"/>
      <c r="AX114" s="190"/>
    </row>
    <row r="115" spans="1:50" ht="26.25" customHeight="1">
      <c r="A115" s="70"/>
      <c r="B115" s="71"/>
      <c r="C115" s="71"/>
      <c r="D115" s="71"/>
      <c r="E115" s="71"/>
      <c r="F115" s="72"/>
      <c r="G115" s="481" t="s">
        <v>170</v>
      </c>
      <c r="H115" s="168"/>
      <c r="I115" s="168"/>
      <c r="J115" s="168"/>
      <c r="K115" s="433"/>
      <c r="L115" s="482" t="s">
        <v>199</v>
      </c>
      <c r="M115" s="483"/>
      <c r="N115" s="483"/>
      <c r="O115" s="483"/>
      <c r="P115" s="483"/>
      <c r="Q115" s="483"/>
      <c r="R115" s="483"/>
      <c r="S115" s="483"/>
      <c r="T115" s="483"/>
      <c r="U115" s="483"/>
      <c r="V115" s="483"/>
      <c r="W115" s="483"/>
      <c r="X115" s="484"/>
      <c r="Y115" s="485">
        <v>5</v>
      </c>
      <c r="Z115" s="486"/>
      <c r="AA115" s="486"/>
      <c r="AB115" s="487"/>
      <c r="AC115" s="304"/>
      <c r="AD115" s="258"/>
      <c r="AE115" s="258"/>
      <c r="AF115" s="258"/>
      <c r="AG115" s="259"/>
      <c r="AH115" s="305"/>
      <c r="AI115" s="306"/>
      <c r="AJ115" s="306"/>
      <c r="AK115" s="306"/>
      <c r="AL115" s="306"/>
      <c r="AM115" s="306"/>
      <c r="AN115" s="306"/>
      <c r="AO115" s="306"/>
      <c r="AP115" s="306"/>
      <c r="AQ115" s="306"/>
      <c r="AR115" s="306"/>
      <c r="AS115" s="306"/>
      <c r="AT115" s="307"/>
      <c r="AU115" s="294"/>
      <c r="AV115" s="295"/>
      <c r="AW115" s="295"/>
      <c r="AX115" s="296"/>
    </row>
    <row r="116" spans="1:50" ht="26.25" customHeight="1">
      <c r="A116" s="70"/>
      <c r="B116" s="71"/>
      <c r="C116" s="71"/>
      <c r="D116" s="71"/>
      <c r="E116" s="71"/>
      <c r="F116" s="72"/>
      <c r="G116" s="488" t="s">
        <v>132</v>
      </c>
      <c r="H116" s="142"/>
      <c r="I116" s="142"/>
      <c r="J116" s="142"/>
      <c r="K116" s="220"/>
      <c r="L116" s="489" t="s">
        <v>201</v>
      </c>
      <c r="M116" s="490"/>
      <c r="N116" s="490"/>
      <c r="O116" s="490"/>
      <c r="P116" s="490"/>
      <c r="Q116" s="490"/>
      <c r="R116" s="490"/>
      <c r="S116" s="490"/>
      <c r="T116" s="490"/>
      <c r="U116" s="490"/>
      <c r="V116" s="490"/>
      <c r="W116" s="490"/>
      <c r="X116" s="491"/>
      <c r="Y116" s="492">
        <v>1.3</v>
      </c>
      <c r="Z116" s="493"/>
      <c r="AA116" s="493"/>
      <c r="AB116" s="494"/>
      <c r="AC116" s="309"/>
      <c r="AD116" s="310"/>
      <c r="AE116" s="310"/>
      <c r="AF116" s="310"/>
      <c r="AG116" s="311"/>
      <c r="AH116" s="297"/>
      <c r="AI116" s="298"/>
      <c r="AJ116" s="298"/>
      <c r="AK116" s="298"/>
      <c r="AL116" s="298"/>
      <c r="AM116" s="298"/>
      <c r="AN116" s="298"/>
      <c r="AO116" s="298"/>
      <c r="AP116" s="298"/>
      <c r="AQ116" s="298"/>
      <c r="AR116" s="298"/>
      <c r="AS116" s="298"/>
      <c r="AT116" s="299"/>
      <c r="AU116" s="300"/>
      <c r="AV116" s="301"/>
      <c r="AW116" s="301"/>
      <c r="AX116" s="457"/>
    </row>
    <row r="117" spans="1:50" ht="26.25" customHeight="1">
      <c r="A117" s="70"/>
      <c r="B117" s="71"/>
      <c r="C117" s="71"/>
      <c r="D117" s="71"/>
      <c r="E117" s="71"/>
      <c r="F117" s="72"/>
      <c r="G117" s="488" t="s">
        <v>132</v>
      </c>
      <c r="H117" s="142"/>
      <c r="I117" s="142"/>
      <c r="J117" s="142"/>
      <c r="K117" s="220"/>
      <c r="L117" s="489" t="s">
        <v>200</v>
      </c>
      <c r="M117" s="490"/>
      <c r="N117" s="490"/>
      <c r="O117" s="490"/>
      <c r="P117" s="490"/>
      <c r="Q117" s="490"/>
      <c r="R117" s="490"/>
      <c r="S117" s="490"/>
      <c r="T117" s="490"/>
      <c r="U117" s="490"/>
      <c r="V117" s="490"/>
      <c r="W117" s="490"/>
      <c r="X117" s="491"/>
      <c r="Y117" s="492">
        <v>0.75</v>
      </c>
      <c r="Z117" s="493"/>
      <c r="AA117" s="493"/>
      <c r="AB117" s="494"/>
      <c r="AC117" s="309"/>
      <c r="AD117" s="310"/>
      <c r="AE117" s="310"/>
      <c r="AF117" s="310"/>
      <c r="AG117" s="311"/>
      <c r="AH117" s="297"/>
      <c r="AI117" s="298"/>
      <c r="AJ117" s="298"/>
      <c r="AK117" s="298"/>
      <c r="AL117" s="298"/>
      <c r="AM117" s="298"/>
      <c r="AN117" s="298"/>
      <c r="AO117" s="298"/>
      <c r="AP117" s="298"/>
      <c r="AQ117" s="298"/>
      <c r="AR117" s="298"/>
      <c r="AS117" s="298"/>
      <c r="AT117" s="299"/>
      <c r="AU117" s="300"/>
      <c r="AV117" s="301"/>
      <c r="AW117" s="301"/>
      <c r="AX117" s="457"/>
    </row>
    <row r="118" spans="1:50" ht="26.25" customHeight="1">
      <c r="A118" s="70"/>
      <c r="B118" s="71"/>
      <c r="C118" s="71"/>
      <c r="D118" s="71"/>
      <c r="E118" s="71"/>
      <c r="F118" s="72"/>
      <c r="G118" s="488"/>
      <c r="H118" s="142"/>
      <c r="I118" s="142"/>
      <c r="J118" s="142"/>
      <c r="K118" s="220"/>
      <c r="L118" s="489"/>
      <c r="M118" s="490"/>
      <c r="N118" s="490"/>
      <c r="O118" s="490"/>
      <c r="P118" s="490"/>
      <c r="Q118" s="490"/>
      <c r="R118" s="490"/>
      <c r="S118" s="490"/>
      <c r="T118" s="490"/>
      <c r="U118" s="490"/>
      <c r="V118" s="490"/>
      <c r="W118" s="490"/>
      <c r="X118" s="491"/>
      <c r="Y118" s="492"/>
      <c r="Z118" s="493"/>
      <c r="AA118" s="493"/>
      <c r="AB118" s="494"/>
      <c r="AC118" s="309"/>
      <c r="AD118" s="310"/>
      <c r="AE118" s="310"/>
      <c r="AF118" s="310"/>
      <c r="AG118" s="311"/>
      <c r="AH118" s="297"/>
      <c r="AI118" s="298"/>
      <c r="AJ118" s="298"/>
      <c r="AK118" s="298"/>
      <c r="AL118" s="298"/>
      <c r="AM118" s="298"/>
      <c r="AN118" s="298"/>
      <c r="AO118" s="298"/>
      <c r="AP118" s="298"/>
      <c r="AQ118" s="298"/>
      <c r="AR118" s="298"/>
      <c r="AS118" s="298"/>
      <c r="AT118" s="299"/>
      <c r="AU118" s="300"/>
      <c r="AV118" s="301"/>
      <c r="AW118" s="301"/>
      <c r="AX118" s="457"/>
    </row>
    <row r="119" spans="1:50" ht="26.25" customHeight="1">
      <c r="A119" s="70"/>
      <c r="B119" s="71"/>
      <c r="C119" s="71"/>
      <c r="D119" s="71"/>
      <c r="E119" s="71"/>
      <c r="F119" s="72"/>
      <c r="G119" s="488"/>
      <c r="H119" s="142"/>
      <c r="I119" s="142"/>
      <c r="J119" s="142"/>
      <c r="K119" s="220"/>
      <c r="L119" s="489"/>
      <c r="M119" s="490"/>
      <c r="N119" s="490"/>
      <c r="O119" s="490"/>
      <c r="P119" s="490"/>
      <c r="Q119" s="490"/>
      <c r="R119" s="490"/>
      <c r="S119" s="490"/>
      <c r="T119" s="490"/>
      <c r="U119" s="490"/>
      <c r="V119" s="490"/>
      <c r="W119" s="490"/>
      <c r="X119" s="491"/>
      <c r="Y119" s="492"/>
      <c r="Z119" s="493"/>
      <c r="AA119" s="493"/>
      <c r="AB119" s="493"/>
      <c r="AC119" s="309"/>
      <c r="AD119" s="310"/>
      <c r="AE119" s="310"/>
      <c r="AF119" s="310"/>
      <c r="AG119" s="311"/>
      <c r="AH119" s="297"/>
      <c r="AI119" s="298"/>
      <c r="AJ119" s="298"/>
      <c r="AK119" s="298"/>
      <c r="AL119" s="298"/>
      <c r="AM119" s="298"/>
      <c r="AN119" s="298"/>
      <c r="AO119" s="298"/>
      <c r="AP119" s="298"/>
      <c r="AQ119" s="298"/>
      <c r="AR119" s="298"/>
      <c r="AS119" s="298"/>
      <c r="AT119" s="299"/>
      <c r="AU119" s="300"/>
      <c r="AV119" s="301"/>
      <c r="AW119" s="301"/>
      <c r="AX119" s="457"/>
    </row>
    <row r="120" spans="1:50" ht="26.25" customHeight="1">
      <c r="A120" s="70"/>
      <c r="B120" s="71"/>
      <c r="C120" s="71"/>
      <c r="D120" s="71"/>
      <c r="E120" s="71"/>
      <c r="F120" s="72"/>
      <c r="G120" s="488"/>
      <c r="H120" s="142"/>
      <c r="I120" s="142"/>
      <c r="J120" s="142"/>
      <c r="K120" s="220"/>
      <c r="L120" s="489"/>
      <c r="M120" s="490"/>
      <c r="N120" s="490"/>
      <c r="O120" s="490"/>
      <c r="P120" s="490"/>
      <c r="Q120" s="490"/>
      <c r="R120" s="490"/>
      <c r="S120" s="490"/>
      <c r="T120" s="490"/>
      <c r="U120" s="490"/>
      <c r="V120" s="490"/>
      <c r="W120" s="490"/>
      <c r="X120" s="491"/>
      <c r="Y120" s="492"/>
      <c r="Z120" s="493"/>
      <c r="AA120" s="493"/>
      <c r="AB120" s="493"/>
      <c r="AC120" s="309"/>
      <c r="AD120" s="310"/>
      <c r="AE120" s="310"/>
      <c r="AF120" s="310"/>
      <c r="AG120" s="311"/>
      <c r="AH120" s="297"/>
      <c r="AI120" s="298"/>
      <c r="AJ120" s="298"/>
      <c r="AK120" s="298"/>
      <c r="AL120" s="298"/>
      <c r="AM120" s="298"/>
      <c r="AN120" s="298"/>
      <c r="AO120" s="298"/>
      <c r="AP120" s="298"/>
      <c r="AQ120" s="298"/>
      <c r="AR120" s="298"/>
      <c r="AS120" s="298"/>
      <c r="AT120" s="299"/>
      <c r="AU120" s="300"/>
      <c r="AV120" s="301"/>
      <c r="AW120" s="301"/>
      <c r="AX120" s="457"/>
    </row>
    <row r="121" spans="1:50" ht="26.25" customHeight="1">
      <c r="A121" s="70"/>
      <c r="B121" s="71"/>
      <c r="C121" s="71"/>
      <c r="D121" s="71"/>
      <c r="E121" s="71"/>
      <c r="F121" s="72"/>
      <c r="G121" s="488"/>
      <c r="H121" s="142"/>
      <c r="I121" s="142"/>
      <c r="J121" s="142"/>
      <c r="K121" s="220"/>
      <c r="L121" s="489"/>
      <c r="M121" s="490"/>
      <c r="N121" s="490"/>
      <c r="O121" s="490"/>
      <c r="P121" s="490"/>
      <c r="Q121" s="490"/>
      <c r="R121" s="490"/>
      <c r="S121" s="490"/>
      <c r="T121" s="490"/>
      <c r="U121" s="490"/>
      <c r="V121" s="490"/>
      <c r="W121" s="490"/>
      <c r="X121" s="491"/>
      <c r="Y121" s="492"/>
      <c r="Z121" s="493"/>
      <c r="AA121" s="493"/>
      <c r="AB121" s="493"/>
      <c r="AC121" s="309"/>
      <c r="AD121" s="310"/>
      <c r="AE121" s="310"/>
      <c r="AF121" s="310"/>
      <c r="AG121" s="311"/>
      <c r="AH121" s="297"/>
      <c r="AI121" s="298"/>
      <c r="AJ121" s="298"/>
      <c r="AK121" s="298"/>
      <c r="AL121" s="298"/>
      <c r="AM121" s="298"/>
      <c r="AN121" s="298"/>
      <c r="AO121" s="298"/>
      <c r="AP121" s="298"/>
      <c r="AQ121" s="298"/>
      <c r="AR121" s="298"/>
      <c r="AS121" s="298"/>
      <c r="AT121" s="299"/>
      <c r="AU121" s="300"/>
      <c r="AV121" s="301"/>
      <c r="AW121" s="301"/>
      <c r="AX121" s="457"/>
    </row>
    <row r="122" spans="1:50" ht="26.25" customHeight="1">
      <c r="A122" s="70"/>
      <c r="B122" s="71"/>
      <c r="C122" s="71"/>
      <c r="D122" s="71"/>
      <c r="E122" s="71"/>
      <c r="F122" s="72"/>
      <c r="G122" s="495"/>
      <c r="H122" s="151"/>
      <c r="I122" s="151"/>
      <c r="J122" s="151"/>
      <c r="K122" s="152"/>
      <c r="L122" s="496"/>
      <c r="M122" s="497"/>
      <c r="N122" s="497"/>
      <c r="O122" s="497"/>
      <c r="P122" s="497"/>
      <c r="Q122" s="497"/>
      <c r="R122" s="497"/>
      <c r="S122" s="497"/>
      <c r="T122" s="497"/>
      <c r="U122" s="497"/>
      <c r="V122" s="497"/>
      <c r="W122" s="497"/>
      <c r="X122" s="498"/>
      <c r="Y122" s="499"/>
      <c r="Z122" s="500"/>
      <c r="AA122" s="500"/>
      <c r="AB122" s="500"/>
      <c r="AC122" s="458"/>
      <c r="AD122" s="459"/>
      <c r="AE122" s="459"/>
      <c r="AF122" s="459"/>
      <c r="AG122" s="460"/>
      <c r="AH122" s="461"/>
      <c r="AI122" s="462"/>
      <c r="AJ122" s="462"/>
      <c r="AK122" s="462"/>
      <c r="AL122" s="462"/>
      <c r="AM122" s="462"/>
      <c r="AN122" s="462"/>
      <c r="AO122" s="462"/>
      <c r="AP122" s="462"/>
      <c r="AQ122" s="462"/>
      <c r="AR122" s="462"/>
      <c r="AS122" s="462"/>
      <c r="AT122" s="463"/>
      <c r="AU122" s="464"/>
      <c r="AV122" s="465"/>
      <c r="AW122" s="465"/>
      <c r="AX122" s="466"/>
    </row>
    <row r="123" spans="1:50" ht="26.25" customHeight="1">
      <c r="A123" s="70"/>
      <c r="B123" s="71"/>
      <c r="C123" s="71"/>
      <c r="D123" s="71"/>
      <c r="E123" s="71"/>
      <c r="F123" s="72"/>
      <c r="G123" s="501" t="s">
        <v>22</v>
      </c>
      <c r="H123" s="127"/>
      <c r="I123" s="127"/>
      <c r="J123" s="127"/>
      <c r="K123" s="127"/>
      <c r="L123" s="502"/>
      <c r="M123" s="503"/>
      <c r="N123" s="503"/>
      <c r="O123" s="503"/>
      <c r="P123" s="503"/>
      <c r="Q123" s="503"/>
      <c r="R123" s="503"/>
      <c r="S123" s="503"/>
      <c r="T123" s="503"/>
      <c r="U123" s="503"/>
      <c r="V123" s="503"/>
      <c r="W123" s="503"/>
      <c r="X123" s="504"/>
      <c r="Y123" s="505">
        <f>SUM(Y115:AB122)</f>
        <v>7.05</v>
      </c>
      <c r="Z123" s="506"/>
      <c r="AA123" s="506"/>
      <c r="AB123" s="507"/>
      <c r="AC123" s="467" t="s">
        <v>22</v>
      </c>
      <c r="AD123" s="65"/>
      <c r="AE123" s="65"/>
      <c r="AF123" s="65"/>
      <c r="AG123" s="65"/>
      <c r="AH123" s="468"/>
      <c r="AI123" s="90"/>
      <c r="AJ123" s="90"/>
      <c r="AK123" s="90"/>
      <c r="AL123" s="90"/>
      <c r="AM123" s="90"/>
      <c r="AN123" s="90"/>
      <c r="AO123" s="90"/>
      <c r="AP123" s="90"/>
      <c r="AQ123" s="90"/>
      <c r="AR123" s="90"/>
      <c r="AS123" s="90"/>
      <c r="AT123" s="91"/>
      <c r="AU123" s="469">
        <f>SUM(AU115:AX122)</f>
        <v>0</v>
      </c>
      <c r="AV123" s="470"/>
      <c r="AW123" s="470"/>
      <c r="AX123" s="472"/>
    </row>
    <row r="124" spans="1:50" ht="26.25" customHeight="1">
      <c r="A124" s="70"/>
      <c r="B124" s="71"/>
      <c r="C124" s="71"/>
      <c r="D124" s="71"/>
      <c r="E124" s="71"/>
      <c r="F124" s="72"/>
      <c r="G124" s="473" t="s">
        <v>126</v>
      </c>
      <c r="H124" s="476"/>
      <c r="I124" s="476"/>
      <c r="J124" s="476"/>
      <c r="K124" s="476"/>
      <c r="L124" s="476"/>
      <c r="M124" s="476"/>
      <c r="N124" s="476"/>
      <c r="O124" s="476"/>
      <c r="P124" s="476"/>
      <c r="Q124" s="476"/>
      <c r="R124" s="476"/>
      <c r="S124" s="476"/>
      <c r="T124" s="476"/>
      <c r="U124" s="476"/>
      <c r="V124" s="476"/>
      <c r="W124" s="476"/>
      <c r="X124" s="476"/>
      <c r="Y124" s="476"/>
      <c r="Z124" s="476"/>
      <c r="AA124" s="476"/>
      <c r="AB124" s="508"/>
      <c r="AC124" s="473" t="s">
        <v>167</v>
      </c>
      <c r="AD124" s="476"/>
      <c r="AE124" s="476"/>
      <c r="AF124" s="476"/>
      <c r="AG124" s="476"/>
      <c r="AH124" s="476"/>
      <c r="AI124" s="476"/>
      <c r="AJ124" s="476"/>
      <c r="AK124" s="476"/>
      <c r="AL124" s="476"/>
      <c r="AM124" s="476"/>
      <c r="AN124" s="476"/>
      <c r="AO124" s="476"/>
      <c r="AP124" s="476"/>
      <c r="AQ124" s="476"/>
      <c r="AR124" s="476"/>
      <c r="AS124" s="476"/>
      <c r="AT124" s="476"/>
      <c r="AU124" s="476"/>
      <c r="AV124" s="476"/>
      <c r="AW124" s="476"/>
      <c r="AX124" s="477"/>
    </row>
    <row r="125" spans="1:50" ht="26.25" customHeight="1">
      <c r="A125" s="70"/>
      <c r="B125" s="71"/>
      <c r="C125" s="71"/>
      <c r="D125" s="71"/>
      <c r="E125" s="71"/>
      <c r="F125" s="72"/>
      <c r="G125" s="232" t="s">
        <v>19</v>
      </c>
      <c r="H125" s="156"/>
      <c r="I125" s="156"/>
      <c r="J125" s="156"/>
      <c r="K125" s="156"/>
      <c r="L125" s="126" t="s">
        <v>20</v>
      </c>
      <c r="M125" s="65"/>
      <c r="N125" s="65"/>
      <c r="O125" s="65"/>
      <c r="P125" s="65"/>
      <c r="Q125" s="65"/>
      <c r="R125" s="65"/>
      <c r="S125" s="65"/>
      <c r="T125" s="65"/>
      <c r="U125" s="65"/>
      <c r="V125" s="65"/>
      <c r="W125" s="65"/>
      <c r="X125" s="66"/>
      <c r="Y125" s="188" t="s">
        <v>21</v>
      </c>
      <c r="Z125" s="189"/>
      <c r="AA125" s="189"/>
      <c r="AB125" s="265"/>
      <c r="AC125" s="232" t="s">
        <v>19</v>
      </c>
      <c r="AD125" s="156"/>
      <c r="AE125" s="156"/>
      <c r="AF125" s="156"/>
      <c r="AG125" s="156"/>
      <c r="AH125" s="126" t="s">
        <v>20</v>
      </c>
      <c r="AI125" s="65"/>
      <c r="AJ125" s="65"/>
      <c r="AK125" s="65"/>
      <c r="AL125" s="65"/>
      <c r="AM125" s="65"/>
      <c r="AN125" s="65"/>
      <c r="AO125" s="65"/>
      <c r="AP125" s="65"/>
      <c r="AQ125" s="65"/>
      <c r="AR125" s="65"/>
      <c r="AS125" s="65"/>
      <c r="AT125" s="66"/>
      <c r="AU125" s="188" t="s">
        <v>21</v>
      </c>
      <c r="AV125" s="189"/>
      <c r="AW125" s="189"/>
      <c r="AX125" s="190"/>
    </row>
    <row r="126" spans="1:50" ht="26.25" customHeight="1">
      <c r="A126" s="70"/>
      <c r="B126" s="71"/>
      <c r="C126" s="71"/>
      <c r="D126" s="71"/>
      <c r="E126" s="71"/>
      <c r="F126" s="72"/>
      <c r="G126" s="304" t="s">
        <v>129</v>
      </c>
      <c r="H126" s="258"/>
      <c r="I126" s="258"/>
      <c r="J126" s="258"/>
      <c r="K126" s="259"/>
      <c r="L126" s="305" t="s">
        <v>131</v>
      </c>
      <c r="M126" s="306"/>
      <c r="N126" s="306"/>
      <c r="O126" s="306"/>
      <c r="P126" s="306"/>
      <c r="Q126" s="306"/>
      <c r="R126" s="306"/>
      <c r="S126" s="306"/>
      <c r="T126" s="306"/>
      <c r="U126" s="306"/>
      <c r="V126" s="306"/>
      <c r="W126" s="306"/>
      <c r="X126" s="307"/>
      <c r="Y126" s="294">
        <v>0.3</v>
      </c>
      <c r="Z126" s="295"/>
      <c r="AA126" s="295"/>
      <c r="AB126" s="308"/>
      <c r="AC126" s="304" t="s">
        <v>196</v>
      </c>
      <c r="AD126" s="258"/>
      <c r="AE126" s="258"/>
      <c r="AF126" s="258"/>
      <c r="AG126" s="259"/>
      <c r="AH126" s="305" t="s">
        <v>198</v>
      </c>
      <c r="AI126" s="306"/>
      <c r="AJ126" s="306"/>
      <c r="AK126" s="306"/>
      <c r="AL126" s="306"/>
      <c r="AM126" s="306"/>
      <c r="AN126" s="306"/>
      <c r="AO126" s="306"/>
      <c r="AP126" s="306"/>
      <c r="AQ126" s="306"/>
      <c r="AR126" s="306"/>
      <c r="AS126" s="306"/>
      <c r="AT126" s="307"/>
      <c r="AU126" s="294">
        <v>5</v>
      </c>
      <c r="AV126" s="295"/>
      <c r="AW126" s="295"/>
      <c r="AX126" s="296"/>
    </row>
    <row r="127" spans="1:50" ht="26.25" customHeight="1">
      <c r="A127" s="70"/>
      <c r="B127" s="71"/>
      <c r="C127" s="71"/>
      <c r="D127" s="71"/>
      <c r="E127" s="71"/>
      <c r="F127" s="72"/>
      <c r="G127" s="309" t="s">
        <v>132</v>
      </c>
      <c r="H127" s="310"/>
      <c r="I127" s="310"/>
      <c r="J127" s="310"/>
      <c r="K127" s="311"/>
      <c r="L127" s="297" t="s">
        <v>130</v>
      </c>
      <c r="M127" s="298"/>
      <c r="N127" s="298"/>
      <c r="O127" s="298"/>
      <c r="P127" s="298"/>
      <c r="Q127" s="298"/>
      <c r="R127" s="298"/>
      <c r="S127" s="298"/>
      <c r="T127" s="298"/>
      <c r="U127" s="298"/>
      <c r="V127" s="298"/>
      <c r="W127" s="298"/>
      <c r="X127" s="299"/>
      <c r="Y127" s="300">
        <v>3.2</v>
      </c>
      <c r="Z127" s="301"/>
      <c r="AA127" s="301"/>
      <c r="AB127" s="302"/>
      <c r="AC127" s="309"/>
      <c r="AD127" s="310"/>
      <c r="AE127" s="310"/>
      <c r="AF127" s="310"/>
      <c r="AG127" s="311"/>
      <c r="AH127" s="297"/>
      <c r="AI127" s="298"/>
      <c r="AJ127" s="298"/>
      <c r="AK127" s="298"/>
      <c r="AL127" s="298"/>
      <c r="AM127" s="298"/>
      <c r="AN127" s="298"/>
      <c r="AO127" s="298"/>
      <c r="AP127" s="298"/>
      <c r="AQ127" s="298"/>
      <c r="AR127" s="298"/>
      <c r="AS127" s="298"/>
      <c r="AT127" s="299"/>
      <c r="AU127" s="300"/>
      <c r="AV127" s="301"/>
      <c r="AW127" s="301"/>
      <c r="AX127" s="457"/>
    </row>
    <row r="128" spans="1:50" ht="26.25" customHeight="1">
      <c r="A128" s="70"/>
      <c r="B128" s="71"/>
      <c r="C128" s="71"/>
      <c r="D128" s="71"/>
      <c r="E128" s="71"/>
      <c r="F128" s="72"/>
      <c r="G128" s="309"/>
      <c r="H128" s="310"/>
      <c r="I128" s="310"/>
      <c r="J128" s="310"/>
      <c r="K128" s="311"/>
      <c r="L128" s="297"/>
      <c r="M128" s="298"/>
      <c r="N128" s="298"/>
      <c r="O128" s="298"/>
      <c r="P128" s="298"/>
      <c r="Q128" s="298"/>
      <c r="R128" s="298"/>
      <c r="S128" s="298"/>
      <c r="T128" s="298"/>
      <c r="U128" s="298"/>
      <c r="V128" s="298"/>
      <c r="W128" s="298"/>
      <c r="X128" s="299"/>
      <c r="Y128" s="300"/>
      <c r="Z128" s="301"/>
      <c r="AA128" s="301"/>
      <c r="AB128" s="302"/>
      <c r="AC128" s="309"/>
      <c r="AD128" s="310"/>
      <c r="AE128" s="310"/>
      <c r="AF128" s="310"/>
      <c r="AG128" s="311"/>
      <c r="AH128" s="297"/>
      <c r="AI128" s="298"/>
      <c r="AJ128" s="298"/>
      <c r="AK128" s="298"/>
      <c r="AL128" s="298"/>
      <c r="AM128" s="298"/>
      <c r="AN128" s="298"/>
      <c r="AO128" s="298"/>
      <c r="AP128" s="298"/>
      <c r="AQ128" s="298"/>
      <c r="AR128" s="298"/>
      <c r="AS128" s="298"/>
      <c r="AT128" s="299"/>
      <c r="AU128" s="300"/>
      <c r="AV128" s="301"/>
      <c r="AW128" s="301"/>
      <c r="AX128" s="457"/>
    </row>
    <row r="129" spans="1:50" ht="26.25" customHeight="1">
      <c r="A129" s="70"/>
      <c r="B129" s="71"/>
      <c r="C129" s="71"/>
      <c r="D129" s="71"/>
      <c r="E129" s="71"/>
      <c r="F129" s="72"/>
      <c r="G129" s="309"/>
      <c r="H129" s="310"/>
      <c r="I129" s="310"/>
      <c r="J129" s="310"/>
      <c r="K129" s="311"/>
      <c r="L129" s="297"/>
      <c r="M129" s="298"/>
      <c r="N129" s="298"/>
      <c r="O129" s="298"/>
      <c r="P129" s="298"/>
      <c r="Q129" s="298"/>
      <c r="R129" s="298"/>
      <c r="S129" s="298"/>
      <c r="T129" s="298"/>
      <c r="U129" s="298"/>
      <c r="V129" s="298"/>
      <c r="W129" s="298"/>
      <c r="X129" s="299"/>
      <c r="Y129" s="300"/>
      <c r="Z129" s="301"/>
      <c r="AA129" s="301"/>
      <c r="AB129" s="302"/>
      <c r="AC129" s="309"/>
      <c r="AD129" s="310"/>
      <c r="AE129" s="310"/>
      <c r="AF129" s="310"/>
      <c r="AG129" s="311"/>
      <c r="AH129" s="297"/>
      <c r="AI129" s="298"/>
      <c r="AJ129" s="298"/>
      <c r="AK129" s="298"/>
      <c r="AL129" s="298"/>
      <c r="AM129" s="298"/>
      <c r="AN129" s="298"/>
      <c r="AO129" s="298"/>
      <c r="AP129" s="298"/>
      <c r="AQ129" s="298"/>
      <c r="AR129" s="298"/>
      <c r="AS129" s="298"/>
      <c r="AT129" s="299"/>
      <c r="AU129" s="300"/>
      <c r="AV129" s="301"/>
      <c r="AW129" s="301"/>
      <c r="AX129" s="457"/>
    </row>
    <row r="130" spans="1:50" ht="26.25" customHeight="1">
      <c r="A130" s="70"/>
      <c r="B130" s="71"/>
      <c r="C130" s="71"/>
      <c r="D130" s="71"/>
      <c r="E130" s="71"/>
      <c r="F130" s="72"/>
      <c r="G130" s="309"/>
      <c r="H130" s="310"/>
      <c r="I130" s="310"/>
      <c r="J130" s="310"/>
      <c r="K130" s="311"/>
      <c r="L130" s="297"/>
      <c r="M130" s="298"/>
      <c r="N130" s="298"/>
      <c r="O130" s="298"/>
      <c r="P130" s="298"/>
      <c r="Q130" s="298"/>
      <c r="R130" s="298"/>
      <c r="S130" s="298"/>
      <c r="T130" s="298"/>
      <c r="U130" s="298"/>
      <c r="V130" s="298"/>
      <c r="W130" s="298"/>
      <c r="X130" s="299"/>
      <c r="Y130" s="300"/>
      <c r="Z130" s="301"/>
      <c r="AA130" s="301"/>
      <c r="AB130" s="301"/>
      <c r="AC130" s="309"/>
      <c r="AD130" s="310"/>
      <c r="AE130" s="310"/>
      <c r="AF130" s="310"/>
      <c r="AG130" s="311"/>
      <c r="AH130" s="297"/>
      <c r="AI130" s="298"/>
      <c r="AJ130" s="298"/>
      <c r="AK130" s="298"/>
      <c r="AL130" s="298"/>
      <c r="AM130" s="298"/>
      <c r="AN130" s="298"/>
      <c r="AO130" s="298"/>
      <c r="AP130" s="298"/>
      <c r="AQ130" s="298"/>
      <c r="AR130" s="298"/>
      <c r="AS130" s="298"/>
      <c r="AT130" s="299"/>
      <c r="AU130" s="300"/>
      <c r="AV130" s="301"/>
      <c r="AW130" s="301"/>
      <c r="AX130" s="457"/>
    </row>
    <row r="131" spans="1:50" ht="26.25" customHeight="1">
      <c r="A131" s="70"/>
      <c r="B131" s="71"/>
      <c r="C131" s="71"/>
      <c r="D131" s="71"/>
      <c r="E131" s="71"/>
      <c r="F131" s="72"/>
      <c r="G131" s="309"/>
      <c r="H131" s="310"/>
      <c r="I131" s="310"/>
      <c r="J131" s="310"/>
      <c r="K131" s="311"/>
      <c r="L131" s="297"/>
      <c r="M131" s="298"/>
      <c r="N131" s="298"/>
      <c r="O131" s="298"/>
      <c r="P131" s="298"/>
      <c r="Q131" s="298"/>
      <c r="R131" s="298"/>
      <c r="S131" s="298"/>
      <c r="T131" s="298"/>
      <c r="U131" s="298"/>
      <c r="V131" s="298"/>
      <c r="W131" s="298"/>
      <c r="X131" s="299"/>
      <c r="Y131" s="300"/>
      <c r="Z131" s="301"/>
      <c r="AA131" s="301"/>
      <c r="AB131" s="301"/>
      <c r="AC131" s="309"/>
      <c r="AD131" s="310"/>
      <c r="AE131" s="310"/>
      <c r="AF131" s="310"/>
      <c r="AG131" s="311"/>
      <c r="AH131" s="297"/>
      <c r="AI131" s="298"/>
      <c r="AJ131" s="298"/>
      <c r="AK131" s="298"/>
      <c r="AL131" s="298"/>
      <c r="AM131" s="298"/>
      <c r="AN131" s="298"/>
      <c r="AO131" s="298"/>
      <c r="AP131" s="298"/>
      <c r="AQ131" s="298"/>
      <c r="AR131" s="298"/>
      <c r="AS131" s="298"/>
      <c r="AT131" s="299"/>
      <c r="AU131" s="300"/>
      <c r="AV131" s="301"/>
      <c r="AW131" s="301"/>
      <c r="AX131" s="457"/>
    </row>
    <row r="132" spans="1:50" ht="26.25" customHeight="1">
      <c r="A132" s="70"/>
      <c r="B132" s="71"/>
      <c r="C132" s="71"/>
      <c r="D132" s="71"/>
      <c r="E132" s="71"/>
      <c r="F132" s="72"/>
      <c r="G132" s="309"/>
      <c r="H132" s="310"/>
      <c r="I132" s="310"/>
      <c r="J132" s="310"/>
      <c r="K132" s="311"/>
      <c r="L132" s="297"/>
      <c r="M132" s="298"/>
      <c r="N132" s="298"/>
      <c r="O132" s="298"/>
      <c r="P132" s="298"/>
      <c r="Q132" s="298"/>
      <c r="R132" s="298"/>
      <c r="S132" s="298"/>
      <c r="T132" s="298"/>
      <c r="U132" s="298"/>
      <c r="V132" s="298"/>
      <c r="W132" s="298"/>
      <c r="X132" s="299"/>
      <c r="Y132" s="300"/>
      <c r="Z132" s="301"/>
      <c r="AA132" s="301"/>
      <c r="AB132" s="301"/>
      <c r="AC132" s="309"/>
      <c r="AD132" s="310"/>
      <c r="AE132" s="310"/>
      <c r="AF132" s="310"/>
      <c r="AG132" s="311"/>
      <c r="AH132" s="297"/>
      <c r="AI132" s="298"/>
      <c r="AJ132" s="298"/>
      <c r="AK132" s="298"/>
      <c r="AL132" s="298"/>
      <c r="AM132" s="298"/>
      <c r="AN132" s="298"/>
      <c r="AO132" s="298"/>
      <c r="AP132" s="298"/>
      <c r="AQ132" s="298"/>
      <c r="AR132" s="298"/>
      <c r="AS132" s="298"/>
      <c r="AT132" s="299"/>
      <c r="AU132" s="300"/>
      <c r="AV132" s="301"/>
      <c r="AW132" s="301"/>
      <c r="AX132" s="457"/>
    </row>
    <row r="133" spans="1:50" ht="26.25" customHeight="1">
      <c r="A133" s="70"/>
      <c r="B133" s="71"/>
      <c r="C133" s="71"/>
      <c r="D133" s="71"/>
      <c r="E133" s="71"/>
      <c r="F133" s="72"/>
      <c r="G133" s="458"/>
      <c r="H133" s="459"/>
      <c r="I133" s="459"/>
      <c r="J133" s="459"/>
      <c r="K133" s="460"/>
      <c r="L133" s="461"/>
      <c r="M133" s="462"/>
      <c r="N133" s="462"/>
      <c r="O133" s="462"/>
      <c r="P133" s="462"/>
      <c r="Q133" s="462"/>
      <c r="R133" s="462"/>
      <c r="S133" s="462"/>
      <c r="T133" s="462"/>
      <c r="U133" s="462"/>
      <c r="V133" s="462"/>
      <c r="W133" s="462"/>
      <c r="X133" s="463"/>
      <c r="Y133" s="464"/>
      <c r="Z133" s="465"/>
      <c r="AA133" s="465"/>
      <c r="AB133" s="465"/>
      <c r="AC133" s="458"/>
      <c r="AD133" s="459"/>
      <c r="AE133" s="459"/>
      <c r="AF133" s="459"/>
      <c r="AG133" s="460"/>
      <c r="AH133" s="461"/>
      <c r="AI133" s="462"/>
      <c r="AJ133" s="462"/>
      <c r="AK133" s="462"/>
      <c r="AL133" s="462"/>
      <c r="AM133" s="462"/>
      <c r="AN133" s="462"/>
      <c r="AO133" s="462"/>
      <c r="AP133" s="462"/>
      <c r="AQ133" s="462"/>
      <c r="AR133" s="462"/>
      <c r="AS133" s="462"/>
      <c r="AT133" s="463"/>
      <c r="AU133" s="464"/>
      <c r="AV133" s="465"/>
      <c r="AW133" s="465"/>
      <c r="AX133" s="466"/>
    </row>
    <row r="134" spans="1:50" ht="26.25" customHeight="1">
      <c r="A134" s="70"/>
      <c r="B134" s="71"/>
      <c r="C134" s="71"/>
      <c r="D134" s="71"/>
      <c r="E134" s="71"/>
      <c r="F134" s="72"/>
      <c r="G134" s="467" t="s">
        <v>22</v>
      </c>
      <c r="H134" s="65"/>
      <c r="I134" s="65"/>
      <c r="J134" s="65"/>
      <c r="K134" s="65"/>
      <c r="L134" s="468"/>
      <c r="M134" s="90"/>
      <c r="N134" s="90"/>
      <c r="O134" s="90"/>
      <c r="P134" s="90"/>
      <c r="Q134" s="90"/>
      <c r="R134" s="90"/>
      <c r="S134" s="90"/>
      <c r="T134" s="90"/>
      <c r="U134" s="90"/>
      <c r="V134" s="90"/>
      <c r="W134" s="90"/>
      <c r="X134" s="91"/>
      <c r="Y134" s="469">
        <f>SUM(Y126:AB133)</f>
        <v>3.5</v>
      </c>
      <c r="Z134" s="470"/>
      <c r="AA134" s="470"/>
      <c r="AB134" s="471"/>
      <c r="AC134" s="467" t="s">
        <v>22</v>
      </c>
      <c r="AD134" s="65"/>
      <c r="AE134" s="65"/>
      <c r="AF134" s="65"/>
      <c r="AG134" s="65"/>
      <c r="AH134" s="468"/>
      <c r="AI134" s="90"/>
      <c r="AJ134" s="90"/>
      <c r="AK134" s="90"/>
      <c r="AL134" s="90"/>
      <c r="AM134" s="90"/>
      <c r="AN134" s="90"/>
      <c r="AO134" s="90"/>
      <c r="AP134" s="90"/>
      <c r="AQ134" s="90"/>
      <c r="AR134" s="90"/>
      <c r="AS134" s="90"/>
      <c r="AT134" s="91"/>
      <c r="AU134" s="469">
        <f>SUM(AU126:AX133)</f>
        <v>5</v>
      </c>
      <c r="AV134" s="470"/>
      <c r="AW134" s="470"/>
      <c r="AX134" s="472"/>
    </row>
    <row r="135" spans="1:50" ht="26.25" customHeight="1">
      <c r="A135" s="70"/>
      <c r="B135" s="71"/>
      <c r="C135" s="71"/>
      <c r="D135" s="71"/>
      <c r="E135" s="71"/>
      <c r="F135" s="72"/>
      <c r="G135" s="473" t="s">
        <v>189</v>
      </c>
      <c r="H135" s="476"/>
      <c r="I135" s="476"/>
      <c r="J135" s="476"/>
      <c r="K135" s="476"/>
      <c r="L135" s="476"/>
      <c r="M135" s="476"/>
      <c r="N135" s="476"/>
      <c r="O135" s="476"/>
      <c r="P135" s="476"/>
      <c r="Q135" s="476"/>
      <c r="R135" s="476"/>
      <c r="S135" s="476"/>
      <c r="T135" s="476"/>
      <c r="U135" s="476"/>
      <c r="V135" s="476"/>
      <c r="W135" s="476"/>
      <c r="X135" s="476"/>
      <c r="Y135" s="476"/>
      <c r="Z135" s="476"/>
      <c r="AA135" s="476"/>
      <c r="AB135" s="508"/>
      <c r="AC135" s="473"/>
      <c r="AD135" s="476"/>
      <c r="AE135" s="476"/>
      <c r="AF135" s="476"/>
      <c r="AG135" s="476"/>
      <c r="AH135" s="476"/>
      <c r="AI135" s="476"/>
      <c r="AJ135" s="476"/>
      <c r="AK135" s="476"/>
      <c r="AL135" s="476"/>
      <c r="AM135" s="476"/>
      <c r="AN135" s="476"/>
      <c r="AO135" s="476"/>
      <c r="AP135" s="476"/>
      <c r="AQ135" s="476"/>
      <c r="AR135" s="476"/>
      <c r="AS135" s="476"/>
      <c r="AT135" s="476"/>
      <c r="AU135" s="476"/>
      <c r="AV135" s="476"/>
      <c r="AW135" s="476"/>
      <c r="AX135" s="477"/>
    </row>
    <row r="136" spans="1:50" ht="26.25" customHeight="1">
      <c r="A136" s="70"/>
      <c r="B136" s="71"/>
      <c r="C136" s="71"/>
      <c r="D136" s="71"/>
      <c r="E136" s="71"/>
      <c r="F136" s="72"/>
      <c r="G136" s="232" t="s">
        <v>19</v>
      </c>
      <c r="H136" s="156"/>
      <c r="I136" s="156"/>
      <c r="J136" s="156"/>
      <c r="K136" s="156"/>
      <c r="L136" s="126" t="s">
        <v>20</v>
      </c>
      <c r="M136" s="65"/>
      <c r="N136" s="65"/>
      <c r="O136" s="65"/>
      <c r="P136" s="65"/>
      <c r="Q136" s="65"/>
      <c r="R136" s="65"/>
      <c r="S136" s="65"/>
      <c r="T136" s="65"/>
      <c r="U136" s="65"/>
      <c r="V136" s="65"/>
      <c r="W136" s="65"/>
      <c r="X136" s="66"/>
      <c r="Y136" s="188" t="s">
        <v>21</v>
      </c>
      <c r="Z136" s="189"/>
      <c r="AA136" s="189"/>
      <c r="AB136" s="265"/>
      <c r="AC136" s="232" t="s">
        <v>19</v>
      </c>
      <c r="AD136" s="156"/>
      <c r="AE136" s="156"/>
      <c r="AF136" s="156"/>
      <c r="AG136" s="156"/>
      <c r="AH136" s="126" t="s">
        <v>20</v>
      </c>
      <c r="AI136" s="65"/>
      <c r="AJ136" s="65"/>
      <c r="AK136" s="65"/>
      <c r="AL136" s="65"/>
      <c r="AM136" s="65"/>
      <c r="AN136" s="65"/>
      <c r="AO136" s="65"/>
      <c r="AP136" s="65"/>
      <c r="AQ136" s="65"/>
      <c r="AR136" s="65"/>
      <c r="AS136" s="65"/>
      <c r="AT136" s="66"/>
      <c r="AU136" s="188" t="s">
        <v>21</v>
      </c>
      <c r="AV136" s="189"/>
      <c r="AW136" s="189"/>
      <c r="AX136" s="190"/>
    </row>
    <row r="137" spans="1:50" ht="26.25" customHeight="1">
      <c r="A137" s="70"/>
      <c r="B137" s="71"/>
      <c r="C137" s="71"/>
      <c r="D137" s="71"/>
      <c r="E137" s="71"/>
      <c r="F137" s="72"/>
      <c r="G137" s="304" t="s">
        <v>194</v>
      </c>
      <c r="H137" s="258"/>
      <c r="I137" s="258"/>
      <c r="J137" s="258"/>
      <c r="K137" s="259"/>
      <c r="L137" s="305" t="s">
        <v>195</v>
      </c>
      <c r="M137" s="306"/>
      <c r="N137" s="306"/>
      <c r="O137" s="306"/>
      <c r="P137" s="306"/>
      <c r="Q137" s="306"/>
      <c r="R137" s="306"/>
      <c r="S137" s="306"/>
      <c r="T137" s="306"/>
      <c r="U137" s="306"/>
      <c r="V137" s="306"/>
      <c r="W137" s="306"/>
      <c r="X137" s="307"/>
      <c r="Y137" s="294">
        <v>2.5</v>
      </c>
      <c r="Z137" s="295"/>
      <c r="AA137" s="295"/>
      <c r="AB137" s="308"/>
      <c r="AC137" s="304"/>
      <c r="AD137" s="258"/>
      <c r="AE137" s="258"/>
      <c r="AF137" s="258"/>
      <c r="AG137" s="259"/>
      <c r="AH137" s="305"/>
      <c r="AI137" s="306"/>
      <c r="AJ137" s="306"/>
      <c r="AK137" s="306"/>
      <c r="AL137" s="306"/>
      <c r="AM137" s="306"/>
      <c r="AN137" s="306"/>
      <c r="AO137" s="306"/>
      <c r="AP137" s="306"/>
      <c r="AQ137" s="306"/>
      <c r="AR137" s="306"/>
      <c r="AS137" s="306"/>
      <c r="AT137" s="307"/>
      <c r="AU137" s="294"/>
      <c r="AV137" s="295"/>
      <c r="AW137" s="295"/>
      <c r="AX137" s="296"/>
    </row>
    <row r="138" spans="1:50" ht="26.25" customHeight="1">
      <c r="A138" s="70"/>
      <c r="B138" s="71"/>
      <c r="C138" s="71"/>
      <c r="D138" s="71"/>
      <c r="E138" s="71"/>
      <c r="F138" s="72"/>
      <c r="G138" s="309" t="s">
        <v>196</v>
      </c>
      <c r="H138" s="310"/>
      <c r="I138" s="310"/>
      <c r="J138" s="310"/>
      <c r="K138" s="311"/>
      <c r="L138" s="297" t="s">
        <v>197</v>
      </c>
      <c r="M138" s="298"/>
      <c r="N138" s="298"/>
      <c r="O138" s="298"/>
      <c r="P138" s="298"/>
      <c r="Q138" s="298"/>
      <c r="R138" s="298"/>
      <c r="S138" s="298"/>
      <c r="T138" s="298"/>
      <c r="U138" s="298"/>
      <c r="V138" s="298"/>
      <c r="W138" s="298"/>
      <c r="X138" s="299"/>
      <c r="Y138" s="300">
        <v>0.6</v>
      </c>
      <c r="Z138" s="301"/>
      <c r="AA138" s="301"/>
      <c r="AB138" s="302"/>
      <c r="AC138" s="309"/>
      <c r="AD138" s="310"/>
      <c r="AE138" s="310"/>
      <c r="AF138" s="310"/>
      <c r="AG138" s="311"/>
      <c r="AH138" s="297"/>
      <c r="AI138" s="298"/>
      <c r="AJ138" s="298"/>
      <c r="AK138" s="298"/>
      <c r="AL138" s="298"/>
      <c r="AM138" s="298"/>
      <c r="AN138" s="298"/>
      <c r="AO138" s="298"/>
      <c r="AP138" s="298"/>
      <c r="AQ138" s="298"/>
      <c r="AR138" s="298"/>
      <c r="AS138" s="298"/>
      <c r="AT138" s="299"/>
      <c r="AU138" s="300"/>
      <c r="AV138" s="301"/>
      <c r="AW138" s="301"/>
      <c r="AX138" s="457"/>
    </row>
    <row r="139" spans="1:50" ht="26.25" customHeight="1">
      <c r="A139" s="70"/>
      <c r="B139" s="71"/>
      <c r="C139" s="71"/>
      <c r="D139" s="71"/>
      <c r="E139" s="71"/>
      <c r="F139" s="72"/>
      <c r="G139" s="309"/>
      <c r="H139" s="310"/>
      <c r="I139" s="310"/>
      <c r="J139" s="310"/>
      <c r="K139" s="311"/>
      <c r="L139" s="297"/>
      <c r="M139" s="298"/>
      <c r="N139" s="298"/>
      <c r="O139" s="298"/>
      <c r="P139" s="298"/>
      <c r="Q139" s="298"/>
      <c r="R139" s="298"/>
      <c r="S139" s="298"/>
      <c r="T139" s="298"/>
      <c r="U139" s="298"/>
      <c r="V139" s="298"/>
      <c r="W139" s="298"/>
      <c r="X139" s="299"/>
      <c r="Y139" s="300"/>
      <c r="Z139" s="301"/>
      <c r="AA139" s="301"/>
      <c r="AB139" s="302"/>
      <c r="AC139" s="309"/>
      <c r="AD139" s="310"/>
      <c r="AE139" s="310"/>
      <c r="AF139" s="310"/>
      <c r="AG139" s="311"/>
      <c r="AH139" s="297"/>
      <c r="AI139" s="298"/>
      <c r="AJ139" s="298"/>
      <c r="AK139" s="298"/>
      <c r="AL139" s="298"/>
      <c r="AM139" s="298"/>
      <c r="AN139" s="298"/>
      <c r="AO139" s="298"/>
      <c r="AP139" s="298"/>
      <c r="AQ139" s="298"/>
      <c r="AR139" s="298"/>
      <c r="AS139" s="298"/>
      <c r="AT139" s="299"/>
      <c r="AU139" s="300"/>
      <c r="AV139" s="301"/>
      <c r="AW139" s="301"/>
      <c r="AX139" s="457"/>
    </row>
    <row r="140" spans="1:50" ht="26.25" customHeight="1">
      <c r="A140" s="70"/>
      <c r="B140" s="71"/>
      <c r="C140" s="71"/>
      <c r="D140" s="71"/>
      <c r="E140" s="71"/>
      <c r="F140" s="72"/>
      <c r="G140" s="309"/>
      <c r="H140" s="310"/>
      <c r="I140" s="310"/>
      <c r="J140" s="310"/>
      <c r="K140" s="311"/>
      <c r="L140" s="297"/>
      <c r="M140" s="298"/>
      <c r="N140" s="298"/>
      <c r="O140" s="298"/>
      <c r="P140" s="298"/>
      <c r="Q140" s="298"/>
      <c r="R140" s="298"/>
      <c r="S140" s="298"/>
      <c r="T140" s="298"/>
      <c r="U140" s="298"/>
      <c r="V140" s="298"/>
      <c r="W140" s="298"/>
      <c r="X140" s="299"/>
      <c r="Y140" s="300"/>
      <c r="Z140" s="301"/>
      <c r="AA140" s="301"/>
      <c r="AB140" s="302"/>
      <c r="AC140" s="309"/>
      <c r="AD140" s="310"/>
      <c r="AE140" s="310"/>
      <c r="AF140" s="310"/>
      <c r="AG140" s="311"/>
      <c r="AH140" s="297"/>
      <c r="AI140" s="298"/>
      <c r="AJ140" s="298"/>
      <c r="AK140" s="298"/>
      <c r="AL140" s="298"/>
      <c r="AM140" s="298"/>
      <c r="AN140" s="298"/>
      <c r="AO140" s="298"/>
      <c r="AP140" s="298"/>
      <c r="AQ140" s="298"/>
      <c r="AR140" s="298"/>
      <c r="AS140" s="298"/>
      <c r="AT140" s="299"/>
      <c r="AU140" s="300"/>
      <c r="AV140" s="301"/>
      <c r="AW140" s="301"/>
      <c r="AX140" s="457"/>
    </row>
    <row r="141" spans="1:50" ht="26.25" customHeight="1">
      <c r="A141" s="70"/>
      <c r="B141" s="71"/>
      <c r="C141" s="71"/>
      <c r="D141" s="71"/>
      <c r="E141" s="71"/>
      <c r="F141" s="72"/>
      <c r="G141" s="309"/>
      <c r="H141" s="310"/>
      <c r="I141" s="310"/>
      <c r="J141" s="310"/>
      <c r="K141" s="311"/>
      <c r="L141" s="297"/>
      <c r="M141" s="298"/>
      <c r="N141" s="298"/>
      <c r="O141" s="298"/>
      <c r="P141" s="298"/>
      <c r="Q141" s="298"/>
      <c r="R141" s="298"/>
      <c r="S141" s="298"/>
      <c r="T141" s="298"/>
      <c r="U141" s="298"/>
      <c r="V141" s="298"/>
      <c r="W141" s="298"/>
      <c r="X141" s="299"/>
      <c r="Y141" s="300"/>
      <c r="Z141" s="301"/>
      <c r="AA141" s="301"/>
      <c r="AB141" s="301"/>
      <c r="AC141" s="309"/>
      <c r="AD141" s="310"/>
      <c r="AE141" s="310"/>
      <c r="AF141" s="310"/>
      <c r="AG141" s="311"/>
      <c r="AH141" s="297"/>
      <c r="AI141" s="298"/>
      <c r="AJ141" s="298"/>
      <c r="AK141" s="298"/>
      <c r="AL141" s="298"/>
      <c r="AM141" s="298"/>
      <c r="AN141" s="298"/>
      <c r="AO141" s="298"/>
      <c r="AP141" s="298"/>
      <c r="AQ141" s="298"/>
      <c r="AR141" s="298"/>
      <c r="AS141" s="298"/>
      <c r="AT141" s="299"/>
      <c r="AU141" s="300"/>
      <c r="AV141" s="301"/>
      <c r="AW141" s="301"/>
      <c r="AX141" s="457"/>
    </row>
    <row r="142" spans="1:50" ht="26.25" customHeight="1">
      <c r="A142" s="70"/>
      <c r="B142" s="71"/>
      <c r="C142" s="71"/>
      <c r="D142" s="71"/>
      <c r="E142" s="71"/>
      <c r="F142" s="72"/>
      <c r="G142" s="309"/>
      <c r="H142" s="310"/>
      <c r="I142" s="310"/>
      <c r="J142" s="310"/>
      <c r="K142" s="311"/>
      <c r="L142" s="297"/>
      <c r="M142" s="298"/>
      <c r="N142" s="298"/>
      <c r="O142" s="298"/>
      <c r="P142" s="298"/>
      <c r="Q142" s="298"/>
      <c r="R142" s="298"/>
      <c r="S142" s="298"/>
      <c r="T142" s="298"/>
      <c r="U142" s="298"/>
      <c r="V142" s="298"/>
      <c r="W142" s="298"/>
      <c r="X142" s="299"/>
      <c r="Y142" s="300"/>
      <c r="Z142" s="301"/>
      <c r="AA142" s="301"/>
      <c r="AB142" s="301"/>
      <c r="AC142" s="309"/>
      <c r="AD142" s="310"/>
      <c r="AE142" s="310"/>
      <c r="AF142" s="310"/>
      <c r="AG142" s="311"/>
      <c r="AH142" s="297"/>
      <c r="AI142" s="298"/>
      <c r="AJ142" s="298"/>
      <c r="AK142" s="298"/>
      <c r="AL142" s="298"/>
      <c r="AM142" s="298"/>
      <c r="AN142" s="298"/>
      <c r="AO142" s="298"/>
      <c r="AP142" s="298"/>
      <c r="AQ142" s="298"/>
      <c r="AR142" s="298"/>
      <c r="AS142" s="298"/>
      <c r="AT142" s="299"/>
      <c r="AU142" s="300"/>
      <c r="AV142" s="301"/>
      <c r="AW142" s="301"/>
      <c r="AX142" s="457"/>
    </row>
    <row r="143" spans="1:50" ht="26.25" customHeight="1">
      <c r="A143" s="70"/>
      <c r="B143" s="71"/>
      <c r="C143" s="71"/>
      <c r="D143" s="71"/>
      <c r="E143" s="71"/>
      <c r="F143" s="72"/>
      <c r="G143" s="309"/>
      <c r="H143" s="310"/>
      <c r="I143" s="310"/>
      <c r="J143" s="310"/>
      <c r="K143" s="311"/>
      <c r="L143" s="297"/>
      <c r="M143" s="298"/>
      <c r="N143" s="298"/>
      <c r="O143" s="298"/>
      <c r="P143" s="298"/>
      <c r="Q143" s="298"/>
      <c r="R143" s="298"/>
      <c r="S143" s="298"/>
      <c r="T143" s="298"/>
      <c r="U143" s="298"/>
      <c r="V143" s="298"/>
      <c r="W143" s="298"/>
      <c r="X143" s="299"/>
      <c r="Y143" s="300"/>
      <c r="Z143" s="301"/>
      <c r="AA143" s="301"/>
      <c r="AB143" s="301"/>
      <c r="AC143" s="309"/>
      <c r="AD143" s="310"/>
      <c r="AE143" s="310"/>
      <c r="AF143" s="310"/>
      <c r="AG143" s="311"/>
      <c r="AH143" s="297"/>
      <c r="AI143" s="298"/>
      <c r="AJ143" s="298"/>
      <c r="AK143" s="298"/>
      <c r="AL143" s="298"/>
      <c r="AM143" s="298"/>
      <c r="AN143" s="298"/>
      <c r="AO143" s="298"/>
      <c r="AP143" s="298"/>
      <c r="AQ143" s="298"/>
      <c r="AR143" s="298"/>
      <c r="AS143" s="298"/>
      <c r="AT143" s="299"/>
      <c r="AU143" s="300"/>
      <c r="AV143" s="301"/>
      <c r="AW143" s="301"/>
      <c r="AX143" s="457"/>
    </row>
    <row r="144" spans="1:50" ht="26.25" customHeight="1">
      <c r="A144" s="70"/>
      <c r="B144" s="71"/>
      <c r="C144" s="71"/>
      <c r="D144" s="71"/>
      <c r="E144" s="71"/>
      <c r="F144" s="72"/>
      <c r="G144" s="458"/>
      <c r="H144" s="459"/>
      <c r="I144" s="459"/>
      <c r="J144" s="459"/>
      <c r="K144" s="460"/>
      <c r="L144" s="461"/>
      <c r="M144" s="462"/>
      <c r="N144" s="462"/>
      <c r="O144" s="462"/>
      <c r="P144" s="462"/>
      <c r="Q144" s="462"/>
      <c r="R144" s="462"/>
      <c r="S144" s="462"/>
      <c r="T144" s="462"/>
      <c r="U144" s="462"/>
      <c r="V144" s="462"/>
      <c r="W144" s="462"/>
      <c r="X144" s="463"/>
      <c r="Y144" s="464"/>
      <c r="Z144" s="465"/>
      <c r="AA144" s="465"/>
      <c r="AB144" s="465"/>
      <c r="AC144" s="458"/>
      <c r="AD144" s="459"/>
      <c r="AE144" s="459"/>
      <c r="AF144" s="459"/>
      <c r="AG144" s="460"/>
      <c r="AH144" s="461"/>
      <c r="AI144" s="462"/>
      <c r="AJ144" s="462"/>
      <c r="AK144" s="462"/>
      <c r="AL144" s="462"/>
      <c r="AM144" s="462"/>
      <c r="AN144" s="462"/>
      <c r="AO144" s="462"/>
      <c r="AP144" s="462"/>
      <c r="AQ144" s="462"/>
      <c r="AR144" s="462"/>
      <c r="AS144" s="462"/>
      <c r="AT144" s="463"/>
      <c r="AU144" s="464"/>
      <c r="AV144" s="465"/>
      <c r="AW144" s="465"/>
      <c r="AX144" s="466"/>
    </row>
    <row r="145" spans="1:50" ht="26.25" customHeight="1" thickBot="1">
      <c r="A145" s="282"/>
      <c r="B145" s="283"/>
      <c r="C145" s="283"/>
      <c r="D145" s="283"/>
      <c r="E145" s="283"/>
      <c r="F145" s="284"/>
      <c r="G145" s="509" t="s">
        <v>22</v>
      </c>
      <c r="H145" s="106"/>
      <c r="I145" s="106"/>
      <c r="J145" s="106"/>
      <c r="K145" s="106"/>
      <c r="L145" s="510"/>
      <c r="M145" s="511"/>
      <c r="N145" s="511"/>
      <c r="O145" s="511"/>
      <c r="P145" s="511"/>
      <c r="Q145" s="511"/>
      <c r="R145" s="511"/>
      <c r="S145" s="511"/>
      <c r="T145" s="511"/>
      <c r="U145" s="511"/>
      <c r="V145" s="511"/>
      <c r="W145" s="511"/>
      <c r="X145" s="512"/>
      <c r="Y145" s="513">
        <f>SUM(Y137:AB144)</f>
        <v>3.1</v>
      </c>
      <c r="Z145" s="514"/>
      <c r="AA145" s="514"/>
      <c r="AB145" s="515"/>
      <c r="AC145" s="509" t="s">
        <v>22</v>
      </c>
      <c r="AD145" s="106"/>
      <c r="AE145" s="106"/>
      <c r="AF145" s="106"/>
      <c r="AG145" s="106"/>
      <c r="AH145" s="510"/>
      <c r="AI145" s="511"/>
      <c r="AJ145" s="511"/>
      <c r="AK145" s="511"/>
      <c r="AL145" s="511"/>
      <c r="AM145" s="511"/>
      <c r="AN145" s="511"/>
      <c r="AO145" s="511"/>
      <c r="AP145" s="511"/>
      <c r="AQ145" s="511"/>
      <c r="AR145" s="511"/>
      <c r="AS145" s="511"/>
      <c r="AT145" s="512"/>
      <c r="AU145" s="513">
        <f>SUM(AU137:AX144)</f>
        <v>0</v>
      </c>
      <c r="AV145" s="514"/>
      <c r="AW145" s="514"/>
      <c r="AX145" s="516"/>
    </row>
    <row r="146" spans="1:50" ht="24.75" customHeight="1">
      <c r="A146" s="10"/>
      <c r="B146" s="10"/>
      <c r="C146" s="10"/>
      <c r="D146" s="10"/>
      <c r="E146" s="10"/>
      <c r="F146" s="10"/>
      <c r="G146" s="34"/>
      <c r="H146" s="34"/>
      <c r="I146" s="34"/>
      <c r="J146" s="34"/>
      <c r="K146" s="34"/>
      <c r="L146" s="9"/>
      <c r="M146" s="34"/>
      <c r="N146" s="34"/>
      <c r="O146" s="34"/>
      <c r="P146" s="34"/>
      <c r="Q146" s="34"/>
      <c r="R146" s="34"/>
      <c r="S146" s="34"/>
      <c r="T146" s="34"/>
      <c r="U146" s="34"/>
      <c r="V146" s="34"/>
      <c r="W146" s="34"/>
      <c r="X146" s="34"/>
      <c r="Y146" s="35"/>
      <c r="Z146" s="35"/>
      <c r="AA146" s="35"/>
      <c r="AB146" s="35"/>
      <c r="AC146" s="34"/>
      <c r="AD146" s="34"/>
      <c r="AE146" s="34"/>
      <c r="AF146" s="34"/>
      <c r="AG146" s="34"/>
      <c r="AH146" s="9"/>
      <c r="AI146" s="34"/>
      <c r="AJ146" s="34"/>
      <c r="AK146" s="34"/>
      <c r="AL146" s="34"/>
      <c r="AM146" s="34"/>
      <c r="AN146" s="34"/>
      <c r="AO146" s="34"/>
      <c r="AP146" s="34"/>
      <c r="AQ146" s="34"/>
      <c r="AR146" s="34"/>
      <c r="AS146" s="34"/>
      <c r="AT146" s="34"/>
      <c r="AU146" s="35"/>
      <c r="AV146" s="35"/>
      <c r="AW146" s="35"/>
      <c r="AX146" s="35"/>
    </row>
    <row r="147" ht="24" customHeight="1">
      <c r="B147" s="7" t="s">
        <v>35</v>
      </c>
    </row>
    <row r="148" ht="24" customHeight="1">
      <c r="B148" s="30" t="s">
        <v>133</v>
      </c>
    </row>
    <row r="149" spans="1:50" ht="24" customHeight="1">
      <c r="A149" s="233"/>
      <c r="B149" s="233"/>
      <c r="C149" s="140" t="s">
        <v>30</v>
      </c>
      <c r="D149" s="140"/>
      <c r="E149" s="140"/>
      <c r="F149" s="140"/>
      <c r="G149" s="140"/>
      <c r="H149" s="140"/>
      <c r="I149" s="140"/>
      <c r="J149" s="140"/>
      <c r="K149" s="140"/>
      <c r="L149" s="140"/>
      <c r="M149" s="140" t="s">
        <v>31</v>
      </c>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303" t="s">
        <v>32</v>
      </c>
      <c r="AL149" s="140"/>
      <c r="AM149" s="140"/>
      <c r="AN149" s="140"/>
      <c r="AO149" s="140"/>
      <c r="AP149" s="140"/>
      <c r="AQ149" s="140" t="s">
        <v>23</v>
      </c>
      <c r="AR149" s="140"/>
      <c r="AS149" s="140"/>
      <c r="AT149" s="140"/>
      <c r="AU149" s="49" t="s">
        <v>24</v>
      </c>
      <c r="AV149" s="50"/>
      <c r="AW149" s="50"/>
      <c r="AX149" s="191"/>
    </row>
    <row r="150" spans="1:50" ht="24" customHeight="1">
      <c r="A150" s="233">
        <v>1</v>
      </c>
      <c r="B150" s="233">
        <v>1</v>
      </c>
      <c r="C150" s="523" t="s">
        <v>134</v>
      </c>
      <c r="D150" s="524"/>
      <c r="E150" s="524"/>
      <c r="F150" s="524"/>
      <c r="G150" s="524"/>
      <c r="H150" s="524"/>
      <c r="I150" s="524"/>
      <c r="J150" s="524"/>
      <c r="K150" s="524"/>
      <c r="L150" s="525"/>
      <c r="M150" s="231" t="s">
        <v>193</v>
      </c>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0">
        <v>34</v>
      </c>
      <c r="AL150" s="231"/>
      <c r="AM150" s="231"/>
      <c r="AN150" s="231"/>
      <c r="AO150" s="231"/>
      <c r="AP150" s="231"/>
      <c r="AQ150" s="64" t="s">
        <v>186</v>
      </c>
      <c r="AR150" s="65"/>
      <c r="AS150" s="65"/>
      <c r="AT150" s="66"/>
      <c r="AU150" s="517" t="s">
        <v>100</v>
      </c>
      <c r="AV150" s="517"/>
      <c r="AW150" s="517"/>
      <c r="AX150" s="517"/>
    </row>
    <row r="151" ht="24" customHeight="1"/>
    <row r="152" ht="24" customHeight="1">
      <c r="B152" s="30" t="s">
        <v>136</v>
      </c>
    </row>
    <row r="153" spans="1:50" ht="24" customHeight="1">
      <c r="A153" s="233"/>
      <c r="B153" s="233"/>
      <c r="C153" s="140" t="s">
        <v>30</v>
      </c>
      <c r="D153" s="140"/>
      <c r="E153" s="140"/>
      <c r="F153" s="140"/>
      <c r="G153" s="140"/>
      <c r="H153" s="140"/>
      <c r="I153" s="140"/>
      <c r="J153" s="140"/>
      <c r="K153" s="140"/>
      <c r="L153" s="140"/>
      <c r="M153" s="140" t="s">
        <v>31</v>
      </c>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303" t="s">
        <v>32</v>
      </c>
      <c r="AL153" s="140"/>
      <c r="AM153" s="140"/>
      <c r="AN153" s="140"/>
      <c r="AO153" s="140"/>
      <c r="AP153" s="140"/>
      <c r="AQ153" s="140" t="s">
        <v>23</v>
      </c>
      <c r="AR153" s="140"/>
      <c r="AS153" s="140"/>
      <c r="AT153" s="140"/>
      <c r="AU153" s="49" t="s">
        <v>24</v>
      </c>
      <c r="AV153" s="50"/>
      <c r="AW153" s="50"/>
      <c r="AX153" s="191"/>
    </row>
    <row r="154" spans="1:50" ht="24" customHeight="1">
      <c r="A154" s="233">
        <v>1</v>
      </c>
      <c r="B154" s="233">
        <v>1</v>
      </c>
      <c r="C154" s="231" t="s">
        <v>137</v>
      </c>
      <c r="D154" s="231"/>
      <c r="E154" s="231"/>
      <c r="F154" s="231"/>
      <c r="G154" s="231"/>
      <c r="H154" s="231"/>
      <c r="I154" s="231"/>
      <c r="J154" s="231"/>
      <c r="K154" s="231"/>
      <c r="L154" s="231"/>
      <c r="M154" s="231" t="s">
        <v>172</v>
      </c>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0">
        <v>7</v>
      </c>
      <c r="AL154" s="231"/>
      <c r="AM154" s="231"/>
      <c r="AN154" s="231"/>
      <c r="AO154" s="231"/>
      <c r="AP154" s="231"/>
      <c r="AQ154" s="231">
        <v>2</v>
      </c>
      <c r="AR154" s="231"/>
      <c r="AS154" s="231"/>
      <c r="AT154" s="231"/>
      <c r="AU154" s="517" t="s">
        <v>187</v>
      </c>
      <c r="AV154" s="517"/>
      <c r="AW154" s="517"/>
      <c r="AX154" s="517"/>
    </row>
    <row r="155" ht="24" customHeight="1"/>
    <row r="156" ht="24" customHeight="1">
      <c r="B156" s="30" t="s">
        <v>138</v>
      </c>
    </row>
    <row r="157" spans="1:50" ht="24" customHeight="1">
      <c r="A157" s="233"/>
      <c r="B157" s="233"/>
      <c r="C157" s="140" t="s">
        <v>30</v>
      </c>
      <c r="D157" s="140"/>
      <c r="E157" s="140"/>
      <c r="F157" s="140"/>
      <c r="G157" s="140"/>
      <c r="H157" s="140"/>
      <c r="I157" s="140"/>
      <c r="J157" s="140"/>
      <c r="K157" s="140"/>
      <c r="L157" s="140"/>
      <c r="M157" s="140" t="s">
        <v>31</v>
      </c>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303" t="s">
        <v>32</v>
      </c>
      <c r="AL157" s="140"/>
      <c r="AM157" s="140"/>
      <c r="AN157" s="140"/>
      <c r="AO157" s="140"/>
      <c r="AP157" s="140"/>
      <c r="AQ157" s="140" t="s">
        <v>23</v>
      </c>
      <c r="AR157" s="140"/>
      <c r="AS157" s="140"/>
      <c r="AT157" s="140"/>
      <c r="AU157" s="49" t="s">
        <v>24</v>
      </c>
      <c r="AV157" s="50"/>
      <c r="AW157" s="50"/>
      <c r="AX157" s="191"/>
    </row>
    <row r="158" spans="1:50" ht="24" customHeight="1">
      <c r="A158" s="233">
        <v>1</v>
      </c>
      <c r="B158" s="233">
        <v>1</v>
      </c>
      <c r="C158" s="231" t="s">
        <v>139</v>
      </c>
      <c r="D158" s="231"/>
      <c r="E158" s="231"/>
      <c r="F158" s="231"/>
      <c r="G158" s="231"/>
      <c r="H158" s="231"/>
      <c r="I158" s="231"/>
      <c r="J158" s="231"/>
      <c r="K158" s="231"/>
      <c r="L158" s="231"/>
      <c r="M158" s="231" t="s">
        <v>135</v>
      </c>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0">
        <v>4</v>
      </c>
      <c r="AL158" s="231"/>
      <c r="AM158" s="231"/>
      <c r="AN158" s="231"/>
      <c r="AO158" s="231"/>
      <c r="AP158" s="231"/>
      <c r="AQ158" s="231">
        <v>3</v>
      </c>
      <c r="AR158" s="231"/>
      <c r="AS158" s="231"/>
      <c r="AT158" s="231"/>
      <c r="AU158" s="517" t="s">
        <v>187</v>
      </c>
      <c r="AV158" s="517"/>
      <c r="AW158" s="517"/>
      <c r="AX158" s="517"/>
    </row>
    <row r="159" ht="24" customHeight="1"/>
    <row r="160" ht="24" customHeight="1">
      <c r="B160" s="30" t="s">
        <v>140</v>
      </c>
    </row>
    <row r="161" spans="1:50" ht="24" customHeight="1">
      <c r="A161" s="233"/>
      <c r="B161" s="233"/>
      <c r="C161" s="140" t="s">
        <v>30</v>
      </c>
      <c r="D161" s="140"/>
      <c r="E161" s="140"/>
      <c r="F161" s="140"/>
      <c r="G161" s="140"/>
      <c r="H161" s="140"/>
      <c r="I161" s="140"/>
      <c r="J161" s="140"/>
      <c r="K161" s="140"/>
      <c r="L161" s="140"/>
      <c r="M161" s="140" t="s">
        <v>31</v>
      </c>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303" t="s">
        <v>32</v>
      </c>
      <c r="AL161" s="140"/>
      <c r="AM161" s="140"/>
      <c r="AN161" s="140"/>
      <c r="AO161" s="140"/>
      <c r="AP161" s="140"/>
      <c r="AQ161" s="140" t="s">
        <v>23</v>
      </c>
      <c r="AR161" s="140"/>
      <c r="AS161" s="140"/>
      <c r="AT161" s="140"/>
      <c r="AU161" s="49" t="s">
        <v>24</v>
      </c>
      <c r="AV161" s="50"/>
      <c r="AW161" s="50"/>
      <c r="AX161" s="191"/>
    </row>
    <row r="162" spans="1:50" ht="24" customHeight="1">
      <c r="A162" s="233">
        <v>1</v>
      </c>
      <c r="B162" s="233">
        <v>1</v>
      </c>
      <c r="C162" s="231" t="s">
        <v>191</v>
      </c>
      <c r="D162" s="231"/>
      <c r="E162" s="231"/>
      <c r="F162" s="231"/>
      <c r="G162" s="231"/>
      <c r="H162" s="231"/>
      <c r="I162" s="231"/>
      <c r="J162" s="231"/>
      <c r="K162" s="231"/>
      <c r="L162" s="231"/>
      <c r="M162" s="231" t="s">
        <v>192</v>
      </c>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0">
        <v>3</v>
      </c>
      <c r="AL162" s="231"/>
      <c r="AM162" s="231"/>
      <c r="AN162" s="231"/>
      <c r="AO162" s="231"/>
      <c r="AP162" s="231"/>
      <c r="AQ162" s="231">
        <v>2</v>
      </c>
      <c r="AR162" s="231"/>
      <c r="AS162" s="231"/>
      <c r="AT162" s="231"/>
      <c r="AU162" s="517" t="s">
        <v>187</v>
      </c>
      <c r="AV162" s="517"/>
      <c r="AW162" s="517"/>
      <c r="AX162" s="517"/>
    </row>
    <row r="163" ht="24" customHeight="1"/>
    <row r="164" ht="24" customHeight="1">
      <c r="B164" s="30" t="s">
        <v>157</v>
      </c>
    </row>
    <row r="165" spans="1:50" ht="24" customHeight="1">
      <c r="A165" s="233"/>
      <c r="B165" s="233"/>
      <c r="C165" s="140" t="s">
        <v>30</v>
      </c>
      <c r="D165" s="140"/>
      <c r="E165" s="140"/>
      <c r="F165" s="140"/>
      <c r="G165" s="140"/>
      <c r="H165" s="140"/>
      <c r="I165" s="140"/>
      <c r="J165" s="140"/>
      <c r="K165" s="140"/>
      <c r="L165" s="140"/>
      <c r="M165" s="140" t="s">
        <v>31</v>
      </c>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303" t="s">
        <v>32</v>
      </c>
      <c r="AL165" s="140"/>
      <c r="AM165" s="140"/>
      <c r="AN165" s="140"/>
      <c r="AO165" s="140"/>
      <c r="AP165" s="140"/>
      <c r="AQ165" s="140" t="s">
        <v>23</v>
      </c>
      <c r="AR165" s="140"/>
      <c r="AS165" s="140"/>
      <c r="AT165" s="140"/>
      <c r="AU165" s="49" t="s">
        <v>24</v>
      </c>
      <c r="AV165" s="50"/>
      <c r="AW165" s="50"/>
      <c r="AX165" s="191"/>
    </row>
    <row r="166" spans="1:50" ht="24" customHeight="1">
      <c r="A166" s="233">
        <v>1</v>
      </c>
      <c r="B166" s="233">
        <v>1</v>
      </c>
      <c r="C166" s="231" t="s">
        <v>141</v>
      </c>
      <c r="D166" s="231"/>
      <c r="E166" s="231"/>
      <c r="F166" s="231"/>
      <c r="G166" s="231"/>
      <c r="H166" s="231"/>
      <c r="I166" s="231"/>
      <c r="J166" s="231"/>
      <c r="K166" s="231"/>
      <c r="L166" s="231"/>
      <c r="M166" s="231" t="s">
        <v>182</v>
      </c>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544">
        <v>0.951575</v>
      </c>
      <c r="AL166" s="545"/>
      <c r="AM166" s="545"/>
      <c r="AN166" s="545"/>
      <c r="AO166" s="545"/>
      <c r="AP166" s="546"/>
      <c r="AQ166" s="64" t="s">
        <v>153</v>
      </c>
      <c r="AR166" s="65"/>
      <c r="AS166" s="65"/>
      <c r="AT166" s="66"/>
      <c r="AU166" s="517" t="s">
        <v>100</v>
      </c>
      <c r="AV166" s="517"/>
      <c r="AW166" s="517"/>
      <c r="AX166" s="517"/>
    </row>
    <row r="167" spans="1:50" ht="24" customHeight="1">
      <c r="A167" s="233">
        <v>2</v>
      </c>
      <c r="B167" s="233">
        <v>1</v>
      </c>
      <c r="C167" s="523" t="s">
        <v>142</v>
      </c>
      <c r="D167" s="524"/>
      <c r="E167" s="524"/>
      <c r="F167" s="524"/>
      <c r="G167" s="524"/>
      <c r="H167" s="524"/>
      <c r="I167" s="524"/>
      <c r="J167" s="524"/>
      <c r="K167" s="524"/>
      <c r="L167" s="525"/>
      <c r="M167" s="553" t="s">
        <v>122</v>
      </c>
      <c r="N167" s="418"/>
      <c r="O167" s="418"/>
      <c r="P167" s="418"/>
      <c r="Q167" s="418"/>
      <c r="R167" s="418"/>
      <c r="S167" s="418"/>
      <c r="T167" s="418"/>
      <c r="U167" s="418"/>
      <c r="V167" s="418"/>
      <c r="W167" s="418"/>
      <c r="X167" s="418"/>
      <c r="Y167" s="418"/>
      <c r="Z167" s="418"/>
      <c r="AA167" s="418"/>
      <c r="AB167" s="418"/>
      <c r="AC167" s="418"/>
      <c r="AD167" s="418"/>
      <c r="AE167" s="418"/>
      <c r="AF167" s="418"/>
      <c r="AG167" s="418"/>
      <c r="AH167" s="418"/>
      <c r="AI167" s="418"/>
      <c r="AJ167" s="419"/>
      <c r="AK167" s="544">
        <v>0.95004</v>
      </c>
      <c r="AL167" s="545"/>
      <c r="AM167" s="545"/>
      <c r="AN167" s="545"/>
      <c r="AO167" s="545"/>
      <c r="AP167" s="546"/>
      <c r="AQ167" s="64" t="s">
        <v>153</v>
      </c>
      <c r="AR167" s="65"/>
      <c r="AS167" s="65"/>
      <c r="AT167" s="66"/>
      <c r="AU167" s="517" t="s">
        <v>100</v>
      </c>
      <c r="AV167" s="517"/>
      <c r="AW167" s="517"/>
      <c r="AX167" s="517"/>
    </row>
    <row r="168" spans="1:50" ht="24" customHeight="1">
      <c r="A168" s="233">
        <v>3</v>
      </c>
      <c r="B168" s="233">
        <v>1</v>
      </c>
      <c r="C168" s="550" t="s">
        <v>173</v>
      </c>
      <c r="D168" s="551"/>
      <c r="E168" s="551"/>
      <c r="F168" s="551"/>
      <c r="G168" s="551"/>
      <c r="H168" s="551"/>
      <c r="I168" s="551"/>
      <c r="J168" s="551"/>
      <c r="K168" s="551"/>
      <c r="L168" s="552"/>
      <c r="M168" s="231" t="s">
        <v>181</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544">
        <v>0.77364</v>
      </c>
      <c r="AL168" s="545"/>
      <c r="AM168" s="545"/>
      <c r="AN168" s="545"/>
      <c r="AO168" s="545"/>
      <c r="AP168" s="546"/>
      <c r="AQ168" s="64" t="s">
        <v>153</v>
      </c>
      <c r="AR168" s="65"/>
      <c r="AS168" s="65"/>
      <c r="AT168" s="66"/>
      <c r="AU168" s="517" t="s">
        <v>100</v>
      </c>
      <c r="AV168" s="517"/>
      <c r="AW168" s="517"/>
      <c r="AX168" s="517"/>
    </row>
    <row r="169" spans="1:50" ht="24" customHeight="1">
      <c r="A169" s="233">
        <v>4</v>
      </c>
      <c r="B169" s="233">
        <v>1</v>
      </c>
      <c r="C169" s="547" t="s">
        <v>174</v>
      </c>
      <c r="D169" s="548"/>
      <c r="E169" s="548"/>
      <c r="F169" s="548"/>
      <c r="G169" s="548"/>
      <c r="H169" s="548"/>
      <c r="I169" s="548"/>
      <c r="J169" s="548"/>
      <c r="K169" s="548"/>
      <c r="L169" s="549"/>
      <c r="M169" s="231" t="s">
        <v>182</v>
      </c>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544">
        <v>0.71688</v>
      </c>
      <c r="AL169" s="545"/>
      <c r="AM169" s="545"/>
      <c r="AN169" s="545"/>
      <c r="AO169" s="545"/>
      <c r="AP169" s="546"/>
      <c r="AQ169" s="64" t="s">
        <v>153</v>
      </c>
      <c r="AR169" s="65"/>
      <c r="AS169" s="65"/>
      <c r="AT169" s="66"/>
      <c r="AU169" s="517" t="s">
        <v>100</v>
      </c>
      <c r="AV169" s="517"/>
      <c r="AW169" s="517"/>
      <c r="AX169" s="517"/>
    </row>
    <row r="170" spans="1:50" ht="24" customHeight="1">
      <c r="A170" s="233">
        <v>5</v>
      </c>
      <c r="B170" s="233">
        <v>1</v>
      </c>
      <c r="C170" s="550" t="s">
        <v>175</v>
      </c>
      <c r="D170" s="551"/>
      <c r="E170" s="551"/>
      <c r="F170" s="551"/>
      <c r="G170" s="551"/>
      <c r="H170" s="551"/>
      <c r="I170" s="551"/>
      <c r="J170" s="551"/>
      <c r="K170" s="551"/>
      <c r="L170" s="552"/>
      <c r="M170" s="231" t="s">
        <v>181</v>
      </c>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544">
        <v>0.67473</v>
      </c>
      <c r="AL170" s="545"/>
      <c r="AM170" s="545"/>
      <c r="AN170" s="545"/>
      <c r="AO170" s="545"/>
      <c r="AP170" s="546"/>
      <c r="AQ170" s="64" t="s">
        <v>153</v>
      </c>
      <c r="AR170" s="65"/>
      <c r="AS170" s="65"/>
      <c r="AT170" s="66"/>
      <c r="AU170" s="517" t="s">
        <v>100</v>
      </c>
      <c r="AV170" s="517"/>
      <c r="AW170" s="517"/>
      <c r="AX170" s="517"/>
    </row>
    <row r="171" spans="1:50" ht="24" customHeight="1">
      <c r="A171" s="233">
        <v>6</v>
      </c>
      <c r="B171" s="233">
        <v>1</v>
      </c>
      <c r="C171" s="547" t="s">
        <v>176</v>
      </c>
      <c r="D171" s="548"/>
      <c r="E171" s="548"/>
      <c r="F171" s="548"/>
      <c r="G171" s="548"/>
      <c r="H171" s="548"/>
      <c r="I171" s="548"/>
      <c r="J171" s="548"/>
      <c r="K171" s="548"/>
      <c r="L171" s="549"/>
      <c r="M171" s="231" t="s">
        <v>181</v>
      </c>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544">
        <v>0.65625</v>
      </c>
      <c r="AL171" s="545"/>
      <c r="AM171" s="545"/>
      <c r="AN171" s="545"/>
      <c r="AO171" s="545"/>
      <c r="AP171" s="546"/>
      <c r="AQ171" s="64" t="s">
        <v>153</v>
      </c>
      <c r="AR171" s="65"/>
      <c r="AS171" s="65"/>
      <c r="AT171" s="66"/>
      <c r="AU171" s="517" t="s">
        <v>100</v>
      </c>
      <c r="AV171" s="517"/>
      <c r="AW171" s="517"/>
      <c r="AX171" s="517"/>
    </row>
    <row r="172" spans="1:50" ht="24" customHeight="1">
      <c r="A172" s="233">
        <v>7</v>
      </c>
      <c r="B172" s="233">
        <v>1</v>
      </c>
      <c r="C172" s="550" t="s">
        <v>177</v>
      </c>
      <c r="D172" s="551"/>
      <c r="E172" s="551"/>
      <c r="F172" s="551"/>
      <c r="G172" s="551"/>
      <c r="H172" s="551"/>
      <c r="I172" s="551"/>
      <c r="J172" s="551"/>
      <c r="K172" s="551"/>
      <c r="L172" s="552"/>
      <c r="M172" s="231" t="s">
        <v>183</v>
      </c>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544">
        <v>0.590625</v>
      </c>
      <c r="AL172" s="545"/>
      <c r="AM172" s="545"/>
      <c r="AN172" s="545"/>
      <c r="AO172" s="545"/>
      <c r="AP172" s="546"/>
      <c r="AQ172" s="64" t="s">
        <v>153</v>
      </c>
      <c r="AR172" s="65"/>
      <c r="AS172" s="65"/>
      <c r="AT172" s="66"/>
      <c r="AU172" s="517" t="s">
        <v>100</v>
      </c>
      <c r="AV172" s="517"/>
      <c r="AW172" s="517"/>
      <c r="AX172" s="517"/>
    </row>
    <row r="173" spans="1:50" ht="24" customHeight="1">
      <c r="A173" s="233">
        <v>8</v>
      </c>
      <c r="B173" s="233">
        <v>1</v>
      </c>
      <c r="C173" s="550" t="s">
        <v>178</v>
      </c>
      <c r="D173" s="551"/>
      <c r="E173" s="551"/>
      <c r="F173" s="551"/>
      <c r="G173" s="551"/>
      <c r="H173" s="551"/>
      <c r="I173" s="551"/>
      <c r="J173" s="551"/>
      <c r="K173" s="551"/>
      <c r="L173" s="552"/>
      <c r="M173" s="550" t="s">
        <v>202</v>
      </c>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c r="AI173" s="551"/>
      <c r="AJ173" s="552"/>
      <c r="AK173" s="544">
        <v>0.4998</v>
      </c>
      <c r="AL173" s="545"/>
      <c r="AM173" s="545"/>
      <c r="AN173" s="545"/>
      <c r="AO173" s="545"/>
      <c r="AP173" s="546"/>
      <c r="AQ173" s="64" t="s">
        <v>153</v>
      </c>
      <c r="AR173" s="65"/>
      <c r="AS173" s="65"/>
      <c r="AT173" s="66"/>
      <c r="AU173" s="517" t="s">
        <v>100</v>
      </c>
      <c r="AV173" s="517"/>
      <c r="AW173" s="517"/>
      <c r="AX173" s="517"/>
    </row>
    <row r="174" spans="1:50" ht="24" customHeight="1">
      <c r="A174" s="233">
        <v>9</v>
      </c>
      <c r="B174" s="233">
        <v>1</v>
      </c>
      <c r="C174" s="550" t="s">
        <v>179</v>
      </c>
      <c r="D174" s="551"/>
      <c r="E174" s="551"/>
      <c r="F174" s="551"/>
      <c r="G174" s="551"/>
      <c r="H174" s="551"/>
      <c r="I174" s="551"/>
      <c r="J174" s="551"/>
      <c r="K174" s="551"/>
      <c r="L174" s="552"/>
      <c r="M174" s="553" t="s">
        <v>185</v>
      </c>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418"/>
      <c r="AJ174" s="419"/>
      <c r="AK174" s="544">
        <v>0.49392</v>
      </c>
      <c r="AL174" s="545"/>
      <c r="AM174" s="545"/>
      <c r="AN174" s="545"/>
      <c r="AO174" s="545"/>
      <c r="AP174" s="546"/>
      <c r="AQ174" s="64" t="s">
        <v>153</v>
      </c>
      <c r="AR174" s="65"/>
      <c r="AS174" s="65"/>
      <c r="AT174" s="66"/>
      <c r="AU174" s="517" t="s">
        <v>100</v>
      </c>
      <c r="AV174" s="517"/>
      <c r="AW174" s="517"/>
      <c r="AX174" s="517"/>
    </row>
    <row r="175" spans="1:50" ht="24" customHeight="1">
      <c r="A175" s="233">
        <v>10</v>
      </c>
      <c r="B175" s="233">
        <v>1</v>
      </c>
      <c r="C175" s="550" t="s">
        <v>180</v>
      </c>
      <c r="D175" s="551"/>
      <c r="E175" s="551"/>
      <c r="F175" s="551"/>
      <c r="G175" s="551"/>
      <c r="H175" s="551"/>
      <c r="I175" s="551"/>
      <c r="J175" s="551"/>
      <c r="K175" s="551"/>
      <c r="L175" s="552"/>
      <c r="M175" s="231" t="s">
        <v>184</v>
      </c>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544">
        <v>0.3318</v>
      </c>
      <c r="AL175" s="545"/>
      <c r="AM175" s="545"/>
      <c r="AN175" s="545"/>
      <c r="AO175" s="545"/>
      <c r="AP175" s="546"/>
      <c r="AQ175" s="64" t="s">
        <v>153</v>
      </c>
      <c r="AR175" s="65"/>
      <c r="AS175" s="65"/>
      <c r="AT175" s="66"/>
      <c r="AU175" s="517" t="s">
        <v>100</v>
      </c>
      <c r="AV175" s="517"/>
      <c r="AW175" s="517"/>
      <c r="AX175" s="517"/>
    </row>
    <row r="176" ht="24" customHeight="1"/>
    <row r="177" ht="24" customHeight="1">
      <c r="B177" s="30" t="s">
        <v>158</v>
      </c>
    </row>
    <row r="178" spans="1:50" ht="24" customHeight="1">
      <c r="A178" s="233"/>
      <c r="B178" s="233"/>
      <c r="C178" s="140" t="s">
        <v>30</v>
      </c>
      <c r="D178" s="140"/>
      <c r="E178" s="140"/>
      <c r="F178" s="140"/>
      <c r="G178" s="140"/>
      <c r="H178" s="140"/>
      <c r="I178" s="140"/>
      <c r="J178" s="140"/>
      <c r="K178" s="140"/>
      <c r="L178" s="140"/>
      <c r="M178" s="140" t="s">
        <v>31</v>
      </c>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303" t="s">
        <v>32</v>
      </c>
      <c r="AL178" s="140"/>
      <c r="AM178" s="140"/>
      <c r="AN178" s="140"/>
      <c r="AO178" s="140"/>
      <c r="AP178" s="140"/>
      <c r="AQ178" s="140" t="s">
        <v>23</v>
      </c>
      <c r="AR178" s="140"/>
      <c r="AS178" s="140"/>
      <c r="AT178" s="140"/>
      <c r="AU178" s="49" t="s">
        <v>24</v>
      </c>
      <c r="AV178" s="50"/>
      <c r="AW178" s="50"/>
      <c r="AX178" s="191"/>
    </row>
    <row r="179" spans="1:50" ht="24" customHeight="1">
      <c r="A179" s="233">
        <v>1</v>
      </c>
      <c r="B179" s="233">
        <v>1</v>
      </c>
      <c r="C179" s="231" t="s">
        <v>143</v>
      </c>
      <c r="D179" s="231"/>
      <c r="E179" s="231"/>
      <c r="F179" s="231"/>
      <c r="G179" s="231"/>
      <c r="H179" s="231"/>
      <c r="I179" s="231"/>
      <c r="J179" s="231"/>
      <c r="K179" s="231"/>
      <c r="L179" s="231"/>
      <c r="M179" s="231" t="s">
        <v>96</v>
      </c>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554">
        <v>0.56623</v>
      </c>
      <c r="AL179" s="555"/>
      <c r="AM179" s="555"/>
      <c r="AN179" s="555"/>
      <c r="AO179" s="555"/>
      <c r="AP179" s="556"/>
      <c r="AQ179" s="517" t="s">
        <v>100</v>
      </c>
      <c r="AR179" s="517"/>
      <c r="AS179" s="517"/>
      <c r="AT179" s="517"/>
      <c r="AU179" s="517" t="s">
        <v>100</v>
      </c>
      <c r="AV179" s="517"/>
      <c r="AW179" s="517"/>
      <c r="AX179" s="517"/>
    </row>
    <row r="180" spans="1:50" ht="24" customHeight="1">
      <c r="A180" s="233">
        <v>2</v>
      </c>
      <c r="B180" s="233">
        <v>1</v>
      </c>
      <c r="C180" s="557" t="s">
        <v>144</v>
      </c>
      <c r="D180" s="558"/>
      <c r="E180" s="558"/>
      <c r="F180" s="558"/>
      <c r="G180" s="558"/>
      <c r="H180" s="558"/>
      <c r="I180" s="558"/>
      <c r="J180" s="558"/>
      <c r="K180" s="558"/>
      <c r="L180" s="191"/>
      <c r="M180" s="231" t="s">
        <v>96</v>
      </c>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554">
        <v>0.46694</v>
      </c>
      <c r="AL180" s="555"/>
      <c r="AM180" s="555"/>
      <c r="AN180" s="555"/>
      <c r="AO180" s="555"/>
      <c r="AP180" s="556"/>
      <c r="AQ180" s="517" t="s">
        <v>100</v>
      </c>
      <c r="AR180" s="517"/>
      <c r="AS180" s="517"/>
      <c r="AT180" s="517"/>
      <c r="AU180" s="517" t="s">
        <v>100</v>
      </c>
      <c r="AV180" s="517"/>
      <c r="AW180" s="517"/>
      <c r="AX180" s="517"/>
    </row>
    <row r="181" spans="1:50" ht="24" customHeight="1">
      <c r="A181" s="233">
        <v>3</v>
      </c>
      <c r="B181" s="233">
        <v>1</v>
      </c>
      <c r="C181" s="557" t="s">
        <v>145</v>
      </c>
      <c r="D181" s="558"/>
      <c r="E181" s="558"/>
      <c r="F181" s="558"/>
      <c r="G181" s="558"/>
      <c r="H181" s="558"/>
      <c r="I181" s="558"/>
      <c r="J181" s="558"/>
      <c r="K181" s="558"/>
      <c r="L181" s="191"/>
      <c r="M181" s="231" t="s">
        <v>96</v>
      </c>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554">
        <v>0.269295</v>
      </c>
      <c r="AL181" s="555"/>
      <c r="AM181" s="555"/>
      <c r="AN181" s="555"/>
      <c r="AO181" s="555"/>
      <c r="AP181" s="556"/>
      <c r="AQ181" s="517" t="s">
        <v>100</v>
      </c>
      <c r="AR181" s="517"/>
      <c r="AS181" s="517"/>
      <c r="AT181" s="517"/>
      <c r="AU181" s="517" t="s">
        <v>100</v>
      </c>
      <c r="AV181" s="517"/>
      <c r="AW181" s="517"/>
      <c r="AX181" s="517"/>
    </row>
    <row r="182" spans="1:50" ht="24" customHeight="1">
      <c r="A182" s="233">
        <v>4</v>
      </c>
      <c r="B182" s="233">
        <v>1</v>
      </c>
      <c r="C182" s="557" t="s">
        <v>146</v>
      </c>
      <c r="D182" s="558"/>
      <c r="E182" s="558"/>
      <c r="F182" s="558"/>
      <c r="G182" s="558"/>
      <c r="H182" s="558"/>
      <c r="I182" s="558"/>
      <c r="J182" s="558"/>
      <c r="K182" s="558"/>
      <c r="L182" s="191"/>
      <c r="M182" s="231" t="s">
        <v>96</v>
      </c>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554">
        <v>0.2359</v>
      </c>
      <c r="AL182" s="555"/>
      <c r="AM182" s="555"/>
      <c r="AN182" s="555"/>
      <c r="AO182" s="555"/>
      <c r="AP182" s="556"/>
      <c r="AQ182" s="517" t="s">
        <v>100</v>
      </c>
      <c r="AR182" s="517"/>
      <c r="AS182" s="517"/>
      <c r="AT182" s="517"/>
      <c r="AU182" s="517" t="s">
        <v>100</v>
      </c>
      <c r="AV182" s="517"/>
      <c r="AW182" s="517"/>
      <c r="AX182" s="517"/>
    </row>
    <row r="183" spans="1:50" ht="24" customHeight="1">
      <c r="A183" s="233">
        <v>5</v>
      </c>
      <c r="B183" s="233">
        <v>1</v>
      </c>
      <c r="C183" s="557" t="s">
        <v>147</v>
      </c>
      <c r="D183" s="558"/>
      <c r="E183" s="558"/>
      <c r="F183" s="558"/>
      <c r="G183" s="558"/>
      <c r="H183" s="558"/>
      <c r="I183" s="558"/>
      <c r="J183" s="558"/>
      <c r="K183" s="558"/>
      <c r="L183" s="191"/>
      <c r="M183" s="231" t="s">
        <v>96</v>
      </c>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554">
        <v>0.23167</v>
      </c>
      <c r="AL183" s="555"/>
      <c r="AM183" s="555"/>
      <c r="AN183" s="555"/>
      <c r="AO183" s="555"/>
      <c r="AP183" s="556"/>
      <c r="AQ183" s="517" t="s">
        <v>100</v>
      </c>
      <c r="AR183" s="517"/>
      <c r="AS183" s="517"/>
      <c r="AT183" s="517"/>
      <c r="AU183" s="517" t="s">
        <v>100</v>
      </c>
      <c r="AV183" s="517"/>
      <c r="AW183" s="517"/>
      <c r="AX183" s="517"/>
    </row>
    <row r="184" spans="1:50" ht="24" customHeight="1">
      <c r="A184" s="233">
        <v>6</v>
      </c>
      <c r="B184" s="233">
        <v>1</v>
      </c>
      <c r="C184" s="557" t="s">
        <v>148</v>
      </c>
      <c r="D184" s="558"/>
      <c r="E184" s="558"/>
      <c r="F184" s="558"/>
      <c r="G184" s="558"/>
      <c r="H184" s="558"/>
      <c r="I184" s="558"/>
      <c r="J184" s="558"/>
      <c r="K184" s="558"/>
      <c r="L184" s="191"/>
      <c r="M184" s="231" t="s">
        <v>96</v>
      </c>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554">
        <v>0.21151</v>
      </c>
      <c r="AL184" s="555"/>
      <c r="AM184" s="555"/>
      <c r="AN184" s="555"/>
      <c r="AO184" s="555"/>
      <c r="AP184" s="556"/>
      <c r="AQ184" s="517" t="s">
        <v>100</v>
      </c>
      <c r="AR184" s="517"/>
      <c r="AS184" s="517"/>
      <c r="AT184" s="517"/>
      <c r="AU184" s="517" t="s">
        <v>100</v>
      </c>
      <c r="AV184" s="517"/>
      <c r="AW184" s="517"/>
      <c r="AX184" s="517"/>
    </row>
    <row r="185" spans="1:50" ht="24" customHeight="1">
      <c r="A185" s="233">
        <v>7</v>
      </c>
      <c r="B185" s="233">
        <v>1</v>
      </c>
      <c r="C185" s="557" t="s">
        <v>149</v>
      </c>
      <c r="D185" s="558"/>
      <c r="E185" s="558"/>
      <c r="F185" s="558"/>
      <c r="G185" s="558"/>
      <c r="H185" s="558"/>
      <c r="I185" s="558"/>
      <c r="J185" s="558"/>
      <c r="K185" s="558"/>
      <c r="L185" s="191"/>
      <c r="M185" s="231" t="s">
        <v>96</v>
      </c>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554">
        <v>0.17898</v>
      </c>
      <c r="AL185" s="555"/>
      <c r="AM185" s="555"/>
      <c r="AN185" s="555"/>
      <c r="AO185" s="555"/>
      <c r="AP185" s="556"/>
      <c r="AQ185" s="517" t="s">
        <v>100</v>
      </c>
      <c r="AR185" s="517"/>
      <c r="AS185" s="517"/>
      <c r="AT185" s="517"/>
      <c r="AU185" s="517" t="s">
        <v>100</v>
      </c>
      <c r="AV185" s="517"/>
      <c r="AW185" s="517"/>
      <c r="AX185" s="517"/>
    </row>
    <row r="186" spans="1:50" ht="24" customHeight="1">
      <c r="A186" s="233">
        <v>8</v>
      </c>
      <c r="B186" s="233">
        <v>1</v>
      </c>
      <c r="C186" s="557" t="s">
        <v>150</v>
      </c>
      <c r="D186" s="558"/>
      <c r="E186" s="558"/>
      <c r="F186" s="558"/>
      <c r="G186" s="558"/>
      <c r="H186" s="558"/>
      <c r="I186" s="558"/>
      <c r="J186" s="558"/>
      <c r="K186" s="558"/>
      <c r="L186" s="191"/>
      <c r="M186" s="231" t="s">
        <v>96</v>
      </c>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554">
        <v>0.16767</v>
      </c>
      <c r="AL186" s="555"/>
      <c r="AM186" s="555"/>
      <c r="AN186" s="555"/>
      <c r="AO186" s="555"/>
      <c r="AP186" s="556"/>
      <c r="AQ186" s="517" t="s">
        <v>100</v>
      </c>
      <c r="AR186" s="517"/>
      <c r="AS186" s="517"/>
      <c r="AT186" s="517"/>
      <c r="AU186" s="517" t="s">
        <v>100</v>
      </c>
      <c r="AV186" s="517"/>
      <c r="AW186" s="517"/>
      <c r="AX186" s="517"/>
    </row>
    <row r="187" spans="1:50" ht="24" customHeight="1">
      <c r="A187" s="233">
        <v>9</v>
      </c>
      <c r="B187" s="233">
        <v>1</v>
      </c>
      <c r="C187" s="557" t="s">
        <v>151</v>
      </c>
      <c r="D187" s="558"/>
      <c r="E187" s="558"/>
      <c r="F187" s="558"/>
      <c r="G187" s="558"/>
      <c r="H187" s="558"/>
      <c r="I187" s="558"/>
      <c r="J187" s="558"/>
      <c r="K187" s="558"/>
      <c r="L187" s="191"/>
      <c r="M187" s="231" t="s">
        <v>96</v>
      </c>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554">
        <v>0.16404</v>
      </c>
      <c r="AL187" s="555"/>
      <c r="AM187" s="555"/>
      <c r="AN187" s="555"/>
      <c r="AO187" s="555"/>
      <c r="AP187" s="556"/>
      <c r="AQ187" s="517" t="s">
        <v>100</v>
      </c>
      <c r="AR187" s="517"/>
      <c r="AS187" s="517"/>
      <c r="AT187" s="517"/>
      <c r="AU187" s="517" t="s">
        <v>100</v>
      </c>
      <c r="AV187" s="517"/>
      <c r="AW187" s="517"/>
      <c r="AX187" s="517"/>
    </row>
    <row r="188" spans="1:50" ht="24" customHeight="1">
      <c r="A188" s="233">
        <v>10</v>
      </c>
      <c r="B188" s="233">
        <v>1</v>
      </c>
      <c r="C188" s="557" t="s">
        <v>152</v>
      </c>
      <c r="D188" s="558"/>
      <c r="E188" s="558"/>
      <c r="F188" s="558"/>
      <c r="G188" s="558"/>
      <c r="H188" s="558"/>
      <c r="I188" s="558"/>
      <c r="J188" s="558"/>
      <c r="K188" s="558"/>
      <c r="L188" s="191"/>
      <c r="M188" s="231" t="s">
        <v>96</v>
      </c>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554">
        <v>0.1556</v>
      </c>
      <c r="AL188" s="555"/>
      <c r="AM188" s="555"/>
      <c r="AN188" s="555"/>
      <c r="AO188" s="555"/>
      <c r="AP188" s="556"/>
      <c r="AQ188" s="517" t="s">
        <v>100</v>
      </c>
      <c r="AR188" s="517"/>
      <c r="AS188" s="517"/>
      <c r="AT188" s="517"/>
      <c r="AU188" s="517" t="s">
        <v>100</v>
      </c>
      <c r="AV188" s="517"/>
      <c r="AW188" s="517"/>
      <c r="AX188" s="517"/>
    </row>
    <row r="189" ht="24" customHeight="1"/>
    <row r="190" ht="24" customHeight="1">
      <c r="B190" s="30" t="s">
        <v>168</v>
      </c>
    </row>
    <row r="191" spans="1:50" ht="24" customHeight="1">
      <c r="A191" s="233"/>
      <c r="B191" s="233"/>
      <c r="C191" s="140" t="s">
        <v>30</v>
      </c>
      <c r="D191" s="140"/>
      <c r="E191" s="140"/>
      <c r="F191" s="140"/>
      <c r="G191" s="140"/>
      <c r="H191" s="140"/>
      <c r="I191" s="140"/>
      <c r="J191" s="140"/>
      <c r="K191" s="140"/>
      <c r="L191" s="140"/>
      <c r="M191" s="140" t="s">
        <v>31</v>
      </c>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303" t="s">
        <v>32</v>
      </c>
      <c r="AL191" s="140"/>
      <c r="AM191" s="140"/>
      <c r="AN191" s="140"/>
      <c r="AO191" s="140"/>
      <c r="AP191" s="140"/>
      <c r="AQ191" s="140" t="s">
        <v>23</v>
      </c>
      <c r="AR191" s="140"/>
      <c r="AS191" s="140"/>
      <c r="AT191" s="140"/>
      <c r="AU191" s="49" t="s">
        <v>24</v>
      </c>
      <c r="AV191" s="50"/>
      <c r="AW191" s="50"/>
      <c r="AX191" s="191"/>
    </row>
    <row r="192" spans="1:50" ht="24" customHeight="1">
      <c r="A192" s="233">
        <v>1</v>
      </c>
      <c r="B192" s="233">
        <v>1</v>
      </c>
      <c r="C192" s="523" t="s">
        <v>169</v>
      </c>
      <c r="D192" s="524"/>
      <c r="E192" s="524"/>
      <c r="F192" s="524"/>
      <c r="G192" s="524"/>
      <c r="H192" s="524"/>
      <c r="I192" s="524"/>
      <c r="J192" s="524"/>
      <c r="K192" s="524"/>
      <c r="L192" s="525"/>
      <c r="M192" s="231" t="s">
        <v>171</v>
      </c>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0">
        <v>5</v>
      </c>
      <c r="AL192" s="231"/>
      <c r="AM192" s="231"/>
      <c r="AN192" s="231"/>
      <c r="AO192" s="231"/>
      <c r="AP192" s="231"/>
      <c r="AQ192" s="64" t="s">
        <v>170</v>
      </c>
      <c r="AR192" s="65"/>
      <c r="AS192" s="65"/>
      <c r="AT192" s="66"/>
      <c r="AU192" s="517" t="s">
        <v>100</v>
      </c>
      <c r="AV192" s="517"/>
      <c r="AW192" s="517"/>
      <c r="AX192" s="517"/>
    </row>
    <row r="193" ht="24" customHeight="1"/>
    <row r="194" ht="24" customHeight="1">
      <c r="B194" s="30" t="s">
        <v>188</v>
      </c>
    </row>
  </sheetData>
  <sheetProtection/>
  <mergeCells count="77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61:B161"/>
    <mergeCell ref="C161:L161"/>
    <mergeCell ref="M161:AJ161"/>
    <mergeCell ref="AK161:AP161"/>
    <mergeCell ref="AQ162:AT162"/>
    <mergeCell ref="AE91:AL91"/>
    <mergeCell ref="AO91:AV91"/>
    <mergeCell ref="AE92:AL92"/>
    <mergeCell ref="AO92:AV92"/>
    <mergeCell ref="AU153:AX153"/>
    <mergeCell ref="A70:E70"/>
    <mergeCell ref="AU154:AX154"/>
    <mergeCell ref="AQ161:AT161"/>
    <mergeCell ref="AU161:AX161"/>
    <mergeCell ref="AU162:AX162"/>
    <mergeCell ref="AE89:AL89"/>
    <mergeCell ref="AO89:AV89"/>
    <mergeCell ref="AE90:AL90"/>
    <mergeCell ref="AO90:AV90"/>
    <mergeCell ref="M158:AJ158"/>
    <mergeCell ref="AT32:AX32"/>
    <mergeCell ref="G32:X32"/>
    <mergeCell ref="Y32:AA32"/>
    <mergeCell ref="AB32:AD32"/>
    <mergeCell ref="AE32:AI32"/>
    <mergeCell ref="AJ32:AN32"/>
    <mergeCell ref="AO32:AS32"/>
    <mergeCell ref="A3:AN3"/>
    <mergeCell ref="AO3:AX3"/>
    <mergeCell ref="C54:AC54"/>
    <mergeCell ref="AD54:AF54"/>
    <mergeCell ref="A66:AX66"/>
    <mergeCell ref="AD46:AF46"/>
    <mergeCell ref="C46:AC46"/>
    <mergeCell ref="C44:K44"/>
    <mergeCell ref="L44:Q44"/>
    <mergeCell ref="AB34:AD34"/>
    <mergeCell ref="F68:AX68"/>
    <mergeCell ref="F70:AX70"/>
    <mergeCell ref="A150:B150"/>
    <mergeCell ref="C150:L150"/>
    <mergeCell ref="M150:AJ150"/>
    <mergeCell ref="AK150:AP150"/>
    <mergeCell ref="AQ150:AT150"/>
    <mergeCell ref="AU150:AX150"/>
    <mergeCell ref="A149:B149"/>
    <mergeCell ref="C149:L149"/>
    <mergeCell ref="AU158:AX158"/>
    <mergeCell ref="A157:B157"/>
    <mergeCell ref="C157:L157"/>
    <mergeCell ref="M157:AJ157"/>
    <mergeCell ref="AK157:AP157"/>
    <mergeCell ref="AQ157:AT157"/>
    <mergeCell ref="A158:B158"/>
    <mergeCell ref="C158:L158"/>
    <mergeCell ref="AK158:AP158"/>
    <mergeCell ref="AQ158:AT158"/>
    <mergeCell ref="M149:AJ149"/>
    <mergeCell ref="AK149:AP149"/>
    <mergeCell ref="AQ149:AT149"/>
    <mergeCell ref="AU149:AX149"/>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AD49:AF49"/>
    <mergeCell ref="AG47:AX49"/>
    <mergeCell ref="AC105:AG105"/>
    <mergeCell ref="AH105:AT105"/>
    <mergeCell ref="AU105:AX105"/>
    <mergeCell ref="G106:K106"/>
    <mergeCell ref="L106:X106"/>
    <mergeCell ref="Y106:AB106"/>
    <mergeCell ref="AC106:AG106"/>
    <mergeCell ref="AH106:AT106"/>
    <mergeCell ref="A45:AX45"/>
    <mergeCell ref="C42:K42"/>
    <mergeCell ref="L42:Q42"/>
    <mergeCell ref="R42:W42"/>
    <mergeCell ref="X42:AX42"/>
    <mergeCell ref="R44:W44"/>
    <mergeCell ref="X44:AX44"/>
    <mergeCell ref="A32:F34"/>
    <mergeCell ref="C39:K39"/>
    <mergeCell ref="L39:Q39"/>
    <mergeCell ref="R39:W39"/>
    <mergeCell ref="X39:AX39"/>
    <mergeCell ref="A38:B44"/>
    <mergeCell ref="L40:Q40"/>
    <mergeCell ref="R40:W40"/>
    <mergeCell ref="C41:K41"/>
    <mergeCell ref="AB33:AD33"/>
    <mergeCell ref="L41:Q41"/>
    <mergeCell ref="R41:W41"/>
    <mergeCell ref="X41:AX41"/>
    <mergeCell ref="C40:K40"/>
    <mergeCell ref="AO36:AS36"/>
    <mergeCell ref="AT35:AX35"/>
    <mergeCell ref="X40:AX40"/>
    <mergeCell ref="C38:K38"/>
    <mergeCell ref="L38:Q38"/>
    <mergeCell ref="R38:W38"/>
    <mergeCell ref="AT33:AX33"/>
    <mergeCell ref="Y34:AA34"/>
    <mergeCell ref="AT34:AX34"/>
    <mergeCell ref="G33:X34"/>
    <mergeCell ref="AO33:AS33"/>
    <mergeCell ref="AE34:AI34"/>
    <mergeCell ref="AJ34:AN34"/>
    <mergeCell ref="AO34:AS34"/>
    <mergeCell ref="AE33:AI33"/>
    <mergeCell ref="X38:AX38"/>
    <mergeCell ref="Y33:AA33"/>
    <mergeCell ref="AE29:AI29"/>
    <mergeCell ref="AJ29:AN29"/>
    <mergeCell ref="AT37:AX37"/>
    <mergeCell ref="AO29:AS29"/>
    <mergeCell ref="AT29:AX29"/>
    <mergeCell ref="AO30:AS30"/>
    <mergeCell ref="Y31:AA31"/>
    <mergeCell ref="AB31:AD31"/>
    <mergeCell ref="AO24:AS24"/>
    <mergeCell ref="AT24:AX24"/>
    <mergeCell ref="AB23:AD23"/>
    <mergeCell ref="Y36:AA36"/>
    <mergeCell ref="AT36:AX36"/>
    <mergeCell ref="AE36:AI36"/>
    <mergeCell ref="Y35:AA35"/>
    <mergeCell ref="AJ36:AN36"/>
    <mergeCell ref="AJ33:AN33"/>
    <mergeCell ref="AE23:AI23"/>
    <mergeCell ref="Y23:AA23"/>
    <mergeCell ref="G24:X24"/>
    <mergeCell ref="Y24:AA24"/>
    <mergeCell ref="AB24:AD24"/>
    <mergeCell ref="AE24:AI24"/>
    <mergeCell ref="AJ24:AN24"/>
    <mergeCell ref="AJ23:AN23"/>
    <mergeCell ref="G20:X20"/>
    <mergeCell ref="AT20:AX20"/>
    <mergeCell ref="G21:X23"/>
    <mergeCell ref="Y21:AA21"/>
    <mergeCell ref="AB21:AD21"/>
    <mergeCell ref="AE21:AI21"/>
    <mergeCell ref="AO23:AS23"/>
    <mergeCell ref="AT23:AX23"/>
    <mergeCell ref="AE22:AI22"/>
    <mergeCell ref="AJ21:AN21"/>
    <mergeCell ref="AR18:AX18"/>
    <mergeCell ref="G19:O19"/>
    <mergeCell ref="P19:V19"/>
    <mergeCell ref="AT22:AX22"/>
    <mergeCell ref="AJ22:AN22"/>
    <mergeCell ref="AO22:AS22"/>
    <mergeCell ref="G18:O18"/>
    <mergeCell ref="AK18:AQ18"/>
    <mergeCell ref="AR19:AX19"/>
    <mergeCell ref="Y20:AA20"/>
    <mergeCell ref="AO20:AS20"/>
    <mergeCell ref="AR16:AX16"/>
    <mergeCell ref="I15:O15"/>
    <mergeCell ref="P15:V15"/>
    <mergeCell ref="W15:AC15"/>
    <mergeCell ref="AK15:AQ15"/>
    <mergeCell ref="AR15:AX15"/>
    <mergeCell ref="AD15:AJ15"/>
    <mergeCell ref="AR17:AX17"/>
    <mergeCell ref="P18:V18"/>
    <mergeCell ref="AO21:AS21"/>
    <mergeCell ref="AT21:AX21"/>
    <mergeCell ref="P17:V17"/>
    <mergeCell ref="W17:AC17"/>
    <mergeCell ref="AD17:AJ17"/>
    <mergeCell ref="AK17:AQ17"/>
    <mergeCell ref="W19:AC19"/>
    <mergeCell ref="AD19:AJ19"/>
    <mergeCell ref="AK19:AQ19"/>
    <mergeCell ref="AE20:AI20"/>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153:B153"/>
    <mergeCell ref="C153:L153"/>
    <mergeCell ref="M153:AJ153"/>
    <mergeCell ref="AK153:AP153"/>
    <mergeCell ref="G104:K104"/>
    <mergeCell ref="L104:X104"/>
    <mergeCell ref="Y104:AB104"/>
    <mergeCell ref="AC104:AG104"/>
    <mergeCell ref="AH104:AT104"/>
    <mergeCell ref="G105:K105"/>
    <mergeCell ref="AQ153:AT153"/>
    <mergeCell ref="G102:AB102"/>
    <mergeCell ref="AC102:AX102"/>
    <mergeCell ref="K74:R74"/>
    <mergeCell ref="U84:AB84"/>
    <mergeCell ref="AE84:AL84"/>
    <mergeCell ref="AO84:AV84"/>
    <mergeCell ref="AU104:AX104"/>
    <mergeCell ref="L105:X105"/>
    <mergeCell ref="Y105:AB105"/>
    <mergeCell ref="AQ154:AT154"/>
    <mergeCell ref="A74:B74"/>
    <mergeCell ref="C74:J74"/>
    <mergeCell ref="AA74:AH74"/>
    <mergeCell ref="K84:R84"/>
    <mergeCell ref="C50:AC50"/>
    <mergeCell ref="C51:AC51"/>
    <mergeCell ref="C154:L154"/>
    <mergeCell ref="A102:F145"/>
    <mergeCell ref="A73:AX73"/>
    <mergeCell ref="AD59:AF59"/>
    <mergeCell ref="C47:AC47"/>
    <mergeCell ref="C48:AC48"/>
    <mergeCell ref="L103:X103"/>
    <mergeCell ref="A67:AX67"/>
    <mergeCell ref="Y103:AB103"/>
    <mergeCell ref="AC103:AG103"/>
    <mergeCell ref="C62:F62"/>
    <mergeCell ref="A72:AX72"/>
    <mergeCell ref="A47:B49"/>
    <mergeCell ref="A68:E68"/>
    <mergeCell ref="A63:B64"/>
    <mergeCell ref="C63:F63"/>
    <mergeCell ref="A154:B154"/>
    <mergeCell ref="AD47:AF47"/>
    <mergeCell ref="AD48:AF48"/>
    <mergeCell ref="C61:F61"/>
    <mergeCell ref="AD53:AF53"/>
    <mergeCell ref="M154:AJ154"/>
    <mergeCell ref="AD58:AF58"/>
    <mergeCell ref="AK154:AP154"/>
    <mergeCell ref="C58:AC58"/>
    <mergeCell ref="G103:K103"/>
    <mergeCell ref="A162:B162"/>
    <mergeCell ref="C162:L162"/>
    <mergeCell ref="M162:AJ162"/>
    <mergeCell ref="AK162:AP162"/>
    <mergeCell ref="AG59:AX62"/>
    <mergeCell ref="T60:AF60"/>
    <mergeCell ref="A56:B58"/>
    <mergeCell ref="C64:F64"/>
    <mergeCell ref="AD51:AF51"/>
    <mergeCell ref="C56:AC56"/>
    <mergeCell ref="C57:AC57"/>
    <mergeCell ref="G63:AX63"/>
    <mergeCell ref="AG56:AX58"/>
    <mergeCell ref="AD56:AF56"/>
    <mergeCell ref="AD57:AF57"/>
    <mergeCell ref="AD55:AF55"/>
    <mergeCell ref="C59:AC59"/>
    <mergeCell ref="AH103:AT103"/>
    <mergeCell ref="AU103:AX103"/>
    <mergeCell ref="AU157:AX157"/>
    <mergeCell ref="C43:K43"/>
    <mergeCell ref="A75:F101"/>
    <mergeCell ref="T61:AF61"/>
    <mergeCell ref="T62:AF62"/>
    <mergeCell ref="G62:S62"/>
    <mergeCell ref="G61:S61"/>
    <mergeCell ref="AG50:AX55"/>
    <mergeCell ref="A50:B55"/>
    <mergeCell ref="C60:F60"/>
    <mergeCell ref="G60:S60"/>
    <mergeCell ref="AE37:AI37"/>
    <mergeCell ref="G36:X37"/>
    <mergeCell ref="C49:AC49"/>
    <mergeCell ref="AD52:AF52"/>
    <mergeCell ref="C52:AC52"/>
    <mergeCell ref="X43:AX43"/>
    <mergeCell ref="A59:B62"/>
    <mergeCell ref="AR14:AX14"/>
    <mergeCell ref="A65:AX65"/>
    <mergeCell ref="AG46:AX46"/>
    <mergeCell ref="AB37:AD37"/>
    <mergeCell ref="R43:W43"/>
    <mergeCell ref="L43:Q43"/>
    <mergeCell ref="A35:F37"/>
    <mergeCell ref="G35:X35"/>
    <mergeCell ref="G64:AX64"/>
    <mergeCell ref="AD50:AF50"/>
    <mergeCell ref="Y22:AA22"/>
    <mergeCell ref="AB22:AD22"/>
    <mergeCell ref="I14:O14"/>
    <mergeCell ref="P14:V14"/>
    <mergeCell ref="W14:AC14"/>
    <mergeCell ref="AD14:AJ14"/>
    <mergeCell ref="W18:AC18"/>
    <mergeCell ref="AD18:AJ18"/>
    <mergeCell ref="AB20:AD20"/>
    <mergeCell ref="AJ20:AN20"/>
    <mergeCell ref="AK14:AQ14"/>
    <mergeCell ref="AO83:AV83"/>
    <mergeCell ref="Y77:AF77"/>
    <mergeCell ref="Y78:AF78"/>
    <mergeCell ref="AE82:AL82"/>
    <mergeCell ref="Y29:AA29"/>
    <mergeCell ref="AB29:AD29"/>
    <mergeCell ref="AB36:AD36"/>
    <mergeCell ref="A71:AX71"/>
    <mergeCell ref="AQ74:AX74"/>
    <mergeCell ref="A69:AX69"/>
    <mergeCell ref="AJ35:AN35"/>
    <mergeCell ref="AO35:AS35"/>
    <mergeCell ref="Y37:AA37"/>
    <mergeCell ref="AO82:AV82"/>
    <mergeCell ref="AJ37:AN37"/>
    <mergeCell ref="AO37:AS37"/>
    <mergeCell ref="AB35:AD35"/>
    <mergeCell ref="AE35:AI35"/>
    <mergeCell ref="AI74:AP74"/>
    <mergeCell ref="S74:Z74"/>
    <mergeCell ref="Y79:AF79"/>
    <mergeCell ref="K82:R82"/>
    <mergeCell ref="U82:AB82"/>
    <mergeCell ref="U90:AB90"/>
    <mergeCell ref="U91:AB91"/>
    <mergeCell ref="U92:AB92"/>
    <mergeCell ref="AE85:AL85"/>
    <mergeCell ref="K83:R83"/>
    <mergeCell ref="U83:AB83"/>
    <mergeCell ref="AE83:AL83"/>
    <mergeCell ref="AJ28:AN28"/>
    <mergeCell ref="Y30:AA30"/>
    <mergeCell ref="AB30:AD30"/>
    <mergeCell ref="AE30:AI30"/>
    <mergeCell ref="AJ30:AN30"/>
    <mergeCell ref="Y27:AA27"/>
    <mergeCell ref="AB27:AD27"/>
    <mergeCell ref="AE27:AI27"/>
    <mergeCell ref="AJ27:AN27"/>
    <mergeCell ref="K94:AT94"/>
    <mergeCell ref="AO85:AV85"/>
    <mergeCell ref="U89:AB89"/>
    <mergeCell ref="U85:AB85"/>
    <mergeCell ref="K85:R85"/>
    <mergeCell ref="G29:X31"/>
    <mergeCell ref="A20:F31"/>
    <mergeCell ref="G25:X27"/>
    <mergeCell ref="Y25:AA25"/>
    <mergeCell ref="AB25:AD25"/>
    <mergeCell ref="AE25:AI25"/>
    <mergeCell ref="AJ25:AN25"/>
    <mergeCell ref="G28:X28"/>
    <mergeCell ref="Y28:AA28"/>
    <mergeCell ref="AB28:AD28"/>
    <mergeCell ref="AE28:AI28"/>
    <mergeCell ref="AO25:AS25"/>
    <mergeCell ref="AT25:AX25"/>
    <mergeCell ref="Y26:AA26"/>
    <mergeCell ref="AB26:AD26"/>
    <mergeCell ref="AE26:AI26"/>
    <mergeCell ref="AJ26:AN26"/>
    <mergeCell ref="AO26:AS26"/>
    <mergeCell ref="AT26:AX26"/>
    <mergeCell ref="AE31:AI31"/>
    <mergeCell ref="AJ31:AN31"/>
    <mergeCell ref="AO31:AS31"/>
    <mergeCell ref="AT31:AX31"/>
    <mergeCell ref="AO27:AS27"/>
    <mergeCell ref="AT27:AX27"/>
    <mergeCell ref="AT30:AX30"/>
    <mergeCell ref="AO28:AS28"/>
    <mergeCell ref="AT28:AX28"/>
  </mergeCells>
  <printOptions/>
  <pageMargins left="0.6299212598425197" right="0.3937007874015748" top="0.5905511811023623" bottom="0.3937007874015748" header="0.31496062992125984" footer="0.5118110236220472"/>
  <pageSetup cellComments="asDisplayed" fitToHeight="4" horizontalDpi="600" verticalDpi="600" orientation="portrait" paperSize="9" scale="69" r:id="rId2"/>
  <headerFooter differentFirst="1" alignWithMargins="0">
    <oddHeader>&amp;R事業番号 0106</oddHeader>
  </headerFooter>
  <rowBreaks count="2" manualBreakCount="2">
    <brk id="44" max="49" man="1"/>
    <brk id="7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2014-06-24T12:09:13Z</dcterms:modified>
  <cp:category/>
  <cp:version/>
  <cp:contentType/>
  <cp:contentStatus/>
</cp:coreProperties>
</file>