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<sst xmlns="http://schemas.openxmlformats.org/spreadsheetml/2006/main" count="957" uniqueCount="486">
  <si>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</si>
  <si>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</si>
  <si>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</si>
  <si>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</si>
  <si>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</si>
  <si>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</si>
  <si>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</si>
  <si>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</si>
  <si>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</si>
  <si>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</si>
  <si>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</si>
  <si>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</si>
  <si>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</si>
  <si>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</si>
  <si>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</si>
  <si>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</si>
  <si>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</si>
  <si>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</si>
  <si>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</si>
  <si>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</si>
  <si>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</si>
  <si>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</si>
  <si>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</si>
  <si>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</si>
  <si>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</si>
  <si>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</si>
  <si>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</si>
  <si>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</si>
  <si>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</si>
  <si>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</si>
  <si>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</si>
  <si>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</si>
  <si>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</si>
  <si>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</si>
  <si>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</si>
  <si>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</si>
  <si>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</si>
  <si>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</si>
  <si>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</si>
  <si>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</si>
  <si>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</si>
  <si>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</si>
  <si>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</si>
  <si>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</si>
  <si>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</si>
  <si>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</si>
  <si>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</si>
  <si>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</si>
  <si>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</si>
  <si>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</si>
  <si>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</si>
  <si>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</si>
  <si>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</si>
  <si>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</si>
  <si>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</si>
  <si>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</si>
  <si>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</si>
  <si>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</si>
  <si>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</si>
  <si>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</si>
  <si>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</si>
  <si>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</si>
  <si>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</si>
  <si>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</si>
  <si>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</si>
  <si>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</si>
  <si>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</si>
  <si>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</si>
  <si>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</si>
  <si>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</si>
  <si>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</si>
  <si>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</si>
  <si>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</si>
  <si>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</si>
  <si>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</si>
  <si>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</si>
  <si>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</si>
  <si>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</si>
  <si>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</si>
  <si>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</si>
  <si>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</si>
  <si>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</si>
  <si>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</si>
  <si>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</si>
  <si>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</si>
  <si>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</si>
  <si>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</si>
  <si>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</si>
  <si>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</si>
  <si>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</si>
  <si>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</si>
  <si>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</si>
  <si>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</si>
  <si>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</si>
  <si>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</si>
  <si>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</si>
  <si>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</si>
  <si>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</si>
  <si>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</si>
  <si>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</si>
  <si>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</si>
  <si>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</si>
  <si>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</si>
  <si>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</si>
  <si>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</si>
  <si>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</si>
  <si>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</si>
  <si>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</si>
  <si>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</si>
  <si>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</si>
  <si>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</si>
  <si>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</si>
  <si>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</si>
  <si>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</si>
  <si>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</si>
  <si>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</si>
  <si>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</si>
  <si>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</si>
  <si>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</si>
  <si>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</si>
  <si>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</si>
  <si>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</si>
  <si>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</si>
  <si>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</si>
  <si>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</si>
  <si>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</si>
  <si>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</si>
  <si>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</si>
  <si>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</si>
  <si>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</si>
  <si>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</si>
  <si>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</si>
  <si>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</si>
  <si>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</si>
  <si>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</si>
  <si>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</si>
  <si>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</si>
  <si>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</si>
  <si>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</si>
  <si>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</si>
  <si>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</si>
  <si>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</si>
  <si>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</si>
  <si>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</si>
  <si>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</si>
  <si>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</si>
  <si>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</si>
  <si>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</si>
  <si>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</si>
  <si>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</si>
  <si>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</si>
  <si>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</si>
  <si>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</si>
  <si>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</si>
  <si>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</si>
  <si>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</si>
  <si>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</si>
  <si>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</si>
  <si>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</si>
  <si>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</si>
  <si>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</si>
  <si>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</si>
  <si>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</si>
  <si>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</si>
  <si>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</si>
  <si>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</si>
  <si>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</si>
  <si>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</si>
  <si>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</si>
  <si>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</si>
  <si>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</si>
  <si>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</si>
  <si>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</si>
  <si>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</si>
  <si>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</si>
  <si>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</si>
  <si>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</si>
  <si>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</si>
  <si>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</si>
  <si>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</si>
  <si>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</si>
  <si>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</si>
  <si>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</si>
  <si>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</si>
  <si>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</si>
  <si>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</si>
  <si>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</si>
  <si>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</si>
  <si>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</si>
  <si>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</si>
  <si>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</si>
  <si>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</si>
  <si>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</si>
  <si>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</si>
  <si>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</si>
  <si>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</si>
  <si>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</si>
  <si>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</si>
  <si>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</si>
  <si>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</si>
  <si>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</si>
  <si>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</si>
  <si>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</si>
  <si>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</si>
  <si>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</si>
  <si>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</si>
  <si>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</si>
  <si>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</si>
  <si>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</si>
  <si>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</si>
  <si>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</si>
  <si>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</si>
  <si>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</si>
  <si>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</si>
  <si>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</si>
  <si>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</si>
  <si>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</si>
  <si>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</si>
  <si>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</si>
  <si>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</si>
  <si>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</si>
  <si>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</si>
  <si>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</si>
  <si>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</si>
  <si>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</si>
  <si>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</si>
  <si>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</si>
  <si>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</si>
  <si>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</si>
  <si>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</si>
  <si>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</si>
  <si>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</si>
  <si>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</si>
  <si>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</si>
  <si>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</si>
  <si>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</si>
  <si>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</si>
  <si>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</si>
  <si>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</si>
  <si>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</si>
  <si>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</si>
  <si>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</si>
  <si>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</si>
  <si>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</si>
  <si>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</si>
  <si>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</si>
  <si>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</si>
  <si>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</si>
  <si>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</si>
  <si>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</si>
  <si>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</si>
  <si>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</si>
  <si>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</si>
  <si>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</si>
  <si>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</si>
  <si>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</si>
  <si>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</si>
  <si>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</si>
  <si>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</si>
  <si>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</si>
  <si>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</si>
  <si>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</si>
  <si>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</si>
  <si>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</si>
  <si>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</si>
  <si>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</si>
  <si>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</si>
  <si>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</si>
  <si>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</si>
  <si>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</si>
  <si>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</si>
  <si>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</si>
  <si>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</si>
  <si>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</si>
  <si>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</si>
  <si>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</si>
  <si>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</si>
  <si>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</si>
  <si>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</si>
  <si>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</si>
  <si>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</si>
  <si>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</si>
  <si>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</si>
  <si>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</si>
  <si>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</si>
  <si>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</si>
  <si>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</si>
  <si>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</si>
  <si>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</si>
  <si>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</si>
  <si>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</si>
  <si>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</si>
  <si>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</si>
  <si>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</si>
  <si>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</si>
  <si>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</si>
  <si>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</si>
  <si>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</si>
  <si>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</si>
  <si>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</si>
  <si>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</si>
  <si>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</si>
  <si>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</si>
  <si>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</si>
  <si>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</si>
  <si>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</si>
  <si>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</si>
  <si>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</si>
  <si>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</si>
  <si>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</si>
  <si>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</si>
  <si>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</si>
  <si>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</si>
  <si>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</si>
  <si>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</si>
  <si>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</si>
  <si>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</si>
  <si>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</si>
  <si>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</si>
  <si>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</si>
  <si>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</si>
  <si>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</si>
  <si>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</si>
  <si>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</si>
  <si>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</si>
  <si>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</si>
  <si>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</si>
  <si>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</si>
  <si>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</si>
  <si>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</si>
  <si>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</si>
  <si>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</si>
  <si>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</si>
  <si>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</si>
  <si>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</si>
  <si>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</si>
  <si>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</si>
  <si>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</si>
  <si>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</si>
  <si>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</si>
  <si>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</si>
  <si>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</si>
  <si>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</si>
  <si>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</si>
  <si>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</si>
  <si>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</si>
  <si>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</si>
  <si>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</si>
  <si>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</si>
  <si>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</si>
  <si>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</si>
  <si>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</si>
  <si>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</si>
  <si>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</si>
  <si>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</si>
  <si>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</si>
  <si>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</si>
  <si>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</si>
  <si>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</si>
  <si>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</si>
  <si>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</si>
  <si>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H.</t>
  </si>
  <si>
    <t>A.</t>
  </si>
  <si>
    <t>B</t>
  </si>
  <si>
    <t>支　出　先</t>
  </si>
  <si>
    <t>業　務　概　要</t>
  </si>
  <si>
    <t>支　出　額
（百万円）</t>
  </si>
  <si>
    <t>C</t>
  </si>
  <si>
    <t>D</t>
  </si>
  <si>
    <t>E</t>
  </si>
  <si>
    <t>F</t>
  </si>
  <si>
    <t>G</t>
  </si>
  <si>
    <t>H</t>
  </si>
  <si>
    <t>　</t>
  </si>
  <si>
    <t>E.</t>
  </si>
  <si>
    <t>　</t>
  </si>
  <si>
    <t>内閣府</t>
  </si>
  <si>
    <t>科学技術・イノベーション政策に係る調査等</t>
  </si>
  <si>
    <t>政策統括官
（科学技術・イノベーション担当）</t>
  </si>
  <si>
    <t>参事官（総括担当）
参事官（国際担当）
参事官（イノベーション戦略推進担当）
参事官（研究開発法人制度担当）</t>
  </si>
  <si>
    <t>○</t>
  </si>
  <si>
    <t>科学技術基本法（平７法１３０）、
内閣府設置法（平１１法８９）第２６条</t>
  </si>
  <si>
    <t>－</t>
  </si>
  <si>
    <t>－</t>
  </si>
  <si>
    <t>第4期科学技術基本計画
（平成23年8月19日閣議決定）
科学技術イノベーション総合戦略
（平成25年6月7日閣議決定）
科学技術イノベーション総合戦略2014
（平成26年6月24日閣議決定）</t>
  </si>
  <si>
    <t>情報収集活動等により総合科学技術・イノベーション会議の調査審議の迅速化・的確化を図る。また総合科学技術・イノベーション会議の調査審議の成果についての情報発信力を高め国民の理解の増進を図る。</t>
  </si>
  <si>
    <t>件</t>
  </si>
  <si>
    <t>-</t>
  </si>
  <si>
    <t>-</t>
  </si>
  <si>
    <t>－</t>
  </si>
  <si>
    <t>国際会議等の情報収集に必要な経費／出席回数　　　　　　　　　　　　　　</t>
  </si>
  <si>
    <t>国内実地調査経費／延べ回数　　　　　　　　　　　　　　</t>
  </si>
  <si>
    <t>諸謝金</t>
  </si>
  <si>
    <t>職員旅費</t>
  </si>
  <si>
    <t>委員等旅費</t>
  </si>
  <si>
    <t>庁費</t>
  </si>
  <si>
    <t>情報処理業務庁費</t>
  </si>
  <si>
    <t>‐</t>
  </si>
  <si>
    <t>－</t>
  </si>
  <si>
    <t>科学技術政策は、科学技術基本計画、成長戦略等において国家戦略の根幹に位置付けられるとともに、内閣府設置法において科学技術の総合的かつ計画的な振興を図るための基本的な政策に関する企画・立案・総合調整事務を行うことになっている。</t>
  </si>
  <si>
    <t>海外も含め科学技術動向の調査は、国家戦略の根幹に位置づけられている政策を適切に推進するうえで不可欠であり、また情報の発信は、我が国の政策に関する国内外の理解増進に繋がることから、国が国費をもって優先的に実施すべき事業である。</t>
  </si>
  <si>
    <t>主に調査や情報発信に必要な旅費、庁費であり、調査を行う際には事前に精査し、最大限の効果が得られるよう、真に必要なものに限定している。</t>
  </si>
  <si>
    <t>情報収集のため、国内外の会議等に出席し情報収集等を行う際には、併せて我が国の科学技術政策・施策等の発信に努め、コスト削減、効率化に向けた取り組みを行っている。</t>
  </si>
  <si>
    <t>情報収集等の成果を科学技術政策に活用するとともに、ホームページ等により国民に発信した。</t>
  </si>
  <si>
    <t>・引き続き経費の効率的な執行を図るため、共通経費の集約など予算事業の見直しを検討する。</t>
  </si>
  <si>
    <t>0046</t>
  </si>
  <si>
    <t>0054</t>
  </si>
  <si>
    <t>0131</t>
  </si>
  <si>
    <t>0128</t>
  </si>
  <si>
    <t>0050,0054,0055</t>
  </si>
  <si>
    <t>・契約等は競争入札等によるコスト削減、出張等の割引航空運賃の活用や事務費の削減等により、引き続き経費の削減に努めている。
・活動実績等を踏まえ、以下のとおり事業見直しを実施している。
　平成25年度予算において、より効率的な執行を可能にするため、国際会議等の外国出張旅費を集約するなど見直しを図った。
　平成26年度予算において、執行実績を踏まえ調査委託事業を整理した。
　平成27年度予算において、総合科学技術・イノベーション会議の事務局機能強化のため非常勤職員手当を集約化するなど見直しを図った。</t>
  </si>
  <si>
    <t>件</t>
  </si>
  <si>
    <t>-</t>
  </si>
  <si>
    <t>・最先端で活躍する専門家から最新情報の収集、調査、分析等を行う。
・国際会議等に出席することにより海外からの最新情報の収集、調査、分析等を行う。
・ウェブサイトの整備等による情報発信を促進する。
・国立研究開発法人制度の適切な運営のための調査・検討等を行う。</t>
  </si>
  <si>
    <t>-</t>
  </si>
  <si>
    <t>件</t>
  </si>
  <si>
    <t>　会合等を通じて明らかになった科学技術に関する課題の分野数</t>
  </si>
  <si>
    <t>　総合科学技術・イノベーション会議インターネットへのアクセス件数（Webサイトを訪れた重複のないユーザー数）</t>
  </si>
  <si>
    <t>　研究開発法人が実施許諾・譲渡した特許権の件数</t>
  </si>
  <si>
    <t>　研究開発法人の特許出願件数</t>
  </si>
  <si>
    <t>　世界における共通課題を認識等することにより、国際交流、ひいては我が国の国際貢献に繋げる。
　成果目標として、二国間会合等を通じて明らかになった、科学技術に関する最新情報等の分野数を維持する。</t>
  </si>
  <si>
    <t>雑役務費</t>
  </si>
  <si>
    <t>和文英訳</t>
  </si>
  <si>
    <t>webページ改修作業</t>
  </si>
  <si>
    <t>e-radデータ集計等</t>
  </si>
  <si>
    <t>組織名変更に伴う画像作成</t>
  </si>
  <si>
    <t>研究開発成果の最大化に向けた 国立研究開発法人の中長期目標の策定及び評価に関する指針</t>
  </si>
  <si>
    <t>印刷製本費</t>
  </si>
  <si>
    <t>科学技術イノベーション総合戦略2014</t>
  </si>
  <si>
    <t>人件費</t>
  </si>
  <si>
    <t>個人A</t>
  </si>
  <si>
    <t>(株)ムサシ</t>
  </si>
  <si>
    <t>少額随契</t>
  </si>
  <si>
    <t>-</t>
  </si>
  <si>
    <t>webページ改修作業</t>
  </si>
  <si>
    <t>e-radデータ集計等</t>
  </si>
  <si>
    <t>組織名変更に伴う画像作成</t>
  </si>
  <si>
    <t>(株)リンクトランス・サイマル</t>
  </si>
  <si>
    <t>ヨシダ印刷(株)</t>
  </si>
  <si>
    <t>ミツバ綜合印刷(株)</t>
  </si>
  <si>
    <t>総合科学技術・イノベーション会議パンフレット</t>
  </si>
  <si>
    <t>個人Ｂ</t>
  </si>
  <si>
    <t>個人Ｃ</t>
  </si>
  <si>
    <t>個人Ｄ</t>
  </si>
  <si>
    <t>個人Ｅ</t>
  </si>
  <si>
    <t>個人Ｆ</t>
  </si>
  <si>
    <t>個人Ｇ</t>
  </si>
  <si>
    <t>個人Ｈ</t>
  </si>
  <si>
    <t>個人Ｉ</t>
  </si>
  <si>
    <t>個人Ｊ</t>
  </si>
  <si>
    <t>-</t>
  </si>
  <si>
    <t>　国民に支持される科学技術・イノベーション政策を推進する。
　成果目標として総合科学技術・イノベーション会議Webサイトへのアクセス件数を対前年度１％程度増加させる。</t>
  </si>
  <si>
    <t>複数の業者から見積書を徴取した上で選定しており、妥当である。</t>
  </si>
  <si>
    <t>　研究開発法人制度の調査・検討により、研究開発法人制度の適切な運営を推進する。
　成果目標として研究開発法人の特許出願件数を維持する(H18～22年度の平均値：3066件。）。
　研究開発法人の特許出願件数が維持されているということにより、研究開発法人が適切に運営されているということの一つの判断材料とする。</t>
  </si>
  <si>
    <t>　研究開発法人制度の調査・検討により、研究開発法人制度の適切な運営を推進する。
　成果目標として、研究開発法人が実施許諾・譲渡した特許権の権利数について、H18～22年度の平均値（1690件）の２倍を目指す。
　研究開発法人の実施許諾・譲渡した特許権の権利数が増加しているということにより、研究開発法人が適切に運営されているということの一つの判断材料とする。</t>
  </si>
  <si>
    <t>-</t>
  </si>
  <si>
    <t>非常勤職員給与</t>
  </si>
  <si>
    <t>－</t>
  </si>
  <si>
    <t>-</t>
  </si>
  <si>
    <t>経費/回</t>
  </si>
  <si>
    <t xml:space="preserve">  ／　　　　　　　　　　　　　　</t>
  </si>
  <si>
    <t>２百万円/２回</t>
  </si>
  <si>
    <t>３百万円/３回</t>
  </si>
  <si>
    <t>国際会議等の場における情報収集・発信</t>
  </si>
  <si>
    <t>７百万円/６回</t>
  </si>
  <si>
    <t>４百万円/４回</t>
  </si>
  <si>
    <t>回</t>
  </si>
  <si>
    <t>国内実地調査による情報収集等　　　　　　</t>
  </si>
  <si>
    <t>百万円</t>
  </si>
  <si>
    <t>千円</t>
  </si>
  <si>
    <t>2,347千円/107回</t>
  </si>
  <si>
    <t>2,421千円/118回</t>
  </si>
  <si>
    <t>1,960千円/85回</t>
  </si>
  <si>
    <t>会議出席旅費</t>
  </si>
  <si>
    <t>３６１２千円/160回</t>
  </si>
  <si>
    <t>科学技術は我が国の豊かさや人々の安全な暮らしの実現に不可欠であり、事業の目的は国民や社会のニーズを的確に反映している。</t>
  </si>
  <si>
    <t>我が国及び世界が抱える課題を課題を解決するため、分野・国境を越えて研究成果の共有・相互利用を促進することにより、従来の枠を超えた価値が生み出される状況にある。国内外の優れた研究者、国際機関関係者等との対話が促進されたという実績は、世界における共通課題の認識や国際交流、ひいては我が国の国際貢献という目標が達成された。</t>
  </si>
  <si>
    <t>情報収集等の成果を科学技術政策に活用するとともに、ホームページ等により国民に発信した。ホームページへのアクセス件数は毎年度増加しており、見込みに見合ったものである。</t>
  </si>
  <si>
    <t>A.（株）ムサシ</t>
  </si>
  <si>
    <t>B.（株）リンクトランス・サイマル</t>
  </si>
  <si>
    <t>C.ヨシダ印刷（株）</t>
  </si>
  <si>
    <t>D.個人Ａ</t>
  </si>
  <si>
    <t>国際会議や調査等の出張については、割引航空運賃の活用等の効率化を実施し、適切なコスト水準となるよう適切に執行している。</t>
  </si>
  <si>
    <t>真先正人
笹井弘之
田中　宏
星野利彦</t>
  </si>
  <si>
    <t>・アウトカムの目標値について、各年度終了時の実績に基づき次年度の目標を設定している。このため、事業終了年度の目標値は現時点では明確に設定できないため、便宜上、目標を設定できる27年度の目標値を記載してい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</si>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</sst>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62" fillId="0" borderId="0" xfId="63" applyFont="1" applyFill="1" applyBorder="1" applyAlignment="1" applyProtection="1">
      <alignment vertical="top"/>
      <protection locked="0"/>
    </xf>
    <xf numFmtId="0" fontId="0" fillId="0" borderId="0" xfId="0"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quotePrefix="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68"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142</xdr:row>
      <xdr:rowOff>85725</xdr:rowOff>
    </xdr:from>
    <xdr:to>
      <xdr:col>33</xdr:col>
      <xdr:colOff>171450</xdr:colOff>
      <xdr:row>143</xdr:row>
      <xdr:rowOff>180975</xdr:rowOff>
    </xdr:to>
    <xdr:sp>
      <xdr:nvSpPr>
        <xdr:cNvPr id="1" name="AutoShape 4"/>
        <xdr:cNvSpPr>
          <a:spLocks/>
        </xdr:cNvSpPr>
      </xdr:nvSpPr>
      <xdr:spPr>
        <a:xfrm>
          <a:off x="3695700" y="39833550"/>
          <a:ext cx="30765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143</xdr:row>
      <xdr:rowOff>95250</xdr:rowOff>
    </xdr:from>
    <xdr:to>
      <xdr:col>24</xdr:col>
      <xdr:colOff>171450</xdr:colOff>
      <xdr:row>148</xdr:row>
      <xdr:rowOff>19050</xdr:rowOff>
    </xdr:to>
    <xdr:sp>
      <xdr:nvSpPr>
        <xdr:cNvPr id="2" name="直線コネクタ 6"/>
        <xdr:cNvSpPr>
          <a:spLocks/>
        </xdr:cNvSpPr>
      </xdr:nvSpPr>
      <xdr:spPr>
        <a:xfrm>
          <a:off x="4972050" y="40195500"/>
          <a:ext cx="0" cy="1685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140</xdr:row>
      <xdr:rowOff>57150</xdr:rowOff>
    </xdr:from>
    <xdr:to>
      <xdr:col>34</xdr:col>
      <xdr:colOff>47625</xdr:colOff>
      <xdr:row>141</xdr:row>
      <xdr:rowOff>314325</xdr:rowOff>
    </xdr:to>
    <xdr:sp>
      <xdr:nvSpPr>
        <xdr:cNvPr id="3" name="AutoShape 2"/>
        <xdr:cNvSpPr>
          <a:spLocks/>
        </xdr:cNvSpPr>
      </xdr:nvSpPr>
      <xdr:spPr>
        <a:xfrm>
          <a:off x="3667125" y="39100125"/>
          <a:ext cx="3181350" cy="60960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５２百万円　</a:t>
          </a:r>
        </a:p>
      </xdr:txBody>
    </xdr:sp>
    <xdr:clientData/>
  </xdr:twoCellAnchor>
  <xdr:twoCellAnchor>
    <xdr:from>
      <xdr:col>18</xdr:col>
      <xdr:colOff>161925</xdr:colOff>
      <xdr:row>142</xdr:row>
      <xdr:rowOff>114300</xdr:rowOff>
    </xdr:from>
    <xdr:to>
      <xdr:col>33</xdr:col>
      <xdr:colOff>57150</xdr:colOff>
      <xdr:row>143</xdr:row>
      <xdr:rowOff>304800</xdr:rowOff>
    </xdr:to>
    <xdr:sp>
      <xdr:nvSpPr>
        <xdr:cNvPr id="4" name="AutoShape 3"/>
        <xdr:cNvSpPr>
          <a:spLocks/>
        </xdr:cNvSpPr>
      </xdr:nvSpPr>
      <xdr:spPr>
        <a:xfrm>
          <a:off x="3762375" y="39862125"/>
          <a:ext cx="2895600" cy="542925"/>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総合科学技術・イノベーション会議の運営のための情報収集活動等、国民の理解を得るためのウェブサイト等による情報発信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114300</xdr:colOff>
      <xdr:row>149</xdr:row>
      <xdr:rowOff>57150</xdr:rowOff>
    </xdr:from>
    <xdr:to>
      <xdr:col>18</xdr:col>
      <xdr:colOff>123825</xdr:colOff>
      <xdr:row>153</xdr:row>
      <xdr:rowOff>238125</xdr:rowOff>
    </xdr:to>
    <xdr:grpSp>
      <xdr:nvGrpSpPr>
        <xdr:cNvPr id="5" name="Group 17"/>
        <xdr:cNvGrpSpPr>
          <a:grpSpLocks/>
        </xdr:cNvGrpSpPr>
      </xdr:nvGrpSpPr>
      <xdr:grpSpPr>
        <a:xfrm>
          <a:off x="1914525" y="42271950"/>
          <a:ext cx="1809750" cy="1590675"/>
          <a:chOff x="410" y="1564"/>
          <a:chExt cx="211" cy="98"/>
        </a:xfrm>
        <a:solidFill>
          <a:srgbClr val="FFFFFF"/>
        </a:solidFill>
      </xdr:grpSpPr>
      <xdr:sp>
        <xdr:nvSpPr>
          <xdr:cNvPr id="6"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Ａ．㈱　ムサシ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sp>
        <xdr:nvSpPr>
          <xdr:cNvPr id="7"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科学技術政策情報発信のためのウェブサイトの改修作業等</a:t>
            </a:r>
          </a:p>
        </xdr:txBody>
      </xdr:sp>
      <xdr:sp>
        <xdr:nvSpPr>
          <xdr:cNvPr id="8"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19050</xdr:colOff>
      <xdr:row>148</xdr:row>
      <xdr:rowOff>85725</xdr:rowOff>
    </xdr:from>
    <xdr:to>
      <xdr:col>17</xdr:col>
      <xdr:colOff>57150</xdr:colOff>
      <xdr:row>148</xdr:row>
      <xdr:rowOff>276225</xdr:rowOff>
    </xdr:to>
    <xdr:sp>
      <xdr:nvSpPr>
        <xdr:cNvPr id="9" name="Rectangle 131"/>
        <xdr:cNvSpPr>
          <a:spLocks/>
        </xdr:cNvSpPr>
      </xdr:nvSpPr>
      <xdr:spPr>
        <a:xfrm>
          <a:off x="2019300" y="41948100"/>
          <a:ext cx="1438275"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133350</xdr:colOff>
      <xdr:row>148</xdr:row>
      <xdr:rowOff>85725</xdr:rowOff>
    </xdr:from>
    <xdr:to>
      <xdr:col>27</xdr:col>
      <xdr:colOff>180975</xdr:colOff>
      <xdr:row>148</xdr:row>
      <xdr:rowOff>276225</xdr:rowOff>
    </xdr:to>
    <xdr:sp>
      <xdr:nvSpPr>
        <xdr:cNvPr id="10" name="Rectangle 131"/>
        <xdr:cNvSpPr>
          <a:spLocks/>
        </xdr:cNvSpPr>
      </xdr:nvSpPr>
      <xdr:spPr>
        <a:xfrm>
          <a:off x="4133850" y="41948100"/>
          <a:ext cx="144780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123825</xdr:colOff>
      <xdr:row>149</xdr:row>
      <xdr:rowOff>47625</xdr:rowOff>
    </xdr:from>
    <xdr:to>
      <xdr:col>28</xdr:col>
      <xdr:colOff>180975</xdr:colOff>
      <xdr:row>153</xdr:row>
      <xdr:rowOff>209550</xdr:rowOff>
    </xdr:to>
    <xdr:grpSp>
      <xdr:nvGrpSpPr>
        <xdr:cNvPr id="11" name="Group 17"/>
        <xdr:cNvGrpSpPr>
          <a:grpSpLocks/>
        </xdr:cNvGrpSpPr>
      </xdr:nvGrpSpPr>
      <xdr:grpSpPr>
        <a:xfrm>
          <a:off x="4124325" y="42262425"/>
          <a:ext cx="1657350" cy="1571625"/>
          <a:chOff x="410" y="1564"/>
          <a:chExt cx="211" cy="98"/>
        </a:xfrm>
        <a:solidFill>
          <a:srgbClr val="FFFFFF"/>
        </a:solidFill>
      </xdr:grpSpPr>
      <xdr:sp>
        <xdr:nvSpPr>
          <xdr:cNvPr id="12"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リンクトランス・サイマル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１百万円</a:t>
            </a:r>
          </a:p>
        </xdr:txBody>
      </xdr:sp>
      <xdr:sp>
        <xdr:nvSpPr>
          <xdr:cNvPr id="13"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科学技術政策情報発信のための和文英訳修作業</a:t>
            </a:r>
          </a:p>
        </xdr:txBody>
      </xdr:sp>
      <xdr:sp>
        <xdr:nvSpPr>
          <xdr:cNvPr id="14"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0</xdr:colOff>
      <xdr:row>146</xdr:row>
      <xdr:rowOff>314325</xdr:rowOff>
    </xdr:from>
    <xdr:to>
      <xdr:col>46</xdr:col>
      <xdr:colOff>171450</xdr:colOff>
      <xdr:row>147</xdr:row>
      <xdr:rowOff>9525</xdr:rowOff>
    </xdr:to>
    <xdr:sp>
      <xdr:nvSpPr>
        <xdr:cNvPr id="15" name="直線コネクタ 20"/>
        <xdr:cNvSpPr>
          <a:spLocks/>
        </xdr:cNvSpPr>
      </xdr:nvSpPr>
      <xdr:spPr>
        <a:xfrm flipH="1" flipV="1">
          <a:off x="2600325" y="41471850"/>
          <a:ext cx="6772275" cy="47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148</xdr:row>
      <xdr:rowOff>85725</xdr:rowOff>
    </xdr:from>
    <xdr:to>
      <xdr:col>38</xdr:col>
      <xdr:colOff>85725</xdr:colOff>
      <xdr:row>148</xdr:row>
      <xdr:rowOff>276225</xdr:rowOff>
    </xdr:to>
    <xdr:sp>
      <xdr:nvSpPr>
        <xdr:cNvPr id="16" name="Rectangle 131"/>
        <xdr:cNvSpPr>
          <a:spLocks/>
        </xdr:cNvSpPr>
      </xdr:nvSpPr>
      <xdr:spPr>
        <a:xfrm>
          <a:off x="6257925" y="41948100"/>
          <a:ext cx="142875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38100</xdr:colOff>
      <xdr:row>149</xdr:row>
      <xdr:rowOff>28575</xdr:rowOff>
    </xdr:from>
    <xdr:to>
      <xdr:col>39</xdr:col>
      <xdr:colOff>142875</xdr:colOff>
      <xdr:row>153</xdr:row>
      <xdr:rowOff>247650</xdr:rowOff>
    </xdr:to>
    <xdr:grpSp>
      <xdr:nvGrpSpPr>
        <xdr:cNvPr id="17" name="Group 17"/>
        <xdr:cNvGrpSpPr>
          <a:grpSpLocks/>
        </xdr:cNvGrpSpPr>
      </xdr:nvGrpSpPr>
      <xdr:grpSpPr>
        <a:xfrm>
          <a:off x="6238875" y="42243375"/>
          <a:ext cx="1704975" cy="1628775"/>
          <a:chOff x="410" y="1560"/>
          <a:chExt cx="211" cy="102"/>
        </a:xfrm>
        <a:solidFill>
          <a:srgbClr val="FFFFFF"/>
        </a:solidFill>
      </xdr:grpSpPr>
      <xdr:sp>
        <xdr:nvSpPr>
          <xdr:cNvPr id="18" name="AutoShape 18"/>
          <xdr:cNvSpPr>
            <a:spLocks/>
          </xdr:cNvSpPr>
        </xdr:nvSpPr>
        <xdr:spPr>
          <a:xfrm>
            <a:off x="412" y="1560"/>
            <a:ext cx="195" cy="51"/>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．民間企業（２社）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２百万円</a:t>
            </a:r>
          </a:p>
        </xdr:txBody>
      </xdr:sp>
      <xdr:sp>
        <xdr:nvSpPr>
          <xdr:cNvPr id="19"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科学技術政策情報発信のための印刷物等</a:t>
            </a:r>
          </a:p>
        </xdr:txBody>
      </xdr:sp>
      <xdr:sp>
        <xdr:nvSpPr>
          <xdr:cNvPr id="20"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9525</xdr:colOff>
      <xdr:row>146</xdr:row>
      <xdr:rowOff>323850</xdr:rowOff>
    </xdr:from>
    <xdr:to>
      <xdr:col>13</xdr:col>
      <xdr:colOff>9525</xdr:colOff>
      <xdr:row>147</xdr:row>
      <xdr:rowOff>314325</xdr:rowOff>
    </xdr:to>
    <xdr:sp>
      <xdr:nvSpPr>
        <xdr:cNvPr id="21" name="直線コネクタ 26"/>
        <xdr:cNvSpPr>
          <a:spLocks/>
        </xdr:cNvSpPr>
      </xdr:nvSpPr>
      <xdr:spPr>
        <a:xfrm>
          <a:off x="2609850" y="41481375"/>
          <a:ext cx="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66675</xdr:colOff>
      <xdr:row>147</xdr:row>
      <xdr:rowOff>19050</xdr:rowOff>
    </xdr:from>
    <xdr:to>
      <xdr:col>35</xdr:col>
      <xdr:colOff>66675</xdr:colOff>
      <xdr:row>148</xdr:row>
      <xdr:rowOff>9525</xdr:rowOff>
    </xdr:to>
    <xdr:sp>
      <xdr:nvSpPr>
        <xdr:cNvPr id="22" name="直線コネクタ 27"/>
        <xdr:cNvSpPr>
          <a:spLocks/>
        </xdr:cNvSpPr>
      </xdr:nvSpPr>
      <xdr:spPr>
        <a:xfrm>
          <a:off x="7067550" y="41529000"/>
          <a:ext cx="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149</xdr:row>
      <xdr:rowOff>19050</xdr:rowOff>
    </xdr:from>
    <xdr:to>
      <xdr:col>49</xdr:col>
      <xdr:colOff>123825</xdr:colOff>
      <xdr:row>153</xdr:row>
      <xdr:rowOff>295275</xdr:rowOff>
    </xdr:to>
    <xdr:grpSp>
      <xdr:nvGrpSpPr>
        <xdr:cNvPr id="23" name="Group 17"/>
        <xdr:cNvGrpSpPr>
          <a:grpSpLocks/>
        </xdr:cNvGrpSpPr>
      </xdr:nvGrpSpPr>
      <xdr:grpSpPr>
        <a:xfrm>
          <a:off x="8115300" y="42233850"/>
          <a:ext cx="1809750" cy="1685925"/>
          <a:chOff x="410" y="1558"/>
          <a:chExt cx="211" cy="104"/>
        </a:xfrm>
        <a:solidFill>
          <a:srgbClr val="FFFFFF"/>
        </a:solidFill>
      </xdr:grpSpPr>
      <xdr:sp>
        <xdr:nvSpPr>
          <xdr:cNvPr id="24" name="AutoShape 18"/>
          <xdr:cNvSpPr>
            <a:spLocks/>
          </xdr:cNvSpPr>
        </xdr:nvSpPr>
        <xdr:spPr>
          <a:xfrm>
            <a:off x="412" y="1558"/>
            <a:ext cx="195" cy="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Ｄ．その他（職員等）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４７百万円</a:t>
            </a:r>
          </a:p>
        </xdr:txBody>
      </xdr:sp>
      <xdr:sp>
        <xdr:nvSpPr>
          <xdr:cNvPr id="25"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職員等の出張旅費、調査員の賃金</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等</a:t>
            </a:r>
          </a:p>
        </xdr:txBody>
      </xdr:sp>
      <xdr:sp>
        <xdr:nvSpPr>
          <xdr:cNvPr id="26"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46</xdr:col>
      <xdr:colOff>142875</xdr:colOff>
      <xdr:row>147</xdr:row>
      <xdr:rowOff>0</xdr:rowOff>
    </xdr:from>
    <xdr:to>
      <xdr:col>46</xdr:col>
      <xdr:colOff>142875</xdr:colOff>
      <xdr:row>147</xdr:row>
      <xdr:rowOff>333375</xdr:rowOff>
    </xdr:to>
    <xdr:sp>
      <xdr:nvSpPr>
        <xdr:cNvPr id="27" name="直線コネクタ 35"/>
        <xdr:cNvSpPr>
          <a:spLocks/>
        </xdr:cNvSpPr>
      </xdr:nvSpPr>
      <xdr:spPr>
        <a:xfrm>
          <a:off x="9344025" y="41509950"/>
          <a:ext cx="0" cy="333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G118" sqref="AG118:AX11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4" t="s">
        <v>0</v>
      </c>
      <c r="AK2" s="484"/>
      <c r="AL2" s="484"/>
      <c r="AM2" s="484"/>
      <c r="AN2" s="484"/>
      <c r="AO2" s="484"/>
      <c r="AP2" s="484"/>
      <c r="AQ2" s="99" t="s">
        <v>375</v>
      </c>
      <c r="AR2" s="99"/>
      <c r="AS2" s="59">
        <f>IF(OR(AQ2="　",AQ2=""),"","-")</f>
      </c>
      <c r="AT2" s="100">
        <v>141</v>
      </c>
      <c r="AU2" s="100"/>
      <c r="AV2" s="60">
        <f>IF(AW2="","","-")</f>
      </c>
      <c r="AW2" s="104"/>
      <c r="AX2" s="104"/>
    </row>
    <row r="3" spans="1:50" ht="19.5" thickBot="1">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376</v>
      </c>
      <c r="AK3" s="297"/>
      <c r="AL3" s="297"/>
      <c r="AM3" s="297"/>
      <c r="AN3" s="297"/>
      <c r="AO3" s="297"/>
      <c r="AP3" s="297"/>
      <c r="AQ3" s="297"/>
      <c r="AR3" s="297"/>
      <c r="AS3" s="297"/>
      <c r="AT3" s="297"/>
      <c r="AU3" s="297"/>
      <c r="AV3" s="297"/>
      <c r="AW3" s="297"/>
      <c r="AX3" s="36" t="s">
        <v>91</v>
      </c>
    </row>
    <row r="4" spans="1:50" ht="30" customHeight="1">
      <c r="A4" s="512" t="s">
        <v>30</v>
      </c>
      <c r="B4" s="513"/>
      <c r="C4" s="513"/>
      <c r="D4" s="513"/>
      <c r="E4" s="513"/>
      <c r="F4" s="513"/>
      <c r="G4" s="486" t="s">
        <v>377</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378</v>
      </c>
      <c r="AF4" s="492"/>
      <c r="AG4" s="492"/>
      <c r="AH4" s="492"/>
      <c r="AI4" s="492"/>
      <c r="AJ4" s="492"/>
      <c r="AK4" s="492"/>
      <c r="AL4" s="492"/>
      <c r="AM4" s="492"/>
      <c r="AN4" s="492"/>
      <c r="AO4" s="492"/>
      <c r="AP4" s="493"/>
      <c r="AQ4" s="494" t="s">
        <v>2</v>
      </c>
      <c r="AR4" s="489"/>
      <c r="AS4" s="489"/>
      <c r="AT4" s="489"/>
      <c r="AU4" s="489"/>
      <c r="AV4" s="489"/>
      <c r="AW4" s="489"/>
      <c r="AX4" s="495"/>
    </row>
    <row r="5" spans="1:50" ht="75" customHeight="1">
      <c r="A5" s="496" t="s">
        <v>93</v>
      </c>
      <c r="B5" s="497"/>
      <c r="C5" s="497"/>
      <c r="D5" s="497"/>
      <c r="E5" s="497"/>
      <c r="F5" s="498"/>
      <c r="G5" s="322" t="s">
        <v>202</v>
      </c>
      <c r="H5" s="323"/>
      <c r="I5" s="323"/>
      <c r="J5" s="323"/>
      <c r="K5" s="323"/>
      <c r="L5" s="323"/>
      <c r="M5" s="324" t="s">
        <v>92</v>
      </c>
      <c r="N5" s="325"/>
      <c r="O5" s="325"/>
      <c r="P5" s="325"/>
      <c r="Q5" s="325"/>
      <c r="R5" s="326"/>
      <c r="S5" s="327" t="s">
        <v>157</v>
      </c>
      <c r="T5" s="323"/>
      <c r="U5" s="323"/>
      <c r="V5" s="323"/>
      <c r="W5" s="323"/>
      <c r="X5" s="328"/>
      <c r="Y5" s="503" t="s">
        <v>3</v>
      </c>
      <c r="Z5" s="504"/>
      <c r="AA5" s="504"/>
      <c r="AB5" s="504"/>
      <c r="AC5" s="504"/>
      <c r="AD5" s="505"/>
      <c r="AE5" s="506" t="s">
        <v>379</v>
      </c>
      <c r="AF5" s="507"/>
      <c r="AG5" s="507"/>
      <c r="AH5" s="507"/>
      <c r="AI5" s="507"/>
      <c r="AJ5" s="507"/>
      <c r="AK5" s="507"/>
      <c r="AL5" s="507"/>
      <c r="AM5" s="507"/>
      <c r="AN5" s="507"/>
      <c r="AO5" s="507"/>
      <c r="AP5" s="508"/>
      <c r="AQ5" s="509" t="s">
        <v>483</v>
      </c>
      <c r="AR5" s="510"/>
      <c r="AS5" s="510"/>
      <c r="AT5" s="510"/>
      <c r="AU5" s="510"/>
      <c r="AV5" s="510"/>
      <c r="AW5" s="510"/>
      <c r="AX5" s="511"/>
    </row>
    <row r="6" spans="1:50" ht="30" customHeight="1">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383</v>
      </c>
      <c r="AF6" s="521"/>
      <c r="AG6" s="521"/>
      <c r="AH6" s="521"/>
      <c r="AI6" s="521"/>
      <c r="AJ6" s="521"/>
      <c r="AK6" s="521"/>
      <c r="AL6" s="521"/>
      <c r="AM6" s="521"/>
      <c r="AN6" s="521"/>
      <c r="AO6" s="521"/>
      <c r="AP6" s="521"/>
      <c r="AQ6" s="118"/>
      <c r="AR6" s="118"/>
      <c r="AS6" s="118"/>
      <c r="AT6" s="118"/>
      <c r="AU6" s="118"/>
      <c r="AV6" s="118"/>
      <c r="AW6" s="118"/>
      <c r="AX6" s="522"/>
    </row>
    <row r="7" spans="1:50" ht="87.75" customHeight="1">
      <c r="A7" s="442" t="s">
        <v>25</v>
      </c>
      <c r="B7" s="443"/>
      <c r="C7" s="443"/>
      <c r="D7" s="443"/>
      <c r="E7" s="443"/>
      <c r="F7" s="443"/>
      <c r="G7" s="444" t="s">
        <v>381</v>
      </c>
      <c r="H7" s="445"/>
      <c r="I7" s="445"/>
      <c r="J7" s="445"/>
      <c r="K7" s="445"/>
      <c r="L7" s="445"/>
      <c r="M7" s="445"/>
      <c r="N7" s="445"/>
      <c r="O7" s="445"/>
      <c r="P7" s="445"/>
      <c r="Q7" s="445"/>
      <c r="R7" s="445"/>
      <c r="S7" s="445"/>
      <c r="T7" s="445"/>
      <c r="U7" s="445"/>
      <c r="V7" s="446"/>
      <c r="W7" s="446"/>
      <c r="X7" s="446"/>
      <c r="Y7" s="447" t="s">
        <v>5</v>
      </c>
      <c r="Z7" s="387"/>
      <c r="AA7" s="387"/>
      <c r="AB7" s="387"/>
      <c r="AC7" s="387"/>
      <c r="AD7" s="389"/>
      <c r="AE7" s="448" t="s">
        <v>384</v>
      </c>
      <c r="AF7" s="449"/>
      <c r="AG7" s="449"/>
      <c r="AH7" s="449"/>
      <c r="AI7" s="449"/>
      <c r="AJ7" s="449"/>
      <c r="AK7" s="449"/>
      <c r="AL7" s="449"/>
      <c r="AM7" s="449"/>
      <c r="AN7" s="449"/>
      <c r="AO7" s="449"/>
      <c r="AP7" s="449"/>
      <c r="AQ7" s="449"/>
      <c r="AR7" s="449"/>
      <c r="AS7" s="449"/>
      <c r="AT7" s="449"/>
      <c r="AU7" s="449"/>
      <c r="AV7" s="449"/>
      <c r="AW7" s="449"/>
      <c r="AX7" s="450"/>
    </row>
    <row r="8" spans="1:50" ht="30" customHeight="1">
      <c r="A8" s="350" t="s">
        <v>308</v>
      </c>
      <c r="B8" s="351"/>
      <c r="C8" s="351"/>
      <c r="D8" s="351"/>
      <c r="E8" s="351"/>
      <c r="F8" s="352"/>
      <c r="G8" s="347" t="str">
        <f>'入力規則等'!A26</f>
        <v>科学技術・イノベーション</v>
      </c>
      <c r="H8" s="348"/>
      <c r="I8" s="348"/>
      <c r="J8" s="348"/>
      <c r="K8" s="348"/>
      <c r="L8" s="348"/>
      <c r="M8" s="348"/>
      <c r="N8" s="348"/>
      <c r="O8" s="348"/>
      <c r="P8" s="348"/>
      <c r="Q8" s="348"/>
      <c r="R8" s="348"/>
      <c r="S8" s="348"/>
      <c r="T8" s="348"/>
      <c r="U8" s="348"/>
      <c r="V8" s="348"/>
      <c r="W8" s="348"/>
      <c r="X8" s="349"/>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55.5" customHeight="1">
      <c r="A9" s="451" t="s">
        <v>26</v>
      </c>
      <c r="B9" s="452"/>
      <c r="C9" s="452"/>
      <c r="D9" s="452"/>
      <c r="E9" s="452"/>
      <c r="F9" s="452"/>
      <c r="G9" s="480" t="s">
        <v>385</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68.25" customHeight="1">
      <c r="A10" s="451" t="s">
        <v>36</v>
      </c>
      <c r="B10" s="452"/>
      <c r="C10" s="452"/>
      <c r="D10" s="452"/>
      <c r="E10" s="452"/>
      <c r="F10" s="452"/>
      <c r="G10" s="480" t="s">
        <v>413</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30" customHeight="1">
      <c r="A11" s="451" t="s">
        <v>6</v>
      </c>
      <c r="B11" s="452"/>
      <c r="C11" s="452"/>
      <c r="D11" s="452"/>
      <c r="E11" s="452"/>
      <c r="F11" s="453"/>
      <c r="G11" s="500" t="str">
        <f>'入力規則等'!P10</f>
        <v>直接実施</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18" customHeight="1">
      <c r="A12" s="454" t="s">
        <v>27</v>
      </c>
      <c r="B12" s="455"/>
      <c r="C12" s="455"/>
      <c r="D12" s="455"/>
      <c r="E12" s="455"/>
      <c r="F12" s="456"/>
      <c r="G12" s="463"/>
      <c r="H12" s="464"/>
      <c r="I12" s="464"/>
      <c r="J12" s="464"/>
      <c r="K12" s="464"/>
      <c r="L12" s="464"/>
      <c r="M12" s="464"/>
      <c r="N12" s="464"/>
      <c r="O12" s="464"/>
      <c r="P12" s="169" t="s">
        <v>69</v>
      </c>
      <c r="Q12" s="114"/>
      <c r="R12" s="114"/>
      <c r="S12" s="114"/>
      <c r="T12" s="114"/>
      <c r="U12" s="114"/>
      <c r="V12" s="165"/>
      <c r="W12" s="169" t="s">
        <v>70</v>
      </c>
      <c r="X12" s="114"/>
      <c r="Y12" s="114"/>
      <c r="Z12" s="114"/>
      <c r="AA12" s="114"/>
      <c r="AB12" s="114"/>
      <c r="AC12" s="165"/>
      <c r="AD12" s="169" t="s">
        <v>71</v>
      </c>
      <c r="AE12" s="114"/>
      <c r="AF12" s="114"/>
      <c r="AG12" s="114"/>
      <c r="AH12" s="114"/>
      <c r="AI12" s="114"/>
      <c r="AJ12" s="165"/>
      <c r="AK12" s="169" t="s">
        <v>72</v>
      </c>
      <c r="AL12" s="114"/>
      <c r="AM12" s="114"/>
      <c r="AN12" s="114"/>
      <c r="AO12" s="114"/>
      <c r="AP12" s="114"/>
      <c r="AQ12" s="165"/>
      <c r="AR12" s="169" t="s">
        <v>73</v>
      </c>
      <c r="AS12" s="114"/>
      <c r="AT12" s="114"/>
      <c r="AU12" s="114"/>
      <c r="AV12" s="114"/>
      <c r="AW12" s="114"/>
      <c r="AX12" s="467"/>
    </row>
    <row r="13" spans="1:50" ht="18" customHeight="1">
      <c r="A13" s="457"/>
      <c r="B13" s="458"/>
      <c r="C13" s="458"/>
      <c r="D13" s="458"/>
      <c r="E13" s="458"/>
      <c r="F13" s="459"/>
      <c r="G13" s="468" t="s">
        <v>7</v>
      </c>
      <c r="H13" s="469"/>
      <c r="I13" s="474" t="s">
        <v>8</v>
      </c>
      <c r="J13" s="475"/>
      <c r="K13" s="475"/>
      <c r="L13" s="475"/>
      <c r="M13" s="475"/>
      <c r="N13" s="475"/>
      <c r="O13" s="476"/>
      <c r="P13" s="64">
        <v>76</v>
      </c>
      <c r="Q13" s="65"/>
      <c r="R13" s="65"/>
      <c r="S13" s="65"/>
      <c r="T13" s="65"/>
      <c r="U13" s="65"/>
      <c r="V13" s="66"/>
      <c r="W13" s="64">
        <v>59</v>
      </c>
      <c r="X13" s="65"/>
      <c r="Y13" s="65"/>
      <c r="Z13" s="65"/>
      <c r="AA13" s="65"/>
      <c r="AB13" s="65"/>
      <c r="AC13" s="66"/>
      <c r="AD13" s="64">
        <v>53</v>
      </c>
      <c r="AE13" s="65"/>
      <c r="AF13" s="65"/>
      <c r="AG13" s="65"/>
      <c r="AH13" s="65"/>
      <c r="AI13" s="65"/>
      <c r="AJ13" s="66"/>
      <c r="AK13" s="64">
        <v>27</v>
      </c>
      <c r="AL13" s="65"/>
      <c r="AM13" s="65"/>
      <c r="AN13" s="65"/>
      <c r="AO13" s="65"/>
      <c r="AP13" s="65"/>
      <c r="AQ13" s="66"/>
      <c r="AR13" s="664"/>
      <c r="AS13" s="665"/>
      <c r="AT13" s="665"/>
      <c r="AU13" s="665"/>
      <c r="AV13" s="665"/>
      <c r="AW13" s="665"/>
      <c r="AX13" s="666"/>
    </row>
    <row r="14" spans="1:50" ht="18" customHeight="1">
      <c r="A14" s="457"/>
      <c r="B14" s="458"/>
      <c r="C14" s="458"/>
      <c r="D14" s="458"/>
      <c r="E14" s="458"/>
      <c r="F14" s="459"/>
      <c r="G14" s="470"/>
      <c r="H14" s="471"/>
      <c r="I14" s="338" t="s">
        <v>9</v>
      </c>
      <c r="J14" s="465"/>
      <c r="K14" s="465"/>
      <c r="L14" s="465"/>
      <c r="M14" s="465"/>
      <c r="N14" s="465"/>
      <c r="O14" s="466"/>
      <c r="P14" s="64">
        <v>-0.007</v>
      </c>
      <c r="Q14" s="65"/>
      <c r="R14" s="65"/>
      <c r="S14" s="65"/>
      <c r="T14" s="65"/>
      <c r="U14" s="65"/>
      <c r="V14" s="66"/>
      <c r="W14" s="64" t="s">
        <v>388</v>
      </c>
      <c r="X14" s="65"/>
      <c r="Y14" s="65"/>
      <c r="Z14" s="65"/>
      <c r="AA14" s="65"/>
      <c r="AB14" s="65"/>
      <c r="AC14" s="66"/>
      <c r="AD14" s="64" t="s">
        <v>388</v>
      </c>
      <c r="AE14" s="65"/>
      <c r="AF14" s="65"/>
      <c r="AG14" s="65"/>
      <c r="AH14" s="65"/>
      <c r="AI14" s="65"/>
      <c r="AJ14" s="66"/>
      <c r="AK14" s="64" t="s">
        <v>388</v>
      </c>
      <c r="AL14" s="65"/>
      <c r="AM14" s="65"/>
      <c r="AN14" s="65"/>
      <c r="AO14" s="65"/>
      <c r="AP14" s="65"/>
      <c r="AQ14" s="66"/>
      <c r="AR14" s="662"/>
      <c r="AS14" s="662"/>
      <c r="AT14" s="662"/>
      <c r="AU14" s="662"/>
      <c r="AV14" s="662"/>
      <c r="AW14" s="662"/>
      <c r="AX14" s="663"/>
    </row>
    <row r="15" spans="1:50" ht="18" customHeight="1">
      <c r="A15" s="457"/>
      <c r="B15" s="458"/>
      <c r="C15" s="458"/>
      <c r="D15" s="458"/>
      <c r="E15" s="458"/>
      <c r="F15" s="459"/>
      <c r="G15" s="470"/>
      <c r="H15" s="471"/>
      <c r="I15" s="338" t="s">
        <v>62</v>
      </c>
      <c r="J15" s="339"/>
      <c r="K15" s="339"/>
      <c r="L15" s="339"/>
      <c r="M15" s="339"/>
      <c r="N15" s="339"/>
      <c r="O15" s="340"/>
      <c r="P15" s="64" t="s">
        <v>388</v>
      </c>
      <c r="Q15" s="65"/>
      <c r="R15" s="65"/>
      <c r="S15" s="65"/>
      <c r="T15" s="65"/>
      <c r="U15" s="65"/>
      <c r="V15" s="66"/>
      <c r="W15" s="64" t="s">
        <v>388</v>
      </c>
      <c r="X15" s="65"/>
      <c r="Y15" s="65"/>
      <c r="Z15" s="65"/>
      <c r="AA15" s="65"/>
      <c r="AB15" s="65"/>
      <c r="AC15" s="66"/>
      <c r="AD15" s="64" t="s">
        <v>388</v>
      </c>
      <c r="AE15" s="65"/>
      <c r="AF15" s="65"/>
      <c r="AG15" s="65"/>
      <c r="AH15" s="65"/>
      <c r="AI15" s="65"/>
      <c r="AJ15" s="66"/>
      <c r="AK15" s="64" t="s">
        <v>388</v>
      </c>
      <c r="AL15" s="65"/>
      <c r="AM15" s="65"/>
      <c r="AN15" s="65"/>
      <c r="AO15" s="65"/>
      <c r="AP15" s="65"/>
      <c r="AQ15" s="66"/>
      <c r="AR15" s="64" t="s">
        <v>388</v>
      </c>
      <c r="AS15" s="65"/>
      <c r="AT15" s="65"/>
      <c r="AU15" s="65"/>
      <c r="AV15" s="65"/>
      <c r="AW15" s="65"/>
      <c r="AX15" s="661"/>
    </row>
    <row r="16" spans="1:50" ht="18" customHeight="1">
      <c r="A16" s="457"/>
      <c r="B16" s="458"/>
      <c r="C16" s="458"/>
      <c r="D16" s="458"/>
      <c r="E16" s="458"/>
      <c r="F16" s="459"/>
      <c r="G16" s="470"/>
      <c r="H16" s="471"/>
      <c r="I16" s="338" t="s">
        <v>63</v>
      </c>
      <c r="J16" s="339"/>
      <c r="K16" s="339"/>
      <c r="L16" s="339"/>
      <c r="M16" s="339"/>
      <c r="N16" s="339"/>
      <c r="O16" s="340"/>
      <c r="P16" s="64" t="s">
        <v>388</v>
      </c>
      <c r="Q16" s="65"/>
      <c r="R16" s="65"/>
      <c r="S16" s="65"/>
      <c r="T16" s="65"/>
      <c r="U16" s="65"/>
      <c r="V16" s="66"/>
      <c r="W16" s="64" t="s">
        <v>388</v>
      </c>
      <c r="X16" s="65"/>
      <c r="Y16" s="65"/>
      <c r="Z16" s="65"/>
      <c r="AA16" s="65"/>
      <c r="AB16" s="65"/>
      <c r="AC16" s="66"/>
      <c r="AD16" s="64" t="s">
        <v>388</v>
      </c>
      <c r="AE16" s="65"/>
      <c r="AF16" s="65"/>
      <c r="AG16" s="65"/>
      <c r="AH16" s="65"/>
      <c r="AI16" s="65"/>
      <c r="AJ16" s="66"/>
      <c r="AK16" s="64" t="s">
        <v>388</v>
      </c>
      <c r="AL16" s="65"/>
      <c r="AM16" s="65"/>
      <c r="AN16" s="65"/>
      <c r="AO16" s="65"/>
      <c r="AP16" s="65"/>
      <c r="AQ16" s="66"/>
      <c r="AR16" s="437"/>
      <c r="AS16" s="438"/>
      <c r="AT16" s="438"/>
      <c r="AU16" s="438"/>
      <c r="AV16" s="438"/>
      <c r="AW16" s="438"/>
      <c r="AX16" s="439"/>
    </row>
    <row r="17" spans="1:50" ht="18" customHeight="1">
      <c r="A17" s="457"/>
      <c r="B17" s="458"/>
      <c r="C17" s="458"/>
      <c r="D17" s="458"/>
      <c r="E17" s="458"/>
      <c r="F17" s="459"/>
      <c r="G17" s="470"/>
      <c r="H17" s="471"/>
      <c r="I17" s="338" t="s">
        <v>61</v>
      </c>
      <c r="J17" s="465"/>
      <c r="K17" s="465"/>
      <c r="L17" s="465"/>
      <c r="M17" s="465"/>
      <c r="N17" s="465"/>
      <c r="O17" s="466"/>
      <c r="P17" s="64" t="s">
        <v>388</v>
      </c>
      <c r="Q17" s="65"/>
      <c r="R17" s="65"/>
      <c r="S17" s="65"/>
      <c r="T17" s="65"/>
      <c r="U17" s="65"/>
      <c r="V17" s="66"/>
      <c r="W17" s="64" t="s">
        <v>388</v>
      </c>
      <c r="X17" s="65"/>
      <c r="Y17" s="65"/>
      <c r="Z17" s="65"/>
      <c r="AA17" s="65"/>
      <c r="AB17" s="65"/>
      <c r="AC17" s="66"/>
      <c r="AD17" s="64" t="s">
        <v>388</v>
      </c>
      <c r="AE17" s="65"/>
      <c r="AF17" s="65"/>
      <c r="AG17" s="65"/>
      <c r="AH17" s="65"/>
      <c r="AI17" s="65"/>
      <c r="AJ17" s="66"/>
      <c r="AK17" s="64" t="s">
        <v>388</v>
      </c>
      <c r="AL17" s="65"/>
      <c r="AM17" s="65"/>
      <c r="AN17" s="65"/>
      <c r="AO17" s="65"/>
      <c r="AP17" s="65"/>
      <c r="AQ17" s="66"/>
      <c r="AR17" s="440"/>
      <c r="AS17" s="440"/>
      <c r="AT17" s="440"/>
      <c r="AU17" s="440"/>
      <c r="AV17" s="440"/>
      <c r="AW17" s="440"/>
      <c r="AX17" s="441"/>
    </row>
    <row r="18" spans="1:50" ht="18" customHeight="1">
      <c r="A18" s="457"/>
      <c r="B18" s="458"/>
      <c r="C18" s="458"/>
      <c r="D18" s="458"/>
      <c r="E18" s="458"/>
      <c r="F18" s="459"/>
      <c r="G18" s="472"/>
      <c r="H18" s="473"/>
      <c r="I18" s="341" t="s">
        <v>22</v>
      </c>
      <c r="J18" s="342"/>
      <c r="K18" s="342"/>
      <c r="L18" s="342"/>
      <c r="M18" s="342"/>
      <c r="N18" s="342"/>
      <c r="O18" s="343"/>
      <c r="P18" s="313">
        <f>SUM(P13:V17)</f>
        <v>75.993</v>
      </c>
      <c r="Q18" s="314"/>
      <c r="R18" s="314"/>
      <c r="S18" s="314"/>
      <c r="T18" s="314"/>
      <c r="U18" s="314"/>
      <c r="V18" s="315"/>
      <c r="W18" s="313">
        <f>SUM(W13:AC17)</f>
        <v>59</v>
      </c>
      <c r="X18" s="314"/>
      <c r="Y18" s="314"/>
      <c r="Z18" s="314"/>
      <c r="AA18" s="314"/>
      <c r="AB18" s="314"/>
      <c r="AC18" s="315"/>
      <c r="AD18" s="313">
        <f>SUM(AD13:AJ17)</f>
        <v>53</v>
      </c>
      <c r="AE18" s="314"/>
      <c r="AF18" s="314"/>
      <c r="AG18" s="314"/>
      <c r="AH18" s="314"/>
      <c r="AI18" s="314"/>
      <c r="AJ18" s="315"/>
      <c r="AK18" s="313">
        <f>SUM(AK13:AQ17)</f>
        <v>27</v>
      </c>
      <c r="AL18" s="314"/>
      <c r="AM18" s="314"/>
      <c r="AN18" s="314"/>
      <c r="AO18" s="314"/>
      <c r="AP18" s="314"/>
      <c r="AQ18" s="315"/>
      <c r="AR18" s="313">
        <f>SUM(AR13:AX17)</f>
        <v>0</v>
      </c>
      <c r="AS18" s="314"/>
      <c r="AT18" s="314"/>
      <c r="AU18" s="314"/>
      <c r="AV18" s="314"/>
      <c r="AW18" s="314"/>
      <c r="AX18" s="316"/>
    </row>
    <row r="19" spans="1:50" ht="18" customHeight="1">
      <c r="A19" s="457"/>
      <c r="B19" s="458"/>
      <c r="C19" s="458"/>
      <c r="D19" s="458"/>
      <c r="E19" s="458"/>
      <c r="F19" s="459"/>
      <c r="G19" s="310" t="s">
        <v>10</v>
      </c>
      <c r="H19" s="311"/>
      <c r="I19" s="311"/>
      <c r="J19" s="311"/>
      <c r="K19" s="311"/>
      <c r="L19" s="311"/>
      <c r="M19" s="311"/>
      <c r="N19" s="311"/>
      <c r="O19" s="311"/>
      <c r="P19" s="64">
        <v>61</v>
      </c>
      <c r="Q19" s="65"/>
      <c r="R19" s="65"/>
      <c r="S19" s="65"/>
      <c r="T19" s="65"/>
      <c r="U19" s="65"/>
      <c r="V19" s="66"/>
      <c r="W19" s="64">
        <v>43</v>
      </c>
      <c r="X19" s="65"/>
      <c r="Y19" s="65"/>
      <c r="Z19" s="65"/>
      <c r="AA19" s="65"/>
      <c r="AB19" s="65"/>
      <c r="AC19" s="66"/>
      <c r="AD19" s="64">
        <v>52</v>
      </c>
      <c r="AE19" s="65"/>
      <c r="AF19" s="65"/>
      <c r="AG19" s="65"/>
      <c r="AH19" s="65"/>
      <c r="AI19" s="65"/>
      <c r="AJ19" s="66"/>
      <c r="AK19" s="312"/>
      <c r="AL19" s="312"/>
      <c r="AM19" s="312"/>
      <c r="AN19" s="312"/>
      <c r="AO19" s="312"/>
      <c r="AP19" s="312"/>
      <c r="AQ19" s="312"/>
      <c r="AR19" s="312"/>
      <c r="AS19" s="312"/>
      <c r="AT19" s="312"/>
      <c r="AU19" s="312"/>
      <c r="AV19" s="312"/>
      <c r="AW19" s="312"/>
      <c r="AX19" s="317"/>
    </row>
    <row r="20" spans="1:50" ht="18" customHeight="1">
      <c r="A20" s="460"/>
      <c r="B20" s="461"/>
      <c r="C20" s="461"/>
      <c r="D20" s="461"/>
      <c r="E20" s="461"/>
      <c r="F20" s="462"/>
      <c r="G20" s="310" t="s">
        <v>11</v>
      </c>
      <c r="H20" s="311"/>
      <c r="I20" s="311"/>
      <c r="J20" s="311"/>
      <c r="K20" s="311"/>
      <c r="L20" s="311"/>
      <c r="M20" s="311"/>
      <c r="N20" s="311"/>
      <c r="O20" s="311"/>
      <c r="P20" s="318">
        <f>IF(P18=0,"-",P19/P18)</f>
        <v>0.8027055123498218</v>
      </c>
      <c r="Q20" s="318"/>
      <c r="R20" s="318"/>
      <c r="S20" s="318"/>
      <c r="T20" s="318"/>
      <c r="U20" s="318"/>
      <c r="V20" s="318"/>
      <c r="W20" s="318">
        <f>IF(W18=0,"-",W19/W18)</f>
        <v>0.7288135593220338</v>
      </c>
      <c r="X20" s="318"/>
      <c r="Y20" s="318"/>
      <c r="Z20" s="318"/>
      <c r="AA20" s="318"/>
      <c r="AB20" s="318"/>
      <c r="AC20" s="318"/>
      <c r="AD20" s="318">
        <f>IF(AD18=0,"-",AD19/AD18)</f>
        <v>0.9811320754716981</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3.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7"/>
      <c r="Z21" s="79"/>
      <c r="AA21" s="80"/>
      <c r="AB21" s="259" t="s">
        <v>12</v>
      </c>
      <c r="AC21" s="260"/>
      <c r="AD21" s="261"/>
      <c r="AE21" s="278" t="s">
        <v>69</v>
      </c>
      <c r="AF21" s="279"/>
      <c r="AG21" s="279"/>
      <c r="AH21" s="279"/>
      <c r="AI21" s="280"/>
      <c r="AJ21" s="278" t="s">
        <v>70</v>
      </c>
      <c r="AK21" s="279"/>
      <c r="AL21" s="279"/>
      <c r="AM21" s="279"/>
      <c r="AN21" s="280"/>
      <c r="AO21" s="278" t="s">
        <v>71</v>
      </c>
      <c r="AP21" s="279"/>
      <c r="AQ21" s="279"/>
      <c r="AR21" s="279"/>
      <c r="AS21" s="280"/>
      <c r="AT21" s="265" t="s">
        <v>303</v>
      </c>
      <c r="AU21" s="266"/>
      <c r="AV21" s="266"/>
      <c r="AW21" s="266"/>
      <c r="AX21" s="267"/>
    </row>
    <row r="22" spans="1:50" ht="13.5">
      <c r="A22" s="208"/>
      <c r="B22" s="209"/>
      <c r="C22" s="209"/>
      <c r="D22" s="209"/>
      <c r="E22" s="209"/>
      <c r="F22" s="210"/>
      <c r="G22" s="218"/>
      <c r="H22" s="101"/>
      <c r="I22" s="101"/>
      <c r="J22" s="101"/>
      <c r="K22" s="101"/>
      <c r="L22" s="101"/>
      <c r="M22" s="101"/>
      <c r="N22" s="101"/>
      <c r="O22" s="219"/>
      <c r="P22" s="236"/>
      <c r="Q22" s="101"/>
      <c r="R22" s="101"/>
      <c r="S22" s="101"/>
      <c r="T22" s="101"/>
      <c r="U22" s="101"/>
      <c r="V22" s="101"/>
      <c r="W22" s="101"/>
      <c r="X22" s="219"/>
      <c r="Y22" s="275"/>
      <c r="Z22" s="276"/>
      <c r="AA22" s="277"/>
      <c r="AB22" s="133"/>
      <c r="AC22" s="128"/>
      <c r="AD22" s="129"/>
      <c r="AE22" s="134"/>
      <c r="AF22" s="127"/>
      <c r="AG22" s="127"/>
      <c r="AH22" s="127"/>
      <c r="AI22" s="281"/>
      <c r="AJ22" s="134"/>
      <c r="AK22" s="127"/>
      <c r="AL22" s="127"/>
      <c r="AM22" s="127"/>
      <c r="AN22" s="281"/>
      <c r="AO22" s="134"/>
      <c r="AP22" s="127"/>
      <c r="AQ22" s="127"/>
      <c r="AR22" s="127"/>
      <c r="AS22" s="281"/>
      <c r="AT22" s="58"/>
      <c r="AU22" s="103" t="s">
        <v>388</v>
      </c>
      <c r="AV22" s="103"/>
      <c r="AW22" s="101" t="s">
        <v>355</v>
      </c>
      <c r="AX22" s="102"/>
    </row>
    <row r="23" spans="1:50" ht="41.25" customHeight="1">
      <c r="A23" s="211"/>
      <c r="B23" s="209"/>
      <c r="C23" s="209"/>
      <c r="D23" s="209"/>
      <c r="E23" s="209"/>
      <c r="F23" s="210"/>
      <c r="G23" s="284" t="s">
        <v>420</v>
      </c>
      <c r="H23" s="285"/>
      <c r="I23" s="285"/>
      <c r="J23" s="285"/>
      <c r="K23" s="285"/>
      <c r="L23" s="285"/>
      <c r="M23" s="285"/>
      <c r="N23" s="285"/>
      <c r="O23" s="286"/>
      <c r="P23" s="189" t="s">
        <v>416</v>
      </c>
      <c r="Q23" s="190"/>
      <c r="R23" s="190"/>
      <c r="S23" s="190"/>
      <c r="T23" s="190"/>
      <c r="U23" s="190"/>
      <c r="V23" s="190"/>
      <c r="W23" s="190"/>
      <c r="X23" s="191"/>
      <c r="Y23" s="290" t="s">
        <v>14</v>
      </c>
      <c r="Z23" s="291"/>
      <c r="AA23" s="292"/>
      <c r="AB23" s="293" t="s">
        <v>386</v>
      </c>
      <c r="AC23" s="294"/>
      <c r="AD23" s="294"/>
      <c r="AE23" s="86">
        <v>11</v>
      </c>
      <c r="AF23" s="87"/>
      <c r="AG23" s="87"/>
      <c r="AH23" s="87"/>
      <c r="AI23" s="88"/>
      <c r="AJ23" s="86">
        <v>10</v>
      </c>
      <c r="AK23" s="87"/>
      <c r="AL23" s="87"/>
      <c r="AM23" s="87"/>
      <c r="AN23" s="88"/>
      <c r="AO23" s="86">
        <v>12</v>
      </c>
      <c r="AP23" s="87"/>
      <c r="AQ23" s="87"/>
      <c r="AR23" s="87"/>
      <c r="AS23" s="88"/>
      <c r="AT23" s="221"/>
      <c r="AU23" s="221"/>
      <c r="AV23" s="221"/>
      <c r="AW23" s="221"/>
      <c r="AX23" s="222"/>
    </row>
    <row r="24" spans="1:50" ht="41.25" customHeight="1">
      <c r="A24" s="212"/>
      <c r="B24" s="213"/>
      <c r="C24" s="213"/>
      <c r="D24" s="213"/>
      <c r="E24" s="213"/>
      <c r="F24" s="214"/>
      <c r="G24" s="287"/>
      <c r="H24" s="288"/>
      <c r="I24" s="288"/>
      <c r="J24" s="288"/>
      <c r="K24" s="288"/>
      <c r="L24" s="288"/>
      <c r="M24" s="288"/>
      <c r="N24" s="288"/>
      <c r="O24" s="289"/>
      <c r="P24" s="270"/>
      <c r="Q24" s="270"/>
      <c r="R24" s="270"/>
      <c r="S24" s="270"/>
      <c r="T24" s="270"/>
      <c r="U24" s="270"/>
      <c r="V24" s="270"/>
      <c r="W24" s="270"/>
      <c r="X24" s="271"/>
      <c r="Y24" s="169" t="s">
        <v>65</v>
      </c>
      <c r="Z24" s="114"/>
      <c r="AA24" s="165"/>
      <c r="AB24" s="282" t="s">
        <v>386</v>
      </c>
      <c r="AC24" s="283"/>
      <c r="AD24" s="283"/>
      <c r="AE24" s="86" t="s">
        <v>388</v>
      </c>
      <c r="AF24" s="87"/>
      <c r="AG24" s="87"/>
      <c r="AH24" s="87"/>
      <c r="AI24" s="88"/>
      <c r="AJ24" s="86" t="s">
        <v>388</v>
      </c>
      <c r="AK24" s="87"/>
      <c r="AL24" s="87"/>
      <c r="AM24" s="87"/>
      <c r="AN24" s="88"/>
      <c r="AO24" s="86" t="s">
        <v>388</v>
      </c>
      <c r="AP24" s="87"/>
      <c r="AQ24" s="87"/>
      <c r="AR24" s="87"/>
      <c r="AS24" s="88"/>
      <c r="AT24" s="86">
        <v>14</v>
      </c>
      <c r="AU24" s="87"/>
      <c r="AV24" s="87"/>
      <c r="AW24" s="87"/>
      <c r="AX24" s="89"/>
    </row>
    <row r="25" spans="1:50" ht="41.25" customHeight="1">
      <c r="A25" s="667"/>
      <c r="B25" s="668"/>
      <c r="C25" s="668"/>
      <c r="D25" s="668"/>
      <c r="E25" s="668"/>
      <c r="F25" s="669"/>
      <c r="G25" s="319"/>
      <c r="H25" s="320"/>
      <c r="I25" s="320"/>
      <c r="J25" s="320"/>
      <c r="K25" s="320"/>
      <c r="L25" s="320"/>
      <c r="M25" s="320"/>
      <c r="N25" s="320"/>
      <c r="O25" s="321"/>
      <c r="P25" s="192"/>
      <c r="Q25" s="192"/>
      <c r="R25" s="192"/>
      <c r="S25" s="192"/>
      <c r="T25" s="192"/>
      <c r="U25" s="192"/>
      <c r="V25" s="192"/>
      <c r="W25" s="192"/>
      <c r="X25" s="193"/>
      <c r="Y25" s="113" t="s">
        <v>15</v>
      </c>
      <c r="Z25" s="114"/>
      <c r="AA25" s="165"/>
      <c r="AB25" s="679" t="s">
        <v>358</v>
      </c>
      <c r="AC25" s="258"/>
      <c r="AD25" s="258"/>
      <c r="AE25" s="86" t="s">
        <v>388</v>
      </c>
      <c r="AF25" s="87"/>
      <c r="AG25" s="87"/>
      <c r="AH25" s="87"/>
      <c r="AI25" s="88"/>
      <c r="AJ25" s="86" t="s">
        <v>388</v>
      </c>
      <c r="AK25" s="87"/>
      <c r="AL25" s="87"/>
      <c r="AM25" s="87"/>
      <c r="AN25" s="88"/>
      <c r="AO25" s="86" t="s">
        <v>388</v>
      </c>
      <c r="AP25" s="87"/>
      <c r="AQ25" s="87"/>
      <c r="AR25" s="87"/>
      <c r="AS25" s="88"/>
      <c r="AT25" s="262"/>
      <c r="AU25" s="263"/>
      <c r="AV25" s="263"/>
      <c r="AW25" s="263"/>
      <c r="AX25" s="264"/>
    </row>
    <row r="26" spans="1:50" ht="13.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7"/>
      <c r="Z26" s="79"/>
      <c r="AA26" s="80"/>
      <c r="AB26" s="259" t="s">
        <v>12</v>
      </c>
      <c r="AC26" s="260"/>
      <c r="AD26" s="261"/>
      <c r="AE26" s="278" t="s">
        <v>69</v>
      </c>
      <c r="AF26" s="279"/>
      <c r="AG26" s="279"/>
      <c r="AH26" s="279"/>
      <c r="AI26" s="280"/>
      <c r="AJ26" s="278" t="s">
        <v>70</v>
      </c>
      <c r="AK26" s="279"/>
      <c r="AL26" s="279"/>
      <c r="AM26" s="279"/>
      <c r="AN26" s="280"/>
      <c r="AO26" s="278" t="s">
        <v>71</v>
      </c>
      <c r="AP26" s="279"/>
      <c r="AQ26" s="279"/>
      <c r="AR26" s="279"/>
      <c r="AS26" s="280"/>
      <c r="AT26" s="658" t="s">
        <v>303</v>
      </c>
      <c r="AU26" s="659"/>
      <c r="AV26" s="659"/>
      <c r="AW26" s="659"/>
      <c r="AX26" s="660"/>
    </row>
    <row r="27" spans="1:50" ht="13.5">
      <c r="A27" s="208"/>
      <c r="B27" s="209"/>
      <c r="C27" s="209"/>
      <c r="D27" s="209"/>
      <c r="E27" s="209"/>
      <c r="F27" s="210"/>
      <c r="G27" s="218"/>
      <c r="H27" s="101"/>
      <c r="I27" s="101"/>
      <c r="J27" s="101"/>
      <c r="K27" s="101"/>
      <c r="L27" s="101"/>
      <c r="M27" s="101"/>
      <c r="N27" s="101"/>
      <c r="O27" s="219"/>
      <c r="P27" s="236"/>
      <c r="Q27" s="101"/>
      <c r="R27" s="101"/>
      <c r="S27" s="101"/>
      <c r="T27" s="101"/>
      <c r="U27" s="101"/>
      <c r="V27" s="101"/>
      <c r="W27" s="101"/>
      <c r="X27" s="219"/>
      <c r="Y27" s="275"/>
      <c r="Z27" s="276"/>
      <c r="AA27" s="277"/>
      <c r="AB27" s="133"/>
      <c r="AC27" s="128"/>
      <c r="AD27" s="129"/>
      <c r="AE27" s="134"/>
      <c r="AF27" s="127"/>
      <c r="AG27" s="127"/>
      <c r="AH27" s="127"/>
      <c r="AI27" s="281"/>
      <c r="AJ27" s="134"/>
      <c r="AK27" s="127"/>
      <c r="AL27" s="127"/>
      <c r="AM27" s="127"/>
      <c r="AN27" s="281"/>
      <c r="AO27" s="134"/>
      <c r="AP27" s="127"/>
      <c r="AQ27" s="127"/>
      <c r="AR27" s="127"/>
      <c r="AS27" s="281"/>
      <c r="AT27" s="58"/>
      <c r="AU27" s="103" t="s">
        <v>412</v>
      </c>
      <c r="AV27" s="103"/>
      <c r="AW27" s="101" t="s">
        <v>355</v>
      </c>
      <c r="AX27" s="102"/>
    </row>
    <row r="28" spans="1:50" ht="36.75" customHeight="1">
      <c r="A28" s="211"/>
      <c r="B28" s="209"/>
      <c r="C28" s="209"/>
      <c r="D28" s="209"/>
      <c r="E28" s="209"/>
      <c r="F28" s="210"/>
      <c r="G28" s="284" t="s">
        <v>451</v>
      </c>
      <c r="H28" s="285"/>
      <c r="I28" s="285"/>
      <c r="J28" s="285"/>
      <c r="K28" s="285"/>
      <c r="L28" s="285"/>
      <c r="M28" s="285"/>
      <c r="N28" s="285"/>
      <c r="O28" s="286"/>
      <c r="P28" s="189" t="s">
        <v>417</v>
      </c>
      <c r="Q28" s="190"/>
      <c r="R28" s="190"/>
      <c r="S28" s="190"/>
      <c r="T28" s="190"/>
      <c r="U28" s="190"/>
      <c r="V28" s="190"/>
      <c r="W28" s="190"/>
      <c r="X28" s="191"/>
      <c r="Y28" s="290" t="s">
        <v>14</v>
      </c>
      <c r="Z28" s="291"/>
      <c r="AA28" s="292"/>
      <c r="AB28" s="293" t="s">
        <v>411</v>
      </c>
      <c r="AC28" s="294"/>
      <c r="AD28" s="294"/>
      <c r="AE28" s="86">
        <v>899499</v>
      </c>
      <c r="AF28" s="87"/>
      <c r="AG28" s="87"/>
      <c r="AH28" s="87"/>
      <c r="AI28" s="88"/>
      <c r="AJ28" s="86">
        <v>1089563</v>
      </c>
      <c r="AK28" s="87"/>
      <c r="AL28" s="87"/>
      <c r="AM28" s="87"/>
      <c r="AN28" s="88"/>
      <c r="AO28" s="86">
        <v>1339869</v>
      </c>
      <c r="AP28" s="87"/>
      <c r="AQ28" s="87"/>
      <c r="AR28" s="87"/>
      <c r="AS28" s="88"/>
      <c r="AT28" s="221"/>
      <c r="AU28" s="221"/>
      <c r="AV28" s="221"/>
      <c r="AW28" s="221"/>
      <c r="AX28" s="222"/>
    </row>
    <row r="29" spans="1:50" ht="36.75" customHeight="1">
      <c r="A29" s="212"/>
      <c r="B29" s="213"/>
      <c r="C29" s="213"/>
      <c r="D29" s="213"/>
      <c r="E29" s="213"/>
      <c r="F29" s="214"/>
      <c r="G29" s="287"/>
      <c r="H29" s="288"/>
      <c r="I29" s="288"/>
      <c r="J29" s="288"/>
      <c r="K29" s="288"/>
      <c r="L29" s="288"/>
      <c r="M29" s="288"/>
      <c r="N29" s="288"/>
      <c r="O29" s="289"/>
      <c r="P29" s="270"/>
      <c r="Q29" s="270"/>
      <c r="R29" s="270"/>
      <c r="S29" s="270"/>
      <c r="T29" s="270"/>
      <c r="U29" s="270"/>
      <c r="V29" s="270"/>
      <c r="W29" s="270"/>
      <c r="X29" s="271"/>
      <c r="Y29" s="169" t="s">
        <v>65</v>
      </c>
      <c r="Z29" s="114"/>
      <c r="AA29" s="165"/>
      <c r="AB29" s="293" t="s">
        <v>411</v>
      </c>
      <c r="AC29" s="294"/>
      <c r="AD29" s="294"/>
      <c r="AE29" s="86" t="s">
        <v>412</v>
      </c>
      <c r="AF29" s="87"/>
      <c r="AG29" s="87"/>
      <c r="AH29" s="87"/>
      <c r="AI29" s="88"/>
      <c r="AJ29" s="86" t="s">
        <v>412</v>
      </c>
      <c r="AK29" s="87"/>
      <c r="AL29" s="87"/>
      <c r="AM29" s="87"/>
      <c r="AN29" s="88"/>
      <c r="AO29" s="86" t="s">
        <v>412</v>
      </c>
      <c r="AP29" s="87"/>
      <c r="AQ29" s="87"/>
      <c r="AR29" s="87"/>
      <c r="AS29" s="88"/>
      <c r="AT29" s="86">
        <v>1353000</v>
      </c>
      <c r="AU29" s="87"/>
      <c r="AV29" s="87"/>
      <c r="AW29" s="87"/>
      <c r="AX29" s="89"/>
    </row>
    <row r="30" spans="1:50" ht="36.75" customHeight="1">
      <c r="A30" s="667"/>
      <c r="B30" s="668"/>
      <c r="C30" s="668"/>
      <c r="D30" s="668"/>
      <c r="E30" s="668"/>
      <c r="F30" s="669"/>
      <c r="G30" s="319"/>
      <c r="H30" s="320"/>
      <c r="I30" s="320"/>
      <c r="J30" s="320"/>
      <c r="K30" s="320"/>
      <c r="L30" s="320"/>
      <c r="M30" s="320"/>
      <c r="N30" s="320"/>
      <c r="O30" s="321"/>
      <c r="P30" s="192"/>
      <c r="Q30" s="192"/>
      <c r="R30" s="192"/>
      <c r="S30" s="192"/>
      <c r="T30" s="192"/>
      <c r="U30" s="192"/>
      <c r="V30" s="192"/>
      <c r="W30" s="192"/>
      <c r="X30" s="193"/>
      <c r="Y30" s="113" t="s">
        <v>15</v>
      </c>
      <c r="Z30" s="114"/>
      <c r="AA30" s="165"/>
      <c r="AB30" s="258" t="s">
        <v>16</v>
      </c>
      <c r="AC30" s="258"/>
      <c r="AD30" s="258"/>
      <c r="AE30" s="86" t="s">
        <v>412</v>
      </c>
      <c r="AF30" s="87"/>
      <c r="AG30" s="87"/>
      <c r="AH30" s="87"/>
      <c r="AI30" s="88"/>
      <c r="AJ30" s="86" t="s">
        <v>412</v>
      </c>
      <c r="AK30" s="87"/>
      <c r="AL30" s="87"/>
      <c r="AM30" s="87"/>
      <c r="AN30" s="88"/>
      <c r="AO30" s="86" t="s">
        <v>412</v>
      </c>
      <c r="AP30" s="87"/>
      <c r="AQ30" s="87"/>
      <c r="AR30" s="87"/>
      <c r="AS30" s="88"/>
      <c r="AT30" s="262"/>
      <c r="AU30" s="263"/>
      <c r="AV30" s="263"/>
      <c r="AW30" s="263"/>
      <c r="AX30" s="264"/>
    </row>
    <row r="31" spans="1:50" ht="13.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7"/>
      <c r="Z31" s="79"/>
      <c r="AA31" s="80"/>
      <c r="AB31" s="259" t="s">
        <v>12</v>
      </c>
      <c r="AC31" s="260"/>
      <c r="AD31" s="261"/>
      <c r="AE31" s="278" t="s">
        <v>69</v>
      </c>
      <c r="AF31" s="279"/>
      <c r="AG31" s="279"/>
      <c r="AH31" s="279"/>
      <c r="AI31" s="280"/>
      <c r="AJ31" s="278" t="s">
        <v>70</v>
      </c>
      <c r="AK31" s="279"/>
      <c r="AL31" s="279"/>
      <c r="AM31" s="279"/>
      <c r="AN31" s="280"/>
      <c r="AO31" s="278" t="s">
        <v>71</v>
      </c>
      <c r="AP31" s="279"/>
      <c r="AQ31" s="279"/>
      <c r="AR31" s="279"/>
      <c r="AS31" s="280"/>
      <c r="AT31" s="265" t="s">
        <v>303</v>
      </c>
      <c r="AU31" s="266"/>
      <c r="AV31" s="266"/>
      <c r="AW31" s="266"/>
      <c r="AX31" s="267"/>
    </row>
    <row r="32" spans="1:50" ht="13.5">
      <c r="A32" s="208"/>
      <c r="B32" s="209"/>
      <c r="C32" s="209"/>
      <c r="D32" s="209"/>
      <c r="E32" s="209"/>
      <c r="F32" s="210"/>
      <c r="G32" s="218"/>
      <c r="H32" s="101"/>
      <c r="I32" s="101"/>
      <c r="J32" s="101"/>
      <c r="K32" s="101"/>
      <c r="L32" s="101"/>
      <c r="M32" s="101"/>
      <c r="N32" s="101"/>
      <c r="O32" s="219"/>
      <c r="P32" s="236"/>
      <c r="Q32" s="101"/>
      <c r="R32" s="101"/>
      <c r="S32" s="101"/>
      <c r="T32" s="101"/>
      <c r="U32" s="101"/>
      <c r="V32" s="101"/>
      <c r="W32" s="101"/>
      <c r="X32" s="219"/>
      <c r="Y32" s="275"/>
      <c r="Z32" s="276"/>
      <c r="AA32" s="277"/>
      <c r="AB32" s="133"/>
      <c r="AC32" s="128"/>
      <c r="AD32" s="129"/>
      <c r="AE32" s="134"/>
      <c r="AF32" s="127"/>
      <c r="AG32" s="127"/>
      <c r="AH32" s="127"/>
      <c r="AI32" s="281"/>
      <c r="AJ32" s="134"/>
      <c r="AK32" s="127"/>
      <c r="AL32" s="127"/>
      <c r="AM32" s="127"/>
      <c r="AN32" s="281"/>
      <c r="AO32" s="134"/>
      <c r="AP32" s="127"/>
      <c r="AQ32" s="127"/>
      <c r="AR32" s="127"/>
      <c r="AS32" s="281"/>
      <c r="AT32" s="58"/>
      <c r="AU32" s="103" t="s">
        <v>412</v>
      </c>
      <c r="AV32" s="103"/>
      <c r="AW32" s="101" t="s">
        <v>355</v>
      </c>
      <c r="AX32" s="102"/>
    </row>
    <row r="33" spans="1:50" ht="63.75" customHeight="1">
      <c r="A33" s="211"/>
      <c r="B33" s="209"/>
      <c r="C33" s="209"/>
      <c r="D33" s="209"/>
      <c r="E33" s="209"/>
      <c r="F33" s="210"/>
      <c r="G33" s="284" t="s">
        <v>453</v>
      </c>
      <c r="H33" s="285"/>
      <c r="I33" s="285"/>
      <c r="J33" s="285"/>
      <c r="K33" s="285"/>
      <c r="L33" s="285"/>
      <c r="M33" s="285"/>
      <c r="N33" s="285"/>
      <c r="O33" s="286"/>
      <c r="P33" s="189" t="s">
        <v>419</v>
      </c>
      <c r="Q33" s="190"/>
      <c r="R33" s="190"/>
      <c r="S33" s="190"/>
      <c r="T33" s="190"/>
      <c r="U33" s="190"/>
      <c r="V33" s="190"/>
      <c r="W33" s="190"/>
      <c r="X33" s="191"/>
      <c r="Y33" s="290" t="s">
        <v>14</v>
      </c>
      <c r="Z33" s="291"/>
      <c r="AA33" s="292"/>
      <c r="AB33" s="293" t="s">
        <v>411</v>
      </c>
      <c r="AC33" s="294"/>
      <c r="AD33" s="294"/>
      <c r="AE33" s="86" t="s">
        <v>412</v>
      </c>
      <c r="AF33" s="87"/>
      <c r="AG33" s="87"/>
      <c r="AH33" s="87"/>
      <c r="AI33" s="88"/>
      <c r="AJ33" s="86" t="s">
        <v>412</v>
      </c>
      <c r="AK33" s="87"/>
      <c r="AL33" s="87"/>
      <c r="AM33" s="87"/>
      <c r="AN33" s="88"/>
      <c r="AO33" s="86" t="s">
        <v>412</v>
      </c>
      <c r="AP33" s="87"/>
      <c r="AQ33" s="87"/>
      <c r="AR33" s="87"/>
      <c r="AS33" s="88"/>
      <c r="AT33" s="221"/>
      <c r="AU33" s="221"/>
      <c r="AV33" s="221"/>
      <c r="AW33" s="221"/>
      <c r="AX33" s="222"/>
    </row>
    <row r="34" spans="1:50" ht="63.75" customHeight="1">
      <c r="A34" s="212"/>
      <c r="B34" s="213"/>
      <c r="C34" s="213"/>
      <c r="D34" s="213"/>
      <c r="E34" s="213"/>
      <c r="F34" s="214"/>
      <c r="G34" s="287"/>
      <c r="H34" s="288"/>
      <c r="I34" s="288"/>
      <c r="J34" s="288"/>
      <c r="K34" s="288"/>
      <c r="L34" s="288"/>
      <c r="M34" s="288"/>
      <c r="N34" s="288"/>
      <c r="O34" s="289"/>
      <c r="P34" s="270"/>
      <c r="Q34" s="270"/>
      <c r="R34" s="270"/>
      <c r="S34" s="270"/>
      <c r="T34" s="270"/>
      <c r="U34" s="270"/>
      <c r="V34" s="270"/>
      <c r="W34" s="270"/>
      <c r="X34" s="271"/>
      <c r="Y34" s="169" t="s">
        <v>65</v>
      </c>
      <c r="Z34" s="114"/>
      <c r="AA34" s="165"/>
      <c r="AB34" s="282" t="s">
        <v>411</v>
      </c>
      <c r="AC34" s="283"/>
      <c r="AD34" s="283"/>
      <c r="AE34" s="86" t="s">
        <v>412</v>
      </c>
      <c r="AF34" s="87"/>
      <c r="AG34" s="87"/>
      <c r="AH34" s="87"/>
      <c r="AI34" s="88"/>
      <c r="AJ34" s="86" t="s">
        <v>412</v>
      </c>
      <c r="AK34" s="87"/>
      <c r="AL34" s="87"/>
      <c r="AM34" s="87"/>
      <c r="AN34" s="88"/>
      <c r="AO34" s="86" t="s">
        <v>412</v>
      </c>
      <c r="AP34" s="87"/>
      <c r="AQ34" s="87"/>
      <c r="AR34" s="87"/>
      <c r="AS34" s="88"/>
      <c r="AT34" s="86">
        <v>3066</v>
      </c>
      <c r="AU34" s="87"/>
      <c r="AV34" s="87"/>
      <c r="AW34" s="87"/>
      <c r="AX34" s="89"/>
    </row>
    <row r="35" spans="1:50" ht="63.75" customHeight="1">
      <c r="A35" s="667"/>
      <c r="B35" s="668"/>
      <c r="C35" s="668"/>
      <c r="D35" s="668"/>
      <c r="E35" s="668"/>
      <c r="F35" s="669"/>
      <c r="G35" s="319"/>
      <c r="H35" s="320"/>
      <c r="I35" s="320"/>
      <c r="J35" s="320"/>
      <c r="K35" s="320"/>
      <c r="L35" s="320"/>
      <c r="M35" s="320"/>
      <c r="N35" s="320"/>
      <c r="O35" s="321"/>
      <c r="P35" s="192"/>
      <c r="Q35" s="192"/>
      <c r="R35" s="192"/>
      <c r="S35" s="192"/>
      <c r="T35" s="192"/>
      <c r="U35" s="192"/>
      <c r="V35" s="192"/>
      <c r="W35" s="192"/>
      <c r="X35" s="193"/>
      <c r="Y35" s="113" t="s">
        <v>15</v>
      </c>
      <c r="Z35" s="114"/>
      <c r="AA35" s="165"/>
      <c r="AB35" s="258" t="s">
        <v>16</v>
      </c>
      <c r="AC35" s="258"/>
      <c r="AD35" s="258"/>
      <c r="AE35" s="86" t="s">
        <v>412</v>
      </c>
      <c r="AF35" s="87"/>
      <c r="AG35" s="87"/>
      <c r="AH35" s="87"/>
      <c r="AI35" s="88"/>
      <c r="AJ35" s="86" t="s">
        <v>412</v>
      </c>
      <c r="AK35" s="87"/>
      <c r="AL35" s="87"/>
      <c r="AM35" s="87"/>
      <c r="AN35" s="88"/>
      <c r="AO35" s="86" t="s">
        <v>412</v>
      </c>
      <c r="AP35" s="87"/>
      <c r="AQ35" s="87"/>
      <c r="AR35" s="87"/>
      <c r="AS35" s="88"/>
      <c r="AT35" s="262"/>
      <c r="AU35" s="263"/>
      <c r="AV35" s="263"/>
      <c r="AW35" s="263"/>
      <c r="AX35" s="264"/>
    </row>
    <row r="36" spans="1:50" ht="13.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7"/>
      <c r="Z36" s="79"/>
      <c r="AA36" s="80"/>
      <c r="AB36" s="259" t="s">
        <v>12</v>
      </c>
      <c r="AC36" s="260"/>
      <c r="AD36" s="261"/>
      <c r="AE36" s="278" t="s">
        <v>69</v>
      </c>
      <c r="AF36" s="279"/>
      <c r="AG36" s="279"/>
      <c r="AH36" s="279"/>
      <c r="AI36" s="280"/>
      <c r="AJ36" s="278" t="s">
        <v>70</v>
      </c>
      <c r="AK36" s="279"/>
      <c r="AL36" s="279"/>
      <c r="AM36" s="279"/>
      <c r="AN36" s="280"/>
      <c r="AO36" s="278" t="s">
        <v>71</v>
      </c>
      <c r="AP36" s="279"/>
      <c r="AQ36" s="279"/>
      <c r="AR36" s="279"/>
      <c r="AS36" s="280"/>
      <c r="AT36" s="265" t="s">
        <v>303</v>
      </c>
      <c r="AU36" s="266"/>
      <c r="AV36" s="266"/>
      <c r="AW36" s="266"/>
      <c r="AX36" s="267"/>
    </row>
    <row r="37" spans="1:50" ht="13.5">
      <c r="A37" s="208"/>
      <c r="B37" s="209"/>
      <c r="C37" s="209"/>
      <c r="D37" s="209"/>
      <c r="E37" s="209"/>
      <c r="F37" s="210"/>
      <c r="G37" s="218"/>
      <c r="H37" s="101"/>
      <c r="I37" s="101"/>
      <c r="J37" s="101"/>
      <c r="K37" s="101"/>
      <c r="L37" s="101"/>
      <c r="M37" s="101"/>
      <c r="N37" s="101"/>
      <c r="O37" s="219"/>
      <c r="P37" s="236"/>
      <c r="Q37" s="101"/>
      <c r="R37" s="101"/>
      <c r="S37" s="101"/>
      <c r="T37" s="101"/>
      <c r="U37" s="101"/>
      <c r="V37" s="101"/>
      <c r="W37" s="101"/>
      <c r="X37" s="219"/>
      <c r="Y37" s="275"/>
      <c r="Z37" s="276"/>
      <c r="AA37" s="277"/>
      <c r="AB37" s="133"/>
      <c r="AC37" s="128"/>
      <c r="AD37" s="129"/>
      <c r="AE37" s="134"/>
      <c r="AF37" s="127"/>
      <c r="AG37" s="127"/>
      <c r="AH37" s="127"/>
      <c r="AI37" s="281"/>
      <c r="AJ37" s="134"/>
      <c r="AK37" s="127"/>
      <c r="AL37" s="127"/>
      <c r="AM37" s="127"/>
      <c r="AN37" s="281"/>
      <c r="AO37" s="134"/>
      <c r="AP37" s="127"/>
      <c r="AQ37" s="127"/>
      <c r="AR37" s="127"/>
      <c r="AS37" s="281"/>
      <c r="AT37" s="58"/>
      <c r="AU37" s="103" t="s">
        <v>414</v>
      </c>
      <c r="AV37" s="103"/>
      <c r="AW37" s="101" t="s">
        <v>355</v>
      </c>
      <c r="AX37" s="102"/>
    </row>
    <row r="38" spans="1:50" ht="77.25" customHeight="1">
      <c r="A38" s="211"/>
      <c r="B38" s="209"/>
      <c r="C38" s="209"/>
      <c r="D38" s="209"/>
      <c r="E38" s="209"/>
      <c r="F38" s="210"/>
      <c r="G38" s="284" t="s">
        <v>454</v>
      </c>
      <c r="H38" s="285"/>
      <c r="I38" s="285"/>
      <c r="J38" s="285"/>
      <c r="K38" s="285"/>
      <c r="L38" s="285"/>
      <c r="M38" s="285"/>
      <c r="N38" s="285"/>
      <c r="O38" s="286"/>
      <c r="P38" s="189" t="s">
        <v>418</v>
      </c>
      <c r="Q38" s="190"/>
      <c r="R38" s="190"/>
      <c r="S38" s="190"/>
      <c r="T38" s="190"/>
      <c r="U38" s="190"/>
      <c r="V38" s="190"/>
      <c r="W38" s="190"/>
      <c r="X38" s="191"/>
      <c r="Y38" s="290" t="s">
        <v>14</v>
      </c>
      <c r="Z38" s="291"/>
      <c r="AA38" s="292"/>
      <c r="AB38" s="293" t="s">
        <v>415</v>
      </c>
      <c r="AC38" s="294"/>
      <c r="AD38" s="294"/>
      <c r="AE38" s="86" t="s">
        <v>485</v>
      </c>
      <c r="AF38" s="87"/>
      <c r="AG38" s="87"/>
      <c r="AH38" s="87"/>
      <c r="AI38" s="88"/>
      <c r="AJ38" s="86" t="s">
        <v>485</v>
      </c>
      <c r="AK38" s="87"/>
      <c r="AL38" s="87"/>
      <c r="AM38" s="87"/>
      <c r="AN38" s="88"/>
      <c r="AO38" s="86" t="s">
        <v>485</v>
      </c>
      <c r="AP38" s="87"/>
      <c r="AQ38" s="87"/>
      <c r="AR38" s="87"/>
      <c r="AS38" s="88"/>
      <c r="AT38" s="221"/>
      <c r="AU38" s="221"/>
      <c r="AV38" s="221"/>
      <c r="AW38" s="221"/>
      <c r="AX38" s="222"/>
    </row>
    <row r="39" spans="1:50" ht="77.25" customHeight="1">
      <c r="A39" s="212"/>
      <c r="B39" s="213"/>
      <c r="C39" s="213"/>
      <c r="D39" s="213"/>
      <c r="E39" s="213"/>
      <c r="F39" s="214"/>
      <c r="G39" s="287"/>
      <c r="H39" s="288"/>
      <c r="I39" s="288"/>
      <c r="J39" s="288"/>
      <c r="K39" s="288"/>
      <c r="L39" s="288"/>
      <c r="M39" s="288"/>
      <c r="N39" s="288"/>
      <c r="O39" s="289"/>
      <c r="P39" s="270"/>
      <c r="Q39" s="270"/>
      <c r="R39" s="270"/>
      <c r="S39" s="270"/>
      <c r="T39" s="270"/>
      <c r="U39" s="270"/>
      <c r="V39" s="270"/>
      <c r="W39" s="270"/>
      <c r="X39" s="271"/>
      <c r="Y39" s="169" t="s">
        <v>65</v>
      </c>
      <c r="Z39" s="114"/>
      <c r="AA39" s="165"/>
      <c r="AB39" s="282" t="s">
        <v>415</v>
      </c>
      <c r="AC39" s="283"/>
      <c r="AD39" s="283"/>
      <c r="AE39" s="86" t="s">
        <v>387</v>
      </c>
      <c r="AF39" s="87"/>
      <c r="AG39" s="87"/>
      <c r="AH39" s="87"/>
      <c r="AI39" s="88"/>
      <c r="AJ39" s="86" t="s">
        <v>387</v>
      </c>
      <c r="AK39" s="87"/>
      <c r="AL39" s="87"/>
      <c r="AM39" s="87"/>
      <c r="AN39" s="88"/>
      <c r="AO39" s="86" t="s">
        <v>387</v>
      </c>
      <c r="AP39" s="87"/>
      <c r="AQ39" s="87"/>
      <c r="AR39" s="87"/>
      <c r="AS39" s="88"/>
      <c r="AT39" s="86">
        <v>3380</v>
      </c>
      <c r="AU39" s="87"/>
      <c r="AV39" s="87"/>
      <c r="AW39" s="87"/>
      <c r="AX39" s="89"/>
    </row>
    <row r="40" spans="1:50" ht="65.25" customHeight="1">
      <c r="A40" s="667"/>
      <c r="B40" s="668"/>
      <c r="C40" s="668"/>
      <c r="D40" s="668"/>
      <c r="E40" s="668"/>
      <c r="F40" s="669"/>
      <c r="G40" s="319"/>
      <c r="H40" s="320"/>
      <c r="I40" s="320"/>
      <c r="J40" s="320"/>
      <c r="K40" s="320"/>
      <c r="L40" s="320"/>
      <c r="M40" s="320"/>
      <c r="N40" s="320"/>
      <c r="O40" s="321"/>
      <c r="P40" s="192"/>
      <c r="Q40" s="192"/>
      <c r="R40" s="192"/>
      <c r="S40" s="192"/>
      <c r="T40" s="192"/>
      <c r="U40" s="192"/>
      <c r="V40" s="192"/>
      <c r="W40" s="192"/>
      <c r="X40" s="193"/>
      <c r="Y40" s="113" t="s">
        <v>15</v>
      </c>
      <c r="Z40" s="114"/>
      <c r="AA40" s="165"/>
      <c r="AB40" s="258" t="s">
        <v>16</v>
      </c>
      <c r="AC40" s="258"/>
      <c r="AD40" s="258"/>
      <c r="AE40" s="86" t="s">
        <v>387</v>
      </c>
      <c r="AF40" s="87"/>
      <c r="AG40" s="87"/>
      <c r="AH40" s="87"/>
      <c r="AI40" s="88"/>
      <c r="AJ40" s="86" t="s">
        <v>387</v>
      </c>
      <c r="AK40" s="87"/>
      <c r="AL40" s="87"/>
      <c r="AM40" s="87"/>
      <c r="AN40" s="88"/>
      <c r="AO40" s="86" t="s">
        <v>387</v>
      </c>
      <c r="AP40" s="87"/>
      <c r="AQ40" s="87"/>
      <c r="AR40" s="87"/>
      <c r="AS40" s="88"/>
      <c r="AT40" s="262"/>
      <c r="AU40" s="263"/>
      <c r="AV40" s="263"/>
      <c r="AW40" s="263"/>
      <c r="AX40" s="264"/>
    </row>
    <row r="41" spans="1:50" ht="18.75" customHeight="1" hidden="1">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7"/>
      <c r="Z41" s="79"/>
      <c r="AA41" s="80"/>
      <c r="AB41" s="259" t="s">
        <v>12</v>
      </c>
      <c r="AC41" s="260"/>
      <c r="AD41" s="261"/>
      <c r="AE41" s="278" t="s">
        <v>69</v>
      </c>
      <c r="AF41" s="279"/>
      <c r="AG41" s="279"/>
      <c r="AH41" s="279"/>
      <c r="AI41" s="280"/>
      <c r="AJ41" s="278" t="s">
        <v>70</v>
      </c>
      <c r="AK41" s="279"/>
      <c r="AL41" s="279"/>
      <c r="AM41" s="279"/>
      <c r="AN41" s="280"/>
      <c r="AO41" s="278" t="s">
        <v>71</v>
      </c>
      <c r="AP41" s="279"/>
      <c r="AQ41" s="279"/>
      <c r="AR41" s="279"/>
      <c r="AS41" s="280"/>
      <c r="AT41" s="265" t="s">
        <v>303</v>
      </c>
      <c r="AU41" s="266"/>
      <c r="AV41" s="266"/>
      <c r="AW41" s="266"/>
      <c r="AX41" s="267"/>
    </row>
    <row r="42" spans="1:50" ht="18.75" customHeight="1" hidden="1">
      <c r="A42" s="208"/>
      <c r="B42" s="209"/>
      <c r="C42" s="209"/>
      <c r="D42" s="209"/>
      <c r="E42" s="209"/>
      <c r="F42" s="210"/>
      <c r="G42" s="218"/>
      <c r="H42" s="101"/>
      <c r="I42" s="101"/>
      <c r="J42" s="101"/>
      <c r="K42" s="101"/>
      <c r="L42" s="101"/>
      <c r="M42" s="101"/>
      <c r="N42" s="101"/>
      <c r="O42" s="219"/>
      <c r="P42" s="236"/>
      <c r="Q42" s="101"/>
      <c r="R42" s="101"/>
      <c r="S42" s="101"/>
      <c r="T42" s="101"/>
      <c r="U42" s="101"/>
      <c r="V42" s="101"/>
      <c r="W42" s="101"/>
      <c r="X42" s="219"/>
      <c r="Y42" s="275"/>
      <c r="Z42" s="276"/>
      <c r="AA42" s="277"/>
      <c r="AB42" s="133"/>
      <c r="AC42" s="128"/>
      <c r="AD42" s="129"/>
      <c r="AE42" s="134"/>
      <c r="AF42" s="127"/>
      <c r="AG42" s="127"/>
      <c r="AH42" s="127"/>
      <c r="AI42" s="281"/>
      <c r="AJ42" s="134"/>
      <c r="AK42" s="127"/>
      <c r="AL42" s="127"/>
      <c r="AM42" s="127"/>
      <c r="AN42" s="281"/>
      <c r="AO42" s="134"/>
      <c r="AP42" s="127"/>
      <c r="AQ42" s="127"/>
      <c r="AR42" s="127"/>
      <c r="AS42" s="281"/>
      <c r="AT42" s="58"/>
      <c r="AU42" s="103"/>
      <c r="AV42" s="103"/>
      <c r="AW42" s="101" t="s">
        <v>355</v>
      </c>
      <c r="AX42" s="102"/>
    </row>
    <row r="43" spans="1:50" ht="22.5" customHeight="1" hidden="1">
      <c r="A43" s="211"/>
      <c r="B43" s="209"/>
      <c r="C43" s="209"/>
      <c r="D43" s="209"/>
      <c r="E43" s="209"/>
      <c r="F43" s="210"/>
      <c r="G43" s="284" t="s">
        <v>450</v>
      </c>
      <c r="H43" s="285"/>
      <c r="I43" s="285"/>
      <c r="J43" s="285"/>
      <c r="K43" s="285"/>
      <c r="L43" s="285"/>
      <c r="M43" s="285"/>
      <c r="N43" s="285"/>
      <c r="O43" s="286"/>
      <c r="P43" s="189" t="s">
        <v>450</v>
      </c>
      <c r="Q43" s="190"/>
      <c r="R43" s="190"/>
      <c r="S43" s="190"/>
      <c r="T43" s="190"/>
      <c r="U43" s="190"/>
      <c r="V43" s="190"/>
      <c r="W43" s="190"/>
      <c r="X43" s="191"/>
      <c r="Y43" s="290" t="s">
        <v>14</v>
      </c>
      <c r="Z43" s="291"/>
      <c r="AA43" s="292"/>
      <c r="AB43" s="293" t="s">
        <v>450</v>
      </c>
      <c r="AC43" s="294"/>
      <c r="AD43" s="294"/>
      <c r="AE43" s="86" t="s">
        <v>450</v>
      </c>
      <c r="AF43" s="87"/>
      <c r="AG43" s="87"/>
      <c r="AH43" s="87"/>
      <c r="AI43" s="88"/>
      <c r="AJ43" s="86" t="s">
        <v>450</v>
      </c>
      <c r="AK43" s="87"/>
      <c r="AL43" s="87"/>
      <c r="AM43" s="87"/>
      <c r="AN43" s="88"/>
      <c r="AO43" s="86" t="s">
        <v>450</v>
      </c>
      <c r="AP43" s="87"/>
      <c r="AQ43" s="87"/>
      <c r="AR43" s="87"/>
      <c r="AS43" s="88"/>
      <c r="AT43" s="221"/>
      <c r="AU43" s="221"/>
      <c r="AV43" s="221"/>
      <c r="AW43" s="221"/>
      <c r="AX43" s="222"/>
    </row>
    <row r="44" spans="1:50" ht="22.5" customHeight="1" hidden="1">
      <c r="A44" s="212"/>
      <c r="B44" s="213"/>
      <c r="C44" s="213"/>
      <c r="D44" s="213"/>
      <c r="E44" s="213"/>
      <c r="F44" s="214"/>
      <c r="G44" s="287"/>
      <c r="H44" s="288"/>
      <c r="I44" s="288"/>
      <c r="J44" s="288"/>
      <c r="K44" s="288"/>
      <c r="L44" s="288"/>
      <c r="M44" s="288"/>
      <c r="N44" s="288"/>
      <c r="O44" s="289"/>
      <c r="P44" s="270"/>
      <c r="Q44" s="270"/>
      <c r="R44" s="270"/>
      <c r="S44" s="270"/>
      <c r="T44" s="270"/>
      <c r="U44" s="270"/>
      <c r="V44" s="270"/>
      <c r="W44" s="270"/>
      <c r="X44" s="271"/>
      <c r="Y44" s="169" t="s">
        <v>65</v>
      </c>
      <c r="Z44" s="114"/>
      <c r="AA44" s="165"/>
      <c r="AB44" s="282" t="s">
        <v>450</v>
      </c>
      <c r="AC44" s="283"/>
      <c r="AD44" s="283"/>
      <c r="AE44" s="86" t="s">
        <v>450</v>
      </c>
      <c r="AF44" s="87"/>
      <c r="AG44" s="87"/>
      <c r="AH44" s="87"/>
      <c r="AI44" s="88"/>
      <c r="AJ44" s="86" t="s">
        <v>450</v>
      </c>
      <c r="AK44" s="87"/>
      <c r="AL44" s="87"/>
      <c r="AM44" s="87"/>
      <c r="AN44" s="88"/>
      <c r="AO44" s="86" t="s">
        <v>450</v>
      </c>
      <c r="AP44" s="87"/>
      <c r="AQ44" s="87"/>
      <c r="AR44" s="87"/>
      <c r="AS44" s="88"/>
      <c r="AT44" s="86"/>
      <c r="AU44" s="87"/>
      <c r="AV44" s="87"/>
      <c r="AW44" s="87"/>
      <c r="AX44" s="89"/>
    </row>
    <row r="45" spans="1:50" ht="22.5" customHeight="1" hidden="1">
      <c r="A45" s="212"/>
      <c r="B45" s="213"/>
      <c r="C45" s="213"/>
      <c r="D45" s="213"/>
      <c r="E45" s="213"/>
      <c r="F45" s="214"/>
      <c r="G45" s="287"/>
      <c r="H45" s="288"/>
      <c r="I45" s="288"/>
      <c r="J45" s="288"/>
      <c r="K45" s="288"/>
      <c r="L45" s="288"/>
      <c r="M45" s="288"/>
      <c r="N45" s="288"/>
      <c r="O45" s="289"/>
      <c r="P45" s="270"/>
      <c r="Q45" s="270"/>
      <c r="R45" s="270"/>
      <c r="S45" s="270"/>
      <c r="T45" s="270"/>
      <c r="U45" s="270"/>
      <c r="V45" s="270"/>
      <c r="W45" s="270"/>
      <c r="X45" s="271"/>
      <c r="Y45" s="259" t="s">
        <v>15</v>
      </c>
      <c r="Z45" s="260"/>
      <c r="AA45" s="261"/>
      <c r="AB45" s="258" t="s">
        <v>16</v>
      </c>
      <c r="AC45" s="258"/>
      <c r="AD45" s="258"/>
      <c r="AE45" s="86" t="s">
        <v>450</v>
      </c>
      <c r="AF45" s="87"/>
      <c r="AG45" s="87"/>
      <c r="AH45" s="87"/>
      <c r="AI45" s="88"/>
      <c r="AJ45" s="86" t="s">
        <v>450</v>
      </c>
      <c r="AK45" s="87"/>
      <c r="AL45" s="87"/>
      <c r="AM45" s="87"/>
      <c r="AN45" s="88"/>
      <c r="AO45" s="86" t="s">
        <v>450</v>
      </c>
      <c r="AP45" s="87"/>
      <c r="AQ45" s="87"/>
      <c r="AR45" s="87"/>
      <c r="AS45" s="88"/>
      <c r="AT45" s="262"/>
      <c r="AU45" s="263"/>
      <c r="AV45" s="263"/>
      <c r="AW45" s="263"/>
      <c r="AX45" s="264"/>
    </row>
    <row r="46" spans="1:50" ht="22.5"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customHeight="1" hidden="1">
      <c r="A47" s="229" t="s">
        <v>320</v>
      </c>
      <c r="B47" s="682" t="s">
        <v>317</v>
      </c>
      <c r="C47" s="231"/>
      <c r="D47" s="231"/>
      <c r="E47" s="231"/>
      <c r="F47" s="232"/>
      <c r="G47" s="615" t="s">
        <v>311</v>
      </c>
      <c r="H47" s="615"/>
      <c r="I47" s="615"/>
      <c r="J47" s="615"/>
      <c r="K47" s="615"/>
      <c r="L47" s="615"/>
      <c r="M47" s="615"/>
      <c r="N47" s="615"/>
      <c r="O47" s="615"/>
      <c r="P47" s="615"/>
      <c r="Q47" s="615"/>
      <c r="R47" s="615"/>
      <c r="S47" s="615"/>
      <c r="T47" s="615"/>
      <c r="U47" s="615"/>
      <c r="V47" s="615"/>
      <c r="W47" s="615"/>
      <c r="X47" s="615"/>
      <c r="Y47" s="615"/>
      <c r="Z47" s="615"/>
      <c r="AA47" s="687"/>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customHeight="1" hidden="1">
      <c r="A48" s="229"/>
      <c r="B48" s="682"/>
      <c r="C48" s="231"/>
      <c r="D48" s="231"/>
      <c r="E48" s="231"/>
      <c r="F48" s="232"/>
      <c r="G48" s="101"/>
      <c r="H48" s="101"/>
      <c r="I48" s="101"/>
      <c r="J48" s="101"/>
      <c r="K48" s="101"/>
      <c r="L48" s="101"/>
      <c r="M48" s="101"/>
      <c r="N48" s="101"/>
      <c r="O48" s="101"/>
      <c r="P48" s="101"/>
      <c r="Q48" s="101"/>
      <c r="R48" s="101"/>
      <c r="S48" s="101"/>
      <c r="T48" s="101"/>
      <c r="U48" s="101"/>
      <c r="V48" s="101"/>
      <c r="W48" s="101"/>
      <c r="X48" s="101"/>
      <c r="Y48" s="101"/>
      <c r="Z48" s="101"/>
      <c r="AA48" s="219"/>
      <c r="AB48" s="236"/>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customHeight="1" hidden="1">
      <c r="A49" s="229"/>
      <c r="B49" s="682"/>
      <c r="C49" s="231"/>
      <c r="D49" s="231"/>
      <c r="E49" s="231"/>
      <c r="F49" s="232"/>
      <c r="G49" s="332" t="s">
        <v>389</v>
      </c>
      <c r="H49" s="332"/>
      <c r="I49" s="332"/>
      <c r="J49" s="332"/>
      <c r="K49" s="332"/>
      <c r="L49" s="332"/>
      <c r="M49" s="332"/>
      <c r="N49" s="332"/>
      <c r="O49" s="332"/>
      <c r="P49" s="332"/>
      <c r="Q49" s="332"/>
      <c r="R49" s="332"/>
      <c r="S49" s="332"/>
      <c r="T49" s="332"/>
      <c r="U49" s="332"/>
      <c r="V49" s="332"/>
      <c r="W49" s="332"/>
      <c r="X49" s="332"/>
      <c r="Y49" s="332"/>
      <c r="Z49" s="332"/>
      <c r="AA49" s="333"/>
      <c r="AB49" s="608" t="s">
        <v>389</v>
      </c>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609"/>
    </row>
    <row r="50" spans="1:50" ht="22.5" customHeight="1" hidden="1">
      <c r="A50" s="229"/>
      <c r="B50" s="682"/>
      <c r="C50" s="231"/>
      <c r="D50" s="231"/>
      <c r="E50" s="231"/>
      <c r="F50" s="232"/>
      <c r="G50" s="334"/>
      <c r="H50" s="334"/>
      <c r="I50" s="334"/>
      <c r="J50" s="334"/>
      <c r="K50" s="334"/>
      <c r="L50" s="334"/>
      <c r="M50" s="334"/>
      <c r="N50" s="334"/>
      <c r="O50" s="334"/>
      <c r="P50" s="334"/>
      <c r="Q50" s="334"/>
      <c r="R50" s="334"/>
      <c r="S50" s="334"/>
      <c r="T50" s="334"/>
      <c r="U50" s="334"/>
      <c r="V50" s="334"/>
      <c r="W50" s="334"/>
      <c r="X50" s="334"/>
      <c r="Y50" s="334"/>
      <c r="Z50" s="334"/>
      <c r="AA50" s="335"/>
      <c r="AB50" s="610"/>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611"/>
    </row>
    <row r="51" spans="1:50" ht="22.5" customHeight="1" hidden="1">
      <c r="A51" s="229"/>
      <c r="B51" s="683"/>
      <c r="C51" s="233"/>
      <c r="D51" s="233"/>
      <c r="E51" s="233"/>
      <c r="F51" s="234"/>
      <c r="G51" s="336"/>
      <c r="H51" s="336"/>
      <c r="I51" s="336"/>
      <c r="J51" s="336"/>
      <c r="K51" s="336"/>
      <c r="L51" s="336"/>
      <c r="M51" s="336"/>
      <c r="N51" s="336"/>
      <c r="O51" s="336"/>
      <c r="P51" s="336"/>
      <c r="Q51" s="336"/>
      <c r="R51" s="336"/>
      <c r="S51" s="336"/>
      <c r="T51" s="336"/>
      <c r="U51" s="336"/>
      <c r="V51" s="336"/>
      <c r="W51" s="336"/>
      <c r="X51" s="336"/>
      <c r="Y51" s="336"/>
      <c r="Z51" s="336"/>
      <c r="AA51" s="337"/>
      <c r="AB51" s="612"/>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613"/>
    </row>
    <row r="52" spans="1:50" ht="18.75" customHeight="1" hidden="1">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5" t="s">
        <v>303</v>
      </c>
      <c r="AU52" s="266"/>
      <c r="AV52" s="266"/>
      <c r="AW52" s="266"/>
      <c r="AX52" s="267"/>
    </row>
    <row r="53" spans="1:50" ht="18.75" customHeight="1" hidden="1">
      <c r="A53" s="229"/>
      <c r="B53" s="231"/>
      <c r="C53" s="231"/>
      <c r="D53" s="231"/>
      <c r="E53" s="231"/>
      <c r="F53" s="232"/>
      <c r="G53" s="218"/>
      <c r="H53" s="101"/>
      <c r="I53" s="101"/>
      <c r="J53" s="101"/>
      <c r="K53" s="101"/>
      <c r="L53" s="101"/>
      <c r="M53" s="101"/>
      <c r="N53" s="101"/>
      <c r="O53" s="219"/>
      <c r="P53" s="236"/>
      <c r="Q53" s="101"/>
      <c r="R53" s="101"/>
      <c r="S53" s="101"/>
      <c r="T53" s="101"/>
      <c r="U53" s="101"/>
      <c r="V53" s="101"/>
      <c r="W53" s="101"/>
      <c r="X53" s="219"/>
      <c r="Y53" s="240"/>
      <c r="Z53" s="241"/>
      <c r="AA53" s="242"/>
      <c r="AB53" s="246"/>
      <c r="AC53" s="247"/>
      <c r="AD53" s="248"/>
      <c r="AE53" s="236"/>
      <c r="AF53" s="101"/>
      <c r="AG53" s="101"/>
      <c r="AH53" s="101"/>
      <c r="AI53" s="219"/>
      <c r="AJ53" s="236"/>
      <c r="AK53" s="101"/>
      <c r="AL53" s="101"/>
      <c r="AM53" s="101"/>
      <c r="AN53" s="219"/>
      <c r="AO53" s="236"/>
      <c r="AP53" s="101"/>
      <c r="AQ53" s="101"/>
      <c r="AR53" s="101"/>
      <c r="AS53" s="219"/>
      <c r="AT53" s="58"/>
      <c r="AU53" s="103"/>
      <c r="AV53" s="103"/>
      <c r="AW53" s="101" t="s">
        <v>355</v>
      </c>
      <c r="AX53" s="102"/>
    </row>
    <row r="54" spans="1:50" ht="22.5" customHeight="1" hidden="1">
      <c r="A54" s="229"/>
      <c r="B54" s="231"/>
      <c r="C54" s="231"/>
      <c r="D54" s="231"/>
      <c r="E54" s="231"/>
      <c r="F54" s="232"/>
      <c r="G54" s="268" t="s">
        <v>389</v>
      </c>
      <c r="H54" s="190"/>
      <c r="I54" s="190"/>
      <c r="J54" s="190"/>
      <c r="K54" s="190"/>
      <c r="L54" s="190"/>
      <c r="M54" s="190"/>
      <c r="N54" s="190"/>
      <c r="O54" s="191"/>
      <c r="P54" s="570" t="s">
        <v>389</v>
      </c>
      <c r="Q54" s="189"/>
      <c r="R54" s="189"/>
      <c r="S54" s="189"/>
      <c r="T54" s="189"/>
      <c r="U54" s="189"/>
      <c r="V54" s="189"/>
      <c r="W54" s="189"/>
      <c r="X54" s="651"/>
      <c r="Y54" s="255" t="s">
        <v>86</v>
      </c>
      <c r="Z54" s="256"/>
      <c r="AA54" s="257"/>
      <c r="AB54" s="273" t="s">
        <v>388</v>
      </c>
      <c r="AC54" s="220"/>
      <c r="AD54" s="220"/>
      <c r="AE54" s="86" t="s">
        <v>388</v>
      </c>
      <c r="AF54" s="87"/>
      <c r="AG54" s="87"/>
      <c r="AH54" s="87"/>
      <c r="AI54" s="88"/>
      <c r="AJ54" s="86" t="s">
        <v>387</v>
      </c>
      <c r="AK54" s="87"/>
      <c r="AL54" s="87"/>
      <c r="AM54" s="87"/>
      <c r="AN54" s="88"/>
      <c r="AO54" s="86" t="s">
        <v>387</v>
      </c>
      <c r="AP54" s="87"/>
      <c r="AQ54" s="87"/>
      <c r="AR54" s="87"/>
      <c r="AS54" s="88"/>
      <c r="AT54" s="221"/>
      <c r="AU54" s="221"/>
      <c r="AV54" s="221"/>
      <c r="AW54" s="221"/>
      <c r="AX54" s="222"/>
    </row>
    <row r="55" spans="1:50" ht="22.5" customHeight="1" hidden="1">
      <c r="A55" s="229"/>
      <c r="B55" s="231"/>
      <c r="C55" s="231"/>
      <c r="D55" s="231"/>
      <c r="E55" s="231"/>
      <c r="F55" s="232"/>
      <c r="G55" s="269"/>
      <c r="H55" s="270"/>
      <c r="I55" s="270"/>
      <c r="J55" s="270"/>
      <c r="K55" s="270"/>
      <c r="L55" s="270"/>
      <c r="M55" s="270"/>
      <c r="N55" s="270"/>
      <c r="O55" s="271"/>
      <c r="P55" s="652"/>
      <c r="Q55" s="653"/>
      <c r="R55" s="653"/>
      <c r="S55" s="653"/>
      <c r="T55" s="653"/>
      <c r="U55" s="653"/>
      <c r="V55" s="653"/>
      <c r="W55" s="653"/>
      <c r="X55" s="654"/>
      <c r="Y55" s="223" t="s">
        <v>65</v>
      </c>
      <c r="Z55" s="224"/>
      <c r="AA55" s="225"/>
      <c r="AB55" s="274" t="s">
        <v>388</v>
      </c>
      <c r="AC55" s="226"/>
      <c r="AD55" s="226"/>
      <c r="AE55" s="86" t="s">
        <v>388</v>
      </c>
      <c r="AF55" s="87"/>
      <c r="AG55" s="87"/>
      <c r="AH55" s="87"/>
      <c r="AI55" s="88"/>
      <c r="AJ55" s="86" t="s">
        <v>387</v>
      </c>
      <c r="AK55" s="87"/>
      <c r="AL55" s="87"/>
      <c r="AM55" s="87"/>
      <c r="AN55" s="88"/>
      <c r="AO55" s="86" t="s">
        <v>387</v>
      </c>
      <c r="AP55" s="87"/>
      <c r="AQ55" s="87"/>
      <c r="AR55" s="87"/>
      <c r="AS55" s="88"/>
      <c r="AT55" s="86" t="s">
        <v>388</v>
      </c>
      <c r="AU55" s="87"/>
      <c r="AV55" s="87"/>
      <c r="AW55" s="87"/>
      <c r="AX55" s="89"/>
    </row>
    <row r="56" spans="1:50" ht="22.5" customHeight="1" hidden="1">
      <c r="A56" s="229"/>
      <c r="B56" s="233"/>
      <c r="C56" s="233"/>
      <c r="D56" s="233"/>
      <c r="E56" s="233"/>
      <c r="F56" s="234"/>
      <c r="G56" s="272"/>
      <c r="H56" s="192"/>
      <c r="I56" s="192"/>
      <c r="J56" s="192"/>
      <c r="K56" s="192"/>
      <c r="L56" s="192"/>
      <c r="M56" s="192"/>
      <c r="N56" s="192"/>
      <c r="O56" s="193"/>
      <c r="P56" s="524"/>
      <c r="Q56" s="655"/>
      <c r="R56" s="655"/>
      <c r="S56" s="655"/>
      <c r="T56" s="655"/>
      <c r="U56" s="655"/>
      <c r="V56" s="655"/>
      <c r="W56" s="655"/>
      <c r="X56" s="656"/>
      <c r="Y56" s="227" t="s">
        <v>15</v>
      </c>
      <c r="Z56" s="224"/>
      <c r="AA56" s="225"/>
      <c r="AB56" s="228" t="s">
        <v>16</v>
      </c>
      <c r="AC56" s="228"/>
      <c r="AD56" s="228"/>
      <c r="AE56" s="86" t="s">
        <v>388</v>
      </c>
      <c r="AF56" s="87"/>
      <c r="AG56" s="87"/>
      <c r="AH56" s="87"/>
      <c r="AI56" s="88"/>
      <c r="AJ56" s="86" t="s">
        <v>387</v>
      </c>
      <c r="AK56" s="87"/>
      <c r="AL56" s="87"/>
      <c r="AM56" s="87"/>
      <c r="AN56" s="88"/>
      <c r="AO56" s="86" t="s">
        <v>387</v>
      </c>
      <c r="AP56" s="87"/>
      <c r="AQ56" s="87"/>
      <c r="AR56" s="87"/>
      <c r="AS56" s="88"/>
      <c r="AT56" s="262"/>
      <c r="AU56" s="263"/>
      <c r="AV56" s="263"/>
      <c r="AW56" s="263"/>
      <c r="AX56" s="264"/>
    </row>
    <row r="57" spans="1:50" ht="18.75" customHeight="1" hidden="1">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5" t="s">
        <v>303</v>
      </c>
      <c r="AU57" s="266"/>
      <c r="AV57" s="266"/>
      <c r="AW57" s="266"/>
      <c r="AX57" s="267"/>
    </row>
    <row r="58" spans="1:50" ht="18.75" customHeight="1" hidden="1">
      <c r="A58" s="229"/>
      <c r="B58" s="231"/>
      <c r="C58" s="231"/>
      <c r="D58" s="231"/>
      <c r="E58" s="231"/>
      <c r="F58" s="232"/>
      <c r="G58" s="218"/>
      <c r="H58" s="101"/>
      <c r="I58" s="101"/>
      <c r="J58" s="101"/>
      <c r="K58" s="101"/>
      <c r="L58" s="101"/>
      <c r="M58" s="101"/>
      <c r="N58" s="101"/>
      <c r="O58" s="219"/>
      <c r="P58" s="236"/>
      <c r="Q58" s="101"/>
      <c r="R58" s="101"/>
      <c r="S58" s="101"/>
      <c r="T58" s="101"/>
      <c r="U58" s="101"/>
      <c r="V58" s="101"/>
      <c r="W58" s="101"/>
      <c r="X58" s="219"/>
      <c r="Y58" s="240"/>
      <c r="Z58" s="241"/>
      <c r="AA58" s="242"/>
      <c r="AB58" s="246"/>
      <c r="AC58" s="247"/>
      <c r="AD58" s="248"/>
      <c r="AE58" s="236"/>
      <c r="AF58" s="101"/>
      <c r="AG58" s="101"/>
      <c r="AH58" s="101"/>
      <c r="AI58" s="219"/>
      <c r="AJ58" s="236"/>
      <c r="AK58" s="101"/>
      <c r="AL58" s="101"/>
      <c r="AM58" s="101"/>
      <c r="AN58" s="219"/>
      <c r="AO58" s="236"/>
      <c r="AP58" s="101"/>
      <c r="AQ58" s="101"/>
      <c r="AR58" s="101"/>
      <c r="AS58" s="219"/>
      <c r="AT58" s="58"/>
      <c r="AU58" s="103"/>
      <c r="AV58" s="103"/>
      <c r="AW58" s="101" t="s">
        <v>355</v>
      </c>
      <c r="AX58" s="102"/>
    </row>
    <row r="59" spans="1:50" ht="22.5" customHeight="1" hidden="1">
      <c r="A59" s="229"/>
      <c r="B59" s="231"/>
      <c r="C59" s="231"/>
      <c r="D59" s="231"/>
      <c r="E59" s="231"/>
      <c r="F59" s="232"/>
      <c r="G59" s="268" t="s">
        <v>382</v>
      </c>
      <c r="H59" s="190"/>
      <c r="I59" s="190"/>
      <c r="J59" s="190"/>
      <c r="K59" s="190"/>
      <c r="L59" s="190"/>
      <c r="M59" s="190"/>
      <c r="N59" s="190"/>
      <c r="O59" s="191"/>
      <c r="P59" s="189" t="s">
        <v>382</v>
      </c>
      <c r="Q59" s="249"/>
      <c r="R59" s="249"/>
      <c r="S59" s="249"/>
      <c r="T59" s="249"/>
      <c r="U59" s="249"/>
      <c r="V59" s="249"/>
      <c r="W59" s="249"/>
      <c r="X59" s="250"/>
      <c r="Y59" s="255" t="s">
        <v>86</v>
      </c>
      <c r="Z59" s="256"/>
      <c r="AA59" s="257"/>
      <c r="AB59" s="273" t="s">
        <v>388</v>
      </c>
      <c r="AC59" s="220"/>
      <c r="AD59" s="220"/>
      <c r="AE59" s="86" t="s">
        <v>387</v>
      </c>
      <c r="AF59" s="87"/>
      <c r="AG59" s="87"/>
      <c r="AH59" s="87"/>
      <c r="AI59" s="88"/>
      <c r="AJ59" s="86" t="s">
        <v>387</v>
      </c>
      <c r="AK59" s="87"/>
      <c r="AL59" s="87"/>
      <c r="AM59" s="87"/>
      <c r="AN59" s="88"/>
      <c r="AO59" s="86" t="s">
        <v>387</v>
      </c>
      <c r="AP59" s="87"/>
      <c r="AQ59" s="87"/>
      <c r="AR59" s="87"/>
      <c r="AS59" s="88"/>
      <c r="AT59" s="221"/>
      <c r="AU59" s="221"/>
      <c r="AV59" s="221"/>
      <c r="AW59" s="221"/>
      <c r="AX59" s="222"/>
    </row>
    <row r="60" spans="1:50" ht="22.5" customHeight="1" hidden="1">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3" t="s">
        <v>65</v>
      </c>
      <c r="Z60" s="224"/>
      <c r="AA60" s="225"/>
      <c r="AB60" s="274" t="s">
        <v>388</v>
      </c>
      <c r="AC60" s="226"/>
      <c r="AD60" s="226"/>
      <c r="AE60" s="86" t="s">
        <v>387</v>
      </c>
      <c r="AF60" s="87"/>
      <c r="AG60" s="87"/>
      <c r="AH60" s="87"/>
      <c r="AI60" s="88"/>
      <c r="AJ60" s="86" t="s">
        <v>387</v>
      </c>
      <c r="AK60" s="87"/>
      <c r="AL60" s="87"/>
      <c r="AM60" s="87"/>
      <c r="AN60" s="88"/>
      <c r="AO60" s="86" t="s">
        <v>387</v>
      </c>
      <c r="AP60" s="87"/>
      <c r="AQ60" s="87"/>
      <c r="AR60" s="87"/>
      <c r="AS60" s="88"/>
      <c r="AT60" s="86" t="s">
        <v>388</v>
      </c>
      <c r="AU60" s="87"/>
      <c r="AV60" s="87"/>
      <c r="AW60" s="87"/>
      <c r="AX60" s="89"/>
    </row>
    <row r="61" spans="1:50" ht="22.5" customHeight="1" hidden="1">
      <c r="A61" s="229"/>
      <c r="B61" s="233"/>
      <c r="C61" s="233"/>
      <c r="D61" s="233"/>
      <c r="E61" s="233"/>
      <c r="F61" s="234"/>
      <c r="G61" s="272"/>
      <c r="H61" s="192"/>
      <c r="I61" s="192"/>
      <c r="J61" s="192"/>
      <c r="K61" s="192"/>
      <c r="L61" s="192"/>
      <c r="M61" s="192"/>
      <c r="N61" s="192"/>
      <c r="O61" s="193"/>
      <c r="P61" s="253"/>
      <c r="Q61" s="253"/>
      <c r="R61" s="253"/>
      <c r="S61" s="253"/>
      <c r="T61" s="253"/>
      <c r="U61" s="253"/>
      <c r="V61" s="253"/>
      <c r="W61" s="253"/>
      <c r="X61" s="254"/>
      <c r="Y61" s="227" t="s">
        <v>15</v>
      </c>
      <c r="Z61" s="224"/>
      <c r="AA61" s="225"/>
      <c r="AB61" s="228" t="s">
        <v>16</v>
      </c>
      <c r="AC61" s="228"/>
      <c r="AD61" s="228"/>
      <c r="AE61" s="86" t="s">
        <v>387</v>
      </c>
      <c r="AF61" s="87"/>
      <c r="AG61" s="87"/>
      <c r="AH61" s="87"/>
      <c r="AI61" s="88"/>
      <c r="AJ61" s="86" t="s">
        <v>387</v>
      </c>
      <c r="AK61" s="87"/>
      <c r="AL61" s="87"/>
      <c r="AM61" s="87"/>
      <c r="AN61" s="88"/>
      <c r="AO61" s="86" t="s">
        <v>387</v>
      </c>
      <c r="AP61" s="87"/>
      <c r="AQ61" s="87"/>
      <c r="AR61" s="87"/>
      <c r="AS61" s="88"/>
      <c r="AT61" s="262"/>
      <c r="AU61" s="263"/>
      <c r="AV61" s="263"/>
      <c r="AW61" s="263"/>
      <c r="AX61" s="264"/>
    </row>
    <row r="62" spans="1:50" ht="18.75" customHeight="1" hidden="1">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5" t="s">
        <v>303</v>
      </c>
      <c r="AU62" s="266"/>
      <c r="AV62" s="266"/>
      <c r="AW62" s="266"/>
      <c r="AX62" s="267"/>
    </row>
    <row r="63" spans="1:50" ht="18.75" customHeight="1" hidden="1">
      <c r="A63" s="229"/>
      <c r="B63" s="231"/>
      <c r="C63" s="231"/>
      <c r="D63" s="231"/>
      <c r="E63" s="231"/>
      <c r="F63" s="232"/>
      <c r="G63" s="218"/>
      <c r="H63" s="101"/>
      <c r="I63" s="101"/>
      <c r="J63" s="101"/>
      <c r="K63" s="101"/>
      <c r="L63" s="101"/>
      <c r="M63" s="101"/>
      <c r="N63" s="101"/>
      <c r="O63" s="219"/>
      <c r="P63" s="236"/>
      <c r="Q63" s="101"/>
      <c r="R63" s="101"/>
      <c r="S63" s="101"/>
      <c r="T63" s="101"/>
      <c r="U63" s="101"/>
      <c r="V63" s="101"/>
      <c r="W63" s="101"/>
      <c r="X63" s="219"/>
      <c r="Y63" s="240"/>
      <c r="Z63" s="241"/>
      <c r="AA63" s="242"/>
      <c r="AB63" s="246"/>
      <c r="AC63" s="247"/>
      <c r="AD63" s="248"/>
      <c r="AE63" s="236"/>
      <c r="AF63" s="101"/>
      <c r="AG63" s="101"/>
      <c r="AH63" s="101"/>
      <c r="AI63" s="219"/>
      <c r="AJ63" s="236"/>
      <c r="AK63" s="101"/>
      <c r="AL63" s="101"/>
      <c r="AM63" s="101"/>
      <c r="AN63" s="219"/>
      <c r="AO63" s="236"/>
      <c r="AP63" s="101"/>
      <c r="AQ63" s="101"/>
      <c r="AR63" s="101"/>
      <c r="AS63" s="219"/>
      <c r="AT63" s="58"/>
      <c r="AU63" s="103"/>
      <c r="AV63" s="103"/>
      <c r="AW63" s="101" t="s">
        <v>355</v>
      </c>
      <c r="AX63" s="102"/>
    </row>
    <row r="64" spans="1:50" ht="22.5" customHeight="1" hidden="1">
      <c r="A64" s="229"/>
      <c r="B64" s="231"/>
      <c r="C64" s="231"/>
      <c r="D64" s="231"/>
      <c r="E64" s="231"/>
      <c r="F64" s="232"/>
      <c r="G64" s="268" t="s">
        <v>382</v>
      </c>
      <c r="H64" s="190"/>
      <c r="I64" s="190"/>
      <c r="J64" s="190"/>
      <c r="K64" s="190"/>
      <c r="L64" s="190"/>
      <c r="M64" s="190"/>
      <c r="N64" s="190"/>
      <c r="O64" s="191"/>
      <c r="P64" s="189" t="s">
        <v>382</v>
      </c>
      <c r="Q64" s="249"/>
      <c r="R64" s="249"/>
      <c r="S64" s="249"/>
      <c r="T64" s="249"/>
      <c r="U64" s="249"/>
      <c r="V64" s="249"/>
      <c r="W64" s="249"/>
      <c r="X64" s="250"/>
      <c r="Y64" s="255" t="s">
        <v>86</v>
      </c>
      <c r="Z64" s="256"/>
      <c r="AA64" s="257"/>
      <c r="AB64" s="220" t="s">
        <v>387</v>
      </c>
      <c r="AC64" s="220"/>
      <c r="AD64" s="220"/>
      <c r="AE64" s="86" t="s">
        <v>387</v>
      </c>
      <c r="AF64" s="87"/>
      <c r="AG64" s="87"/>
      <c r="AH64" s="87"/>
      <c r="AI64" s="88"/>
      <c r="AJ64" s="86" t="s">
        <v>387</v>
      </c>
      <c r="AK64" s="87"/>
      <c r="AL64" s="87"/>
      <c r="AM64" s="87"/>
      <c r="AN64" s="88"/>
      <c r="AO64" s="86" t="s">
        <v>387</v>
      </c>
      <c r="AP64" s="87"/>
      <c r="AQ64" s="87"/>
      <c r="AR64" s="87"/>
      <c r="AS64" s="88"/>
      <c r="AT64" s="221"/>
      <c r="AU64" s="221"/>
      <c r="AV64" s="221"/>
      <c r="AW64" s="221"/>
      <c r="AX64" s="222"/>
    </row>
    <row r="65" spans="1:50" ht="22.5" customHeight="1" hidden="1">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3" t="s">
        <v>65</v>
      </c>
      <c r="Z65" s="224"/>
      <c r="AA65" s="225"/>
      <c r="AB65" s="226" t="s">
        <v>387</v>
      </c>
      <c r="AC65" s="226"/>
      <c r="AD65" s="226"/>
      <c r="AE65" s="86" t="s">
        <v>387</v>
      </c>
      <c r="AF65" s="87"/>
      <c r="AG65" s="87"/>
      <c r="AH65" s="87"/>
      <c r="AI65" s="88"/>
      <c r="AJ65" s="86" t="s">
        <v>387</v>
      </c>
      <c r="AK65" s="87"/>
      <c r="AL65" s="87"/>
      <c r="AM65" s="87"/>
      <c r="AN65" s="88"/>
      <c r="AO65" s="86" t="s">
        <v>387</v>
      </c>
      <c r="AP65" s="87"/>
      <c r="AQ65" s="87"/>
      <c r="AR65" s="87"/>
      <c r="AS65" s="88"/>
      <c r="AT65" s="86" t="s">
        <v>388</v>
      </c>
      <c r="AU65" s="87"/>
      <c r="AV65" s="87"/>
      <c r="AW65" s="87"/>
      <c r="AX65" s="89"/>
    </row>
    <row r="66" spans="1:50" ht="22.5" customHeight="1" hidden="1">
      <c r="A66" s="230"/>
      <c r="B66" s="233"/>
      <c r="C66" s="233"/>
      <c r="D66" s="233"/>
      <c r="E66" s="233"/>
      <c r="F66" s="234"/>
      <c r="G66" s="272"/>
      <c r="H66" s="192"/>
      <c r="I66" s="192"/>
      <c r="J66" s="192"/>
      <c r="K66" s="192"/>
      <c r="L66" s="192"/>
      <c r="M66" s="192"/>
      <c r="N66" s="192"/>
      <c r="O66" s="193"/>
      <c r="P66" s="253"/>
      <c r="Q66" s="253"/>
      <c r="R66" s="253"/>
      <c r="S66" s="253"/>
      <c r="T66" s="253"/>
      <c r="U66" s="253"/>
      <c r="V66" s="253"/>
      <c r="W66" s="253"/>
      <c r="X66" s="254"/>
      <c r="Y66" s="227" t="s">
        <v>15</v>
      </c>
      <c r="Z66" s="224"/>
      <c r="AA66" s="225"/>
      <c r="AB66" s="228" t="s">
        <v>16</v>
      </c>
      <c r="AC66" s="228"/>
      <c r="AD66" s="228"/>
      <c r="AE66" s="86" t="s">
        <v>387</v>
      </c>
      <c r="AF66" s="87"/>
      <c r="AG66" s="87"/>
      <c r="AH66" s="87"/>
      <c r="AI66" s="88"/>
      <c r="AJ66" s="86" t="s">
        <v>387</v>
      </c>
      <c r="AK66" s="87"/>
      <c r="AL66" s="87"/>
      <c r="AM66" s="87"/>
      <c r="AN66" s="88"/>
      <c r="AO66" s="86" t="s">
        <v>387</v>
      </c>
      <c r="AP66" s="87"/>
      <c r="AQ66" s="87"/>
      <c r="AR66" s="87"/>
      <c r="AS66" s="88"/>
      <c r="AT66" s="262"/>
      <c r="AU66" s="263"/>
      <c r="AV66" s="263"/>
      <c r="AW66" s="263"/>
      <c r="AX66" s="264"/>
    </row>
    <row r="67" spans="1:50" ht="21.75" customHeight="1">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9"/>
      <c r="AA67" s="80"/>
      <c r="AB67" s="113" t="s">
        <v>12</v>
      </c>
      <c r="AC67" s="114"/>
      <c r="AD67" s="165"/>
      <c r="AE67" s="657" t="s">
        <v>69</v>
      </c>
      <c r="AF67" s="111"/>
      <c r="AG67" s="111"/>
      <c r="AH67" s="111"/>
      <c r="AI67" s="111"/>
      <c r="AJ67" s="657" t="s">
        <v>70</v>
      </c>
      <c r="AK67" s="111"/>
      <c r="AL67" s="111"/>
      <c r="AM67" s="111"/>
      <c r="AN67" s="111"/>
      <c r="AO67" s="657" t="s">
        <v>71</v>
      </c>
      <c r="AP67" s="111"/>
      <c r="AQ67" s="111"/>
      <c r="AR67" s="111"/>
      <c r="AS67" s="111"/>
      <c r="AT67" s="170" t="s">
        <v>74</v>
      </c>
      <c r="AU67" s="171"/>
      <c r="AV67" s="171"/>
      <c r="AW67" s="171"/>
      <c r="AX67" s="172"/>
    </row>
    <row r="68" spans="1:55" ht="21.75" customHeight="1">
      <c r="A68" s="179"/>
      <c r="B68" s="180"/>
      <c r="C68" s="180"/>
      <c r="D68" s="180"/>
      <c r="E68" s="180"/>
      <c r="F68" s="181"/>
      <c r="G68" s="189" t="s">
        <v>463</v>
      </c>
      <c r="H68" s="190"/>
      <c r="I68" s="190"/>
      <c r="J68" s="190"/>
      <c r="K68" s="190"/>
      <c r="L68" s="190"/>
      <c r="M68" s="190"/>
      <c r="N68" s="190"/>
      <c r="O68" s="190"/>
      <c r="P68" s="190"/>
      <c r="Q68" s="190"/>
      <c r="R68" s="190"/>
      <c r="S68" s="190"/>
      <c r="T68" s="190"/>
      <c r="U68" s="190"/>
      <c r="V68" s="190"/>
      <c r="W68" s="190"/>
      <c r="X68" s="191"/>
      <c r="Y68" s="329" t="s">
        <v>66</v>
      </c>
      <c r="Z68" s="330"/>
      <c r="AA68" s="331"/>
      <c r="AB68" s="197" t="s">
        <v>466</v>
      </c>
      <c r="AC68" s="198"/>
      <c r="AD68" s="199"/>
      <c r="AE68" s="86">
        <v>2</v>
      </c>
      <c r="AF68" s="87"/>
      <c r="AG68" s="87"/>
      <c r="AH68" s="87"/>
      <c r="AI68" s="88"/>
      <c r="AJ68" s="86">
        <v>3</v>
      </c>
      <c r="AK68" s="87"/>
      <c r="AL68" s="87"/>
      <c r="AM68" s="87"/>
      <c r="AN68" s="88"/>
      <c r="AO68" s="86">
        <v>4</v>
      </c>
      <c r="AP68" s="87"/>
      <c r="AQ68" s="87"/>
      <c r="AR68" s="87"/>
      <c r="AS68" s="88"/>
      <c r="AT68" s="200"/>
      <c r="AU68" s="200"/>
      <c r="AV68" s="200"/>
      <c r="AW68" s="200"/>
      <c r="AX68" s="201"/>
      <c r="AY68" s="10"/>
      <c r="AZ68" s="10"/>
      <c r="BA68" s="10"/>
      <c r="BB68" s="10"/>
      <c r="BC68" s="10"/>
    </row>
    <row r="69" spans="1:60" ht="21.75" customHeight="1">
      <c r="A69" s="182"/>
      <c r="B69" s="183"/>
      <c r="C69" s="183"/>
      <c r="D69" s="183"/>
      <c r="E69" s="183"/>
      <c r="F69" s="184"/>
      <c r="G69" s="192"/>
      <c r="H69" s="192"/>
      <c r="I69" s="192"/>
      <c r="J69" s="192"/>
      <c r="K69" s="192"/>
      <c r="L69" s="192"/>
      <c r="M69" s="192"/>
      <c r="N69" s="192"/>
      <c r="O69" s="192"/>
      <c r="P69" s="192"/>
      <c r="Q69" s="192"/>
      <c r="R69" s="192"/>
      <c r="S69" s="192"/>
      <c r="T69" s="192"/>
      <c r="U69" s="192"/>
      <c r="V69" s="192"/>
      <c r="W69" s="192"/>
      <c r="X69" s="193"/>
      <c r="Y69" s="202" t="s">
        <v>67</v>
      </c>
      <c r="Z69" s="149"/>
      <c r="AA69" s="150"/>
      <c r="AB69" s="205" t="s">
        <v>466</v>
      </c>
      <c r="AC69" s="206"/>
      <c r="AD69" s="207"/>
      <c r="AE69" s="86">
        <v>3</v>
      </c>
      <c r="AF69" s="87"/>
      <c r="AG69" s="87"/>
      <c r="AH69" s="87"/>
      <c r="AI69" s="88"/>
      <c r="AJ69" s="86">
        <v>3</v>
      </c>
      <c r="AK69" s="87"/>
      <c r="AL69" s="87"/>
      <c r="AM69" s="87"/>
      <c r="AN69" s="88"/>
      <c r="AO69" s="86">
        <v>3</v>
      </c>
      <c r="AP69" s="87"/>
      <c r="AQ69" s="87"/>
      <c r="AR69" s="87"/>
      <c r="AS69" s="88"/>
      <c r="AT69" s="86">
        <v>6</v>
      </c>
      <c r="AU69" s="87"/>
      <c r="AV69" s="87"/>
      <c r="AW69" s="87"/>
      <c r="AX69" s="89"/>
      <c r="AY69" s="10"/>
      <c r="AZ69" s="10"/>
      <c r="BA69" s="10"/>
      <c r="BB69" s="10"/>
      <c r="BC69" s="10"/>
      <c r="BD69" s="10"/>
      <c r="BE69" s="10"/>
      <c r="BF69" s="10"/>
      <c r="BG69" s="10"/>
      <c r="BH69" s="10"/>
    </row>
    <row r="70" spans="1:50" ht="21.75" customHeight="1">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9"/>
      <c r="AA70" s="80"/>
      <c r="AB70" s="113" t="s">
        <v>12</v>
      </c>
      <c r="AC70" s="114"/>
      <c r="AD70" s="165"/>
      <c r="AE70" s="169" t="s">
        <v>69</v>
      </c>
      <c r="AF70" s="164"/>
      <c r="AG70" s="164"/>
      <c r="AH70" s="164"/>
      <c r="AI70" s="188"/>
      <c r="AJ70" s="169" t="s">
        <v>70</v>
      </c>
      <c r="AK70" s="164"/>
      <c r="AL70" s="164"/>
      <c r="AM70" s="164"/>
      <c r="AN70" s="188"/>
      <c r="AO70" s="169" t="s">
        <v>71</v>
      </c>
      <c r="AP70" s="164"/>
      <c r="AQ70" s="164"/>
      <c r="AR70" s="164"/>
      <c r="AS70" s="188"/>
      <c r="AT70" s="170" t="s">
        <v>74</v>
      </c>
      <c r="AU70" s="171"/>
      <c r="AV70" s="171"/>
      <c r="AW70" s="171"/>
      <c r="AX70" s="172"/>
    </row>
    <row r="71" spans="1:55" ht="21.75" customHeight="1">
      <c r="A71" s="179"/>
      <c r="B71" s="180"/>
      <c r="C71" s="180"/>
      <c r="D71" s="180"/>
      <c r="E71" s="180"/>
      <c r="F71" s="181"/>
      <c r="G71" s="189" t="s">
        <v>467</v>
      </c>
      <c r="H71" s="190"/>
      <c r="I71" s="190"/>
      <c r="J71" s="190"/>
      <c r="K71" s="190"/>
      <c r="L71" s="190"/>
      <c r="M71" s="190"/>
      <c r="N71" s="190"/>
      <c r="O71" s="190"/>
      <c r="P71" s="190"/>
      <c r="Q71" s="190"/>
      <c r="R71" s="190"/>
      <c r="S71" s="190"/>
      <c r="T71" s="190"/>
      <c r="U71" s="190"/>
      <c r="V71" s="190"/>
      <c r="W71" s="190"/>
      <c r="X71" s="191"/>
      <c r="Y71" s="194" t="s">
        <v>66</v>
      </c>
      <c r="Z71" s="195"/>
      <c r="AA71" s="196"/>
      <c r="AB71" s="197" t="s">
        <v>466</v>
      </c>
      <c r="AC71" s="198"/>
      <c r="AD71" s="199"/>
      <c r="AE71" s="86">
        <v>107</v>
      </c>
      <c r="AF71" s="87"/>
      <c r="AG71" s="87"/>
      <c r="AH71" s="87"/>
      <c r="AI71" s="88"/>
      <c r="AJ71" s="86">
        <v>118</v>
      </c>
      <c r="AK71" s="87"/>
      <c r="AL71" s="87"/>
      <c r="AM71" s="87"/>
      <c r="AN71" s="88"/>
      <c r="AO71" s="86">
        <v>85</v>
      </c>
      <c r="AP71" s="87"/>
      <c r="AQ71" s="87"/>
      <c r="AR71" s="87"/>
      <c r="AS71" s="88"/>
      <c r="AT71" s="200"/>
      <c r="AU71" s="200"/>
      <c r="AV71" s="200"/>
      <c r="AW71" s="200"/>
      <c r="AX71" s="201"/>
      <c r="AY71" s="10"/>
      <c r="AZ71" s="10"/>
      <c r="BA71" s="10"/>
      <c r="BB71" s="10"/>
      <c r="BC71" s="10"/>
    </row>
    <row r="72" spans="1:60" ht="21.75" customHeight="1">
      <c r="A72" s="182"/>
      <c r="B72" s="183"/>
      <c r="C72" s="183"/>
      <c r="D72" s="183"/>
      <c r="E72" s="183"/>
      <c r="F72" s="184"/>
      <c r="G72" s="192"/>
      <c r="H72" s="192"/>
      <c r="I72" s="192"/>
      <c r="J72" s="192"/>
      <c r="K72" s="192"/>
      <c r="L72" s="192"/>
      <c r="M72" s="192"/>
      <c r="N72" s="192"/>
      <c r="O72" s="192"/>
      <c r="P72" s="192"/>
      <c r="Q72" s="192"/>
      <c r="R72" s="192"/>
      <c r="S72" s="192"/>
      <c r="T72" s="192"/>
      <c r="U72" s="192"/>
      <c r="V72" s="192"/>
      <c r="W72" s="192"/>
      <c r="X72" s="193"/>
      <c r="Y72" s="202" t="s">
        <v>67</v>
      </c>
      <c r="Z72" s="203"/>
      <c r="AA72" s="204"/>
      <c r="AB72" s="205" t="s">
        <v>466</v>
      </c>
      <c r="AC72" s="206"/>
      <c r="AD72" s="207"/>
      <c r="AE72" s="86" t="s">
        <v>412</v>
      </c>
      <c r="AF72" s="87"/>
      <c r="AG72" s="87"/>
      <c r="AH72" s="87"/>
      <c r="AI72" s="88"/>
      <c r="AJ72" s="86" t="s">
        <v>412</v>
      </c>
      <c r="AK72" s="87"/>
      <c r="AL72" s="87"/>
      <c r="AM72" s="87"/>
      <c r="AN72" s="88"/>
      <c r="AO72" s="86" t="s">
        <v>412</v>
      </c>
      <c r="AP72" s="87"/>
      <c r="AQ72" s="87"/>
      <c r="AR72" s="87"/>
      <c r="AS72" s="88"/>
      <c r="AT72" s="86">
        <v>160</v>
      </c>
      <c r="AU72" s="87"/>
      <c r="AV72" s="87"/>
      <c r="AW72" s="87"/>
      <c r="AX72" s="89"/>
      <c r="AY72" s="10"/>
      <c r="AZ72" s="10"/>
      <c r="BA72" s="10"/>
      <c r="BB72" s="10"/>
      <c r="BC72" s="10"/>
      <c r="BD72" s="10"/>
      <c r="BE72" s="10"/>
      <c r="BF72" s="10"/>
      <c r="BG72" s="10"/>
      <c r="BH72" s="10"/>
    </row>
    <row r="73" spans="1:50" ht="21.75" customHeight="1" hidden="1">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9"/>
      <c r="AA73" s="80"/>
      <c r="AB73" s="113" t="s">
        <v>12</v>
      </c>
      <c r="AC73" s="114"/>
      <c r="AD73" s="165"/>
      <c r="AE73" s="169" t="s">
        <v>69</v>
      </c>
      <c r="AF73" s="164"/>
      <c r="AG73" s="164"/>
      <c r="AH73" s="164"/>
      <c r="AI73" s="188"/>
      <c r="AJ73" s="169" t="s">
        <v>70</v>
      </c>
      <c r="AK73" s="164"/>
      <c r="AL73" s="164"/>
      <c r="AM73" s="164"/>
      <c r="AN73" s="188"/>
      <c r="AO73" s="169" t="s">
        <v>71</v>
      </c>
      <c r="AP73" s="164"/>
      <c r="AQ73" s="164"/>
      <c r="AR73" s="164"/>
      <c r="AS73" s="188"/>
      <c r="AT73" s="170" t="s">
        <v>74</v>
      </c>
      <c r="AU73" s="171"/>
      <c r="AV73" s="171"/>
      <c r="AW73" s="171"/>
      <c r="AX73" s="172"/>
    </row>
    <row r="74" spans="1:55" ht="21.75" customHeight="1" hidden="1">
      <c r="A74" s="179"/>
      <c r="B74" s="180"/>
      <c r="C74" s="180"/>
      <c r="D74" s="180"/>
      <c r="E74" s="180"/>
      <c r="F74" s="181"/>
      <c r="G74" s="189" t="s">
        <v>450</v>
      </c>
      <c r="H74" s="190"/>
      <c r="I74" s="190"/>
      <c r="J74" s="190"/>
      <c r="K74" s="190"/>
      <c r="L74" s="190"/>
      <c r="M74" s="190"/>
      <c r="N74" s="190"/>
      <c r="O74" s="190"/>
      <c r="P74" s="190"/>
      <c r="Q74" s="190"/>
      <c r="R74" s="190"/>
      <c r="S74" s="190"/>
      <c r="T74" s="190"/>
      <c r="U74" s="190"/>
      <c r="V74" s="190"/>
      <c r="W74" s="190"/>
      <c r="X74" s="191"/>
      <c r="Y74" s="194" t="s">
        <v>66</v>
      </c>
      <c r="Z74" s="195"/>
      <c r="AA74" s="196"/>
      <c r="AB74" s="197" t="s">
        <v>450</v>
      </c>
      <c r="AC74" s="198"/>
      <c r="AD74" s="199"/>
      <c r="AE74" s="86" t="s">
        <v>450</v>
      </c>
      <c r="AF74" s="87"/>
      <c r="AG74" s="87"/>
      <c r="AH74" s="87"/>
      <c r="AI74" s="88"/>
      <c r="AJ74" s="86" t="s">
        <v>450</v>
      </c>
      <c r="AK74" s="87"/>
      <c r="AL74" s="87"/>
      <c r="AM74" s="87"/>
      <c r="AN74" s="88"/>
      <c r="AO74" s="86" t="s">
        <v>450</v>
      </c>
      <c r="AP74" s="87"/>
      <c r="AQ74" s="87"/>
      <c r="AR74" s="87"/>
      <c r="AS74" s="88"/>
      <c r="AT74" s="200"/>
      <c r="AU74" s="200"/>
      <c r="AV74" s="200"/>
      <c r="AW74" s="200"/>
      <c r="AX74" s="201"/>
      <c r="AY74" s="10"/>
      <c r="AZ74" s="10"/>
      <c r="BA74" s="10"/>
      <c r="BB74" s="10"/>
      <c r="BC74" s="10"/>
    </row>
    <row r="75" spans="1:60" ht="21.75" customHeight="1" hidden="1">
      <c r="A75" s="182"/>
      <c r="B75" s="183"/>
      <c r="C75" s="183"/>
      <c r="D75" s="183"/>
      <c r="E75" s="183"/>
      <c r="F75" s="184"/>
      <c r="G75" s="192"/>
      <c r="H75" s="192"/>
      <c r="I75" s="192"/>
      <c r="J75" s="192"/>
      <c r="K75" s="192"/>
      <c r="L75" s="192"/>
      <c r="M75" s="192"/>
      <c r="N75" s="192"/>
      <c r="O75" s="192"/>
      <c r="P75" s="192"/>
      <c r="Q75" s="192"/>
      <c r="R75" s="192"/>
      <c r="S75" s="192"/>
      <c r="T75" s="192"/>
      <c r="U75" s="192"/>
      <c r="V75" s="192"/>
      <c r="W75" s="192"/>
      <c r="X75" s="193"/>
      <c r="Y75" s="202" t="s">
        <v>67</v>
      </c>
      <c r="Z75" s="203"/>
      <c r="AA75" s="204"/>
      <c r="AB75" s="205" t="s">
        <v>450</v>
      </c>
      <c r="AC75" s="206"/>
      <c r="AD75" s="207"/>
      <c r="AE75" s="86" t="s">
        <v>412</v>
      </c>
      <c r="AF75" s="87"/>
      <c r="AG75" s="87"/>
      <c r="AH75" s="87"/>
      <c r="AI75" s="88"/>
      <c r="AJ75" s="86" t="s">
        <v>412</v>
      </c>
      <c r="AK75" s="87"/>
      <c r="AL75" s="87"/>
      <c r="AM75" s="87"/>
      <c r="AN75" s="88"/>
      <c r="AO75" s="86" t="s">
        <v>412</v>
      </c>
      <c r="AP75" s="87"/>
      <c r="AQ75" s="87"/>
      <c r="AR75" s="87"/>
      <c r="AS75" s="88"/>
      <c r="AT75" s="86" t="s">
        <v>455</v>
      </c>
      <c r="AU75" s="87"/>
      <c r="AV75" s="87"/>
      <c r="AW75" s="87"/>
      <c r="AX75" s="89"/>
      <c r="AY75" s="10"/>
      <c r="AZ75" s="10"/>
      <c r="BA75" s="10"/>
      <c r="BB75" s="10"/>
      <c r="BC75" s="10"/>
      <c r="BD75" s="10"/>
      <c r="BE75" s="10"/>
      <c r="BF75" s="10"/>
      <c r="BG75" s="10"/>
      <c r="BH75" s="10"/>
    </row>
    <row r="76" spans="1:50" ht="21.75" customHeight="1" hidden="1">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9"/>
      <c r="AA76" s="80"/>
      <c r="AB76" s="113" t="s">
        <v>12</v>
      </c>
      <c r="AC76" s="114"/>
      <c r="AD76" s="165"/>
      <c r="AE76" s="169" t="s">
        <v>69</v>
      </c>
      <c r="AF76" s="164"/>
      <c r="AG76" s="164"/>
      <c r="AH76" s="164"/>
      <c r="AI76" s="188"/>
      <c r="AJ76" s="169" t="s">
        <v>70</v>
      </c>
      <c r="AK76" s="164"/>
      <c r="AL76" s="164"/>
      <c r="AM76" s="164"/>
      <c r="AN76" s="188"/>
      <c r="AO76" s="169" t="s">
        <v>71</v>
      </c>
      <c r="AP76" s="164"/>
      <c r="AQ76" s="164"/>
      <c r="AR76" s="164"/>
      <c r="AS76" s="188"/>
      <c r="AT76" s="170" t="s">
        <v>74</v>
      </c>
      <c r="AU76" s="171"/>
      <c r="AV76" s="171"/>
      <c r="AW76" s="171"/>
      <c r="AX76" s="172"/>
    </row>
    <row r="77" spans="1:55" ht="21.75" customHeight="1" hidden="1">
      <c r="A77" s="179"/>
      <c r="B77" s="180"/>
      <c r="C77" s="180"/>
      <c r="D77" s="180"/>
      <c r="E77" s="180"/>
      <c r="F77" s="181"/>
      <c r="G77" s="189" t="s">
        <v>450</v>
      </c>
      <c r="H77" s="190"/>
      <c r="I77" s="190"/>
      <c r="J77" s="190"/>
      <c r="K77" s="190"/>
      <c r="L77" s="190"/>
      <c r="M77" s="190"/>
      <c r="N77" s="190"/>
      <c r="O77" s="190"/>
      <c r="P77" s="190"/>
      <c r="Q77" s="190"/>
      <c r="R77" s="190"/>
      <c r="S77" s="190"/>
      <c r="T77" s="190"/>
      <c r="U77" s="190"/>
      <c r="V77" s="190"/>
      <c r="W77" s="190"/>
      <c r="X77" s="191"/>
      <c r="Y77" s="194" t="s">
        <v>66</v>
      </c>
      <c r="Z77" s="195"/>
      <c r="AA77" s="196"/>
      <c r="AB77" s="197" t="s">
        <v>450</v>
      </c>
      <c r="AC77" s="198"/>
      <c r="AD77" s="199"/>
      <c r="AE77" s="86" t="s">
        <v>387</v>
      </c>
      <c r="AF77" s="87"/>
      <c r="AG77" s="87"/>
      <c r="AH77" s="87"/>
      <c r="AI77" s="88"/>
      <c r="AJ77" s="86" t="s">
        <v>387</v>
      </c>
      <c r="AK77" s="87"/>
      <c r="AL77" s="87"/>
      <c r="AM77" s="87"/>
      <c r="AN77" s="88"/>
      <c r="AO77" s="86" t="s">
        <v>387</v>
      </c>
      <c r="AP77" s="87"/>
      <c r="AQ77" s="87"/>
      <c r="AR77" s="87"/>
      <c r="AS77" s="88"/>
      <c r="AT77" s="200"/>
      <c r="AU77" s="200"/>
      <c r="AV77" s="200"/>
      <c r="AW77" s="200"/>
      <c r="AX77" s="201"/>
      <c r="AY77" s="10"/>
      <c r="AZ77" s="10"/>
      <c r="BA77" s="10"/>
      <c r="BB77" s="10"/>
      <c r="BC77" s="10"/>
    </row>
    <row r="78" spans="1:60" ht="21.75" customHeight="1" hidden="1">
      <c r="A78" s="182"/>
      <c r="B78" s="183"/>
      <c r="C78" s="183"/>
      <c r="D78" s="183"/>
      <c r="E78" s="183"/>
      <c r="F78" s="184"/>
      <c r="G78" s="192"/>
      <c r="H78" s="192"/>
      <c r="I78" s="192"/>
      <c r="J78" s="192"/>
      <c r="K78" s="192"/>
      <c r="L78" s="192"/>
      <c r="M78" s="192"/>
      <c r="N78" s="192"/>
      <c r="O78" s="192"/>
      <c r="P78" s="192"/>
      <c r="Q78" s="192"/>
      <c r="R78" s="192"/>
      <c r="S78" s="192"/>
      <c r="T78" s="192"/>
      <c r="U78" s="192"/>
      <c r="V78" s="192"/>
      <c r="W78" s="192"/>
      <c r="X78" s="193"/>
      <c r="Y78" s="202" t="s">
        <v>67</v>
      </c>
      <c r="Z78" s="203"/>
      <c r="AA78" s="204"/>
      <c r="AB78" s="205" t="s">
        <v>450</v>
      </c>
      <c r="AC78" s="206"/>
      <c r="AD78" s="207"/>
      <c r="AE78" s="86" t="s">
        <v>387</v>
      </c>
      <c r="AF78" s="87"/>
      <c r="AG78" s="87"/>
      <c r="AH78" s="87"/>
      <c r="AI78" s="88"/>
      <c r="AJ78" s="86" t="s">
        <v>387</v>
      </c>
      <c r="AK78" s="87"/>
      <c r="AL78" s="87"/>
      <c r="AM78" s="87"/>
      <c r="AN78" s="88"/>
      <c r="AO78" s="86" t="s">
        <v>387</v>
      </c>
      <c r="AP78" s="87"/>
      <c r="AQ78" s="87"/>
      <c r="AR78" s="87"/>
      <c r="AS78" s="88"/>
      <c r="AT78" s="86"/>
      <c r="AU78" s="87"/>
      <c r="AV78" s="87"/>
      <c r="AW78" s="87"/>
      <c r="AX78" s="89"/>
      <c r="AY78" s="10"/>
      <c r="AZ78" s="10"/>
      <c r="BA78" s="10"/>
      <c r="BB78" s="10"/>
      <c r="BC78" s="10"/>
      <c r="BD78" s="10"/>
      <c r="BE78" s="10"/>
      <c r="BF78" s="10"/>
      <c r="BG78" s="10"/>
      <c r="BH78" s="10"/>
    </row>
    <row r="79" spans="1:50" ht="21.75" customHeight="1" hidden="1">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9"/>
      <c r="AA79" s="80"/>
      <c r="AB79" s="113" t="s">
        <v>12</v>
      </c>
      <c r="AC79" s="114"/>
      <c r="AD79" s="165"/>
      <c r="AE79" s="169" t="s">
        <v>69</v>
      </c>
      <c r="AF79" s="164"/>
      <c r="AG79" s="164"/>
      <c r="AH79" s="164"/>
      <c r="AI79" s="188"/>
      <c r="AJ79" s="169" t="s">
        <v>70</v>
      </c>
      <c r="AK79" s="164"/>
      <c r="AL79" s="164"/>
      <c r="AM79" s="164"/>
      <c r="AN79" s="188"/>
      <c r="AO79" s="169" t="s">
        <v>71</v>
      </c>
      <c r="AP79" s="164"/>
      <c r="AQ79" s="164"/>
      <c r="AR79" s="164"/>
      <c r="AS79" s="188"/>
      <c r="AT79" s="170" t="s">
        <v>74</v>
      </c>
      <c r="AU79" s="171"/>
      <c r="AV79" s="171"/>
      <c r="AW79" s="171"/>
      <c r="AX79" s="172"/>
    </row>
    <row r="80" spans="1:55" ht="21.75" customHeight="1" hidden="1">
      <c r="A80" s="179"/>
      <c r="B80" s="180"/>
      <c r="C80" s="180"/>
      <c r="D80" s="180"/>
      <c r="E80" s="180"/>
      <c r="F80" s="181"/>
      <c r="G80" s="189" t="s">
        <v>450</v>
      </c>
      <c r="H80" s="190"/>
      <c r="I80" s="190"/>
      <c r="J80" s="190"/>
      <c r="K80" s="190"/>
      <c r="L80" s="190"/>
      <c r="M80" s="190"/>
      <c r="N80" s="190"/>
      <c r="O80" s="190"/>
      <c r="P80" s="190"/>
      <c r="Q80" s="190"/>
      <c r="R80" s="190"/>
      <c r="S80" s="190"/>
      <c r="T80" s="190"/>
      <c r="U80" s="190"/>
      <c r="V80" s="190"/>
      <c r="W80" s="190"/>
      <c r="X80" s="191"/>
      <c r="Y80" s="194" t="s">
        <v>66</v>
      </c>
      <c r="Z80" s="195"/>
      <c r="AA80" s="196"/>
      <c r="AB80" s="197" t="s">
        <v>455</v>
      </c>
      <c r="AC80" s="198"/>
      <c r="AD80" s="199"/>
      <c r="AE80" s="86" t="s">
        <v>387</v>
      </c>
      <c r="AF80" s="87"/>
      <c r="AG80" s="87"/>
      <c r="AH80" s="87"/>
      <c r="AI80" s="88"/>
      <c r="AJ80" s="86" t="s">
        <v>387</v>
      </c>
      <c r="AK80" s="87"/>
      <c r="AL80" s="87"/>
      <c r="AM80" s="87"/>
      <c r="AN80" s="88"/>
      <c r="AO80" s="86" t="s">
        <v>387</v>
      </c>
      <c r="AP80" s="87"/>
      <c r="AQ80" s="87"/>
      <c r="AR80" s="87"/>
      <c r="AS80" s="88"/>
      <c r="AT80" s="200"/>
      <c r="AU80" s="200"/>
      <c r="AV80" s="200"/>
      <c r="AW80" s="200"/>
      <c r="AX80" s="201"/>
      <c r="AY80" s="10"/>
      <c r="AZ80" s="10"/>
      <c r="BA80" s="10"/>
      <c r="BB80" s="10"/>
      <c r="BC80" s="10"/>
    </row>
    <row r="81" spans="1:60" ht="21.75" customHeight="1" hidden="1">
      <c r="A81" s="182"/>
      <c r="B81" s="183"/>
      <c r="C81" s="183"/>
      <c r="D81" s="183"/>
      <c r="E81" s="183"/>
      <c r="F81" s="184"/>
      <c r="G81" s="192"/>
      <c r="H81" s="192"/>
      <c r="I81" s="192"/>
      <c r="J81" s="192"/>
      <c r="K81" s="192"/>
      <c r="L81" s="192"/>
      <c r="M81" s="192"/>
      <c r="N81" s="192"/>
      <c r="O81" s="192"/>
      <c r="P81" s="192"/>
      <c r="Q81" s="192"/>
      <c r="R81" s="192"/>
      <c r="S81" s="192"/>
      <c r="T81" s="192"/>
      <c r="U81" s="192"/>
      <c r="V81" s="192"/>
      <c r="W81" s="192"/>
      <c r="X81" s="193"/>
      <c r="Y81" s="202" t="s">
        <v>67</v>
      </c>
      <c r="Z81" s="203"/>
      <c r="AA81" s="204"/>
      <c r="AB81" s="205" t="s">
        <v>455</v>
      </c>
      <c r="AC81" s="206"/>
      <c r="AD81" s="207"/>
      <c r="AE81" s="86" t="s">
        <v>387</v>
      </c>
      <c r="AF81" s="87"/>
      <c r="AG81" s="87"/>
      <c r="AH81" s="87"/>
      <c r="AI81" s="88"/>
      <c r="AJ81" s="86" t="s">
        <v>387</v>
      </c>
      <c r="AK81" s="87"/>
      <c r="AL81" s="87"/>
      <c r="AM81" s="87"/>
      <c r="AN81" s="88"/>
      <c r="AO81" s="86" t="s">
        <v>387</v>
      </c>
      <c r="AP81" s="87"/>
      <c r="AQ81" s="87"/>
      <c r="AR81" s="87"/>
      <c r="AS81" s="88"/>
      <c r="AT81" s="86" t="s">
        <v>455</v>
      </c>
      <c r="AU81" s="87"/>
      <c r="AV81" s="87"/>
      <c r="AW81" s="87"/>
      <c r="AX81" s="89"/>
      <c r="AY81" s="10"/>
      <c r="AZ81" s="10"/>
      <c r="BA81" s="10"/>
      <c r="BB81" s="10"/>
      <c r="BC81" s="10"/>
      <c r="BD81" s="10"/>
      <c r="BE81" s="10"/>
      <c r="BF81" s="10"/>
      <c r="BG81" s="10"/>
      <c r="BH81" s="10"/>
    </row>
    <row r="82" spans="1:50" ht="21.75" customHeight="1">
      <c r="A82" s="161" t="s">
        <v>17</v>
      </c>
      <c r="B82" s="162"/>
      <c r="C82" s="162"/>
      <c r="D82" s="162"/>
      <c r="E82" s="162"/>
      <c r="F82" s="163"/>
      <c r="G82" s="164" t="s">
        <v>18</v>
      </c>
      <c r="H82" s="114"/>
      <c r="I82" s="114"/>
      <c r="J82" s="114"/>
      <c r="K82" s="114"/>
      <c r="L82" s="114"/>
      <c r="M82" s="114"/>
      <c r="N82" s="114"/>
      <c r="O82" s="114"/>
      <c r="P82" s="114"/>
      <c r="Q82" s="114"/>
      <c r="R82" s="114"/>
      <c r="S82" s="114"/>
      <c r="T82" s="114"/>
      <c r="U82" s="114"/>
      <c r="V82" s="114"/>
      <c r="W82" s="114"/>
      <c r="X82" s="165"/>
      <c r="Y82" s="166"/>
      <c r="Z82" s="167"/>
      <c r="AA82" s="168"/>
      <c r="AB82" s="113" t="s">
        <v>12</v>
      </c>
      <c r="AC82" s="114"/>
      <c r="AD82" s="165"/>
      <c r="AE82" s="169" t="s">
        <v>69</v>
      </c>
      <c r="AF82" s="114"/>
      <c r="AG82" s="114"/>
      <c r="AH82" s="114"/>
      <c r="AI82" s="165"/>
      <c r="AJ82" s="169" t="s">
        <v>70</v>
      </c>
      <c r="AK82" s="114"/>
      <c r="AL82" s="114"/>
      <c r="AM82" s="114"/>
      <c r="AN82" s="165"/>
      <c r="AO82" s="169" t="s">
        <v>71</v>
      </c>
      <c r="AP82" s="114"/>
      <c r="AQ82" s="114"/>
      <c r="AR82" s="114"/>
      <c r="AS82" s="165"/>
      <c r="AT82" s="170" t="s">
        <v>75</v>
      </c>
      <c r="AU82" s="171"/>
      <c r="AV82" s="171"/>
      <c r="AW82" s="171"/>
      <c r="AX82" s="172"/>
    </row>
    <row r="83" spans="1:50" ht="21.75" customHeight="1">
      <c r="A83" s="123"/>
      <c r="B83" s="121"/>
      <c r="C83" s="121"/>
      <c r="D83" s="121"/>
      <c r="E83" s="121"/>
      <c r="F83" s="122"/>
      <c r="G83" s="138" t="s">
        <v>390</v>
      </c>
      <c r="H83" s="138"/>
      <c r="I83" s="138"/>
      <c r="J83" s="138"/>
      <c r="K83" s="138"/>
      <c r="L83" s="138"/>
      <c r="M83" s="138"/>
      <c r="N83" s="138"/>
      <c r="O83" s="138"/>
      <c r="P83" s="138"/>
      <c r="Q83" s="138"/>
      <c r="R83" s="138"/>
      <c r="S83" s="138"/>
      <c r="T83" s="138"/>
      <c r="U83" s="138"/>
      <c r="V83" s="138"/>
      <c r="W83" s="138"/>
      <c r="X83" s="138"/>
      <c r="Y83" s="140" t="s">
        <v>17</v>
      </c>
      <c r="Z83" s="141"/>
      <c r="AA83" s="142"/>
      <c r="AB83" s="175" t="s">
        <v>468</v>
      </c>
      <c r="AC83" s="144"/>
      <c r="AD83" s="145"/>
      <c r="AE83" s="146">
        <v>1</v>
      </c>
      <c r="AF83" s="147"/>
      <c r="AG83" s="147"/>
      <c r="AH83" s="147"/>
      <c r="AI83" s="147"/>
      <c r="AJ83" s="146">
        <v>1</v>
      </c>
      <c r="AK83" s="147"/>
      <c r="AL83" s="147"/>
      <c r="AM83" s="147"/>
      <c r="AN83" s="147"/>
      <c r="AO83" s="146">
        <v>1</v>
      </c>
      <c r="AP83" s="147"/>
      <c r="AQ83" s="147"/>
      <c r="AR83" s="147"/>
      <c r="AS83" s="147"/>
      <c r="AT83" s="86">
        <v>1</v>
      </c>
      <c r="AU83" s="87"/>
      <c r="AV83" s="87"/>
      <c r="AW83" s="87"/>
      <c r="AX83" s="89"/>
    </row>
    <row r="84" spans="1:50" ht="21.75" customHeight="1">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459</v>
      </c>
      <c r="AC84" s="152"/>
      <c r="AD84" s="153"/>
      <c r="AE84" s="151" t="s">
        <v>461</v>
      </c>
      <c r="AF84" s="152"/>
      <c r="AG84" s="152"/>
      <c r="AH84" s="152"/>
      <c r="AI84" s="153"/>
      <c r="AJ84" s="151" t="s">
        <v>462</v>
      </c>
      <c r="AK84" s="152"/>
      <c r="AL84" s="152"/>
      <c r="AM84" s="152"/>
      <c r="AN84" s="153"/>
      <c r="AO84" s="151" t="s">
        <v>465</v>
      </c>
      <c r="AP84" s="152"/>
      <c r="AQ84" s="152"/>
      <c r="AR84" s="152"/>
      <c r="AS84" s="153"/>
      <c r="AT84" s="151" t="s">
        <v>464</v>
      </c>
      <c r="AU84" s="152"/>
      <c r="AV84" s="152"/>
      <c r="AW84" s="152"/>
      <c r="AX84" s="154"/>
    </row>
    <row r="85" spans="1:50" ht="21.75" customHeight="1">
      <c r="A85" s="161" t="s">
        <v>17</v>
      </c>
      <c r="B85" s="162"/>
      <c r="C85" s="162"/>
      <c r="D85" s="162"/>
      <c r="E85" s="162"/>
      <c r="F85" s="163"/>
      <c r="G85" s="164" t="s">
        <v>18</v>
      </c>
      <c r="H85" s="114"/>
      <c r="I85" s="114"/>
      <c r="J85" s="114"/>
      <c r="K85" s="114"/>
      <c r="L85" s="114"/>
      <c r="M85" s="114"/>
      <c r="N85" s="114"/>
      <c r="O85" s="114"/>
      <c r="P85" s="114"/>
      <c r="Q85" s="114"/>
      <c r="R85" s="114"/>
      <c r="S85" s="114"/>
      <c r="T85" s="114"/>
      <c r="U85" s="114"/>
      <c r="V85" s="114"/>
      <c r="W85" s="114"/>
      <c r="X85" s="165"/>
      <c r="Y85" s="166"/>
      <c r="Z85" s="167"/>
      <c r="AA85" s="168"/>
      <c r="AB85" s="113" t="s">
        <v>12</v>
      </c>
      <c r="AC85" s="114"/>
      <c r="AD85" s="165"/>
      <c r="AE85" s="169" t="s">
        <v>69</v>
      </c>
      <c r="AF85" s="114"/>
      <c r="AG85" s="114"/>
      <c r="AH85" s="114"/>
      <c r="AI85" s="165"/>
      <c r="AJ85" s="169" t="s">
        <v>70</v>
      </c>
      <c r="AK85" s="114"/>
      <c r="AL85" s="114"/>
      <c r="AM85" s="114"/>
      <c r="AN85" s="165"/>
      <c r="AO85" s="169" t="s">
        <v>71</v>
      </c>
      <c r="AP85" s="114"/>
      <c r="AQ85" s="114"/>
      <c r="AR85" s="114"/>
      <c r="AS85" s="165"/>
      <c r="AT85" s="170" t="s">
        <v>75</v>
      </c>
      <c r="AU85" s="171"/>
      <c r="AV85" s="171"/>
      <c r="AW85" s="171"/>
      <c r="AX85" s="172"/>
    </row>
    <row r="86" spans="1:50" ht="21.75" customHeight="1">
      <c r="A86" s="123"/>
      <c r="B86" s="121"/>
      <c r="C86" s="121"/>
      <c r="D86" s="121"/>
      <c r="E86" s="121"/>
      <c r="F86" s="122"/>
      <c r="G86" s="138" t="s">
        <v>391</v>
      </c>
      <c r="H86" s="138"/>
      <c r="I86" s="138"/>
      <c r="J86" s="138"/>
      <c r="K86" s="138"/>
      <c r="L86" s="138"/>
      <c r="M86" s="138"/>
      <c r="N86" s="138"/>
      <c r="O86" s="138"/>
      <c r="P86" s="138"/>
      <c r="Q86" s="138"/>
      <c r="R86" s="138"/>
      <c r="S86" s="138"/>
      <c r="T86" s="138"/>
      <c r="U86" s="138"/>
      <c r="V86" s="138"/>
      <c r="W86" s="138"/>
      <c r="X86" s="138"/>
      <c r="Y86" s="140" t="s">
        <v>17</v>
      </c>
      <c r="Z86" s="141"/>
      <c r="AA86" s="142"/>
      <c r="AB86" s="175" t="s">
        <v>469</v>
      </c>
      <c r="AC86" s="144"/>
      <c r="AD86" s="145"/>
      <c r="AE86" s="146">
        <v>22</v>
      </c>
      <c r="AF86" s="147"/>
      <c r="AG86" s="147"/>
      <c r="AH86" s="147"/>
      <c r="AI86" s="147"/>
      <c r="AJ86" s="146">
        <v>21</v>
      </c>
      <c r="AK86" s="147"/>
      <c r="AL86" s="147"/>
      <c r="AM86" s="147"/>
      <c r="AN86" s="147"/>
      <c r="AO86" s="146">
        <v>23</v>
      </c>
      <c r="AP86" s="147"/>
      <c r="AQ86" s="147"/>
      <c r="AR86" s="147"/>
      <c r="AS86" s="147"/>
      <c r="AT86" s="86">
        <v>23</v>
      </c>
      <c r="AU86" s="87"/>
      <c r="AV86" s="87"/>
      <c r="AW86" s="87"/>
      <c r="AX86" s="89"/>
    </row>
    <row r="87" spans="1:50" ht="21.75" customHeight="1">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459</v>
      </c>
      <c r="AC87" s="152"/>
      <c r="AD87" s="153"/>
      <c r="AE87" s="151" t="s">
        <v>470</v>
      </c>
      <c r="AF87" s="152"/>
      <c r="AG87" s="152"/>
      <c r="AH87" s="152"/>
      <c r="AI87" s="153"/>
      <c r="AJ87" s="151" t="s">
        <v>471</v>
      </c>
      <c r="AK87" s="152"/>
      <c r="AL87" s="152"/>
      <c r="AM87" s="152"/>
      <c r="AN87" s="153"/>
      <c r="AO87" s="151" t="s">
        <v>472</v>
      </c>
      <c r="AP87" s="152"/>
      <c r="AQ87" s="152"/>
      <c r="AR87" s="152"/>
      <c r="AS87" s="153"/>
      <c r="AT87" s="151" t="s">
        <v>474</v>
      </c>
      <c r="AU87" s="152"/>
      <c r="AV87" s="152"/>
      <c r="AW87" s="152"/>
      <c r="AX87" s="154"/>
    </row>
    <row r="88" spans="1:50" ht="32.25" customHeight="1" hidden="1">
      <c r="A88" s="161" t="s">
        <v>17</v>
      </c>
      <c r="B88" s="162"/>
      <c r="C88" s="162"/>
      <c r="D88" s="162"/>
      <c r="E88" s="162"/>
      <c r="F88" s="163"/>
      <c r="G88" s="164" t="s">
        <v>18</v>
      </c>
      <c r="H88" s="114"/>
      <c r="I88" s="114"/>
      <c r="J88" s="114"/>
      <c r="K88" s="114"/>
      <c r="L88" s="114"/>
      <c r="M88" s="114"/>
      <c r="N88" s="114"/>
      <c r="O88" s="114"/>
      <c r="P88" s="114"/>
      <c r="Q88" s="114"/>
      <c r="R88" s="114"/>
      <c r="S88" s="114"/>
      <c r="T88" s="114"/>
      <c r="U88" s="114"/>
      <c r="V88" s="114"/>
      <c r="W88" s="114"/>
      <c r="X88" s="165"/>
      <c r="Y88" s="166"/>
      <c r="Z88" s="167"/>
      <c r="AA88" s="168"/>
      <c r="AB88" s="113" t="s">
        <v>12</v>
      </c>
      <c r="AC88" s="114"/>
      <c r="AD88" s="165"/>
      <c r="AE88" s="169" t="s">
        <v>69</v>
      </c>
      <c r="AF88" s="114"/>
      <c r="AG88" s="114"/>
      <c r="AH88" s="114"/>
      <c r="AI88" s="165"/>
      <c r="AJ88" s="169" t="s">
        <v>70</v>
      </c>
      <c r="AK88" s="114"/>
      <c r="AL88" s="114"/>
      <c r="AM88" s="114"/>
      <c r="AN88" s="165"/>
      <c r="AO88" s="169" t="s">
        <v>71</v>
      </c>
      <c r="AP88" s="114"/>
      <c r="AQ88" s="114"/>
      <c r="AR88" s="114"/>
      <c r="AS88" s="165"/>
      <c r="AT88" s="170" t="s">
        <v>75</v>
      </c>
      <c r="AU88" s="171"/>
      <c r="AV88" s="171"/>
      <c r="AW88" s="171"/>
      <c r="AX88" s="172"/>
    </row>
    <row r="89" spans="1:50" ht="22.5" customHeight="1" hidden="1">
      <c r="A89" s="123"/>
      <c r="B89" s="121"/>
      <c r="C89" s="121"/>
      <c r="D89" s="121"/>
      <c r="E89" s="121"/>
      <c r="F89" s="122"/>
      <c r="G89" s="138" t="s">
        <v>460</v>
      </c>
      <c r="H89" s="138"/>
      <c r="I89" s="138"/>
      <c r="J89" s="138"/>
      <c r="K89" s="138"/>
      <c r="L89" s="138"/>
      <c r="M89" s="138"/>
      <c r="N89" s="138"/>
      <c r="O89" s="138"/>
      <c r="P89" s="138"/>
      <c r="Q89" s="138"/>
      <c r="R89" s="138"/>
      <c r="S89" s="138"/>
      <c r="T89" s="138"/>
      <c r="U89" s="138"/>
      <c r="V89" s="138"/>
      <c r="W89" s="138"/>
      <c r="X89" s="138"/>
      <c r="Y89" s="140" t="s">
        <v>17</v>
      </c>
      <c r="Z89" s="141"/>
      <c r="AA89" s="142"/>
      <c r="AB89" s="175"/>
      <c r="AC89" s="144"/>
      <c r="AD89" s="145"/>
      <c r="AE89" s="146"/>
      <c r="AF89" s="147"/>
      <c r="AG89" s="147"/>
      <c r="AH89" s="147"/>
      <c r="AI89" s="147"/>
      <c r="AJ89" s="146"/>
      <c r="AK89" s="147"/>
      <c r="AL89" s="147"/>
      <c r="AM89" s="147"/>
      <c r="AN89" s="147"/>
      <c r="AO89" s="146"/>
      <c r="AP89" s="147"/>
      <c r="AQ89" s="147"/>
      <c r="AR89" s="147"/>
      <c r="AS89" s="147"/>
      <c r="AT89" s="86"/>
      <c r="AU89" s="87"/>
      <c r="AV89" s="87"/>
      <c r="AW89" s="87"/>
      <c r="AX89" s="89"/>
    </row>
    <row r="90" spans="1:50" ht="46.5" customHeight="1" hidden="1">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50" ht="32.25" customHeight="1" hidden="1">
      <c r="A91" s="161" t="s">
        <v>17</v>
      </c>
      <c r="B91" s="162"/>
      <c r="C91" s="162"/>
      <c r="D91" s="162"/>
      <c r="E91" s="162"/>
      <c r="F91" s="163"/>
      <c r="G91" s="164" t="s">
        <v>18</v>
      </c>
      <c r="H91" s="114"/>
      <c r="I91" s="114"/>
      <c r="J91" s="114"/>
      <c r="K91" s="114"/>
      <c r="L91" s="114"/>
      <c r="M91" s="114"/>
      <c r="N91" s="114"/>
      <c r="O91" s="114"/>
      <c r="P91" s="114"/>
      <c r="Q91" s="114"/>
      <c r="R91" s="114"/>
      <c r="S91" s="114"/>
      <c r="T91" s="114"/>
      <c r="U91" s="114"/>
      <c r="V91" s="114"/>
      <c r="W91" s="114"/>
      <c r="X91" s="165"/>
      <c r="Y91" s="166"/>
      <c r="Z91" s="167"/>
      <c r="AA91" s="168"/>
      <c r="AB91" s="113" t="s">
        <v>12</v>
      </c>
      <c r="AC91" s="114"/>
      <c r="AD91" s="165"/>
      <c r="AE91" s="169" t="s">
        <v>69</v>
      </c>
      <c r="AF91" s="114"/>
      <c r="AG91" s="114"/>
      <c r="AH91" s="114"/>
      <c r="AI91" s="165"/>
      <c r="AJ91" s="169" t="s">
        <v>70</v>
      </c>
      <c r="AK91" s="114"/>
      <c r="AL91" s="114"/>
      <c r="AM91" s="114"/>
      <c r="AN91" s="165"/>
      <c r="AO91" s="169" t="s">
        <v>71</v>
      </c>
      <c r="AP91" s="114"/>
      <c r="AQ91" s="114"/>
      <c r="AR91" s="114"/>
      <c r="AS91" s="165"/>
      <c r="AT91" s="170" t="s">
        <v>75</v>
      </c>
      <c r="AU91" s="171"/>
      <c r="AV91" s="171"/>
      <c r="AW91" s="171"/>
      <c r="AX91" s="172"/>
    </row>
    <row r="92" spans="1:50" ht="22.5" customHeight="1" hidden="1">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6"/>
      <c r="AU92" s="87"/>
      <c r="AV92" s="87"/>
      <c r="AW92" s="87"/>
      <c r="AX92" s="89"/>
    </row>
    <row r="93" spans="1:50" ht="46.5" customHeight="1" hidden="1">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50" ht="32.25" customHeight="1" hidden="1">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50" ht="22.5" customHeight="1" hidden="1">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6"/>
      <c r="AU95" s="87"/>
      <c r="AV95" s="87"/>
      <c r="AW95" s="87"/>
      <c r="AX95" s="89"/>
    </row>
    <row r="96" spans="1:50" ht="46.5" customHeight="1" hidden="1">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18" customHeight="1">
      <c r="A97" s="370" t="s">
        <v>77</v>
      </c>
      <c r="B97" s="371"/>
      <c r="C97" s="344" t="s">
        <v>19</v>
      </c>
      <c r="D97" s="345"/>
      <c r="E97" s="345"/>
      <c r="F97" s="345"/>
      <c r="G97" s="345"/>
      <c r="H97" s="345"/>
      <c r="I97" s="345"/>
      <c r="J97" s="345"/>
      <c r="K97" s="346"/>
      <c r="L97" s="402" t="s">
        <v>76</v>
      </c>
      <c r="M97" s="402"/>
      <c r="N97" s="402"/>
      <c r="O97" s="402"/>
      <c r="P97" s="402"/>
      <c r="Q97" s="402"/>
      <c r="R97" s="403" t="s">
        <v>73</v>
      </c>
      <c r="S97" s="404"/>
      <c r="T97" s="404"/>
      <c r="U97" s="404"/>
      <c r="V97" s="404"/>
      <c r="W97" s="404"/>
      <c r="X97" s="405" t="s">
        <v>29</v>
      </c>
      <c r="Y97" s="345"/>
      <c r="Z97" s="345"/>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406"/>
    </row>
    <row r="98" spans="1:50" ht="18" customHeight="1">
      <c r="A98" s="372"/>
      <c r="B98" s="373"/>
      <c r="C98" s="407" t="s">
        <v>392</v>
      </c>
      <c r="D98" s="408"/>
      <c r="E98" s="408"/>
      <c r="F98" s="408"/>
      <c r="G98" s="408"/>
      <c r="H98" s="408"/>
      <c r="I98" s="408"/>
      <c r="J98" s="408"/>
      <c r="K98" s="409"/>
      <c r="L98" s="64">
        <v>1.4</v>
      </c>
      <c r="M98" s="65"/>
      <c r="N98" s="65"/>
      <c r="O98" s="65"/>
      <c r="P98" s="65"/>
      <c r="Q98" s="66"/>
      <c r="R98" s="64"/>
      <c r="S98" s="65"/>
      <c r="T98" s="65"/>
      <c r="U98" s="65"/>
      <c r="V98" s="65"/>
      <c r="W98" s="66"/>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18" customHeight="1">
      <c r="A99" s="372"/>
      <c r="B99" s="373"/>
      <c r="C99" s="155" t="s">
        <v>393</v>
      </c>
      <c r="D99" s="156"/>
      <c r="E99" s="156"/>
      <c r="F99" s="156"/>
      <c r="G99" s="156"/>
      <c r="H99" s="156"/>
      <c r="I99" s="156"/>
      <c r="J99" s="156"/>
      <c r="K99" s="157"/>
      <c r="L99" s="64">
        <v>9</v>
      </c>
      <c r="M99" s="65"/>
      <c r="N99" s="65"/>
      <c r="O99" s="65"/>
      <c r="P99" s="65"/>
      <c r="Q99" s="66"/>
      <c r="R99" s="64"/>
      <c r="S99" s="65"/>
      <c r="T99" s="65"/>
      <c r="U99" s="65"/>
      <c r="V99" s="65"/>
      <c r="W99" s="66"/>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18" customHeight="1">
      <c r="A100" s="372"/>
      <c r="B100" s="373"/>
      <c r="C100" s="155" t="s">
        <v>394</v>
      </c>
      <c r="D100" s="156"/>
      <c r="E100" s="156"/>
      <c r="F100" s="156"/>
      <c r="G100" s="156"/>
      <c r="H100" s="156"/>
      <c r="I100" s="156"/>
      <c r="J100" s="156"/>
      <c r="K100" s="157"/>
      <c r="L100" s="64">
        <v>8.5</v>
      </c>
      <c r="M100" s="65"/>
      <c r="N100" s="65"/>
      <c r="O100" s="65"/>
      <c r="P100" s="65"/>
      <c r="Q100" s="66"/>
      <c r="R100" s="64"/>
      <c r="S100" s="65"/>
      <c r="T100" s="65"/>
      <c r="U100" s="65"/>
      <c r="V100" s="65"/>
      <c r="W100" s="66"/>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18" customHeight="1">
      <c r="A101" s="372"/>
      <c r="B101" s="373"/>
      <c r="C101" s="155" t="s">
        <v>395</v>
      </c>
      <c r="D101" s="156"/>
      <c r="E101" s="156"/>
      <c r="F101" s="156"/>
      <c r="G101" s="156"/>
      <c r="H101" s="156"/>
      <c r="I101" s="156"/>
      <c r="J101" s="156"/>
      <c r="K101" s="157"/>
      <c r="L101" s="64">
        <v>5.3</v>
      </c>
      <c r="M101" s="65"/>
      <c r="N101" s="65"/>
      <c r="O101" s="65"/>
      <c r="P101" s="65"/>
      <c r="Q101" s="66"/>
      <c r="R101" s="64"/>
      <c r="S101" s="65"/>
      <c r="T101" s="65"/>
      <c r="U101" s="65"/>
      <c r="V101" s="65"/>
      <c r="W101" s="66"/>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18" customHeight="1">
      <c r="A102" s="372"/>
      <c r="B102" s="373"/>
      <c r="C102" s="155" t="s">
        <v>396</v>
      </c>
      <c r="D102" s="156"/>
      <c r="E102" s="156"/>
      <c r="F102" s="156"/>
      <c r="G102" s="156"/>
      <c r="H102" s="156"/>
      <c r="I102" s="156"/>
      <c r="J102" s="156"/>
      <c r="K102" s="157"/>
      <c r="L102" s="64">
        <v>2.9</v>
      </c>
      <c r="M102" s="65"/>
      <c r="N102" s="65"/>
      <c r="O102" s="65"/>
      <c r="P102" s="65"/>
      <c r="Q102" s="66"/>
      <c r="R102" s="64"/>
      <c r="S102" s="65"/>
      <c r="T102" s="65"/>
      <c r="U102" s="65"/>
      <c r="V102" s="65"/>
      <c r="W102" s="66"/>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18" customHeight="1" hidden="1">
      <c r="A103" s="372"/>
      <c r="B103" s="373"/>
      <c r="C103" s="376"/>
      <c r="D103" s="377"/>
      <c r="E103" s="377"/>
      <c r="F103" s="377"/>
      <c r="G103" s="377"/>
      <c r="H103" s="377"/>
      <c r="I103" s="377"/>
      <c r="J103" s="377"/>
      <c r="K103" s="378"/>
      <c r="L103" s="64"/>
      <c r="M103" s="65"/>
      <c r="N103" s="65"/>
      <c r="O103" s="65"/>
      <c r="P103" s="65"/>
      <c r="Q103" s="66"/>
      <c r="R103" s="64"/>
      <c r="S103" s="65"/>
      <c r="T103" s="65"/>
      <c r="U103" s="65"/>
      <c r="V103" s="65"/>
      <c r="W103" s="66"/>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18" customHeight="1" thickBot="1">
      <c r="A104" s="374"/>
      <c r="B104" s="375"/>
      <c r="C104" s="364" t="s">
        <v>22</v>
      </c>
      <c r="D104" s="365"/>
      <c r="E104" s="365"/>
      <c r="F104" s="365"/>
      <c r="G104" s="365"/>
      <c r="H104" s="365"/>
      <c r="I104" s="365"/>
      <c r="J104" s="365"/>
      <c r="K104" s="366"/>
      <c r="L104" s="367">
        <f>SUM(L98:Q103)</f>
        <v>27.099999999999998</v>
      </c>
      <c r="M104" s="368"/>
      <c r="N104" s="368"/>
      <c r="O104" s="368"/>
      <c r="P104" s="368"/>
      <c r="Q104" s="369"/>
      <c r="R104" s="367">
        <f>SUM(R98:W103)</f>
        <v>0</v>
      </c>
      <c r="S104" s="368"/>
      <c r="T104" s="368"/>
      <c r="U104" s="368"/>
      <c r="V104" s="368"/>
      <c r="W104" s="369"/>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13.5">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3" t="s">
        <v>38</v>
      </c>
      <c r="AH107" s="589"/>
      <c r="AI107" s="589"/>
      <c r="AJ107" s="589"/>
      <c r="AK107" s="589"/>
      <c r="AL107" s="589"/>
      <c r="AM107" s="589"/>
      <c r="AN107" s="589"/>
      <c r="AO107" s="589"/>
      <c r="AP107" s="589"/>
      <c r="AQ107" s="589"/>
      <c r="AR107" s="589"/>
      <c r="AS107" s="589"/>
      <c r="AT107" s="589"/>
      <c r="AU107" s="589"/>
      <c r="AV107" s="589"/>
      <c r="AW107" s="589"/>
      <c r="AX107" s="624"/>
    </row>
    <row r="108" spans="1:50" ht="50.25" customHeight="1">
      <c r="A108" s="304" t="s">
        <v>312</v>
      </c>
      <c r="B108" s="305"/>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8" t="s">
        <v>380</v>
      </c>
      <c r="AE108" s="599"/>
      <c r="AF108" s="599"/>
      <c r="AG108" s="595" t="s">
        <v>475</v>
      </c>
      <c r="AH108" s="596"/>
      <c r="AI108" s="596"/>
      <c r="AJ108" s="596"/>
      <c r="AK108" s="596"/>
      <c r="AL108" s="596"/>
      <c r="AM108" s="596"/>
      <c r="AN108" s="596"/>
      <c r="AO108" s="596"/>
      <c r="AP108" s="596"/>
      <c r="AQ108" s="596"/>
      <c r="AR108" s="596"/>
      <c r="AS108" s="596"/>
      <c r="AT108" s="596"/>
      <c r="AU108" s="596"/>
      <c r="AV108" s="596"/>
      <c r="AW108" s="596"/>
      <c r="AX108" s="597"/>
    </row>
    <row r="109" spans="1:50" ht="73.5" customHeight="1">
      <c r="A109" s="306"/>
      <c r="B109" s="307"/>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380</v>
      </c>
      <c r="AE109" s="436"/>
      <c r="AF109" s="436"/>
      <c r="AG109" s="301" t="s">
        <v>399</v>
      </c>
      <c r="AH109" s="302"/>
      <c r="AI109" s="302"/>
      <c r="AJ109" s="302"/>
      <c r="AK109" s="302"/>
      <c r="AL109" s="302"/>
      <c r="AM109" s="302"/>
      <c r="AN109" s="302"/>
      <c r="AO109" s="302"/>
      <c r="AP109" s="302"/>
      <c r="AQ109" s="302"/>
      <c r="AR109" s="302"/>
      <c r="AS109" s="302"/>
      <c r="AT109" s="302"/>
      <c r="AU109" s="302"/>
      <c r="AV109" s="302"/>
      <c r="AW109" s="302"/>
      <c r="AX109" s="303"/>
    </row>
    <row r="110" spans="1:50" ht="75.75" customHeight="1">
      <c r="A110" s="308"/>
      <c r="B110" s="309"/>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8" t="s">
        <v>380</v>
      </c>
      <c r="AE110" s="579"/>
      <c r="AF110" s="579"/>
      <c r="AG110" s="524" t="s">
        <v>400</v>
      </c>
      <c r="AH110" s="192"/>
      <c r="AI110" s="192"/>
      <c r="AJ110" s="192"/>
      <c r="AK110" s="192"/>
      <c r="AL110" s="192"/>
      <c r="AM110" s="192"/>
      <c r="AN110" s="192"/>
      <c r="AO110" s="192"/>
      <c r="AP110" s="192"/>
      <c r="AQ110" s="192"/>
      <c r="AR110" s="192"/>
      <c r="AS110" s="192"/>
      <c r="AT110" s="192"/>
      <c r="AU110" s="192"/>
      <c r="AV110" s="192"/>
      <c r="AW110" s="192"/>
      <c r="AX110" s="525"/>
    </row>
    <row r="111" spans="1:50" ht="33.75" customHeight="1">
      <c r="A111" s="543" t="s">
        <v>46</v>
      </c>
      <c r="B111" s="580"/>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1" t="s">
        <v>380</v>
      </c>
      <c r="AE111" s="432"/>
      <c r="AF111" s="432"/>
      <c r="AG111" s="298" t="s">
        <v>452</v>
      </c>
      <c r="AH111" s="299"/>
      <c r="AI111" s="299"/>
      <c r="AJ111" s="299"/>
      <c r="AK111" s="299"/>
      <c r="AL111" s="299"/>
      <c r="AM111" s="299"/>
      <c r="AN111" s="299"/>
      <c r="AO111" s="299"/>
      <c r="AP111" s="299"/>
      <c r="AQ111" s="299"/>
      <c r="AR111" s="299"/>
      <c r="AS111" s="299"/>
      <c r="AT111" s="299"/>
      <c r="AU111" s="299"/>
      <c r="AV111" s="299"/>
      <c r="AW111" s="299"/>
      <c r="AX111" s="300"/>
    </row>
    <row r="112" spans="1:50" ht="13.5">
      <c r="A112" s="581"/>
      <c r="B112" s="582"/>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5" t="s">
        <v>397</v>
      </c>
      <c r="AE112" s="436"/>
      <c r="AF112" s="436"/>
      <c r="AG112" s="301"/>
      <c r="AH112" s="302"/>
      <c r="AI112" s="302"/>
      <c r="AJ112" s="302"/>
      <c r="AK112" s="302"/>
      <c r="AL112" s="302"/>
      <c r="AM112" s="302"/>
      <c r="AN112" s="302"/>
      <c r="AO112" s="302"/>
      <c r="AP112" s="302"/>
      <c r="AQ112" s="302"/>
      <c r="AR112" s="302"/>
      <c r="AS112" s="302"/>
      <c r="AT112" s="302"/>
      <c r="AU112" s="302"/>
      <c r="AV112" s="302"/>
      <c r="AW112" s="302"/>
      <c r="AX112" s="303"/>
    </row>
    <row r="113" spans="1:50" ht="49.5" customHeight="1">
      <c r="A113" s="581"/>
      <c r="B113" s="582"/>
      <c r="C113" s="499"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5" t="s">
        <v>380</v>
      </c>
      <c r="AE113" s="436"/>
      <c r="AF113" s="436"/>
      <c r="AG113" s="301" t="s">
        <v>482</v>
      </c>
      <c r="AH113" s="302"/>
      <c r="AI113" s="302"/>
      <c r="AJ113" s="302"/>
      <c r="AK113" s="302"/>
      <c r="AL113" s="302"/>
      <c r="AM113" s="302"/>
      <c r="AN113" s="302"/>
      <c r="AO113" s="302"/>
      <c r="AP113" s="302"/>
      <c r="AQ113" s="302"/>
      <c r="AR113" s="302"/>
      <c r="AS113" s="302"/>
      <c r="AT113" s="302"/>
      <c r="AU113" s="302"/>
      <c r="AV113" s="302"/>
      <c r="AW113" s="302"/>
      <c r="AX113" s="303"/>
    </row>
    <row r="114" spans="1:50" ht="13.5">
      <c r="A114" s="581"/>
      <c r="B114" s="582"/>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5" t="s">
        <v>397</v>
      </c>
      <c r="AE114" s="436"/>
      <c r="AF114" s="436"/>
      <c r="AG114" s="301"/>
      <c r="AH114" s="302"/>
      <c r="AI114" s="302"/>
      <c r="AJ114" s="302"/>
      <c r="AK114" s="302"/>
      <c r="AL114" s="302"/>
      <c r="AM114" s="302"/>
      <c r="AN114" s="302"/>
      <c r="AO114" s="302"/>
      <c r="AP114" s="302"/>
      <c r="AQ114" s="302"/>
      <c r="AR114" s="302"/>
      <c r="AS114" s="302"/>
      <c r="AT114" s="302"/>
      <c r="AU114" s="302"/>
      <c r="AV114" s="302"/>
      <c r="AW114" s="302"/>
      <c r="AX114" s="303"/>
    </row>
    <row r="115" spans="1:50" ht="53.25" customHeight="1">
      <c r="A115" s="581"/>
      <c r="B115" s="582"/>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5"/>
      <c r="AD115" s="435" t="s">
        <v>380</v>
      </c>
      <c r="AE115" s="436"/>
      <c r="AF115" s="436"/>
      <c r="AG115" s="301" t="s">
        <v>401</v>
      </c>
      <c r="AH115" s="302"/>
      <c r="AI115" s="302"/>
      <c r="AJ115" s="302"/>
      <c r="AK115" s="302"/>
      <c r="AL115" s="302"/>
      <c r="AM115" s="302"/>
      <c r="AN115" s="302"/>
      <c r="AO115" s="302"/>
      <c r="AP115" s="302"/>
      <c r="AQ115" s="302"/>
      <c r="AR115" s="302"/>
      <c r="AS115" s="302"/>
      <c r="AT115" s="302"/>
      <c r="AU115" s="302"/>
      <c r="AV115" s="302"/>
      <c r="AW115" s="302"/>
      <c r="AX115" s="303"/>
    </row>
    <row r="116" spans="1:64" ht="13.5">
      <c r="A116" s="581"/>
      <c r="B116" s="582"/>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5"/>
      <c r="AD116" s="627" t="s">
        <v>397</v>
      </c>
      <c r="AE116" s="628"/>
      <c r="AF116" s="628"/>
      <c r="AG116" s="361"/>
      <c r="AH116" s="362"/>
      <c r="AI116" s="362"/>
      <c r="AJ116" s="362"/>
      <c r="AK116" s="362"/>
      <c r="AL116" s="362"/>
      <c r="AM116" s="362"/>
      <c r="AN116" s="362"/>
      <c r="AO116" s="362"/>
      <c r="AP116" s="362"/>
      <c r="AQ116" s="362"/>
      <c r="AR116" s="362"/>
      <c r="AS116" s="362"/>
      <c r="AT116" s="362"/>
      <c r="AU116" s="362"/>
      <c r="AV116" s="362"/>
      <c r="AW116" s="362"/>
      <c r="AX116" s="363"/>
      <c r="BI116" s="10"/>
      <c r="BJ116" s="10"/>
      <c r="BK116" s="10"/>
      <c r="BL116" s="10"/>
    </row>
    <row r="117" spans="1:62" ht="56.25"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380</v>
      </c>
      <c r="AE117" s="579"/>
      <c r="AF117" s="588"/>
      <c r="AG117" s="593" t="s">
        <v>402</v>
      </c>
      <c r="AH117" s="429"/>
      <c r="AI117" s="429"/>
      <c r="AJ117" s="429"/>
      <c r="AK117" s="429"/>
      <c r="AL117" s="429"/>
      <c r="AM117" s="429"/>
      <c r="AN117" s="429"/>
      <c r="AO117" s="429"/>
      <c r="AP117" s="429"/>
      <c r="AQ117" s="429"/>
      <c r="AR117" s="429"/>
      <c r="AS117" s="429"/>
      <c r="AT117" s="429"/>
      <c r="AU117" s="429"/>
      <c r="AV117" s="429"/>
      <c r="AW117" s="429"/>
      <c r="AX117" s="594"/>
      <c r="BG117" s="10"/>
      <c r="BH117" s="10"/>
      <c r="BI117" s="10"/>
      <c r="BJ117" s="10"/>
    </row>
    <row r="118" spans="1:50" ht="98.25" customHeight="1">
      <c r="A118" s="543" t="s">
        <v>47</v>
      </c>
      <c r="B118" s="580"/>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1" t="s">
        <v>380</v>
      </c>
      <c r="AE118" s="432"/>
      <c r="AF118" s="632"/>
      <c r="AG118" s="298" t="s">
        <v>476</v>
      </c>
      <c r="AH118" s="299"/>
      <c r="AI118" s="299"/>
      <c r="AJ118" s="299"/>
      <c r="AK118" s="299"/>
      <c r="AL118" s="299"/>
      <c r="AM118" s="299"/>
      <c r="AN118" s="299"/>
      <c r="AO118" s="299"/>
      <c r="AP118" s="299"/>
      <c r="AQ118" s="299"/>
      <c r="AR118" s="299"/>
      <c r="AS118" s="299"/>
      <c r="AT118" s="299"/>
      <c r="AU118" s="299"/>
      <c r="AV118" s="299"/>
      <c r="AW118" s="299"/>
      <c r="AX118" s="300"/>
    </row>
    <row r="119" spans="1:50" ht="27" customHeight="1">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600" t="s">
        <v>397</v>
      </c>
      <c r="AE119" s="601"/>
      <c r="AF119" s="601"/>
      <c r="AG119" s="592"/>
      <c r="AH119" s="302"/>
      <c r="AI119" s="302"/>
      <c r="AJ119" s="302"/>
      <c r="AK119" s="302"/>
      <c r="AL119" s="302"/>
      <c r="AM119" s="302"/>
      <c r="AN119" s="302"/>
      <c r="AO119" s="302"/>
      <c r="AP119" s="302"/>
      <c r="AQ119" s="302"/>
      <c r="AR119" s="302"/>
      <c r="AS119" s="302"/>
      <c r="AT119" s="302"/>
      <c r="AU119" s="302"/>
      <c r="AV119" s="302"/>
      <c r="AW119" s="302"/>
      <c r="AX119" s="303"/>
    </row>
    <row r="120" spans="1:50" ht="62.25" customHeight="1">
      <c r="A120" s="581"/>
      <c r="B120" s="582"/>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5" t="s">
        <v>380</v>
      </c>
      <c r="AE120" s="436"/>
      <c r="AF120" s="436"/>
      <c r="AG120" s="301" t="s">
        <v>477</v>
      </c>
      <c r="AH120" s="302"/>
      <c r="AI120" s="302"/>
      <c r="AJ120" s="302"/>
      <c r="AK120" s="302"/>
      <c r="AL120" s="302"/>
      <c r="AM120" s="302"/>
      <c r="AN120" s="302"/>
      <c r="AO120" s="302"/>
      <c r="AP120" s="302"/>
      <c r="AQ120" s="302"/>
      <c r="AR120" s="302"/>
      <c r="AS120" s="302"/>
      <c r="AT120" s="302"/>
      <c r="AU120" s="302"/>
      <c r="AV120" s="302"/>
      <c r="AW120" s="302"/>
      <c r="AX120" s="303"/>
    </row>
    <row r="121" spans="1:50" ht="38.25" customHeight="1">
      <c r="A121" s="583"/>
      <c r="B121" s="584"/>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5" t="s">
        <v>380</v>
      </c>
      <c r="AE121" s="436"/>
      <c r="AF121" s="436"/>
      <c r="AG121" s="524" t="s">
        <v>403</v>
      </c>
      <c r="AH121" s="192"/>
      <c r="AI121" s="192"/>
      <c r="AJ121" s="192"/>
      <c r="AK121" s="192"/>
      <c r="AL121" s="192"/>
      <c r="AM121" s="192"/>
      <c r="AN121" s="192"/>
      <c r="AO121" s="192"/>
      <c r="AP121" s="192"/>
      <c r="AQ121" s="192"/>
      <c r="AR121" s="192"/>
      <c r="AS121" s="192"/>
      <c r="AT121" s="192"/>
      <c r="AU121" s="192"/>
      <c r="AV121" s="192"/>
      <c r="AW121" s="192"/>
      <c r="AX121" s="525"/>
    </row>
    <row r="122" spans="1:50" ht="25.5" customHeight="1">
      <c r="A122" s="617" t="s">
        <v>80</v>
      </c>
      <c r="B122" s="618"/>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t="s">
        <v>397</v>
      </c>
      <c r="AE122" s="432"/>
      <c r="AF122" s="432"/>
      <c r="AG122" s="570" t="s">
        <v>398</v>
      </c>
      <c r="AH122" s="190"/>
      <c r="AI122" s="190"/>
      <c r="AJ122" s="190"/>
      <c r="AK122" s="190"/>
      <c r="AL122" s="190"/>
      <c r="AM122" s="190"/>
      <c r="AN122" s="190"/>
      <c r="AO122" s="190"/>
      <c r="AP122" s="190"/>
      <c r="AQ122" s="190"/>
      <c r="AR122" s="190"/>
      <c r="AS122" s="190"/>
      <c r="AT122" s="190"/>
      <c r="AU122" s="190"/>
      <c r="AV122" s="190"/>
      <c r="AW122" s="190"/>
      <c r="AX122" s="571"/>
    </row>
    <row r="123" spans="1:50" ht="13.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2"/>
      <c r="AH123" s="270"/>
      <c r="AI123" s="270"/>
      <c r="AJ123" s="270"/>
      <c r="AK123" s="270"/>
      <c r="AL123" s="270"/>
      <c r="AM123" s="270"/>
      <c r="AN123" s="270"/>
      <c r="AO123" s="270"/>
      <c r="AP123" s="270"/>
      <c r="AQ123" s="270"/>
      <c r="AR123" s="270"/>
      <c r="AS123" s="270"/>
      <c r="AT123" s="270"/>
      <c r="AU123" s="270"/>
      <c r="AV123" s="270"/>
      <c r="AW123" s="270"/>
      <c r="AX123" s="573"/>
    </row>
    <row r="124" spans="1:50" ht="13.5">
      <c r="A124" s="619"/>
      <c r="B124" s="620"/>
      <c r="C124" s="633" t="s">
        <v>398</v>
      </c>
      <c r="D124" s="634"/>
      <c r="E124" s="634"/>
      <c r="F124" s="634"/>
      <c r="G124" s="634"/>
      <c r="H124" s="634"/>
      <c r="I124" s="634"/>
      <c r="J124" s="634"/>
      <c r="K124" s="634"/>
      <c r="L124" s="634"/>
      <c r="M124" s="634"/>
      <c r="N124" s="634"/>
      <c r="O124" s="635"/>
      <c r="P124" s="642" t="s">
        <v>398</v>
      </c>
      <c r="Q124" s="642"/>
      <c r="R124" s="642"/>
      <c r="S124" s="643"/>
      <c r="T124" s="625" t="s">
        <v>398</v>
      </c>
      <c r="U124" s="302"/>
      <c r="V124" s="302"/>
      <c r="W124" s="302"/>
      <c r="X124" s="302"/>
      <c r="Y124" s="302"/>
      <c r="Z124" s="302"/>
      <c r="AA124" s="302"/>
      <c r="AB124" s="302"/>
      <c r="AC124" s="302"/>
      <c r="AD124" s="302"/>
      <c r="AE124" s="302"/>
      <c r="AF124" s="626"/>
      <c r="AG124" s="572"/>
      <c r="AH124" s="270"/>
      <c r="AI124" s="270"/>
      <c r="AJ124" s="270"/>
      <c r="AK124" s="270"/>
      <c r="AL124" s="270"/>
      <c r="AM124" s="270"/>
      <c r="AN124" s="270"/>
      <c r="AO124" s="270"/>
      <c r="AP124" s="270"/>
      <c r="AQ124" s="270"/>
      <c r="AR124" s="270"/>
      <c r="AS124" s="270"/>
      <c r="AT124" s="270"/>
      <c r="AU124" s="270"/>
      <c r="AV124" s="270"/>
      <c r="AW124" s="270"/>
      <c r="AX124" s="573"/>
    </row>
    <row r="125" spans="1:50" ht="13.5">
      <c r="A125" s="621"/>
      <c r="B125" s="622"/>
      <c r="C125" s="636" t="s">
        <v>398</v>
      </c>
      <c r="D125" s="637"/>
      <c r="E125" s="637"/>
      <c r="F125" s="637"/>
      <c r="G125" s="637"/>
      <c r="H125" s="637"/>
      <c r="I125" s="637"/>
      <c r="J125" s="637"/>
      <c r="K125" s="637"/>
      <c r="L125" s="637"/>
      <c r="M125" s="637"/>
      <c r="N125" s="637"/>
      <c r="O125" s="638"/>
      <c r="P125" s="644" t="s">
        <v>398</v>
      </c>
      <c r="Q125" s="644"/>
      <c r="R125" s="644"/>
      <c r="S125" s="645"/>
      <c r="T125" s="428" t="s">
        <v>398</v>
      </c>
      <c r="U125" s="429"/>
      <c r="V125" s="429"/>
      <c r="W125" s="429"/>
      <c r="X125" s="429"/>
      <c r="Y125" s="429"/>
      <c r="Z125" s="429"/>
      <c r="AA125" s="429"/>
      <c r="AB125" s="429"/>
      <c r="AC125" s="429"/>
      <c r="AD125" s="429"/>
      <c r="AE125" s="429"/>
      <c r="AF125" s="430"/>
      <c r="AG125" s="574"/>
      <c r="AH125" s="192"/>
      <c r="AI125" s="192"/>
      <c r="AJ125" s="192"/>
      <c r="AK125" s="192"/>
      <c r="AL125" s="192"/>
      <c r="AM125" s="192"/>
      <c r="AN125" s="192"/>
      <c r="AO125" s="192"/>
      <c r="AP125" s="192"/>
      <c r="AQ125" s="192"/>
      <c r="AR125" s="192"/>
      <c r="AS125" s="192"/>
      <c r="AT125" s="192"/>
      <c r="AU125" s="192"/>
      <c r="AV125" s="192"/>
      <c r="AW125" s="192"/>
      <c r="AX125" s="525"/>
    </row>
    <row r="126" spans="1:50" ht="81" customHeight="1">
      <c r="A126" s="543" t="s">
        <v>58</v>
      </c>
      <c r="B126" s="544"/>
      <c r="C126" s="386" t="s">
        <v>64</v>
      </c>
      <c r="D126" s="566"/>
      <c r="E126" s="566"/>
      <c r="F126" s="567"/>
      <c r="G126" s="537" t="s">
        <v>410</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54.75" customHeight="1" thickBot="1">
      <c r="A127" s="545"/>
      <c r="B127" s="546"/>
      <c r="C127" s="356" t="s">
        <v>68</v>
      </c>
      <c r="D127" s="357"/>
      <c r="E127" s="357"/>
      <c r="F127" s="358"/>
      <c r="G127" s="359" t="s">
        <v>404</v>
      </c>
      <c r="H127" s="359"/>
      <c r="I127" s="359"/>
      <c r="J127" s="359"/>
      <c r="K127" s="359"/>
      <c r="L127" s="359"/>
      <c r="M127" s="359"/>
      <c r="N127" s="359"/>
      <c r="O127" s="359"/>
      <c r="P127" s="359"/>
      <c r="Q127" s="359"/>
      <c r="R127" s="359"/>
      <c r="S127" s="359"/>
      <c r="T127" s="359"/>
      <c r="U127" s="359"/>
      <c r="V127" s="359"/>
      <c r="W127" s="359"/>
      <c r="X127" s="359"/>
      <c r="Y127" s="359"/>
      <c r="Z127" s="359"/>
      <c r="AA127" s="359"/>
      <c r="AB127" s="359"/>
      <c r="AC127" s="359"/>
      <c r="AD127" s="359"/>
      <c r="AE127" s="359"/>
      <c r="AF127" s="359"/>
      <c r="AG127" s="359"/>
      <c r="AH127" s="359"/>
      <c r="AI127" s="359"/>
      <c r="AJ127" s="359"/>
      <c r="AK127" s="359"/>
      <c r="AL127" s="359"/>
      <c r="AM127" s="359"/>
      <c r="AN127" s="359"/>
      <c r="AO127" s="359"/>
      <c r="AP127" s="359"/>
      <c r="AQ127" s="359"/>
      <c r="AR127" s="359"/>
      <c r="AS127" s="359"/>
      <c r="AT127" s="359"/>
      <c r="AU127" s="359"/>
      <c r="AV127" s="359"/>
      <c r="AW127" s="359"/>
      <c r="AX127" s="360"/>
    </row>
    <row r="128" spans="1:50" ht="14.25">
      <c r="A128" s="353" t="s">
        <v>40</v>
      </c>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c r="X128" s="354"/>
      <c r="Y128" s="354"/>
      <c r="Z128" s="354"/>
      <c r="AA128" s="354"/>
      <c r="AB128" s="354"/>
      <c r="AC128" s="354"/>
      <c r="AD128" s="35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60" customHeight="1" thickBot="1">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14.2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60" customHeight="1" thickBot="1">
      <c r="A131" s="540"/>
      <c r="B131" s="541"/>
      <c r="C131" s="541"/>
      <c r="D131" s="541"/>
      <c r="E131" s="542"/>
      <c r="F131" s="559"/>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14.2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60" customHeight="1" thickBot="1">
      <c r="A133" s="425"/>
      <c r="B133" s="426"/>
      <c r="C133" s="426"/>
      <c r="D133" s="426"/>
      <c r="E133" s="427"/>
      <c r="F133" s="562"/>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14.2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60" customHeight="1" thickBot="1">
      <c r="A135" s="602" t="s">
        <v>484</v>
      </c>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4.2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3.5">
      <c r="A137" s="398" t="s">
        <v>224</v>
      </c>
      <c r="B137" s="399"/>
      <c r="C137" s="399"/>
      <c r="D137" s="399"/>
      <c r="E137" s="399"/>
      <c r="F137" s="399"/>
      <c r="G137" s="412" t="s">
        <v>409</v>
      </c>
      <c r="H137" s="413"/>
      <c r="I137" s="413"/>
      <c r="J137" s="413"/>
      <c r="K137" s="413"/>
      <c r="L137" s="413"/>
      <c r="M137" s="413"/>
      <c r="N137" s="413"/>
      <c r="O137" s="413"/>
      <c r="P137" s="414"/>
      <c r="Q137" s="399" t="s">
        <v>225</v>
      </c>
      <c r="R137" s="399"/>
      <c r="S137" s="399"/>
      <c r="T137" s="399"/>
      <c r="U137" s="399"/>
      <c r="V137" s="399"/>
      <c r="W137" s="412" t="s">
        <v>405</v>
      </c>
      <c r="X137" s="413"/>
      <c r="Y137" s="413"/>
      <c r="Z137" s="413"/>
      <c r="AA137" s="413"/>
      <c r="AB137" s="413"/>
      <c r="AC137" s="413"/>
      <c r="AD137" s="413"/>
      <c r="AE137" s="413"/>
      <c r="AF137" s="414"/>
      <c r="AG137" s="399" t="s">
        <v>226</v>
      </c>
      <c r="AH137" s="399"/>
      <c r="AI137" s="399"/>
      <c r="AJ137" s="399"/>
      <c r="AK137" s="399"/>
      <c r="AL137" s="399"/>
      <c r="AM137" s="395" t="s">
        <v>406</v>
      </c>
      <c r="AN137" s="396"/>
      <c r="AO137" s="396"/>
      <c r="AP137" s="396"/>
      <c r="AQ137" s="396"/>
      <c r="AR137" s="396"/>
      <c r="AS137" s="396"/>
      <c r="AT137" s="396"/>
      <c r="AU137" s="396"/>
      <c r="AV137" s="397"/>
      <c r="AW137" s="12"/>
      <c r="AX137" s="13"/>
    </row>
    <row r="138" spans="1:50" ht="14.25" thickBot="1">
      <c r="A138" s="400" t="s">
        <v>227</v>
      </c>
      <c r="B138" s="401"/>
      <c r="C138" s="401"/>
      <c r="D138" s="401"/>
      <c r="E138" s="401"/>
      <c r="F138" s="401"/>
      <c r="G138" s="415" t="s">
        <v>407</v>
      </c>
      <c r="H138" s="416"/>
      <c r="I138" s="416"/>
      <c r="J138" s="416"/>
      <c r="K138" s="416"/>
      <c r="L138" s="416"/>
      <c r="M138" s="416"/>
      <c r="N138" s="416"/>
      <c r="O138" s="416"/>
      <c r="P138" s="417"/>
      <c r="Q138" s="401" t="s">
        <v>228</v>
      </c>
      <c r="R138" s="401"/>
      <c r="S138" s="401"/>
      <c r="T138" s="401"/>
      <c r="U138" s="401"/>
      <c r="V138" s="401"/>
      <c r="W138" s="415" t="s">
        <v>408</v>
      </c>
      <c r="X138" s="416"/>
      <c r="Y138" s="416"/>
      <c r="Z138" s="416"/>
      <c r="AA138" s="416"/>
      <c r="AB138" s="416"/>
      <c r="AC138" s="416"/>
      <c r="AD138" s="416"/>
      <c r="AE138" s="416"/>
      <c r="AF138" s="417"/>
      <c r="AG138" s="568"/>
      <c r="AH138" s="569"/>
      <c r="AI138" s="569"/>
      <c r="AJ138" s="569"/>
      <c r="AK138" s="569"/>
      <c r="AL138" s="569"/>
      <c r="AM138" s="605"/>
      <c r="AN138" s="606"/>
      <c r="AO138" s="606"/>
      <c r="AP138" s="606"/>
      <c r="AQ138" s="606"/>
      <c r="AR138" s="606"/>
      <c r="AS138" s="606"/>
      <c r="AT138" s="606"/>
      <c r="AU138" s="606"/>
      <c r="AV138" s="607"/>
      <c r="AW138" s="28"/>
      <c r="AX138" s="29"/>
    </row>
    <row r="139" spans="1:50" ht="23.25" customHeight="1">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7"/>
      <c r="B140" s="458"/>
      <c r="C140" s="458"/>
      <c r="D140" s="458"/>
      <c r="E140" s="458"/>
      <c r="F140" s="459"/>
      <c r="G140" s="5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53"/>
      <c r="AX140" s="54"/>
    </row>
    <row r="141" spans="1:50" ht="27.75" customHeight="1">
      <c r="A141" s="457"/>
      <c r="B141" s="458"/>
      <c r="C141" s="458"/>
      <c r="D141" s="458"/>
      <c r="E141" s="458"/>
      <c r="F141" s="459"/>
      <c r="G141" s="5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53"/>
      <c r="AX141" s="54"/>
    </row>
    <row r="142" spans="1:50" ht="27.75" customHeight="1">
      <c r="A142" s="457"/>
      <c r="B142" s="458"/>
      <c r="C142" s="458"/>
      <c r="D142" s="458"/>
      <c r="E142" s="458"/>
      <c r="F142" s="459"/>
      <c r="G142" s="5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53"/>
      <c r="AX142" s="54"/>
    </row>
    <row r="143" spans="1:50" ht="27.75" customHeight="1">
      <c r="A143" s="457"/>
      <c r="B143" s="458"/>
      <c r="C143" s="458"/>
      <c r="D143" s="458"/>
      <c r="E143" s="458"/>
      <c r="F143" s="459"/>
      <c r="G143" s="5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53"/>
      <c r="AX143" s="54"/>
    </row>
    <row r="144" spans="1:50" ht="27.75" customHeight="1">
      <c r="A144" s="457"/>
      <c r="B144" s="458"/>
      <c r="C144" s="458"/>
      <c r="D144" s="458"/>
      <c r="E144" s="458"/>
      <c r="F144" s="459"/>
      <c r="G144" s="52"/>
      <c r="H144" s="62"/>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2"/>
      <c r="AW144" s="53"/>
      <c r="AX144" s="54"/>
    </row>
    <row r="145" spans="1:50" ht="27.75" customHeight="1">
      <c r="A145" s="457"/>
      <c r="B145" s="458"/>
      <c r="C145" s="458"/>
      <c r="D145" s="458"/>
      <c r="E145" s="458"/>
      <c r="F145" s="459"/>
      <c r="G145" s="52"/>
      <c r="H145" s="62"/>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2"/>
      <c r="AW145" s="53"/>
      <c r="AX145" s="54"/>
    </row>
    <row r="146" spans="1:50" ht="27.75" customHeight="1">
      <c r="A146" s="457"/>
      <c r="B146" s="458"/>
      <c r="C146" s="458"/>
      <c r="D146" s="458"/>
      <c r="E146" s="458"/>
      <c r="F146" s="459"/>
      <c r="G146" s="5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53"/>
      <c r="AX146" s="54"/>
    </row>
    <row r="147" spans="1:50" ht="27.75" customHeight="1">
      <c r="A147" s="457"/>
      <c r="B147" s="458"/>
      <c r="C147" s="458"/>
      <c r="D147" s="458"/>
      <c r="E147" s="458"/>
      <c r="F147" s="459"/>
      <c r="G147" s="5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53"/>
      <c r="AX147" s="54"/>
    </row>
    <row r="148" spans="1:50" ht="27.75" customHeight="1">
      <c r="A148" s="457"/>
      <c r="B148" s="458"/>
      <c r="C148" s="458"/>
      <c r="D148" s="458"/>
      <c r="E148" s="458"/>
      <c r="F148" s="459"/>
      <c r="G148" s="5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53"/>
      <c r="AX148" s="54"/>
    </row>
    <row r="149" spans="1:50" ht="27.75" customHeight="1">
      <c r="A149" s="457"/>
      <c r="B149" s="458"/>
      <c r="C149" s="458"/>
      <c r="D149" s="458"/>
      <c r="E149" s="458"/>
      <c r="F149" s="459"/>
      <c r="G149" s="52"/>
      <c r="H149" s="53"/>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53"/>
      <c r="AW149" s="53"/>
      <c r="AX149" s="54"/>
    </row>
    <row r="150" spans="1:50" ht="27.75" customHeight="1">
      <c r="A150" s="457"/>
      <c r="B150" s="458"/>
      <c r="C150" s="458"/>
      <c r="D150" s="458"/>
      <c r="E150" s="458"/>
      <c r="F150" s="459"/>
      <c r="G150" s="52"/>
      <c r="H150" s="53"/>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53"/>
      <c r="AW150" s="53"/>
      <c r="AX150" s="54"/>
    </row>
    <row r="151" spans="1:50" ht="27.75" customHeight="1">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9" t="s">
        <v>34</v>
      </c>
      <c r="B178" s="530"/>
      <c r="C178" s="530"/>
      <c r="D178" s="530"/>
      <c r="E178" s="530"/>
      <c r="F178" s="531"/>
      <c r="G178" s="382" t="s">
        <v>478</v>
      </c>
      <c r="H178" s="383"/>
      <c r="I178" s="383"/>
      <c r="J178" s="383"/>
      <c r="K178" s="383"/>
      <c r="L178" s="383"/>
      <c r="M178" s="383"/>
      <c r="N178" s="383"/>
      <c r="O178" s="383"/>
      <c r="P178" s="383"/>
      <c r="Q178" s="383"/>
      <c r="R178" s="383"/>
      <c r="S178" s="383"/>
      <c r="T178" s="383"/>
      <c r="U178" s="383"/>
      <c r="V178" s="383"/>
      <c r="W178" s="383"/>
      <c r="X178" s="383"/>
      <c r="Y178" s="383"/>
      <c r="Z178" s="383"/>
      <c r="AA178" s="383"/>
      <c r="AB178" s="384"/>
      <c r="AC178" s="382" t="s">
        <v>374</v>
      </c>
      <c r="AD178" s="383"/>
      <c r="AE178" s="383"/>
      <c r="AF178" s="383"/>
      <c r="AG178" s="383"/>
      <c r="AH178" s="383"/>
      <c r="AI178" s="383"/>
      <c r="AJ178" s="383"/>
      <c r="AK178" s="383"/>
      <c r="AL178" s="383"/>
      <c r="AM178" s="383"/>
      <c r="AN178" s="383"/>
      <c r="AO178" s="383"/>
      <c r="AP178" s="383"/>
      <c r="AQ178" s="383"/>
      <c r="AR178" s="383"/>
      <c r="AS178" s="383"/>
      <c r="AT178" s="383"/>
      <c r="AU178" s="383"/>
      <c r="AV178" s="383"/>
      <c r="AW178" s="383"/>
      <c r="AX178" s="385"/>
    </row>
    <row r="179" spans="1:50" ht="24.75" customHeight="1">
      <c r="A179" s="120"/>
      <c r="B179" s="532"/>
      <c r="C179" s="532"/>
      <c r="D179" s="532"/>
      <c r="E179" s="532"/>
      <c r="F179" s="533"/>
      <c r="G179" s="386" t="s">
        <v>19</v>
      </c>
      <c r="H179" s="387"/>
      <c r="I179" s="387"/>
      <c r="J179" s="387"/>
      <c r="K179" s="387"/>
      <c r="L179" s="388" t="s">
        <v>20</v>
      </c>
      <c r="M179" s="387"/>
      <c r="N179" s="387"/>
      <c r="O179" s="387"/>
      <c r="P179" s="387"/>
      <c r="Q179" s="387"/>
      <c r="R179" s="387"/>
      <c r="S179" s="387"/>
      <c r="T179" s="387"/>
      <c r="U179" s="387"/>
      <c r="V179" s="387"/>
      <c r="W179" s="387"/>
      <c r="X179" s="389"/>
      <c r="Y179" s="390" t="s">
        <v>21</v>
      </c>
      <c r="Z179" s="391"/>
      <c r="AA179" s="391"/>
      <c r="AB179" s="392"/>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90" t="s">
        <v>21</v>
      </c>
      <c r="AV179" s="391"/>
      <c r="AW179" s="391"/>
      <c r="AX179" s="393"/>
    </row>
    <row r="180" spans="1:50" ht="24.75" customHeight="1">
      <c r="A180" s="120"/>
      <c r="B180" s="532"/>
      <c r="C180" s="532"/>
      <c r="D180" s="532"/>
      <c r="E180" s="532"/>
      <c r="F180" s="533"/>
      <c r="G180" s="90" t="s">
        <v>421</v>
      </c>
      <c r="H180" s="91"/>
      <c r="I180" s="91"/>
      <c r="J180" s="91"/>
      <c r="K180" s="92"/>
      <c r="L180" s="93" t="s">
        <v>423</v>
      </c>
      <c r="M180" s="94"/>
      <c r="N180" s="94"/>
      <c r="O180" s="94"/>
      <c r="P180" s="94"/>
      <c r="Q180" s="94"/>
      <c r="R180" s="94"/>
      <c r="S180" s="94"/>
      <c r="T180" s="94"/>
      <c r="U180" s="94"/>
      <c r="V180" s="94"/>
      <c r="W180" s="94"/>
      <c r="X180" s="95"/>
      <c r="Y180" s="96">
        <v>0.9</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94"/>
    </row>
    <row r="181" spans="1:50" ht="24.75" customHeight="1">
      <c r="A181" s="120"/>
      <c r="B181" s="532"/>
      <c r="C181" s="532"/>
      <c r="D181" s="532"/>
      <c r="E181" s="532"/>
      <c r="F181" s="533"/>
      <c r="G181" s="67" t="s">
        <v>421</v>
      </c>
      <c r="H181" s="68"/>
      <c r="I181" s="68"/>
      <c r="J181" s="68"/>
      <c r="K181" s="69"/>
      <c r="L181" s="70" t="s">
        <v>424</v>
      </c>
      <c r="M181" s="71"/>
      <c r="N181" s="71"/>
      <c r="O181" s="71"/>
      <c r="P181" s="71"/>
      <c r="Q181" s="71"/>
      <c r="R181" s="71"/>
      <c r="S181" s="71"/>
      <c r="T181" s="71"/>
      <c r="U181" s="71"/>
      <c r="V181" s="71"/>
      <c r="W181" s="71"/>
      <c r="X181" s="72"/>
      <c r="Y181" s="73">
        <v>0.9</v>
      </c>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c r="A182" s="120"/>
      <c r="B182" s="532"/>
      <c r="C182" s="532"/>
      <c r="D182" s="532"/>
      <c r="E182" s="532"/>
      <c r="F182" s="533"/>
      <c r="G182" s="67" t="s">
        <v>421</v>
      </c>
      <c r="H182" s="68"/>
      <c r="I182" s="68"/>
      <c r="J182" s="68"/>
      <c r="K182" s="69"/>
      <c r="L182" s="70" t="s">
        <v>425</v>
      </c>
      <c r="M182" s="71"/>
      <c r="N182" s="71"/>
      <c r="O182" s="71"/>
      <c r="P182" s="71"/>
      <c r="Q182" s="71"/>
      <c r="R182" s="71"/>
      <c r="S182" s="71"/>
      <c r="T182" s="71"/>
      <c r="U182" s="71"/>
      <c r="V182" s="71"/>
      <c r="W182" s="71"/>
      <c r="X182" s="72"/>
      <c r="Y182" s="73">
        <v>0.2</v>
      </c>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1" customHeight="1">
      <c r="A183" s="120"/>
      <c r="B183" s="532"/>
      <c r="C183" s="532"/>
      <c r="D183" s="532"/>
      <c r="E183" s="532"/>
      <c r="F183" s="533"/>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1" customHeight="1">
      <c r="A184" s="120"/>
      <c r="B184" s="532"/>
      <c r="C184" s="532"/>
      <c r="D184" s="532"/>
      <c r="E184" s="532"/>
      <c r="F184" s="533"/>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1" customHeight="1">
      <c r="A185" s="120"/>
      <c r="B185" s="532"/>
      <c r="C185" s="532"/>
      <c r="D185" s="532"/>
      <c r="E185" s="532"/>
      <c r="F185" s="533"/>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1" customHeight="1">
      <c r="A186" s="120"/>
      <c r="B186" s="532"/>
      <c r="C186" s="532"/>
      <c r="D186" s="532"/>
      <c r="E186" s="532"/>
      <c r="F186" s="533"/>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1" customHeight="1">
      <c r="A187" s="120"/>
      <c r="B187" s="532"/>
      <c r="C187" s="532"/>
      <c r="D187" s="532"/>
      <c r="E187" s="532"/>
      <c r="F187" s="533"/>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1" customHeight="1">
      <c r="A188" s="120"/>
      <c r="B188" s="532"/>
      <c r="C188" s="532"/>
      <c r="D188" s="532"/>
      <c r="E188" s="532"/>
      <c r="F188" s="533"/>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1" customHeight="1">
      <c r="A189" s="120"/>
      <c r="B189" s="532"/>
      <c r="C189" s="532"/>
      <c r="D189" s="532"/>
      <c r="E189" s="532"/>
      <c r="F189" s="533"/>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c r="A190" s="120"/>
      <c r="B190" s="532"/>
      <c r="C190" s="532"/>
      <c r="D190" s="532"/>
      <c r="E190" s="532"/>
      <c r="F190" s="533"/>
      <c r="G190" s="76" t="s">
        <v>22</v>
      </c>
      <c r="H190" s="77"/>
      <c r="I190" s="77"/>
      <c r="J190" s="77"/>
      <c r="K190" s="77"/>
      <c r="L190" s="78"/>
      <c r="M190" s="79"/>
      <c r="N190" s="79"/>
      <c r="O190" s="79"/>
      <c r="P190" s="79"/>
      <c r="Q190" s="79"/>
      <c r="R190" s="79"/>
      <c r="S190" s="79"/>
      <c r="T190" s="79"/>
      <c r="U190" s="79"/>
      <c r="V190" s="79"/>
      <c r="W190" s="79"/>
      <c r="X190" s="80"/>
      <c r="Y190" s="81">
        <f>SUM(Y180:AB189)</f>
        <v>2</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c r="A191" s="120"/>
      <c r="B191" s="532"/>
      <c r="C191" s="532"/>
      <c r="D191" s="532"/>
      <c r="E191" s="532"/>
      <c r="F191" s="533"/>
      <c r="G191" s="382" t="s">
        <v>479</v>
      </c>
      <c r="H191" s="383"/>
      <c r="I191" s="383"/>
      <c r="J191" s="383"/>
      <c r="K191" s="383"/>
      <c r="L191" s="383"/>
      <c r="M191" s="383"/>
      <c r="N191" s="383"/>
      <c r="O191" s="383"/>
      <c r="P191" s="383"/>
      <c r="Q191" s="383"/>
      <c r="R191" s="383"/>
      <c r="S191" s="383"/>
      <c r="T191" s="383"/>
      <c r="U191" s="383"/>
      <c r="V191" s="383"/>
      <c r="W191" s="383"/>
      <c r="X191" s="383"/>
      <c r="Y191" s="383"/>
      <c r="Z191" s="383"/>
      <c r="AA191" s="383"/>
      <c r="AB191" s="384"/>
      <c r="AC191" s="382" t="s">
        <v>359</v>
      </c>
      <c r="AD191" s="383"/>
      <c r="AE191" s="383"/>
      <c r="AF191" s="383"/>
      <c r="AG191" s="383"/>
      <c r="AH191" s="383"/>
      <c r="AI191" s="383"/>
      <c r="AJ191" s="383"/>
      <c r="AK191" s="383"/>
      <c r="AL191" s="383"/>
      <c r="AM191" s="383"/>
      <c r="AN191" s="383"/>
      <c r="AO191" s="383"/>
      <c r="AP191" s="383"/>
      <c r="AQ191" s="383"/>
      <c r="AR191" s="383"/>
      <c r="AS191" s="383"/>
      <c r="AT191" s="383"/>
      <c r="AU191" s="383"/>
      <c r="AV191" s="383"/>
      <c r="AW191" s="383"/>
      <c r="AX191" s="385"/>
    </row>
    <row r="192" spans="1:50" ht="25.5" customHeight="1">
      <c r="A192" s="120"/>
      <c r="B192" s="532"/>
      <c r="C192" s="532"/>
      <c r="D192" s="532"/>
      <c r="E192" s="532"/>
      <c r="F192" s="533"/>
      <c r="G192" s="386" t="s">
        <v>19</v>
      </c>
      <c r="H192" s="387"/>
      <c r="I192" s="387"/>
      <c r="J192" s="387"/>
      <c r="K192" s="387"/>
      <c r="L192" s="388" t="s">
        <v>20</v>
      </c>
      <c r="M192" s="387"/>
      <c r="N192" s="387"/>
      <c r="O192" s="387"/>
      <c r="P192" s="387"/>
      <c r="Q192" s="387"/>
      <c r="R192" s="387"/>
      <c r="S192" s="387"/>
      <c r="T192" s="387"/>
      <c r="U192" s="387"/>
      <c r="V192" s="387"/>
      <c r="W192" s="387"/>
      <c r="X192" s="389"/>
      <c r="Y192" s="390" t="s">
        <v>21</v>
      </c>
      <c r="Z192" s="391"/>
      <c r="AA192" s="391"/>
      <c r="AB192" s="392"/>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90" t="s">
        <v>21</v>
      </c>
      <c r="AV192" s="391"/>
      <c r="AW192" s="391"/>
      <c r="AX192" s="393"/>
    </row>
    <row r="193" spans="1:50" ht="24.75" customHeight="1">
      <c r="A193" s="120"/>
      <c r="B193" s="532"/>
      <c r="C193" s="532"/>
      <c r="D193" s="532"/>
      <c r="E193" s="532"/>
      <c r="F193" s="533"/>
      <c r="G193" s="90" t="s">
        <v>421</v>
      </c>
      <c r="H193" s="91"/>
      <c r="I193" s="91"/>
      <c r="J193" s="91"/>
      <c r="K193" s="92"/>
      <c r="L193" s="93" t="s">
        <v>422</v>
      </c>
      <c r="M193" s="94"/>
      <c r="N193" s="94"/>
      <c r="O193" s="94"/>
      <c r="P193" s="94"/>
      <c r="Q193" s="94"/>
      <c r="R193" s="94"/>
      <c r="S193" s="94"/>
      <c r="T193" s="94"/>
      <c r="U193" s="94"/>
      <c r="V193" s="94"/>
      <c r="W193" s="94"/>
      <c r="X193" s="95"/>
      <c r="Y193" s="96">
        <v>0.9</v>
      </c>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94"/>
    </row>
    <row r="194" spans="1:50" ht="24.75" customHeight="1">
      <c r="A194" s="120"/>
      <c r="B194" s="532"/>
      <c r="C194" s="532"/>
      <c r="D194" s="532"/>
      <c r="E194" s="532"/>
      <c r="F194" s="533"/>
      <c r="G194" s="67" t="s">
        <v>421</v>
      </c>
      <c r="H194" s="68"/>
      <c r="I194" s="68"/>
      <c r="J194" s="68"/>
      <c r="K194" s="69"/>
      <c r="L194" s="70" t="s">
        <v>422</v>
      </c>
      <c r="M194" s="71"/>
      <c r="N194" s="71"/>
      <c r="O194" s="71"/>
      <c r="P194" s="71"/>
      <c r="Q194" s="71"/>
      <c r="R194" s="71"/>
      <c r="S194" s="71"/>
      <c r="T194" s="71"/>
      <c r="U194" s="71"/>
      <c r="V194" s="71"/>
      <c r="W194" s="71"/>
      <c r="X194" s="72"/>
      <c r="Y194" s="73">
        <v>0.17</v>
      </c>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c r="A195" s="120"/>
      <c r="B195" s="532"/>
      <c r="C195" s="532"/>
      <c r="D195" s="532"/>
      <c r="E195" s="532"/>
      <c r="F195" s="533"/>
      <c r="G195" s="67" t="s">
        <v>421</v>
      </c>
      <c r="H195" s="68"/>
      <c r="I195" s="68"/>
      <c r="J195" s="68"/>
      <c r="K195" s="69"/>
      <c r="L195" s="70" t="s">
        <v>422</v>
      </c>
      <c r="M195" s="71"/>
      <c r="N195" s="71"/>
      <c r="O195" s="71"/>
      <c r="P195" s="71"/>
      <c r="Q195" s="71"/>
      <c r="R195" s="71"/>
      <c r="S195" s="71"/>
      <c r="T195" s="71"/>
      <c r="U195" s="71"/>
      <c r="V195" s="71"/>
      <c r="W195" s="71"/>
      <c r="X195" s="72"/>
      <c r="Y195" s="73">
        <v>0.1</v>
      </c>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1" customHeight="1">
      <c r="A196" s="120"/>
      <c r="B196" s="532"/>
      <c r="C196" s="532"/>
      <c r="D196" s="532"/>
      <c r="E196" s="532"/>
      <c r="F196" s="533"/>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1" customHeight="1">
      <c r="A197" s="120"/>
      <c r="B197" s="532"/>
      <c r="C197" s="532"/>
      <c r="D197" s="532"/>
      <c r="E197" s="532"/>
      <c r="F197" s="533"/>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1" customHeight="1">
      <c r="A198" s="120"/>
      <c r="B198" s="532"/>
      <c r="C198" s="532"/>
      <c r="D198" s="532"/>
      <c r="E198" s="532"/>
      <c r="F198" s="533"/>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1" customHeight="1">
      <c r="A199" s="120"/>
      <c r="B199" s="532"/>
      <c r="C199" s="532"/>
      <c r="D199" s="532"/>
      <c r="E199" s="532"/>
      <c r="F199" s="533"/>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1" customHeight="1">
      <c r="A200" s="120"/>
      <c r="B200" s="532"/>
      <c r="C200" s="532"/>
      <c r="D200" s="532"/>
      <c r="E200" s="532"/>
      <c r="F200" s="533"/>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1" customHeight="1">
      <c r="A201" s="120"/>
      <c r="B201" s="532"/>
      <c r="C201" s="532"/>
      <c r="D201" s="532"/>
      <c r="E201" s="532"/>
      <c r="F201" s="533"/>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1" customHeight="1">
      <c r="A202" s="120"/>
      <c r="B202" s="532"/>
      <c r="C202" s="532"/>
      <c r="D202" s="532"/>
      <c r="E202" s="532"/>
      <c r="F202" s="533"/>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c r="A203" s="120"/>
      <c r="B203" s="532"/>
      <c r="C203" s="532"/>
      <c r="D203" s="532"/>
      <c r="E203" s="532"/>
      <c r="F203" s="533"/>
      <c r="G203" s="76" t="s">
        <v>22</v>
      </c>
      <c r="H203" s="77"/>
      <c r="I203" s="77"/>
      <c r="J203" s="77"/>
      <c r="K203" s="77"/>
      <c r="L203" s="78"/>
      <c r="M203" s="79"/>
      <c r="N203" s="79"/>
      <c r="O203" s="79"/>
      <c r="P203" s="79"/>
      <c r="Q203" s="79"/>
      <c r="R203" s="79"/>
      <c r="S203" s="79"/>
      <c r="T203" s="79"/>
      <c r="U203" s="79"/>
      <c r="V203" s="79"/>
      <c r="W203" s="79"/>
      <c r="X203" s="80"/>
      <c r="Y203" s="81">
        <f>SUM(Y193:AB202)</f>
        <v>1.1700000000000002</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c r="A204" s="120"/>
      <c r="B204" s="532"/>
      <c r="C204" s="532"/>
      <c r="D204" s="532"/>
      <c r="E204" s="532"/>
      <c r="F204" s="533"/>
      <c r="G204" s="382" t="s">
        <v>480</v>
      </c>
      <c r="H204" s="383"/>
      <c r="I204" s="383"/>
      <c r="J204" s="383"/>
      <c r="K204" s="383"/>
      <c r="L204" s="383"/>
      <c r="M204" s="383"/>
      <c r="N204" s="383"/>
      <c r="O204" s="383"/>
      <c r="P204" s="383"/>
      <c r="Q204" s="383"/>
      <c r="R204" s="383"/>
      <c r="S204" s="383"/>
      <c r="T204" s="383"/>
      <c r="U204" s="383"/>
      <c r="V204" s="383"/>
      <c r="W204" s="383"/>
      <c r="X204" s="383"/>
      <c r="Y204" s="383"/>
      <c r="Z204" s="383"/>
      <c r="AA204" s="383"/>
      <c r="AB204" s="384"/>
      <c r="AC204" s="382" t="s">
        <v>360</v>
      </c>
      <c r="AD204" s="383"/>
      <c r="AE204" s="383"/>
      <c r="AF204" s="383"/>
      <c r="AG204" s="383"/>
      <c r="AH204" s="383"/>
      <c r="AI204" s="383"/>
      <c r="AJ204" s="383"/>
      <c r="AK204" s="383"/>
      <c r="AL204" s="383"/>
      <c r="AM204" s="383"/>
      <c r="AN204" s="383"/>
      <c r="AO204" s="383"/>
      <c r="AP204" s="383"/>
      <c r="AQ204" s="383"/>
      <c r="AR204" s="383"/>
      <c r="AS204" s="383"/>
      <c r="AT204" s="383"/>
      <c r="AU204" s="383"/>
      <c r="AV204" s="383"/>
      <c r="AW204" s="383"/>
      <c r="AX204" s="385"/>
    </row>
    <row r="205" spans="1:50" ht="24.75" customHeight="1">
      <c r="A205" s="120"/>
      <c r="B205" s="532"/>
      <c r="C205" s="532"/>
      <c r="D205" s="532"/>
      <c r="E205" s="532"/>
      <c r="F205" s="533"/>
      <c r="G205" s="386" t="s">
        <v>19</v>
      </c>
      <c r="H205" s="387"/>
      <c r="I205" s="387"/>
      <c r="J205" s="387"/>
      <c r="K205" s="387"/>
      <c r="L205" s="388" t="s">
        <v>20</v>
      </c>
      <c r="M205" s="387"/>
      <c r="N205" s="387"/>
      <c r="O205" s="387"/>
      <c r="P205" s="387"/>
      <c r="Q205" s="387"/>
      <c r="R205" s="387"/>
      <c r="S205" s="387"/>
      <c r="T205" s="387"/>
      <c r="U205" s="387"/>
      <c r="V205" s="387"/>
      <c r="W205" s="387"/>
      <c r="X205" s="389"/>
      <c r="Y205" s="390" t="s">
        <v>21</v>
      </c>
      <c r="Z205" s="391"/>
      <c r="AA205" s="391"/>
      <c r="AB205" s="392"/>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90" t="s">
        <v>21</v>
      </c>
      <c r="AV205" s="391"/>
      <c r="AW205" s="391"/>
      <c r="AX205" s="393"/>
    </row>
    <row r="206" spans="1:50" ht="24.75" customHeight="1">
      <c r="A206" s="120"/>
      <c r="B206" s="532"/>
      <c r="C206" s="532"/>
      <c r="D206" s="532"/>
      <c r="E206" s="532"/>
      <c r="F206" s="533"/>
      <c r="G206" s="90" t="s">
        <v>427</v>
      </c>
      <c r="H206" s="91"/>
      <c r="I206" s="91"/>
      <c r="J206" s="91"/>
      <c r="K206" s="92"/>
      <c r="L206" s="93" t="s">
        <v>428</v>
      </c>
      <c r="M206" s="94"/>
      <c r="N206" s="94"/>
      <c r="O206" s="94"/>
      <c r="P206" s="94"/>
      <c r="Q206" s="94"/>
      <c r="R206" s="94"/>
      <c r="S206" s="94"/>
      <c r="T206" s="94"/>
      <c r="U206" s="94"/>
      <c r="V206" s="94"/>
      <c r="W206" s="94"/>
      <c r="X206" s="95"/>
      <c r="Y206" s="96">
        <v>0.982</v>
      </c>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94"/>
    </row>
    <row r="207" spans="1:50" ht="21" customHeight="1">
      <c r="A207" s="120"/>
      <c r="B207" s="532"/>
      <c r="C207" s="532"/>
      <c r="D207" s="532"/>
      <c r="E207" s="532"/>
      <c r="F207" s="533"/>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1" customHeight="1">
      <c r="A208" s="120"/>
      <c r="B208" s="532"/>
      <c r="C208" s="532"/>
      <c r="D208" s="532"/>
      <c r="E208" s="532"/>
      <c r="F208" s="533"/>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1" customHeight="1">
      <c r="A209" s="120"/>
      <c r="B209" s="532"/>
      <c r="C209" s="532"/>
      <c r="D209" s="532"/>
      <c r="E209" s="532"/>
      <c r="F209" s="533"/>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1" customHeight="1">
      <c r="A210" s="120"/>
      <c r="B210" s="532"/>
      <c r="C210" s="532"/>
      <c r="D210" s="532"/>
      <c r="E210" s="532"/>
      <c r="F210" s="533"/>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1" customHeight="1">
      <c r="A211" s="120"/>
      <c r="B211" s="532"/>
      <c r="C211" s="532"/>
      <c r="D211" s="532"/>
      <c r="E211" s="532"/>
      <c r="F211" s="533"/>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1" customHeight="1">
      <c r="A212" s="120"/>
      <c r="B212" s="532"/>
      <c r="C212" s="532"/>
      <c r="D212" s="532"/>
      <c r="E212" s="532"/>
      <c r="F212" s="533"/>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1" customHeight="1">
      <c r="A213" s="120"/>
      <c r="B213" s="532"/>
      <c r="C213" s="532"/>
      <c r="D213" s="532"/>
      <c r="E213" s="532"/>
      <c r="F213" s="533"/>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1" customHeight="1">
      <c r="A214" s="120"/>
      <c r="B214" s="532"/>
      <c r="C214" s="532"/>
      <c r="D214" s="532"/>
      <c r="E214" s="532"/>
      <c r="F214" s="533"/>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1" customHeight="1">
      <c r="A215" s="120"/>
      <c r="B215" s="532"/>
      <c r="C215" s="532"/>
      <c r="D215" s="532"/>
      <c r="E215" s="532"/>
      <c r="F215" s="533"/>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c r="A216" s="120"/>
      <c r="B216" s="532"/>
      <c r="C216" s="532"/>
      <c r="D216" s="532"/>
      <c r="E216" s="532"/>
      <c r="F216" s="533"/>
      <c r="G216" s="76" t="s">
        <v>22</v>
      </c>
      <c r="H216" s="77"/>
      <c r="I216" s="77"/>
      <c r="J216" s="77"/>
      <c r="K216" s="77"/>
      <c r="L216" s="78"/>
      <c r="M216" s="79"/>
      <c r="N216" s="79"/>
      <c r="O216" s="79"/>
      <c r="P216" s="79"/>
      <c r="Q216" s="79"/>
      <c r="R216" s="79"/>
      <c r="S216" s="79"/>
      <c r="T216" s="79"/>
      <c r="U216" s="79"/>
      <c r="V216" s="79"/>
      <c r="W216" s="79"/>
      <c r="X216" s="80"/>
      <c r="Y216" s="81">
        <f>SUM(Y206:AB215)</f>
        <v>0.982</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c r="A217" s="120"/>
      <c r="B217" s="532"/>
      <c r="C217" s="532"/>
      <c r="D217" s="532"/>
      <c r="E217" s="532"/>
      <c r="F217" s="533"/>
      <c r="G217" s="382" t="s">
        <v>481</v>
      </c>
      <c r="H217" s="383"/>
      <c r="I217" s="383"/>
      <c r="J217" s="383"/>
      <c r="K217" s="383"/>
      <c r="L217" s="383"/>
      <c r="M217" s="383"/>
      <c r="N217" s="383"/>
      <c r="O217" s="383"/>
      <c r="P217" s="383"/>
      <c r="Q217" s="383"/>
      <c r="R217" s="383"/>
      <c r="S217" s="383"/>
      <c r="T217" s="383"/>
      <c r="U217" s="383"/>
      <c r="V217" s="383"/>
      <c r="W217" s="383"/>
      <c r="X217" s="383"/>
      <c r="Y217" s="383"/>
      <c r="Z217" s="383"/>
      <c r="AA217" s="383"/>
      <c r="AB217" s="384"/>
      <c r="AC217" s="382" t="s">
        <v>361</v>
      </c>
      <c r="AD217" s="383"/>
      <c r="AE217" s="383"/>
      <c r="AF217" s="383"/>
      <c r="AG217" s="383"/>
      <c r="AH217" s="383"/>
      <c r="AI217" s="383"/>
      <c r="AJ217" s="383"/>
      <c r="AK217" s="383"/>
      <c r="AL217" s="383"/>
      <c r="AM217" s="383"/>
      <c r="AN217" s="383"/>
      <c r="AO217" s="383"/>
      <c r="AP217" s="383"/>
      <c r="AQ217" s="383"/>
      <c r="AR217" s="383"/>
      <c r="AS217" s="383"/>
      <c r="AT217" s="383"/>
      <c r="AU217" s="383"/>
      <c r="AV217" s="383"/>
      <c r="AW217" s="383"/>
      <c r="AX217" s="385"/>
    </row>
    <row r="218" spans="1:50" ht="24.75" customHeight="1">
      <c r="A218" s="120"/>
      <c r="B218" s="532"/>
      <c r="C218" s="532"/>
      <c r="D218" s="532"/>
      <c r="E218" s="532"/>
      <c r="F218" s="533"/>
      <c r="G218" s="386" t="s">
        <v>19</v>
      </c>
      <c r="H218" s="387"/>
      <c r="I218" s="387"/>
      <c r="J218" s="387"/>
      <c r="K218" s="387"/>
      <c r="L218" s="388" t="s">
        <v>20</v>
      </c>
      <c r="M218" s="387"/>
      <c r="N218" s="387"/>
      <c r="O218" s="387"/>
      <c r="P218" s="387"/>
      <c r="Q218" s="387"/>
      <c r="R218" s="387"/>
      <c r="S218" s="387"/>
      <c r="T218" s="387"/>
      <c r="U218" s="387"/>
      <c r="V218" s="387"/>
      <c r="W218" s="387"/>
      <c r="X218" s="389"/>
      <c r="Y218" s="390" t="s">
        <v>21</v>
      </c>
      <c r="Z218" s="391"/>
      <c r="AA218" s="391"/>
      <c r="AB218" s="392"/>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90" t="s">
        <v>21</v>
      </c>
      <c r="AV218" s="391"/>
      <c r="AW218" s="391"/>
      <c r="AX218" s="393"/>
    </row>
    <row r="219" spans="1:50" ht="24.75" customHeight="1">
      <c r="A219" s="120"/>
      <c r="B219" s="532"/>
      <c r="C219" s="532"/>
      <c r="D219" s="532"/>
      <c r="E219" s="532"/>
      <c r="F219" s="533"/>
      <c r="G219" s="90" t="s">
        <v>429</v>
      </c>
      <c r="H219" s="91"/>
      <c r="I219" s="91"/>
      <c r="J219" s="91"/>
      <c r="K219" s="92"/>
      <c r="L219" s="93" t="s">
        <v>456</v>
      </c>
      <c r="M219" s="94"/>
      <c r="N219" s="94"/>
      <c r="O219" s="94"/>
      <c r="P219" s="94"/>
      <c r="Q219" s="94"/>
      <c r="R219" s="94"/>
      <c r="S219" s="94"/>
      <c r="T219" s="94"/>
      <c r="U219" s="94"/>
      <c r="V219" s="94"/>
      <c r="W219" s="94"/>
      <c r="X219" s="95"/>
      <c r="Y219" s="96">
        <v>4</v>
      </c>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94"/>
    </row>
    <row r="220" spans="1:50" ht="21" customHeight="1">
      <c r="A220" s="120"/>
      <c r="B220" s="532"/>
      <c r="C220" s="532"/>
      <c r="D220" s="532"/>
      <c r="E220" s="532"/>
      <c r="F220" s="533"/>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1" customHeight="1">
      <c r="A221" s="120"/>
      <c r="B221" s="532"/>
      <c r="C221" s="532"/>
      <c r="D221" s="532"/>
      <c r="E221" s="532"/>
      <c r="F221" s="533"/>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1" customHeight="1">
      <c r="A222" s="120"/>
      <c r="B222" s="532"/>
      <c r="C222" s="532"/>
      <c r="D222" s="532"/>
      <c r="E222" s="532"/>
      <c r="F222" s="533"/>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1" customHeight="1">
      <c r="A223" s="120"/>
      <c r="B223" s="532"/>
      <c r="C223" s="532"/>
      <c r="D223" s="532"/>
      <c r="E223" s="532"/>
      <c r="F223" s="533"/>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1" customHeight="1">
      <c r="A224" s="120"/>
      <c r="B224" s="532"/>
      <c r="C224" s="532"/>
      <c r="D224" s="532"/>
      <c r="E224" s="532"/>
      <c r="F224" s="533"/>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1" customHeight="1">
      <c r="A225" s="120"/>
      <c r="B225" s="532"/>
      <c r="C225" s="532"/>
      <c r="D225" s="532"/>
      <c r="E225" s="532"/>
      <c r="F225" s="533"/>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1" customHeight="1">
      <c r="A226" s="120"/>
      <c r="B226" s="532"/>
      <c r="C226" s="532"/>
      <c r="D226" s="532"/>
      <c r="E226" s="532"/>
      <c r="F226" s="533"/>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1" customHeight="1">
      <c r="A227" s="120"/>
      <c r="B227" s="532"/>
      <c r="C227" s="532"/>
      <c r="D227" s="532"/>
      <c r="E227" s="532"/>
      <c r="F227" s="533"/>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1" customHeight="1">
      <c r="A228" s="120"/>
      <c r="B228" s="532"/>
      <c r="C228" s="532"/>
      <c r="D228" s="532"/>
      <c r="E228" s="532"/>
      <c r="F228" s="533"/>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c r="A229" s="120"/>
      <c r="B229" s="532"/>
      <c r="C229" s="532"/>
      <c r="D229" s="532"/>
      <c r="E229" s="532"/>
      <c r="F229" s="533"/>
      <c r="G229" s="76" t="s">
        <v>22</v>
      </c>
      <c r="H229" s="77"/>
      <c r="I229" s="77"/>
      <c r="J229" s="77"/>
      <c r="K229" s="77"/>
      <c r="L229" s="78"/>
      <c r="M229" s="79"/>
      <c r="N229" s="79"/>
      <c r="O229" s="79"/>
      <c r="P229" s="79"/>
      <c r="Q229" s="79"/>
      <c r="R229" s="79"/>
      <c r="S229" s="79"/>
      <c r="T229" s="79"/>
      <c r="U229" s="79"/>
      <c r="V229" s="79"/>
      <c r="W229" s="79"/>
      <c r="X229" s="80"/>
      <c r="Y229" s="81">
        <f>SUM(Y219:AB228)</f>
        <v>4</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c r="A230" s="379" t="s">
        <v>321</v>
      </c>
      <c r="B230" s="380"/>
      <c r="C230" s="380"/>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0"/>
      <c r="AE230" s="380"/>
      <c r="AF230" s="380"/>
      <c r="AG230" s="380"/>
      <c r="AH230" s="380"/>
      <c r="AI230" s="380"/>
      <c r="AJ230" s="380"/>
      <c r="AK230" s="381"/>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c r="A236" s="105">
        <v>1</v>
      </c>
      <c r="B236" s="105">
        <v>1</v>
      </c>
      <c r="C236" s="110" t="s">
        <v>431</v>
      </c>
      <c r="D236" s="106"/>
      <c r="E236" s="106"/>
      <c r="F236" s="106"/>
      <c r="G236" s="106"/>
      <c r="H236" s="106"/>
      <c r="I236" s="106"/>
      <c r="J236" s="106"/>
      <c r="K236" s="106"/>
      <c r="L236" s="106"/>
      <c r="M236" s="110" t="s">
        <v>434</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0.9</v>
      </c>
      <c r="AL236" s="108"/>
      <c r="AM236" s="108"/>
      <c r="AN236" s="108"/>
      <c r="AO236" s="108"/>
      <c r="AP236" s="109"/>
      <c r="AQ236" s="110" t="s">
        <v>432</v>
      </c>
      <c r="AR236" s="106"/>
      <c r="AS236" s="106"/>
      <c r="AT236" s="106"/>
      <c r="AU236" s="107" t="s">
        <v>433</v>
      </c>
      <c r="AV236" s="108"/>
      <c r="AW236" s="108"/>
      <c r="AX236" s="109"/>
    </row>
    <row r="237" spans="1:50" ht="24" customHeight="1">
      <c r="A237" s="105">
        <v>2</v>
      </c>
      <c r="B237" s="105">
        <v>1</v>
      </c>
      <c r="C237" s="110" t="s">
        <v>431</v>
      </c>
      <c r="D237" s="106"/>
      <c r="E237" s="106"/>
      <c r="F237" s="106"/>
      <c r="G237" s="106"/>
      <c r="H237" s="106"/>
      <c r="I237" s="106"/>
      <c r="J237" s="106"/>
      <c r="K237" s="106"/>
      <c r="L237" s="106"/>
      <c r="M237" s="110" t="s">
        <v>435</v>
      </c>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v>0.9</v>
      </c>
      <c r="AL237" s="108"/>
      <c r="AM237" s="108"/>
      <c r="AN237" s="108"/>
      <c r="AO237" s="108"/>
      <c r="AP237" s="109"/>
      <c r="AQ237" s="110" t="s">
        <v>432</v>
      </c>
      <c r="AR237" s="106"/>
      <c r="AS237" s="106"/>
      <c r="AT237" s="106"/>
      <c r="AU237" s="107" t="s">
        <v>433</v>
      </c>
      <c r="AV237" s="108"/>
      <c r="AW237" s="108"/>
      <c r="AX237" s="109"/>
    </row>
    <row r="238" spans="1:50" ht="24" customHeight="1">
      <c r="A238" s="105">
        <v>3</v>
      </c>
      <c r="B238" s="105">
        <v>1</v>
      </c>
      <c r="C238" s="110" t="s">
        <v>431</v>
      </c>
      <c r="D238" s="106"/>
      <c r="E238" s="106"/>
      <c r="F238" s="106"/>
      <c r="G238" s="106"/>
      <c r="H238" s="106"/>
      <c r="I238" s="106"/>
      <c r="J238" s="106"/>
      <c r="K238" s="106"/>
      <c r="L238" s="106"/>
      <c r="M238" s="117" t="s">
        <v>436</v>
      </c>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7">
        <v>0.2</v>
      </c>
      <c r="AL238" s="108"/>
      <c r="AM238" s="108"/>
      <c r="AN238" s="108"/>
      <c r="AO238" s="108"/>
      <c r="AP238" s="109"/>
      <c r="AQ238" s="110" t="s">
        <v>432</v>
      </c>
      <c r="AR238" s="106"/>
      <c r="AS238" s="106"/>
      <c r="AT238" s="106"/>
      <c r="AU238" s="107" t="s">
        <v>433</v>
      </c>
      <c r="AV238" s="108"/>
      <c r="AW238" s="108"/>
      <c r="AX238" s="109"/>
    </row>
    <row r="239" spans="1:50" ht="24" customHeight="1" hidden="1">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customHeight="1" hidden="1">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customHeight="1" hidden="1">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customHeight="1" hidden="1">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customHeight="1" hidden="1">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customHeight="1" hidden="1">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customHeight="1" hidden="1">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customHeight="1" hidden="1">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customHeight="1" hidden="1">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customHeight="1" hidden="1">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customHeight="1" hidden="1">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customHeight="1" hidden="1">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customHeight="1" hidden="1">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customHeight="1" hidden="1">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customHeight="1" hidden="1">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customHeight="1" hidden="1">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customHeight="1" hidden="1">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customHeight="1" hidden="1">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customHeight="1" hidden="1">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customHeight="1" hidden="1">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customHeight="1" hidden="1">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customHeight="1" hidden="1">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customHeight="1" hidden="1">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customHeight="1" hidden="1">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customHeight="1" hidden="1">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customHeight="1" hidden="1">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customHeight="1" hidden="1">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5"/>
      <c r="B268" s="105"/>
      <c r="C268" s="111" t="s">
        <v>364</v>
      </c>
      <c r="D268" s="111"/>
      <c r="E268" s="111"/>
      <c r="F268" s="111"/>
      <c r="G268" s="111"/>
      <c r="H268" s="111"/>
      <c r="I268" s="111"/>
      <c r="J268" s="111"/>
      <c r="K268" s="111"/>
      <c r="L268" s="111"/>
      <c r="M268" s="111" t="s">
        <v>365</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366</v>
      </c>
      <c r="AL268" s="111"/>
      <c r="AM268" s="111"/>
      <c r="AN268" s="111"/>
      <c r="AO268" s="111"/>
      <c r="AP268" s="111"/>
      <c r="AQ268" s="111" t="s">
        <v>23</v>
      </c>
      <c r="AR268" s="111"/>
      <c r="AS268" s="111"/>
      <c r="AT268" s="111"/>
      <c r="AU268" s="113" t="s">
        <v>24</v>
      </c>
      <c r="AV268" s="114"/>
      <c r="AW268" s="114"/>
      <c r="AX268" s="115"/>
    </row>
    <row r="269" spans="1:50" ht="24" customHeight="1">
      <c r="A269" s="105">
        <v>1</v>
      </c>
      <c r="B269" s="105">
        <v>1</v>
      </c>
      <c r="C269" s="110" t="s">
        <v>437</v>
      </c>
      <c r="D269" s="106"/>
      <c r="E269" s="106"/>
      <c r="F269" s="106"/>
      <c r="G269" s="106"/>
      <c r="H269" s="106"/>
      <c r="I269" s="106"/>
      <c r="J269" s="106"/>
      <c r="K269" s="106"/>
      <c r="L269" s="106"/>
      <c r="M269" s="110" t="s">
        <v>422</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v>0.906</v>
      </c>
      <c r="AL269" s="108"/>
      <c r="AM269" s="108"/>
      <c r="AN269" s="108"/>
      <c r="AO269" s="108"/>
      <c r="AP269" s="109"/>
      <c r="AQ269" s="110" t="s">
        <v>432</v>
      </c>
      <c r="AR269" s="106"/>
      <c r="AS269" s="106"/>
      <c r="AT269" s="106"/>
      <c r="AU269" s="107" t="s">
        <v>433</v>
      </c>
      <c r="AV269" s="108"/>
      <c r="AW269" s="108"/>
      <c r="AX269" s="109"/>
    </row>
    <row r="270" spans="1:50" ht="24" customHeight="1">
      <c r="A270" s="105">
        <v>2</v>
      </c>
      <c r="B270" s="105">
        <v>1</v>
      </c>
      <c r="C270" s="110" t="s">
        <v>437</v>
      </c>
      <c r="D270" s="106"/>
      <c r="E270" s="106"/>
      <c r="F270" s="106"/>
      <c r="G270" s="106"/>
      <c r="H270" s="106"/>
      <c r="I270" s="106"/>
      <c r="J270" s="106"/>
      <c r="K270" s="106"/>
      <c r="L270" s="106"/>
      <c r="M270" s="110" t="s">
        <v>422</v>
      </c>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v>0.17</v>
      </c>
      <c r="AL270" s="108"/>
      <c r="AM270" s="108"/>
      <c r="AN270" s="108"/>
      <c r="AO270" s="108"/>
      <c r="AP270" s="109"/>
      <c r="AQ270" s="110" t="s">
        <v>432</v>
      </c>
      <c r="AR270" s="106"/>
      <c r="AS270" s="106"/>
      <c r="AT270" s="106"/>
      <c r="AU270" s="107" t="s">
        <v>433</v>
      </c>
      <c r="AV270" s="108"/>
      <c r="AW270" s="108"/>
      <c r="AX270" s="109"/>
    </row>
    <row r="271" spans="1:50" ht="24" customHeight="1">
      <c r="A271" s="105">
        <v>3</v>
      </c>
      <c r="B271" s="105">
        <v>1</v>
      </c>
      <c r="C271" s="110" t="s">
        <v>437</v>
      </c>
      <c r="D271" s="106"/>
      <c r="E271" s="106"/>
      <c r="F271" s="106"/>
      <c r="G271" s="106"/>
      <c r="H271" s="106"/>
      <c r="I271" s="106"/>
      <c r="J271" s="106"/>
      <c r="K271" s="106"/>
      <c r="L271" s="106"/>
      <c r="M271" s="110" t="s">
        <v>422</v>
      </c>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v>0.1</v>
      </c>
      <c r="AL271" s="108"/>
      <c r="AM271" s="108"/>
      <c r="AN271" s="108"/>
      <c r="AO271" s="108"/>
      <c r="AP271" s="109"/>
      <c r="AQ271" s="110" t="s">
        <v>432</v>
      </c>
      <c r="AR271" s="106"/>
      <c r="AS271" s="106"/>
      <c r="AT271" s="106"/>
      <c r="AU271" s="107" t="s">
        <v>433</v>
      </c>
      <c r="AV271" s="108"/>
      <c r="AW271" s="108"/>
      <c r="AX271" s="109"/>
    </row>
    <row r="272" spans="1:50" ht="24" customHeight="1" hidden="1">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customHeight="1" hidden="1">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customHeight="1" hidden="1">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customHeight="1" hidden="1">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customHeight="1" hidden="1">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customHeight="1" hidden="1">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customHeight="1" hidden="1">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customHeight="1" hidden="1">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customHeight="1" hidden="1">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customHeight="1" hidden="1">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customHeight="1" hidden="1">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customHeight="1" hidden="1">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customHeight="1" hidden="1">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customHeight="1" hidden="1">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customHeight="1" hidden="1">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customHeight="1" hidden="1">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customHeight="1" hidden="1">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customHeight="1" hidden="1">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customHeight="1" hidden="1">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customHeight="1" hidden="1">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customHeight="1" hidden="1">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customHeight="1" hidden="1">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customHeight="1" hidden="1">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customHeight="1" hidden="1">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customHeight="1" hidden="1">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customHeight="1" hidden="1">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customHeight="1" hidden="1">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ht="13.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5"/>
      <c r="B301" s="105"/>
      <c r="C301" s="111" t="s">
        <v>364</v>
      </c>
      <c r="D301" s="111"/>
      <c r="E301" s="111"/>
      <c r="F301" s="111"/>
      <c r="G301" s="111"/>
      <c r="H301" s="111"/>
      <c r="I301" s="111"/>
      <c r="J301" s="111"/>
      <c r="K301" s="111"/>
      <c r="L301" s="111"/>
      <c r="M301" s="111" t="s">
        <v>365</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366</v>
      </c>
      <c r="AL301" s="111"/>
      <c r="AM301" s="111"/>
      <c r="AN301" s="111"/>
      <c r="AO301" s="111"/>
      <c r="AP301" s="111"/>
      <c r="AQ301" s="111" t="s">
        <v>23</v>
      </c>
      <c r="AR301" s="111"/>
      <c r="AS301" s="111"/>
      <c r="AT301" s="111"/>
      <c r="AU301" s="113" t="s">
        <v>24</v>
      </c>
      <c r="AV301" s="114"/>
      <c r="AW301" s="114"/>
      <c r="AX301" s="115"/>
    </row>
    <row r="302" spans="1:50" ht="24" customHeight="1">
      <c r="A302" s="105">
        <v>1</v>
      </c>
      <c r="B302" s="105">
        <v>1</v>
      </c>
      <c r="C302" s="110" t="s">
        <v>438</v>
      </c>
      <c r="D302" s="106"/>
      <c r="E302" s="106"/>
      <c r="F302" s="106"/>
      <c r="G302" s="106"/>
      <c r="H302" s="106"/>
      <c r="I302" s="106"/>
      <c r="J302" s="106"/>
      <c r="K302" s="106"/>
      <c r="L302" s="106"/>
      <c r="M302" s="110" t="s">
        <v>428</v>
      </c>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v>0.982</v>
      </c>
      <c r="AL302" s="108"/>
      <c r="AM302" s="108"/>
      <c r="AN302" s="108"/>
      <c r="AO302" s="108"/>
      <c r="AP302" s="109"/>
      <c r="AQ302" s="110" t="s">
        <v>432</v>
      </c>
      <c r="AR302" s="106"/>
      <c r="AS302" s="106"/>
      <c r="AT302" s="106"/>
      <c r="AU302" s="107" t="s">
        <v>433</v>
      </c>
      <c r="AV302" s="108"/>
      <c r="AW302" s="108"/>
      <c r="AX302" s="109"/>
    </row>
    <row r="303" spans="1:50" ht="24" customHeight="1">
      <c r="A303" s="105">
        <v>2</v>
      </c>
      <c r="B303" s="105">
        <v>1</v>
      </c>
      <c r="C303" s="110" t="s">
        <v>439</v>
      </c>
      <c r="D303" s="106"/>
      <c r="E303" s="106"/>
      <c r="F303" s="106"/>
      <c r="G303" s="106"/>
      <c r="H303" s="106"/>
      <c r="I303" s="106"/>
      <c r="J303" s="106"/>
      <c r="K303" s="106"/>
      <c r="L303" s="106"/>
      <c r="M303" s="110" t="s">
        <v>426</v>
      </c>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v>0.392</v>
      </c>
      <c r="AL303" s="108"/>
      <c r="AM303" s="108"/>
      <c r="AN303" s="108"/>
      <c r="AO303" s="108"/>
      <c r="AP303" s="109"/>
      <c r="AQ303" s="110" t="s">
        <v>432</v>
      </c>
      <c r="AR303" s="106"/>
      <c r="AS303" s="106"/>
      <c r="AT303" s="106"/>
      <c r="AU303" s="107" t="s">
        <v>433</v>
      </c>
      <c r="AV303" s="108"/>
      <c r="AW303" s="108"/>
      <c r="AX303" s="109"/>
    </row>
    <row r="304" spans="1:50" ht="24" customHeight="1">
      <c r="A304" s="105">
        <v>3</v>
      </c>
      <c r="B304" s="105">
        <v>1</v>
      </c>
      <c r="C304" s="110" t="s">
        <v>439</v>
      </c>
      <c r="D304" s="106"/>
      <c r="E304" s="106"/>
      <c r="F304" s="106"/>
      <c r="G304" s="106"/>
      <c r="H304" s="106"/>
      <c r="I304" s="106"/>
      <c r="J304" s="106"/>
      <c r="K304" s="106"/>
      <c r="L304" s="106"/>
      <c r="M304" s="110" t="s">
        <v>440</v>
      </c>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v>0.339</v>
      </c>
      <c r="AL304" s="108"/>
      <c r="AM304" s="108"/>
      <c r="AN304" s="108"/>
      <c r="AO304" s="108"/>
      <c r="AP304" s="109"/>
      <c r="AQ304" s="110" t="s">
        <v>432</v>
      </c>
      <c r="AR304" s="106"/>
      <c r="AS304" s="106"/>
      <c r="AT304" s="106"/>
      <c r="AU304" s="107" t="s">
        <v>433</v>
      </c>
      <c r="AV304" s="108"/>
      <c r="AW304" s="108"/>
      <c r="AX304" s="109"/>
    </row>
    <row r="305" spans="1:50" ht="24" customHeight="1" hidden="1">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customHeight="1" hidden="1">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customHeight="1" hidden="1">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customHeight="1" hidden="1">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customHeight="1" hidden="1">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customHeight="1" hidden="1">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customHeight="1" hidden="1">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customHeight="1" hidden="1">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customHeight="1" hidden="1">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customHeight="1" hidden="1">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customHeight="1" hidden="1">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customHeight="1" hidden="1">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customHeight="1" hidden="1">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customHeight="1" hidden="1">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customHeight="1" hidden="1">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customHeight="1" hidden="1">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customHeight="1" hidden="1">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customHeight="1" hidden="1">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customHeight="1" hidden="1">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customHeight="1" hidden="1">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customHeight="1" hidden="1">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customHeight="1" hidden="1">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customHeight="1" hidden="1">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customHeight="1" hidden="1">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customHeight="1" hidden="1">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customHeight="1" hidden="1">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customHeight="1" hidden="1">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ht="13.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5"/>
      <c r="B334" s="105"/>
      <c r="C334" s="111" t="s">
        <v>364</v>
      </c>
      <c r="D334" s="111"/>
      <c r="E334" s="111"/>
      <c r="F334" s="111"/>
      <c r="G334" s="111"/>
      <c r="H334" s="111"/>
      <c r="I334" s="111"/>
      <c r="J334" s="111"/>
      <c r="K334" s="111"/>
      <c r="L334" s="111"/>
      <c r="M334" s="111" t="s">
        <v>365</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366</v>
      </c>
      <c r="AL334" s="111"/>
      <c r="AM334" s="111"/>
      <c r="AN334" s="111"/>
      <c r="AO334" s="111"/>
      <c r="AP334" s="111"/>
      <c r="AQ334" s="111" t="s">
        <v>23</v>
      </c>
      <c r="AR334" s="111"/>
      <c r="AS334" s="111"/>
      <c r="AT334" s="111"/>
      <c r="AU334" s="113" t="s">
        <v>24</v>
      </c>
      <c r="AV334" s="114"/>
      <c r="AW334" s="114"/>
      <c r="AX334" s="115"/>
    </row>
    <row r="335" spans="1:50" ht="24" customHeight="1">
      <c r="A335" s="105">
        <v>1</v>
      </c>
      <c r="B335" s="105">
        <v>1</v>
      </c>
      <c r="C335" s="110" t="s">
        <v>430</v>
      </c>
      <c r="D335" s="106"/>
      <c r="E335" s="106"/>
      <c r="F335" s="106"/>
      <c r="G335" s="106"/>
      <c r="H335" s="106"/>
      <c r="I335" s="106"/>
      <c r="J335" s="106"/>
      <c r="K335" s="106"/>
      <c r="L335" s="106"/>
      <c r="M335" s="110" t="s">
        <v>456</v>
      </c>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v>4</v>
      </c>
      <c r="AL335" s="108"/>
      <c r="AM335" s="108"/>
      <c r="AN335" s="108"/>
      <c r="AO335" s="108"/>
      <c r="AP335" s="109"/>
      <c r="AQ335" s="116" t="s">
        <v>457</v>
      </c>
      <c r="AR335" s="106"/>
      <c r="AS335" s="106"/>
      <c r="AT335" s="106"/>
      <c r="AU335" s="107" t="s">
        <v>458</v>
      </c>
      <c r="AV335" s="108"/>
      <c r="AW335" s="108"/>
      <c r="AX335" s="109"/>
    </row>
    <row r="336" spans="1:50" ht="24" customHeight="1">
      <c r="A336" s="105">
        <v>2</v>
      </c>
      <c r="B336" s="105">
        <v>1</v>
      </c>
      <c r="C336" s="110" t="s">
        <v>441</v>
      </c>
      <c r="D336" s="106"/>
      <c r="E336" s="106"/>
      <c r="F336" s="106"/>
      <c r="G336" s="106"/>
      <c r="H336" s="106"/>
      <c r="I336" s="106"/>
      <c r="J336" s="106"/>
      <c r="K336" s="106"/>
      <c r="L336" s="106"/>
      <c r="M336" s="110" t="s">
        <v>473</v>
      </c>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v>3</v>
      </c>
      <c r="AL336" s="108"/>
      <c r="AM336" s="108"/>
      <c r="AN336" s="108"/>
      <c r="AO336" s="108"/>
      <c r="AP336" s="109"/>
      <c r="AQ336" s="110" t="s">
        <v>382</v>
      </c>
      <c r="AR336" s="106"/>
      <c r="AS336" s="106"/>
      <c r="AT336" s="106"/>
      <c r="AU336" s="107" t="s">
        <v>458</v>
      </c>
      <c r="AV336" s="108"/>
      <c r="AW336" s="108"/>
      <c r="AX336" s="109"/>
    </row>
    <row r="337" spans="1:50" ht="24" customHeight="1">
      <c r="A337" s="105">
        <v>3</v>
      </c>
      <c r="B337" s="105">
        <v>1</v>
      </c>
      <c r="C337" s="110" t="s">
        <v>442</v>
      </c>
      <c r="D337" s="106"/>
      <c r="E337" s="106"/>
      <c r="F337" s="106"/>
      <c r="G337" s="106"/>
      <c r="H337" s="106"/>
      <c r="I337" s="106"/>
      <c r="J337" s="106"/>
      <c r="K337" s="106"/>
      <c r="L337" s="106"/>
      <c r="M337" s="110" t="s">
        <v>456</v>
      </c>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v>2.7</v>
      </c>
      <c r="AL337" s="108"/>
      <c r="AM337" s="108"/>
      <c r="AN337" s="108"/>
      <c r="AO337" s="108"/>
      <c r="AP337" s="109"/>
      <c r="AQ337" s="110" t="s">
        <v>382</v>
      </c>
      <c r="AR337" s="106"/>
      <c r="AS337" s="106"/>
      <c r="AT337" s="106"/>
      <c r="AU337" s="107" t="s">
        <v>458</v>
      </c>
      <c r="AV337" s="108"/>
      <c r="AW337" s="108"/>
      <c r="AX337" s="109"/>
    </row>
    <row r="338" spans="1:50" ht="24" customHeight="1">
      <c r="A338" s="105">
        <v>4</v>
      </c>
      <c r="B338" s="105">
        <v>1</v>
      </c>
      <c r="C338" s="110" t="s">
        <v>443</v>
      </c>
      <c r="D338" s="106"/>
      <c r="E338" s="106"/>
      <c r="F338" s="106"/>
      <c r="G338" s="106"/>
      <c r="H338" s="106"/>
      <c r="I338" s="106"/>
      <c r="J338" s="106"/>
      <c r="K338" s="106"/>
      <c r="L338" s="106"/>
      <c r="M338" s="110" t="s">
        <v>456</v>
      </c>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v>2.7</v>
      </c>
      <c r="AL338" s="108"/>
      <c r="AM338" s="108"/>
      <c r="AN338" s="108"/>
      <c r="AO338" s="108"/>
      <c r="AP338" s="109"/>
      <c r="AQ338" s="110" t="s">
        <v>382</v>
      </c>
      <c r="AR338" s="106"/>
      <c r="AS338" s="106"/>
      <c r="AT338" s="106"/>
      <c r="AU338" s="107" t="s">
        <v>458</v>
      </c>
      <c r="AV338" s="108"/>
      <c r="AW338" s="108"/>
      <c r="AX338" s="109"/>
    </row>
    <row r="339" spans="1:50" ht="24" customHeight="1">
      <c r="A339" s="105">
        <v>5</v>
      </c>
      <c r="B339" s="105">
        <v>1</v>
      </c>
      <c r="C339" s="110" t="s">
        <v>444</v>
      </c>
      <c r="D339" s="106"/>
      <c r="E339" s="106"/>
      <c r="F339" s="106"/>
      <c r="G339" s="106"/>
      <c r="H339" s="106"/>
      <c r="I339" s="106"/>
      <c r="J339" s="106"/>
      <c r="K339" s="106"/>
      <c r="L339" s="106"/>
      <c r="M339" s="110" t="s">
        <v>456</v>
      </c>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v>2.7</v>
      </c>
      <c r="AL339" s="108"/>
      <c r="AM339" s="108"/>
      <c r="AN339" s="108"/>
      <c r="AO339" s="108"/>
      <c r="AP339" s="109"/>
      <c r="AQ339" s="110" t="s">
        <v>382</v>
      </c>
      <c r="AR339" s="106"/>
      <c r="AS339" s="106"/>
      <c r="AT339" s="106"/>
      <c r="AU339" s="107" t="s">
        <v>458</v>
      </c>
      <c r="AV339" s="108"/>
      <c r="AW339" s="108"/>
      <c r="AX339" s="109"/>
    </row>
    <row r="340" spans="1:50" ht="24" customHeight="1">
      <c r="A340" s="105">
        <v>6</v>
      </c>
      <c r="B340" s="105">
        <v>1</v>
      </c>
      <c r="C340" s="110" t="s">
        <v>445</v>
      </c>
      <c r="D340" s="106"/>
      <c r="E340" s="106"/>
      <c r="F340" s="106"/>
      <c r="G340" s="106"/>
      <c r="H340" s="106"/>
      <c r="I340" s="106"/>
      <c r="J340" s="106"/>
      <c r="K340" s="106"/>
      <c r="L340" s="106"/>
      <c r="M340" s="110" t="s">
        <v>456</v>
      </c>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v>2.7</v>
      </c>
      <c r="AL340" s="108"/>
      <c r="AM340" s="108"/>
      <c r="AN340" s="108"/>
      <c r="AO340" s="108"/>
      <c r="AP340" s="109"/>
      <c r="AQ340" s="110" t="s">
        <v>382</v>
      </c>
      <c r="AR340" s="106"/>
      <c r="AS340" s="106"/>
      <c r="AT340" s="106"/>
      <c r="AU340" s="107" t="s">
        <v>458</v>
      </c>
      <c r="AV340" s="108"/>
      <c r="AW340" s="108"/>
      <c r="AX340" s="109"/>
    </row>
    <row r="341" spans="1:50" ht="24" customHeight="1">
      <c r="A341" s="105">
        <v>7</v>
      </c>
      <c r="B341" s="105">
        <v>1</v>
      </c>
      <c r="C341" s="110" t="s">
        <v>446</v>
      </c>
      <c r="D341" s="106"/>
      <c r="E341" s="106"/>
      <c r="F341" s="106"/>
      <c r="G341" s="106"/>
      <c r="H341" s="106"/>
      <c r="I341" s="106"/>
      <c r="J341" s="106"/>
      <c r="K341" s="106"/>
      <c r="L341" s="106"/>
      <c r="M341" s="110" t="s">
        <v>456</v>
      </c>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v>2.6</v>
      </c>
      <c r="AL341" s="108"/>
      <c r="AM341" s="108"/>
      <c r="AN341" s="108"/>
      <c r="AO341" s="108"/>
      <c r="AP341" s="109"/>
      <c r="AQ341" s="110" t="s">
        <v>382</v>
      </c>
      <c r="AR341" s="106"/>
      <c r="AS341" s="106"/>
      <c r="AT341" s="106"/>
      <c r="AU341" s="107" t="s">
        <v>458</v>
      </c>
      <c r="AV341" s="108"/>
      <c r="AW341" s="108"/>
      <c r="AX341" s="109"/>
    </row>
    <row r="342" spans="1:50" ht="24" customHeight="1">
      <c r="A342" s="105">
        <v>8</v>
      </c>
      <c r="B342" s="105">
        <v>1</v>
      </c>
      <c r="C342" s="110" t="s">
        <v>447</v>
      </c>
      <c r="D342" s="106"/>
      <c r="E342" s="106"/>
      <c r="F342" s="106"/>
      <c r="G342" s="106"/>
      <c r="H342" s="106"/>
      <c r="I342" s="106"/>
      <c r="J342" s="106"/>
      <c r="K342" s="106"/>
      <c r="L342" s="106"/>
      <c r="M342" s="110" t="s">
        <v>456</v>
      </c>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v>2.6</v>
      </c>
      <c r="AL342" s="108"/>
      <c r="AM342" s="108"/>
      <c r="AN342" s="108"/>
      <c r="AO342" s="108"/>
      <c r="AP342" s="109"/>
      <c r="AQ342" s="110" t="s">
        <v>382</v>
      </c>
      <c r="AR342" s="106"/>
      <c r="AS342" s="106"/>
      <c r="AT342" s="106"/>
      <c r="AU342" s="107" t="s">
        <v>458</v>
      </c>
      <c r="AV342" s="108"/>
      <c r="AW342" s="108"/>
      <c r="AX342" s="109"/>
    </row>
    <row r="343" spans="1:50" ht="24" customHeight="1">
      <c r="A343" s="105">
        <v>9</v>
      </c>
      <c r="B343" s="105">
        <v>1</v>
      </c>
      <c r="C343" s="110" t="s">
        <v>448</v>
      </c>
      <c r="D343" s="106"/>
      <c r="E343" s="106"/>
      <c r="F343" s="106"/>
      <c r="G343" s="106"/>
      <c r="H343" s="106"/>
      <c r="I343" s="106"/>
      <c r="J343" s="106"/>
      <c r="K343" s="106"/>
      <c r="L343" s="106"/>
      <c r="M343" s="110" t="s">
        <v>456</v>
      </c>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v>2.4</v>
      </c>
      <c r="AL343" s="108"/>
      <c r="AM343" s="108"/>
      <c r="AN343" s="108"/>
      <c r="AO343" s="108"/>
      <c r="AP343" s="109"/>
      <c r="AQ343" s="110" t="s">
        <v>382</v>
      </c>
      <c r="AR343" s="106"/>
      <c r="AS343" s="106"/>
      <c r="AT343" s="106"/>
      <c r="AU343" s="107" t="s">
        <v>458</v>
      </c>
      <c r="AV343" s="108"/>
      <c r="AW343" s="108"/>
      <c r="AX343" s="109"/>
    </row>
    <row r="344" spans="1:50" ht="24" customHeight="1">
      <c r="A344" s="105">
        <v>10</v>
      </c>
      <c r="B344" s="105">
        <v>1</v>
      </c>
      <c r="C344" s="110" t="s">
        <v>449</v>
      </c>
      <c r="D344" s="106"/>
      <c r="E344" s="106"/>
      <c r="F344" s="106"/>
      <c r="G344" s="106"/>
      <c r="H344" s="106"/>
      <c r="I344" s="106"/>
      <c r="J344" s="106"/>
      <c r="K344" s="106"/>
      <c r="L344" s="106"/>
      <c r="M344" s="110" t="s">
        <v>456</v>
      </c>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v>2.1</v>
      </c>
      <c r="AL344" s="108"/>
      <c r="AM344" s="108"/>
      <c r="AN344" s="108"/>
      <c r="AO344" s="108"/>
      <c r="AP344" s="109"/>
      <c r="AQ344" s="110" t="s">
        <v>382</v>
      </c>
      <c r="AR344" s="106"/>
      <c r="AS344" s="106"/>
      <c r="AT344" s="106"/>
      <c r="AU344" s="107" t="s">
        <v>458</v>
      </c>
      <c r="AV344" s="108"/>
      <c r="AW344" s="108"/>
      <c r="AX344" s="109"/>
    </row>
    <row r="345" spans="1:50" ht="24" customHeight="1" hidden="1">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customHeight="1" hidden="1">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customHeight="1" hidden="1">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customHeight="1" hidden="1">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customHeight="1" hidden="1">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customHeight="1" hidden="1">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customHeight="1" hidden="1">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customHeight="1" hidden="1">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customHeight="1" hidden="1">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customHeight="1" hidden="1">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customHeight="1" hidden="1">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customHeight="1" hidden="1">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customHeight="1" hidden="1">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customHeight="1" hidden="1">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customHeight="1" hidden="1">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customHeight="1" hidden="1">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customHeight="1" hidden="1">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customHeight="1" hidden="1">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customHeight="1" hidden="1">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customHeight="1" hidden="1">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6" spans="1:50" ht="13.5" hidden="1">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5"/>
      <c r="B367" s="105"/>
      <c r="C367" s="111" t="s">
        <v>364</v>
      </c>
      <c r="D367" s="111"/>
      <c r="E367" s="111"/>
      <c r="F367" s="111"/>
      <c r="G367" s="111"/>
      <c r="H367" s="111"/>
      <c r="I367" s="111"/>
      <c r="J367" s="111"/>
      <c r="K367" s="111"/>
      <c r="L367" s="111"/>
      <c r="M367" s="111" t="s">
        <v>365</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366</v>
      </c>
      <c r="AL367" s="111"/>
      <c r="AM367" s="111"/>
      <c r="AN367" s="111"/>
      <c r="AO367" s="111"/>
      <c r="AP367" s="111"/>
      <c r="AQ367" s="111" t="s">
        <v>23</v>
      </c>
      <c r="AR367" s="111"/>
      <c r="AS367" s="111"/>
      <c r="AT367" s="111"/>
      <c r="AU367" s="113" t="s">
        <v>24</v>
      </c>
      <c r="AV367" s="114"/>
      <c r="AW367" s="114"/>
      <c r="AX367" s="115"/>
    </row>
    <row r="368" spans="1:50" ht="24" customHeight="1" hidden="1">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customHeight="1" hidden="1">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customHeight="1" hidden="1">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customHeight="1" hidden="1">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customHeight="1" hidden="1">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customHeight="1" hidden="1">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customHeight="1" hidden="1">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customHeight="1" hidden="1">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customHeight="1" hidden="1">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customHeight="1" hidden="1">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customHeight="1" hidden="1">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customHeight="1" hidden="1">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customHeight="1" hidden="1">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customHeight="1" hidden="1">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customHeight="1" hidden="1">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customHeight="1" hidden="1">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customHeight="1" hidden="1">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customHeight="1" hidden="1">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customHeight="1" hidden="1">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customHeight="1" hidden="1">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customHeight="1" hidden="1">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customHeight="1" hidden="1">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customHeight="1" hidden="1">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customHeight="1" hidden="1">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customHeight="1" hidden="1">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customHeight="1" hidden="1">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customHeight="1" hidden="1">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customHeight="1" hidden="1">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customHeight="1" hidden="1">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customHeight="1" hidden="1">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5"/>
      <c r="B400" s="105"/>
      <c r="C400" s="111" t="s">
        <v>364</v>
      </c>
      <c r="D400" s="111"/>
      <c r="E400" s="111"/>
      <c r="F400" s="111"/>
      <c r="G400" s="111"/>
      <c r="H400" s="111"/>
      <c r="I400" s="111"/>
      <c r="J400" s="111"/>
      <c r="K400" s="111"/>
      <c r="L400" s="111"/>
      <c r="M400" s="111" t="s">
        <v>365</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366</v>
      </c>
      <c r="AL400" s="111"/>
      <c r="AM400" s="111"/>
      <c r="AN400" s="111"/>
      <c r="AO400" s="111"/>
      <c r="AP400" s="111"/>
      <c r="AQ400" s="111" t="s">
        <v>23</v>
      </c>
      <c r="AR400" s="111"/>
      <c r="AS400" s="111"/>
      <c r="AT400" s="111"/>
      <c r="AU400" s="113" t="s">
        <v>24</v>
      </c>
      <c r="AV400" s="114"/>
      <c r="AW400" s="114"/>
      <c r="AX400" s="115"/>
    </row>
    <row r="401" spans="1:50" ht="24" customHeight="1" hidden="1">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customHeight="1" hidden="1">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customHeight="1" hidden="1">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customHeight="1" hidden="1">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customHeight="1" hidden="1">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customHeight="1" hidden="1">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customHeight="1" hidden="1">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customHeight="1" hidden="1">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customHeight="1" hidden="1">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customHeight="1" hidden="1">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customHeight="1" hidden="1">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customHeight="1" hidden="1">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customHeight="1" hidden="1">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customHeight="1" hidden="1">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customHeight="1" hidden="1">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customHeight="1" hidden="1">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customHeight="1" hidden="1">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customHeight="1" hidden="1">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customHeight="1" hidden="1">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customHeight="1" hidden="1">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customHeight="1" hidden="1">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customHeight="1" hidden="1">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customHeight="1" hidden="1">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customHeight="1" hidden="1">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customHeight="1" hidden="1">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customHeight="1" hidden="1">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customHeight="1" hidden="1">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customHeight="1" hidden="1">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customHeight="1" hidden="1">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customHeight="1" hidden="1">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5"/>
      <c r="B433" s="105"/>
      <c r="C433" s="111" t="s">
        <v>364</v>
      </c>
      <c r="D433" s="111"/>
      <c r="E433" s="111"/>
      <c r="F433" s="111"/>
      <c r="G433" s="111"/>
      <c r="H433" s="111"/>
      <c r="I433" s="111"/>
      <c r="J433" s="111"/>
      <c r="K433" s="111"/>
      <c r="L433" s="111"/>
      <c r="M433" s="111" t="s">
        <v>365</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366</v>
      </c>
      <c r="AL433" s="111"/>
      <c r="AM433" s="111"/>
      <c r="AN433" s="111"/>
      <c r="AO433" s="111"/>
      <c r="AP433" s="111"/>
      <c r="AQ433" s="111" t="s">
        <v>23</v>
      </c>
      <c r="AR433" s="111"/>
      <c r="AS433" s="111"/>
      <c r="AT433" s="111"/>
      <c r="AU433" s="113" t="s">
        <v>24</v>
      </c>
      <c r="AV433" s="114"/>
      <c r="AW433" s="114"/>
      <c r="AX433" s="115"/>
    </row>
    <row r="434" spans="1:50" ht="24" customHeight="1" hidden="1">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customHeight="1" hidden="1">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customHeight="1" hidden="1">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customHeight="1" hidden="1">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customHeight="1" hidden="1">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customHeight="1" hidden="1">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customHeight="1" hidden="1">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customHeight="1" hidden="1">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customHeight="1" hidden="1">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customHeight="1" hidden="1">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customHeight="1" hidden="1">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customHeight="1" hidden="1">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customHeight="1" hidden="1">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customHeight="1" hidden="1">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customHeight="1" hidden="1">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customHeight="1" hidden="1">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customHeight="1" hidden="1">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customHeight="1" hidden="1">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customHeight="1" hidden="1">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customHeight="1" hidden="1">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customHeight="1" hidden="1">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customHeight="1" hidden="1">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customHeight="1" hidden="1">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customHeight="1" hidden="1">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customHeight="1" hidden="1">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customHeight="1" hidden="1">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customHeight="1" hidden="1">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customHeight="1" hidden="1">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customHeight="1" hidden="1">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customHeight="1" hidden="1">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5"/>
      <c r="B466" s="105"/>
      <c r="C466" s="111" t="s">
        <v>364</v>
      </c>
      <c r="D466" s="111"/>
      <c r="E466" s="111"/>
      <c r="F466" s="111"/>
      <c r="G466" s="111"/>
      <c r="H466" s="111"/>
      <c r="I466" s="111"/>
      <c r="J466" s="111"/>
      <c r="K466" s="111"/>
      <c r="L466" s="111"/>
      <c r="M466" s="111" t="s">
        <v>365</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366</v>
      </c>
      <c r="AL466" s="111"/>
      <c r="AM466" s="111"/>
      <c r="AN466" s="111"/>
      <c r="AO466" s="111"/>
      <c r="AP466" s="111"/>
      <c r="AQ466" s="111" t="s">
        <v>23</v>
      </c>
      <c r="AR466" s="111"/>
      <c r="AS466" s="111"/>
      <c r="AT466" s="111"/>
      <c r="AU466" s="113" t="s">
        <v>24</v>
      </c>
      <c r="AV466" s="114"/>
      <c r="AW466" s="114"/>
      <c r="AX466" s="115"/>
    </row>
    <row r="467" spans="1:50" ht="24" customHeight="1" hidden="1">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customHeight="1" hidden="1">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customHeight="1" hidden="1">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customHeight="1" hidden="1">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customHeight="1" hidden="1">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customHeight="1" hidden="1">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customHeight="1" hidden="1">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customHeight="1" hidden="1">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customHeight="1" hidden="1">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customHeight="1" hidden="1">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customHeight="1" hidden="1">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customHeight="1" hidden="1">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customHeight="1" hidden="1">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customHeight="1" hidden="1">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customHeight="1" hidden="1">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customHeight="1" hidden="1">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customHeight="1" hidden="1">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customHeight="1" hidden="1">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customHeight="1" hidden="1">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customHeight="1" hidden="1">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customHeight="1" hidden="1">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customHeight="1" hidden="1">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customHeight="1" hidden="1">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customHeight="1" hidden="1">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customHeight="1" hidden="1">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customHeight="1" hidden="1">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customHeight="1" hidden="1">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customHeight="1" hidden="1">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customHeight="1" hidden="1">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customHeight="1" hidden="1">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5" dxfId="5">
      <formula>IF(RIGHT(TEXT(P14,"0.#"),1)=".",FALSE,TRUE)</formula>
    </cfRule>
    <cfRule type="expression" priority="546" dxfId="4">
      <formula>IF(RIGHT(TEXT(P14,"0.#"),1)=".",TRUE,FALSE)</formula>
    </cfRule>
  </conditionalFormatting>
  <conditionalFormatting sqref="AE23:AI23">
    <cfRule type="expression" priority="535" dxfId="5">
      <formula>IF(RIGHT(TEXT(AE23,"0.#"),1)=".",FALSE,TRUE)</formula>
    </cfRule>
    <cfRule type="expression" priority="536" dxfId="4">
      <formula>IF(RIGHT(TEXT(AE23,"0.#"),1)=".",TRUE,FALSE)</formula>
    </cfRule>
  </conditionalFormatting>
  <conditionalFormatting sqref="AE69:AX69">
    <cfRule type="expression" priority="467" dxfId="5">
      <formula>IF(RIGHT(TEXT(AE69,"0.#"),1)=".",FALSE,TRUE)</formula>
    </cfRule>
    <cfRule type="expression" priority="468" dxfId="4">
      <formula>IF(RIGHT(TEXT(AE69,"0.#"),1)=".",TRUE,FALSE)</formula>
    </cfRule>
  </conditionalFormatting>
  <conditionalFormatting sqref="AE83:AI83">
    <cfRule type="expression" priority="449" dxfId="5">
      <formula>IF(RIGHT(TEXT(AE83,"0.#"),1)=".",FALSE,TRUE)</formula>
    </cfRule>
    <cfRule type="expression" priority="450" dxfId="4">
      <formula>IF(RIGHT(TEXT(AE83,"0.#"),1)=".",TRUE,FALSE)</formula>
    </cfRule>
  </conditionalFormatting>
  <conditionalFormatting sqref="AJ83:AX83">
    <cfRule type="expression" priority="447" dxfId="5">
      <formula>IF(RIGHT(TEXT(AJ83,"0.#"),1)=".",FALSE,TRUE)</formula>
    </cfRule>
    <cfRule type="expression" priority="448" dxfId="4">
      <formula>IF(RIGHT(TEXT(AJ83,"0.#"),1)=".",TRUE,FALSE)</formula>
    </cfRule>
  </conditionalFormatting>
  <conditionalFormatting sqref="L99">
    <cfRule type="expression" priority="427" dxfId="5">
      <formula>IF(RIGHT(TEXT(L99,"0.#"),1)=".",FALSE,TRUE)</formula>
    </cfRule>
    <cfRule type="expression" priority="428" dxfId="4">
      <formula>IF(RIGHT(TEXT(L99,"0.#"),1)=".",TRUE,FALSE)</formula>
    </cfRule>
  </conditionalFormatting>
  <conditionalFormatting sqref="L104">
    <cfRule type="expression" priority="425" dxfId="5">
      <formula>IF(RIGHT(TEXT(L104,"0.#"),1)=".",FALSE,TRUE)</formula>
    </cfRule>
    <cfRule type="expression" priority="426" dxfId="4">
      <formula>IF(RIGHT(TEXT(L104,"0.#"),1)=".",TRUE,FALSE)</formula>
    </cfRule>
  </conditionalFormatting>
  <conditionalFormatting sqref="R104">
    <cfRule type="expression" priority="423" dxfId="5">
      <formula>IF(RIGHT(TEXT(R104,"0.#"),1)=".",FALSE,TRUE)</formula>
    </cfRule>
    <cfRule type="expression" priority="424" dxfId="4">
      <formula>IF(RIGHT(TEXT(R104,"0.#"),1)=".",TRUE,FALSE)</formula>
    </cfRule>
  </conditionalFormatting>
  <conditionalFormatting sqref="P18:AX18">
    <cfRule type="expression" priority="421" dxfId="5">
      <formula>IF(RIGHT(TEXT(P18,"0.#"),1)=".",FALSE,TRUE)</formula>
    </cfRule>
    <cfRule type="expression" priority="422" dxfId="4">
      <formula>IF(RIGHT(TEXT(P18,"0.#"),1)=".",TRUE,FALSE)</formula>
    </cfRule>
  </conditionalFormatting>
  <conditionalFormatting sqref="Y181">
    <cfRule type="expression" priority="417" dxfId="5">
      <formula>IF(RIGHT(TEXT(Y181,"0.#"),1)=".",FALSE,TRUE)</formula>
    </cfRule>
    <cfRule type="expression" priority="418" dxfId="4">
      <formula>IF(RIGHT(TEXT(Y181,"0.#"),1)=".",TRUE,FALSE)</formula>
    </cfRule>
  </conditionalFormatting>
  <conditionalFormatting sqref="Y190">
    <cfRule type="expression" priority="413" dxfId="5">
      <formula>IF(RIGHT(TEXT(Y190,"0.#"),1)=".",FALSE,TRUE)</formula>
    </cfRule>
    <cfRule type="expression" priority="414" dxfId="4">
      <formula>IF(RIGHT(TEXT(Y190,"0.#"),1)=".",TRUE,FALSE)</formula>
    </cfRule>
  </conditionalFormatting>
  <conditionalFormatting sqref="AK236">
    <cfRule type="expression" priority="335" dxfId="5">
      <formula>IF(RIGHT(TEXT(AK236,"0.#"),1)=".",FALSE,TRUE)</formula>
    </cfRule>
    <cfRule type="expression" priority="336" dxfId="4">
      <formula>IF(RIGHT(TEXT(AK236,"0.#"),1)=".",TRUE,FALSE)</formula>
    </cfRule>
  </conditionalFormatting>
  <conditionalFormatting sqref="AE54:AI54">
    <cfRule type="expression" priority="285" dxfId="5">
      <formula>IF(RIGHT(TEXT(AE54,"0.#"),1)=".",FALSE,TRUE)</formula>
    </cfRule>
    <cfRule type="expression" priority="286" dxfId="4">
      <formula>IF(RIGHT(TEXT(AE54,"0.#"),1)=".",TRUE,FALSE)</formula>
    </cfRule>
  </conditionalFormatting>
  <conditionalFormatting sqref="P16:AQ17 P15:AX15 P13:AX13">
    <cfRule type="expression" priority="243" dxfId="5">
      <formula>IF(RIGHT(TEXT(P13,"0.#"),1)=".",FALSE,TRUE)</formula>
    </cfRule>
    <cfRule type="expression" priority="244" dxfId="4">
      <formula>IF(RIGHT(TEXT(P13,"0.#"),1)=".",TRUE,FALSE)</formula>
    </cfRule>
  </conditionalFormatting>
  <conditionalFormatting sqref="P19:AJ19">
    <cfRule type="expression" priority="241" dxfId="5">
      <formula>IF(RIGHT(TEXT(P19,"0.#"),1)=".",FALSE,TRUE)</formula>
    </cfRule>
    <cfRule type="expression" priority="242" dxfId="4">
      <formula>IF(RIGHT(TEXT(P19,"0.#"),1)=".",TRUE,FALSE)</formula>
    </cfRule>
  </conditionalFormatting>
  <conditionalFormatting sqref="AE55:AX55 AJ54:AS54">
    <cfRule type="expression" priority="237" dxfId="5">
      <formula>IF(RIGHT(TEXT(AE54,"0.#"),1)=".",FALSE,TRUE)</formula>
    </cfRule>
    <cfRule type="expression" priority="238" dxfId="4">
      <formula>IF(RIGHT(TEXT(AE54,"0.#"),1)=".",TRUE,FALSE)</formula>
    </cfRule>
  </conditionalFormatting>
  <conditionalFormatting sqref="AE68:AS68">
    <cfRule type="expression" priority="233" dxfId="5">
      <formula>IF(RIGHT(TEXT(AE68,"0.#"),1)=".",FALSE,TRUE)</formula>
    </cfRule>
    <cfRule type="expression" priority="234" dxfId="4">
      <formula>IF(RIGHT(TEXT(AE68,"0.#"),1)=".",TRUE,FALSE)</formula>
    </cfRule>
  </conditionalFormatting>
  <conditionalFormatting sqref="AE95:AI95 AE92:AI92 AE89:AI89 AE86:AI86">
    <cfRule type="expression" priority="231" dxfId="5">
      <formula>IF(RIGHT(TEXT(AE86,"0.#"),1)=".",FALSE,TRUE)</formula>
    </cfRule>
    <cfRule type="expression" priority="232" dxfId="4">
      <formula>IF(RIGHT(TEXT(AE86,"0.#"),1)=".",TRUE,FALSE)</formula>
    </cfRule>
  </conditionalFormatting>
  <conditionalFormatting sqref="AJ95:AX95 AJ92:AX92 AJ89:AX89 AJ86:AX86">
    <cfRule type="expression" priority="229" dxfId="5">
      <formula>IF(RIGHT(TEXT(AJ86,"0.#"),1)=".",FALSE,TRUE)</formula>
    </cfRule>
    <cfRule type="expression" priority="230" dxfId="4">
      <formula>IF(RIGHT(TEXT(AJ86,"0.#"),1)=".",TRUE,FALSE)</formula>
    </cfRule>
  </conditionalFormatting>
  <conditionalFormatting sqref="L100:L103 L98">
    <cfRule type="expression" priority="227" dxfId="5">
      <formula>IF(RIGHT(TEXT(L98,"0.#"),1)=".",FALSE,TRUE)</formula>
    </cfRule>
    <cfRule type="expression" priority="228" dxfId="4">
      <formula>IF(RIGHT(TEXT(L98,"0.#"),1)=".",TRUE,FALSE)</formula>
    </cfRule>
  </conditionalFormatting>
  <conditionalFormatting sqref="R98">
    <cfRule type="expression" priority="223" dxfId="5">
      <formula>IF(RIGHT(TEXT(R98,"0.#"),1)=".",FALSE,TRUE)</formula>
    </cfRule>
    <cfRule type="expression" priority="224" dxfId="4">
      <formula>IF(RIGHT(TEXT(R98,"0.#"),1)=".",TRUE,FALSE)</formula>
    </cfRule>
  </conditionalFormatting>
  <conditionalFormatting sqref="R99:R103">
    <cfRule type="expression" priority="221" dxfId="5">
      <formula>IF(RIGHT(TEXT(R99,"0.#"),1)=".",FALSE,TRUE)</formula>
    </cfRule>
    <cfRule type="expression" priority="222" dxfId="4">
      <formula>IF(RIGHT(TEXT(R99,"0.#"),1)=".",TRUE,FALSE)</formula>
    </cfRule>
  </conditionalFormatting>
  <conditionalFormatting sqref="Y182:Y189 Y180">
    <cfRule type="expression" priority="219" dxfId="5">
      <formula>IF(RIGHT(TEXT(Y180,"0.#"),1)=".",FALSE,TRUE)</formula>
    </cfRule>
    <cfRule type="expression" priority="220" dxfId="4">
      <formula>IF(RIGHT(TEXT(Y180,"0.#"),1)=".",TRUE,FALSE)</formula>
    </cfRule>
  </conditionalFormatting>
  <conditionalFormatting sqref="AU181">
    <cfRule type="expression" priority="217" dxfId="5">
      <formula>IF(RIGHT(TEXT(AU181,"0.#"),1)=".",FALSE,TRUE)</formula>
    </cfRule>
    <cfRule type="expression" priority="218" dxfId="4">
      <formula>IF(RIGHT(TEXT(AU181,"0.#"),1)=".",TRUE,FALSE)</formula>
    </cfRule>
  </conditionalFormatting>
  <conditionalFormatting sqref="AU190">
    <cfRule type="expression" priority="215" dxfId="5">
      <formula>IF(RIGHT(TEXT(AU190,"0.#"),1)=".",FALSE,TRUE)</formula>
    </cfRule>
    <cfRule type="expression" priority="216" dxfId="4">
      <formula>IF(RIGHT(TEXT(AU190,"0.#"),1)=".",TRUE,FALSE)</formula>
    </cfRule>
  </conditionalFormatting>
  <conditionalFormatting sqref="AU182:AU189 AU180">
    <cfRule type="expression" priority="213" dxfId="5">
      <formula>IF(RIGHT(TEXT(AU180,"0.#"),1)=".",FALSE,TRUE)</formula>
    </cfRule>
    <cfRule type="expression" priority="214" dxfId="4">
      <formula>IF(RIGHT(TEXT(AU180,"0.#"),1)=".",TRUE,FALSE)</formula>
    </cfRule>
  </conditionalFormatting>
  <conditionalFormatting sqref="Y220 Y207 Y194">
    <cfRule type="expression" priority="199" dxfId="5">
      <formula>IF(RIGHT(TEXT(Y194,"0.#"),1)=".",FALSE,TRUE)</formula>
    </cfRule>
    <cfRule type="expression" priority="200" dxfId="4">
      <formula>IF(RIGHT(TEXT(Y194,"0.#"),1)=".",TRUE,FALSE)</formula>
    </cfRule>
  </conditionalFormatting>
  <conditionalFormatting sqref="Y229 Y216 Y203">
    <cfRule type="expression" priority="197" dxfId="5">
      <formula>IF(RIGHT(TEXT(Y203,"0.#"),1)=".",FALSE,TRUE)</formula>
    </cfRule>
    <cfRule type="expression" priority="198" dxfId="4">
      <formula>IF(RIGHT(TEXT(Y203,"0.#"),1)=".",TRUE,FALSE)</formula>
    </cfRule>
  </conditionalFormatting>
  <conditionalFormatting sqref="Y221:Y228 Y219 Y208:Y215 Y206 Y195:Y202 Y193">
    <cfRule type="expression" priority="195" dxfId="5">
      <formula>IF(RIGHT(TEXT(Y193,"0.#"),1)=".",FALSE,TRUE)</formula>
    </cfRule>
    <cfRule type="expression" priority="196" dxfId="4">
      <formula>IF(RIGHT(TEXT(Y193,"0.#"),1)=".",TRUE,FALSE)</formula>
    </cfRule>
  </conditionalFormatting>
  <conditionalFormatting sqref="AU220 AU207 AU194">
    <cfRule type="expression" priority="193" dxfId="5">
      <formula>IF(RIGHT(TEXT(AU194,"0.#"),1)=".",FALSE,TRUE)</formula>
    </cfRule>
    <cfRule type="expression" priority="194" dxfId="4">
      <formula>IF(RIGHT(TEXT(AU194,"0.#"),1)=".",TRUE,FALSE)</formula>
    </cfRule>
  </conditionalFormatting>
  <conditionalFormatting sqref="AU229 AU216 AU203">
    <cfRule type="expression" priority="191" dxfId="5">
      <formula>IF(RIGHT(TEXT(AU203,"0.#"),1)=".",FALSE,TRUE)</formula>
    </cfRule>
    <cfRule type="expression" priority="192" dxfId="4">
      <formula>IF(RIGHT(TEXT(AU203,"0.#"),1)=".",TRUE,FALSE)</formula>
    </cfRule>
  </conditionalFormatting>
  <conditionalFormatting sqref="AU221:AU228 AU219 AU208:AU215 AU206 AU195:AU202 AU193">
    <cfRule type="expression" priority="189" dxfId="5">
      <formula>IF(RIGHT(TEXT(AU193,"0.#"),1)=".",FALSE,TRUE)</formula>
    </cfRule>
    <cfRule type="expression" priority="190" dxfId="4">
      <formula>IF(RIGHT(TEXT(AU193,"0.#"),1)=".",TRUE,FALSE)</formula>
    </cfRule>
  </conditionalFormatting>
  <conditionalFormatting sqref="AE56:AI56">
    <cfRule type="expression" priority="163" dxfId="3">
      <formula>IF(AND(AE56&gt;=0,RIGHT(TEXT(AE56,"0.#"),1)&lt;&gt;"."),TRUE,FALSE)</formula>
    </cfRule>
    <cfRule type="expression" priority="164" dxfId="2">
      <formula>IF(AND(AE56&gt;=0,RIGHT(TEXT(AE56,"0.#"),1)="."),TRUE,FALSE)</formula>
    </cfRule>
    <cfRule type="expression" priority="165" dxfId="1">
      <formula>IF(AND(AE56&lt;0,RIGHT(TEXT(AE56,"0.#"),1)&lt;&gt;"."),TRUE,FALSE)</formula>
    </cfRule>
    <cfRule type="expression" priority="166" dxfId="0">
      <formula>IF(AND(AE56&lt;0,RIGHT(TEXT(AE56,"0.#"),1)="."),TRUE,FALSE)</formula>
    </cfRule>
  </conditionalFormatting>
  <conditionalFormatting sqref="AJ56:AS56">
    <cfRule type="expression" priority="159" dxfId="3">
      <formula>IF(AND(AJ56&gt;=0,RIGHT(TEXT(AJ56,"0.#"),1)&lt;&gt;"."),TRUE,FALSE)</formula>
    </cfRule>
    <cfRule type="expression" priority="160" dxfId="2">
      <formula>IF(AND(AJ56&gt;=0,RIGHT(TEXT(AJ56,"0.#"),1)="."),TRUE,FALSE)</formula>
    </cfRule>
    <cfRule type="expression" priority="161" dxfId="1">
      <formula>IF(AND(AJ56&lt;0,RIGHT(TEXT(AJ56,"0.#"),1)&lt;&gt;"."),TRUE,FALSE)</formula>
    </cfRule>
    <cfRule type="expression" priority="162" dxfId="0">
      <formula>IF(AND(AJ56&lt;0,RIGHT(TEXT(AJ56,"0.#"),1)="."),TRUE,FALSE)</formula>
    </cfRule>
  </conditionalFormatting>
  <conditionalFormatting sqref="AK237:AK265">
    <cfRule type="expression" priority="147" dxfId="5">
      <formula>IF(RIGHT(TEXT(AK237,"0.#"),1)=".",FALSE,TRUE)</formula>
    </cfRule>
    <cfRule type="expression" priority="148" dxfId="4">
      <formula>IF(RIGHT(TEXT(AK237,"0.#"),1)=".",TRUE,FALSE)</formula>
    </cfRule>
  </conditionalFormatting>
  <conditionalFormatting sqref="AU237:AX265">
    <cfRule type="expression" priority="143" dxfId="3">
      <formula>IF(AND(AU237&gt;=0,RIGHT(TEXT(AU237,"0.#"),1)&lt;&gt;"."),TRUE,FALSE)</formula>
    </cfRule>
    <cfRule type="expression" priority="144" dxfId="2">
      <formula>IF(AND(AU237&gt;=0,RIGHT(TEXT(AU237,"0.#"),1)="."),TRUE,FALSE)</formula>
    </cfRule>
    <cfRule type="expression" priority="145" dxfId="1">
      <formula>IF(AND(AU237&lt;0,RIGHT(TEXT(AU237,"0.#"),1)&lt;&gt;"."),TRUE,FALSE)</formula>
    </cfRule>
    <cfRule type="expression" priority="146" dxfId="0">
      <formula>IF(AND(AU237&lt;0,RIGHT(TEXT(AU237,"0.#"),1)="."),TRUE,FALSE)</formula>
    </cfRule>
  </conditionalFormatting>
  <conditionalFormatting sqref="AK269">
    <cfRule type="expression" priority="141" dxfId="5">
      <formula>IF(RIGHT(TEXT(AK269,"0.#"),1)=".",FALSE,TRUE)</formula>
    </cfRule>
    <cfRule type="expression" priority="142" dxfId="4">
      <formula>IF(RIGHT(TEXT(AK269,"0.#"),1)=".",TRUE,FALSE)</formula>
    </cfRule>
  </conditionalFormatting>
  <conditionalFormatting sqref="AU269:AX269">
    <cfRule type="expression" priority="137" dxfId="3">
      <formula>IF(AND(AU269&gt;=0,RIGHT(TEXT(AU269,"0.#"),1)&lt;&gt;"."),TRUE,FALSE)</formula>
    </cfRule>
    <cfRule type="expression" priority="138" dxfId="2">
      <formula>IF(AND(AU269&gt;=0,RIGHT(TEXT(AU269,"0.#"),1)="."),TRUE,FALSE)</formula>
    </cfRule>
    <cfRule type="expression" priority="139" dxfId="1">
      <formula>IF(AND(AU269&lt;0,RIGHT(TEXT(AU269,"0.#"),1)&lt;&gt;"."),TRUE,FALSE)</formula>
    </cfRule>
    <cfRule type="expression" priority="140" dxfId="0">
      <formula>IF(AND(AU269&lt;0,RIGHT(TEXT(AU269,"0.#"),1)="."),TRUE,FALSE)</formula>
    </cfRule>
  </conditionalFormatting>
  <conditionalFormatting sqref="AK270:AK298">
    <cfRule type="expression" priority="135" dxfId="5">
      <formula>IF(RIGHT(TEXT(AK270,"0.#"),1)=".",FALSE,TRUE)</formula>
    </cfRule>
    <cfRule type="expression" priority="136" dxfId="4">
      <formula>IF(RIGHT(TEXT(AK270,"0.#"),1)=".",TRUE,FALSE)</formula>
    </cfRule>
  </conditionalFormatting>
  <conditionalFormatting sqref="AU270:AX298">
    <cfRule type="expression" priority="131" dxfId="3">
      <formula>IF(AND(AU270&gt;=0,RIGHT(TEXT(AU270,"0.#"),1)&lt;&gt;"."),TRUE,FALSE)</formula>
    </cfRule>
    <cfRule type="expression" priority="132" dxfId="2">
      <formula>IF(AND(AU270&gt;=0,RIGHT(TEXT(AU270,"0.#"),1)="."),TRUE,FALSE)</formula>
    </cfRule>
    <cfRule type="expression" priority="133" dxfId="1">
      <formula>IF(AND(AU270&lt;0,RIGHT(TEXT(AU270,"0.#"),1)&lt;&gt;"."),TRUE,FALSE)</formula>
    </cfRule>
    <cfRule type="expression" priority="134" dxfId="0">
      <formula>IF(AND(AU270&lt;0,RIGHT(TEXT(AU270,"0.#"),1)="."),TRUE,FALSE)</formula>
    </cfRule>
  </conditionalFormatting>
  <conditionalFormatting sqref="AK302">
    <cfRule type="expression" priority="129" dxfId="5">
      <formula>IF(RIGHT(TEXT(AK302,"0.#"),1)=".",FALSE,TRUE)</formula>
    </cfRule>
    <cfRule type="expression" priority="130" dxfId="4">
      <formula>IF(RIGHT(TEXT(AK302,"0.#"),1)=".",TRUE,FALSE)</formula>
    </cfRule>
  </conditionalFormatting>
  <conditionalFormatting sqref="AU302:AX302">
    <cfRule type="expression" priority="125" dxfId="3">
      <formula>IF(AND(AU302&gt;=0,RIGHT(TEXT(AU302,"0.#"),1)&lt;&gt;"."),TRUE,FALSE)</formula>
    </cfRule>
    <cfRule type="expression" priority="126" dxfId="2">
      <formula>IF(AND(AU302&gt;=0,RIGHT(TEXT(AU302,"0.#"),1)="."),TRUE,FALSE)</formula>
    </cfRule>
    <cfRule type="expression" priority="127" dxfId="1">
      <formula>IF(AND(AU302&lt;0,RIGHT(TEXT(AU302,"0.#"),1)&lt;&gt;"."),TRUE,FALSE)</formula>
    </cfRule>
    <cfRule type="expression" priority="128" dxfId="0">
      <formula>IF(AND(AU302&lt;0,RIGHT(TEXT(AU302,"0.#"),1)="."),TRUE,FALSE)</formula>
    </cfRule>
  </conditionalFormatting>
  <conditionalFormatting sqref="AK303:AK331">
    <cfRule type="expression" priority="123" dxfId="5">
      <formula>IF(RIGHT(TEXT(AK303,"0.#"),1)=".",FALSE,TRUE)</formula>
    </cfRule>
    <cfRule type="expression" priority="124" dxfId="4">
      <formula>IF(RIGHT(TEXT(AK303,"0.#"),1)=".",TRUE,FALSE)</formula>
    </cfRule>
  </conditionalFormatting>
  <conditionalFormatting sqref="AU303:AX331">
    <cfRule type="expression" priority="119" dxfId="3">
      <formula>IF(AND(AU303&gt;=0,RIGHT(TEXT(AU303,"0.#"),1)&lt;&gt;"."),TRUE,FALSE)</formula>
    </cfRule>
    <cfRule type="expression" priority="120" dxfId="2">
      <formula>IF(AND(AU303&gt;=0,RIGHT(TEXT(AU303,"0.#"),1)="."),TRUE,FALSE)</formula>
    </cfRule>
    <cfRule type="expression" priority="121" dxfId="1">
      <formula>IF(AND(AU303&lt;0,RIGHT(TEXT(AU303,"0.#"),1)&lt;&gt;"."),TRUE,FALSE)</formula>
    </cfRule>
    <cfRule type="expression" priority="122" dxfId="0">
      <formula>IF(AND(AU303&lt;0,RIGHT(TEXT(AU303,"0.#"),1)="."),TRUE,FALSE)</formula>
    </cfRule>
  </conditionalFormatting>
  <conditionalFormatting sqref="AK335">
    <cfRule type="expression" priority="117" dxfId="5">
      <formula>IF(RIGHT(TEXT(AK335,"0.#"),1)=".",FALSE,TRUE)</formula>
    </cfRule>
    <cfRule type="expression" priority="118" dxfId="4">
      <formula>IF(RIGHT(TEXT(AK335,"0.#"),1)=".",TRUE,FALSE)</formula>
    </cfRule>
  </conditionalFormatting>
  <conditionalFormatting sqref="AU335:AX335">
    <cfRule type="expression" priority="113" dxfId="3">
      <formula>IF(AND(AU335&gt;=0,RIGHT(TEXT(AU335,"0.#"),1)&lt;&gt;"."),TRUE,FALSE)</formula>
    </cfRule>
    <cfRule type="expression" priority="114" dxfId="2">
      <formula>IF(AND(AU335&gt;=0,RIGHT(TEXT(AU335,"0.#"),1)="."),TRUE,FALSE)</formula>
    </cfRule>
    <cfRule type="expression" priority="115" dxfId="1">
      <formula>IF(AND(AU335&lt;0,RIGHT(TEXT(AU335,"0.#"),1)&lt;&gt;"."),TRUE,FALSE)</formula>
    </cfRule>
    <cfRule type="expression" priority="116" dxfId="0">
      <formula>IF(AND(AU335&lt;0,RIGHT(TEXT(AU335,"0.#"),1)="."),TRUE,FALSE)</formula>
    </cfRule>
  </conditionalFormatting>
  <conditionalFormatting sqref="AK336:AK364">
    <cfRule type="expression" priority="111" dxfId="5">
      <formula>IF(RIGHT(TEXT(AK336,"0.#"),1)=".",FALSE,TRUE)</formula>
    </cfRule>
    <cfRule type="expression" priority="112" dxfId="4">
      <formula>IF(RIGHT(TEXT(AK336,"0.#"),1)=".",TRUE,FALSE)</formula>
    </cfRule>
  </conditionalFormatting>
  <conditionalFormatting sqref="AU345:AX364">
    <cfRule type="expression" priority="107" dxfId="3">
      <formula>IF(AND(AU345&gt;=0,RIGHT(TEXT(AU345,"0.#"),1)&lt;&gt;"."),TRUE,FALSE)</formula>
    </cfRule>
    <cfRule type="expression" priority="108" dxfId="2">
      <formula>IF(AND(AU345&gt;=0,RIGHT(TEXT(AU345,"0.#"),1)="."),TRUE,FALSE)</formula>
    </cfRule>
    <cfRule type="expression" priority="109" dxfId="1">
      <formula>IF(AND(AU345&lt;0,RIGHT(TEXT(AU345,"0.#"),1)&lt;&gt;"."),TRUE,FALSE)</formula>
    </cfRule>
    <cfRule type="expression" priority="110" dxfId="0">
      <formula>IF(AND(AU345&lt;0,RIGHT(TEXT(AU345,"0.#"),1)="."),TRUE,FALSE)</formula>
    </cfRule>
  </conditionalFormatting>
  <conditionalFormatting sqref="AK368">
    <cfRule type="expression" priority="105" dxfId="5">
      <formula>IF(RIGHT(TEXT(AK368,"0.#"),1)=".",FALSE,TRUE)</formula>
    </cfRule>
    <cfRule type="expression" priority="106" dxfId="4">
      <formula>IF(RIGHT(TEXT(AK368,"0.#"),1)=".",TRUE,FALSE)</formula>
    </cfRule>
  </conditionalFormatting>
  <conditionalFormatting sqref="AU368:AX368">
    <cfRule type="expression" priority="101" dxfId="3">
      <formula>IF(AND(AU368&gt;=0,RIGHT(TEXT(AU368,"0.#"),1)&lt;&gt;"."),TRUE,FALSE)</formula>
    </cfRule>
    <cfRule type="expression" priority="102" dxfId="2">
      <formula>IF(AND(AU368&gt;=0,RIGHT(TEXT(AU368,"0.#"),1)="."),TRUE,FALSE)</formula>
    </cfRule>
    <cfRule type="expression" priority="103" dxfId="1">
      <formula>IF(AND(AU368&lt;0,RIGHT(TEXT(AU368,"0.#"),1)&lt;&gt;"."),TRUE,FALSE)</formula>
    </cfRule>
    <cfRule type="expression" priority="104" dxfId="0">
      <formula>IF(AND(AU368&lt;0,RIGHT(TEXT(AU368,"0.#"),1)="."),TRUE,FALSE)</formula>
    </cfRule>
  </conditionalFormatting>
  <conditionalFormatting sqref="AK369:AK397">
    <cfRule type="expression" priority="99" dxfId="5">
      <formula>IF(RIGHT(TEXT(AK369,"0.#"),1)=".",FALSE,TRUE)</formula>
    </cfRule>
    <cfRule type="expression" priority="100" dxfId="4">
      <formula>IF(RIGHT(TEXT(AK369,"0.#"),1)=".",TRUE,FALSE)</formula>
    </cfRule>
  </conditionalFormatting>
  <conditionalFormatting sqref="AU369:AX397">
    <cfRule type="expression" priority="95" dxfId="3">
      <formula>IF(AND(AU369&gt;=0,RIGHT(TEXT(AU369,"0.#"),1)&lt;&gt;"."),TRUE,FALSE)</formula>
    </cfRule>
    <cfRule type="expression" priority="96" dxfId="2">
      <formula>IF(AND(AU369&gt;=0,RIGHT(TEXT(AU369,"0.#"),1)="."),TRUE,FALSE)</formula>
    </cfRule>
    <cfRule type="expression" priority="97" dxfId="1">
      <formula>IF(AND(AU369&lt;0,RIGHT(TEXT(AU369,"0.#"),1)&lt;&gt;"."),TRUE,FALSE)</formula>
    </cfRule>
    <cfRule type="expression" priority="98" dxfId="0">
      <formula>IF(AND(AU369&lt;0,RIGHT(TEXT(AU369,"0.#"),1)="."),TRUE,FALSE)</formula>
    </cfRule>
  </conditionalFormatting>
  <conditionalFormatting sqref="AK401">
    <cfRule type="expression" priority="93" dxfId="5">
      <formula>IF(RIGHT(TEXT(AK401,"0.#"),1)=".",FALSE,TRUE)</formula>
    </cfRule>
    <cfRule type="expression" priority="94" dxfId="4">
      <formula>IF(RIGHT(TEXT(AK401,"0.#"),1)=".",TRUE,FALSE)</formula>
    </cfRule>
  </conditionalFormatting>
  <conditionalFormatting sqref="AU401:AX401">
    <cfRule type="expression" priority="89" dxfId="3">
      <formula>IF(AND(AU401&gt;=0,RIGHT(TEXT(AU401,"0.#"),1)&lt;&gt;"."),TRUE,FALSE)</formula>
    </cfRule>
    <cfRule type="expression" priority="90" dxfId="2">
      <formula>IF(AND(AU401&gt;=0,RIGHT(TEXT(AU401,"0.#"),1)="."),TRUE,FALSE)</formula>
    </cfRule>
    <cfRule type="expression" priority="91" dxfId="1">
      <formula>IF(AND(AU401&lt;0,RIGHT(TEXT(AU401,"0.#"),1)&lt;&gt;"."),TRUE,FALSE)</formula>
    </cfRule>
    <cfRule type="expression" priority="92" dxfId="0">
      <formula>IF(AND(AU401&lt;0,RIGHT(TEXT(AU401,"0.#"),1)="."),TRUE,FALSE)</formula>
    </cfRule>
  </conditionalFormatting>
  <conditionalFormatting sqref="AK402:AK430">
    <cfRule type="expression" priority="87" dxfId="5">
      <formula>IF(RIGHT(TEXT(AK402,"0.#"),1)=".",FALSE,TRUE)</formula>
    </cfRule>
    <cfRule type="expression" priority="88" dxfId="4">
      <formula>IF(RIGHT(TEXT(AK402,"0.#"),1)=".",TRUE,FALSE)</formula>
    </cfRule>
  </conditionalFormatting>
  <conditionalFormatting sqref="AU402:AX430">
    <cfRule type="expression" priority="83" dxfId="3">
      <formula>IF(AND(AU402&gt;=0,RIGHT(TEXT(AU402,"0.#"),1)&lt;&gt;"."),TRUE,FALSE)</formula>
    </cfRule>
    <cfRule type="expression" priority="84" dxfId="2">
      <formula>IF(AND(AU402&gt;=0,RIGHT(TEXT(AU402,"0.#"),1)="."),TRUE,FALSE)</formula>
    </cfRule>
    <cfRule type="expression" priority="85" dxfId="1">
      <formula>IF(AND(AU402&lt;0,RIGHT(TEXT(AU402,"0.#"),1)&lt;&gt;"."),TRUE,FALSE)</formula>
    </cfRule>
    <cfRule type="expression" priority="86" dxfId="0">
      <formula>IF(AND(AU402&lt;0,RIGHT(TEXT(AU402,"0.#"),1)="."),TRUE,FALSE)</formula>
    </cfRule>
  </conditionalFormatting>
  <conditionalFormatting sqref="AK434">
    <cfRule type="expression" priority="81" dxfId="5">
      <formula>IF(RIGHT(TEXT(AK434,"0.#"),1)=".",FALSE,TRUE)</formula>
    </cfRule>
    <cfRule type="expression" priority="82" dxfId="4">
      <formula>IF(RIGHT(TEXT(AK434,"0.#"),1)=".",TRUE,FALSE)</formula>
    </cfRule>
  </conditionalFormatting>
  <conditionalFormatting sqref="AU434:AX434">
    <cfRule type="expression" priority="77" dxfId="3">
      <formula>IF(AND(AU434&gt;=0,RIGHT(TEXT(AU434,"0.#"),1)&lt;&gt;"."),TRUE,FALSE)</formula>
    </cfRule>
    <cfRule type="expression" priority="78" dxfId="2">
      <formula>IF(AND(AU434&gt;=0,RIGHT(TEXT(AU434,"0.#"),1)="."),TRUE,FALSE)</formula>
    </cfRule>
    <cfRule type="expression" priority="79" dxfId="1">
      <formula>IF(AND(AU434&lt;0,RIGHT(TEXT(AU434,"0.#"),1)&lt;&gt;"."),TRUE,FALSE)</formula>
    </cfRule>
    <cfRule type="expression" priority="80" dxfId="0">
      <formula>IF(AND(AU434&lt;0,RIGHT(TEXT(AU434,"0.#"),1)="."),TRUE,FALSE)</formula>
    </cfRule>
  </conditionalFormatting>
  <conditionalFormatting sqref="AK435:AK463">
    <cfRule type="expression" priority="75" dxfId="5">
      <formula>IF(RIGHT(TEXT(AK435,"0.#"),1)=".",FALSE,TRUE)</formula>
    </cfRule>
    <cfRule type="expression" priority="76" dxfId="4">
      <formula>IF(RIGHT(TEXT(AK435,"0.#"),1)=".",TRUE,FALSE)</formula>
    </cfRule>
  </conditionalFormatting>
  <conditionalFormatting sqref="AU435:AX463">
    <cfRule type="expression" priority="71" dxfId="3">
      <formula>IF(AND(AU435&gt;=0,RIGHT(TEXT(AU435,"0.#"),1)&lt;&gt;"."),TRUE,FALSE)</formula>
    </cfRule>
    <cfRule type="expression" priority="72" dxfId="2">
      <formula>IF(AND(AU435&gt;=0,RIGHT(TEXT(AU435,"0.#"),1)="."),TRUE,FALSE)</formula>
    </cfRule>
    <cfRule type="expression" priority="73" dxfId="1">
      <formula>IF(AND(AU435&lt;0,RIGHT(TEXT(AU435,"0.#"),1)&lt;&gt;"."),TRUE,FALSE)</formula>
    </cfRule>
    <cfRule type="expression" priority="74" dxfId="0">
      <formula>IF(AND(AU435&lt;0,RIGHT(TEXT(AU435,"0.#"),1)="."),TRUE,FALSE)</formula>
    </cfRule>
  </conditionalFormatting>
  <conditionalFormatting sqref="AK467">
    <cfRule type="expression" priority="69" dxfId="5">
      <formula>IF(RIGHT(TEXT(AK467,"0.#"),1)=".",FALSE,TRUE)</formula>
    </cfRule>
    <cfRule type="expression" priority="70" dxfId="4">
      <formula>IF(RIGHT(TEXT(AK467,"0.#"),1)=".",TRUE,FALSE)</formula>
    </cfRule>
  </conditionalFormatting>
  <conditionalFormatting sqref="AU467:AX467">
    <cfRule type="expression" priority="65" dxfId="3">
      <formula>IF(AND(AU467&gt;=0,RIGHT(TEXT(AU467,"0.#"),1)&lt;&gt;"."),TRUE,FALSE)</formula>
    </cfRule>
    <cfRule type="expression" priority="66" dxfId="2">
      <formula>IF(AND(AU467&gt;=0,RIGHT(TEXT(AU467,"0.#"),1)="."),TRUE,FALSE)</formula>
    </cfRule>
    <cfRule type="expression" priority="67" dxfId="1">
      <formula>IF(AND(AU467&lt;0,RIGHT(TEXT(AU467,"0.#"),1)&lt;&gt;"."),TRUE,FALSE)</formula>
    </cfRule>
    <cfRule type="expression" priority="68" dxfId="0">
      <formula>IF(AND(AU467&lt;0,RIGHT(TEXT(AU467,"0.#"),1)="."),TRUE,FALSE)</formula>
    </cfRule>
  </conditionalFormatting>
  <conditionalFormatting sqref="AK468:AK496">
    <cfRule type="expression" priority="63" dxfId="5">
      <formula>IF(RIGHT(TEXT(AK468,"0.#"),1)=".",FALSE,TRUE)</formula>
    </cfRule>
    <cfRule type="expression" priority="64" dxfId="4">
      <formula>IF(RIGHT(TEXT(AK468,"0.#"),1)=".",TRUE,FALSE)</formula>
    </cfRule>
  </conditionalFormatting>
  <conditionalFormatting sqref="AU468:AX496">
    <cfRule type="expression" priority="59" dxfId="3">
      <formula>IF(AND(AU468&gt;=0,RIGHT(TEXT(AU468,"0.#"),1)&lt;&gt;"."),TRUE,FALSE)</formula>
    </cfRule>
    <cfRule type="expression" priority="60" dxfId="2">
      <formula>IF(AND(AU468&gt;=0,RIGHT(TEXT(AU468,"0.#"),1)="."),TRUE,FALSE)</formula>
    </cfRule>
    <cfRule type="expression" priority="61" dxfId="1">
      <formula>IF(AND(AU468&lt;0,RIGHT(TEXT(AU468,"0.#"),1)&lt;&gt;"."),TRUE,FALSE)</formula>
    </cfRule>
    <cfRule type="expression" priority="62" dxfId="0">
      <formula>IF(AND(AU468&lt;0,RIGHT(TEXT(AU468,"0.#"),1)="."),TRUE,FALSE)</formula>
    </cfRule>
  </conditionalFormatting>
  <conditionalFormatting sqref="AE24:AX24 AJ23:AS23">
    <cfRule type="expression" priority="57" dxfId="5">
      <formula>IF(RIGHT(TEXT(AE23,"0.#"),1)=".",FALSE,TRUE)</formula>
    </cfRule>
    <cfRule type="expression" priority="58" dxfId="4">
      <formula>IF(RIGHT(TEXT(AE23,"0.#"),1)=".",TRUE,FALSE)</formula>
    </cfRule>
  </conditionalFormatting>
  <conditionalFormatting sqref="AE25:AI25">
    <cfRule type="expression" priority="49" dxfId="3">
      <formula>IF(AND(AE25&gt;=0,RIGHT(TEXT(AE25,"0.#"),1)&lt;&gt;"."),TRUE,FALSE)</formula>
    </cfRule>
    <cfRule type="expression" priority="50" dxfId="2">
      <formula>IF(AND(AE25&gt;=0,RIGHT(TEXT(AE25,"0.#"),1)="."),TRUE,FALSE)</formula>
    </cfRule>
    <cfRule type="expression" priority="51" dxfId="1">
      <formula>IF(AND(AE25&lt;0,RIGHT(TEXT(AE25,"0.#"),1)&lt;&gt;"."),TRUE,FALSE)</formula>
    </cfRule>
    <cfRule type="expression" priority="52" dxfId="0">
      <formula>IF(AND(AE25&lt;0,RIGHT(TEXT(AE25,"0.#"),1)="."),TRUE,FALSE)</formula>
    </cfRule>
  </conditionalFormatting>
  <conditionalFormatting sqref="AJ25:AS25">
    <cfRule type="expression" priority="45" dxfId="3">
      <formula>IF(AND(AJ25&gt;=0,RIGHT(TEXT(AJ25,"0.#"),1)&lt;&gt;"."),TRUE,FALSE)</formula>
    </cfRule>
    <cfRule type="expression" priority="46" dxfId="2">
      <formula>IF(AND(AJ25&gt;=0,RIGHT(TEXT(AJ25,"0.#"),1)="."),TRUE,FALSE)</formula>
    </cfRule>
    <cfRule type="expression" priority="47" dxfId="1">
      <formula>IF(AND(AJ25&lt;0,RIGHT(TEXT(AJ25,"0.#"),1)&lt;&gt;"."),TRUE,FALSE)</formula>
    </cfRule>
    <cfRule type="expression" priority="48" dxfId="0">
      <formula>IF(AND(AJ25&lt;0,RIGHT(TEXT(AJ25,"0.#"),1)="."),TRUE,FALSE)</formula>
    </cfRule>
  </conditionalFormatting>
  <conditionalFormatting sqref="AU236:AX236">
    <cfRule type="expression" priority="33" dxfId="3">
      <formula>IF(AND(AU236&gt;=0,RIGHT(TEXT(AU236,"0.#"),1)&lt;&gt;"."),TRUE,FALSE)</formula>
    </cfRule>
    <cfRule type="expression" priority="34" dxfId="2">
      <formula>IF(AND(AU236&gt;=0,RIGHT(TEXT(AU236,"0.#"),1)="."),TRUE,FALSE)</formula>
    </cfRule>
    <cfRule type="expression" priority="35" dxfId="1">
      <formula>IF(AND(AU236&lt;0,RIGHT(TEXT(AU236,"0.#"),1)&lt;&gt;"."),TRUE,FALSE)</formula>
    </cfRule>
    <cfRule type="expression" priority="36" dxfId="0">
      <formula>IF(AND(AU236&lt;0,RIGHT(TEXT(AU236,"0.#"),1)="."),TRUE,FALSE)</formula>
    </cfRule>
  </conditionalFormatting>
  <conditionalFormatting sqref="AE28:AS28 AE33:AS33 AE38:AS38 AE43:AS43">
    <cfRule type="expression" priority="31" dxfId="5">
      <formula>IF(RIGHT(TEXT(AE28,"0.#"),1)=".",FALSE,TRUE)</formula>
    </cfRule>
    <cfRule type="expression" priority="32" dxfId="4">
      <formula>IF(RIGHT(TEXT(AE28,"0.#"),1)=".",TRUE,FALSE)</formula>
    </cfRule>
  </conditionalFormatting>
  <conditionalFormatting sqref="AT29:AX29 AE29:AS30 AE34:AX34 AE39:AX39 AE44:AX44">
    <cfRule type="expression" priority="29" dxfId="5">
      <formula>IF(RIGHT(TEXT(AE29,"0.#"),1)=".",FALSE,TRUE)</formula>
    </cfRule>
    <cfRule type="expression" priority="30" dxfId="4">
      <formula>IF(RIGHT(TEXT(AE29,"0.#"),1)=".",TRUE,FALSE)</formula>
    </cfRule>
  </conditionalFormatting>
  <conditionalFormatting sqref="AE35:AS35 AE40:AS40 AE45:AS45">
    <cfRule type="expression" priority="25" dxfId="3">
      <formula>IF(AND(AE35&gt;=0,RIGHT(TEXT(AE35,"0.#"),1)&lt;&gt;"."),TRUE,FALSE)</formula>
    </cfRule>
    <cfRule type="expression" priority="26" dxfId="2">
      <formula>IF(AND(AE35&gt;=0,RIGHT(TEXT(AE35,"0.#"),1)="."),TRUE,FALSE)</formula>
    </cfRule>
    <cfRule type="expression" priority="27" dxfId="1">
      <formula>IF(AND(AE35&lt;0,RIGHT(TEXT(AE35,"0.#"),1)&lt;&gt;"."),TRUE,FALSE)</formula>
    </cfRule>
    <cfRule type="expression" priority="28" dxfId="0">
      <formula>IF(AND(AE35&lt;0,RIGHT(TEXT(AE35,"0.#"),1)="."),TRUE,FALSE)</formula>
    </cfRule>
  </conditionalFormatting>
  <conditionalFormatting sqref="AE64:AI64 AE59:AI59">
    <cfRule type="expression" priority="19" dxfId="5">
      <formula>IF(RIGHT(TEXT(AE59,"0.#"),1)=".",FALSE,TRUE)</formula>
    </cfRule>
    <cfRule type="expression" priority="20" dxfId="4">
      <formula>IF(RIGHT(TEXT(AE59,"0.#"),1)=".",TRUE,FALSE)</formula>
    </cfRule>
  </conditionalFormatting>
  <conditionalFormatting sqref="AE65:AX65 AJ64:AS64 AE60:AX60 AJ59:AS59">
    <cfRule type="expression" priority="17" dxfId="5">
      <formula>IF(RIGHT(TEXT(AE59,"0.#"),1)=".",FALSE,TRUE)</formula>
    </cfRule>
    <cfRule type="expression" priority="18" dxfId="4">
      <formula>IF(RIGHT(TEXT(AE59,"0.#"),1)=".",TRUE,FALSE)</formula>
    </cfRule>
  </conditionalFormatting>
  <conditionalFormatting sqref="AE66:AI66 AE61:AI61">
    <cfRule type="expression" priority="13" dxfId="3">
      <formula>IF(AND(AE61&gt;=0,RIGHT(TEXT(AE61,"0.#"),1)&lt;&gt;"."),TRUE,FALSE)</formula>
    </cfRule>
    <cfRule type="expression" priority="14" dxfId="2">
      <formula>IF(AND(AE61&gt;=0,RIGHT(TEXT(AE61,"0.#"),1)="."),TRUE,FALSE)</formula>
    </cfRule>
    <cfRule type="expression" priority="15" dxfId="1">
      <formula>IF(AND(AE61&lt;0,RIGHT(TEXT(AE61,"0.#"),1)&lt;&gt;"."),TRUE,FALSE)</formula>
    </cfRule>
    <cfRule type="expression" priority="16" dxfId="0">
      <formula>IF(AND(AE61&lt;0,RIGHT(TEXT(AE61,"0.#"),1)="."),TRUE,FALSE)</formula>
    </cfRule>
  </conditionalFormatting>
  <conditionalFormatting sqref="AJ66:AS66 AJ61:AS61">
    <cfRule type="expression" priority="9" dxfId="3">
      <formula>IF(AND(AJ61&gt;=0,RIGHT(TEXT(AJ61,"0.#"),1)&lt;&gt;"."),TRUE,FALSE)</formula>
    </cfRule>
    <cfRule type="expression" priority="10" dxfId="2">
      <formula>IF(AND(AJ61&gt;=0,RIGHT(TEXT(AJ61,"0.#"),1)="."),TRUE,FALSE)</formula>
    </cfRule>
    <cfRule type="expression" priority="11" dxfId="1">
      <formula>IF(AND(AJ61&lt;0,RIGHT(TEXT(AJ61,"0.#"),1)&lt;&gt;"."),TRUE,FALSE)</formula>
    </cfRule>
    <cfRule type="expression" priority="12" dxfId="0">
      <formula>IF(AND(AJ61&lt;0,RIGHT(TEXT(AJ61,"0.#"),1)="."),TRUE,FALSE)</formula>
    </cfRule>
  </conditionalFormatting>
  <conditionalFormatting sqref="AE81:AX81 AE78:AX78 AE75:AX75 AE72:AX72">
    <cfRule type="expression" priority="7" dxfId="5">
      <formula>IF(RIGHT(TEXT(AE72,"0.#"),1)=".",FALSE,TRUE)</formula>
    </cfRule>
    <cfRule type="expression" priority="8" dxfId="4">
      <formula>IF(RIGHT(TEXT(AE72,"0.#"),1)=".",TRUE,FALSE)</formula>
    </cfRule>
  </conditionalFormatting>
  <conditionalFormatting sqref="AE80:AS80 AE77:AS77 AE74:AS74 AE71:AS71">
    <cfRule type="expression" priority="5" dxfId="5">
      <formula>IF(RIGHT(TEXT(AE71,"0.#"),1)=".",FALSE,TRUE)</formula>
    </cfRule>
    <cfRule type="expression" priority="6" dxfId="4">
      <formula>IF(RIGHT(TEXT(AE71,"0.#"),1)=".",TRUE,FALSE)</formula>
    </cfRule>
  </conditionalFormatting>
  <conditionalFormatting sqref="AU336:AX344">
    <cfRule type="expression" priority="1" dxfId="3">
      <formula>IF(AND(AU336&gt;=0,RIGHT(TEXT(AU336,"0.#"),1)&lt;&gt;"."),TRUE,FALSE)</formula>
    </cfRule>
    <cfRule type="expression" priority="2" dxfId="2">
      <formula>IF(AND(AU336&gt;=0,RIGHT(TEXT(AU336,"0.#"),1)="."),TRUE,FALSE)</formula>
    </cfRule>
    <cfRule type="expression" priority="3" dxfId="1">
      <formula>IF(AND(AU336&lt;0,RIGHT(TEXT(AU336,"0.#"),1)&lt;&gt;"."),TRUE,FALSE)</formula>
    </cfRule>
    <cfRule type="expression" priority="4" dxfId="0">
      <formula>IF(AND(AU336&lt;0,RIGHT(TEXT(AU336,"0.#"),1)="."),TRUE,FALSE)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35" max="255" man="1"/>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18" sqref="F1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380</v>
      </c>
      <c r="H2" s="15" t="str">
        <f>IF(G2="","",F2)</f>
        <v>一般会計</v>
      </c>
      <c r="I2" s="15" t="str">
        <f>IF(H2="","",IF(I1&lt;&gt;"",CONCATENATE(I1,"、",H2),H2))</f>
        <v>一般会計</v>
      </c>
      <c r="K2" s="16" t="s">
        <v>258</v>
      </c>
      <c r="L2" s="17"/>
      <c r="M2" s="15">
        <f>IF(L2="","",K2)</f>
      </c>
      <c r="N2" s="15">
        <f>IF(M2="","",IF(N1&lt;&gt;"",CONCATENATE(N1,"、",M2),M2))</f>
      </c>
      <c r="O2" s="15"/>
      <c r="P2" s="14" t="s">
        <v>217</v>
      </c>
      <c r="Q2" s="19" t="s">
        <v>380</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t="str">
        <f aca="true" t="shared" si="4" ref="S3:S8">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t="s">
        <v>380</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2015-06-24T12:09:11Z</dcterms:created>
  <dcterms:modified xsi:type="dcterms:W3CDTF">2015-06-30T05:28:29Z</dcterms:modified>
  <cp:category/>
  <cp:version/>
  <cp:contentType/>
  <cp:contentStatus/>
</cp:coreProperties>
</file>