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<sst xmlns="http://schemas.openxmlformats.org/spreadsheetml/2006/main" count="722" uniqueCount="418">
  <si>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</si>
  <si>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</si>
  <si>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</si>
  <si>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</si>
  <si>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</si>
  <si>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</si>
  <si>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</si>
  <si>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</si>
  <si>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</si>
  <si>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</si>
  <si>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</si>
  <si>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</si>
  <si>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</si>
  <si>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</si>
  <si>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</si>
  <si>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</si>
  <si>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</si>
  <si>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</si>
  <si>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</si>
  <si>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</si>
  <si>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</si>
  <si>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</si>
  <si>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</si>
  <si>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</si>
  <si>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</si>
  <si>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</si>
  <si>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</si>
  <si>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</si>
  <si>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</si>
  <si>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</si>
  <si>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</si>
  <si>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</si>
  <si>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</si>
  <si>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</si>
  <si>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</si>
  <si>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</si>
  <si>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</si>
  <si>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</si>
  <si>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</si>
  <si>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</si>
  <si>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</si>
  <si>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</si>
  <si>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</si>
  <si>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</si>
  <si>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</si>
  <si>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</si>
  <si>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</si>
  <si>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</si>
  <si>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</si>
  <si>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</si>
  <si>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</si>
  <si>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</si>
  <si>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</si>
  <si>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</si>
  <si>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</si>
  <si>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</si>
  <si>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</si>
  <si>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</si>
  <si>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</si>
  <si>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</si>
  <si>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</si>
  <si>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</si>
  <si>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</si>
  <si>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</si>
  <si>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</si>
  <si>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</si>
  <si>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</si>
  <si>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</si>
  <si>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</si>
  <si>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</si>
  <si>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</si>
  <si>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</si>
  <si>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</si>
  <si>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</si>
  <si>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</si>
  <si>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</si>
  <si>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</si>
  <si>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</si>
  <si>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</si>
  <si>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</si>
  <si>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</si>
  <si>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</si>
  <si>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</si>
  <si>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</si>
  <si>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</si>
  <si>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</si>
  <si>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</si>
  <si>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</si>
  <si>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</si>
  <si>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</si>
  <si>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</si>
  <si>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</si>
  <si>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</si>
  <si>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</si>
  <si>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</si>
  <si>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</si>
  <si>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</si>
  <si>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</si>
  <si>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</si>
  <si>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</si>
  <si>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</si>
  <si>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</si>
  <si>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</si>
  <si>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</si>
  <si>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</si>
  <si>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</si>
  <si>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</si>
  <si>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</si>
  <si>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</si>
  <si>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</si>
  <si>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</si>
  <si>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</si>
  <si>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</si>
  <si>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</si>
  <si>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</si>
  <si>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</si>
  <si>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</si>
  <si>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</si>
  <si>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</si>
  <si>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</si>
  <si>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</si>
  <si>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</si>
  <si>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</si>
  <si>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</si>
  <si>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</si>
  <si>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</si>
  <si>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</si>
  <si>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</si>
  <si>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</si>
  <si>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</si>
  <si>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</si>
  <si>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</si>
  <si>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</si>
  <si>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</si>
  <si>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</si>
  <si>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</si>
  <si>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</si>
  <si>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</si>
  <si>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</si>
  <si>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</si>
  <si>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</si>
  <si>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</si>
  <si>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</si>
  <si>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</si>
  <si>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</si>
  <si>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</si>
  <si>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</si>
  <si>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</si>
  <si>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</si>
  <si>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</si>
  <si>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</si>
  <si>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</si>
  <si>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</si>
  <si>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</si>
  <si>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</si>
  <si>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</si>
  <si>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</si>
  <si>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</si>
  <si>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</si>
  <si>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</si>
  <si>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</si>
  <si>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</si>
  <si>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</si>
  <si>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</si>
  <si>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</si>
  <si>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</si>
  <si>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</si>
  <si>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</si>
  <si>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</si>
  <si>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</si>
  <si>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</si>
  <si>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</si>
  <si>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</si>
  <si>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</si>
  <si>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</si>
  <si>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</si>
  <si>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</si>
  <si>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</si>
  <si>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</si>
  <si>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</si>
  <si>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</si>
  <si>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</si>
  <si>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</si>
  <si>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</si>
  <si>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</si>
  <si>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</si>
  <si>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</si>
  <si>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</si>
  <si>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</si>
  <si>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</si>
  <si>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</si>
  <si>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</si>
  <si>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</si>
  <si>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</si>
  <si>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</si>
  <si>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</si>
  <si>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</si>
  <si>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</si>
  <si>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</si>
  <si>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</si>
  <si>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</si>
  <si>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</si>
  <si>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</si>
  <si>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</si>
  <si>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</si>
  <si>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</si>
  <si>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</si>
  <si>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</si>
  <si>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</si>
  <si>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</si>
  <si>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</si>
  <si>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</si>
  <si>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</si>
  <si>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</si>
  <si>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</si>
  <si>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</si>
  <si>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</si>
  <si>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</si>
  <si>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</si>
  <si>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</si>
  <si>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</si>
  <si>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</si>
  <si>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</si>
  <si>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</si>
  <si>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</si>
  <si>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</si>
  <si>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</si>
  <si>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</si>
  <si>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</si>
  <si>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</si>
  <si>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</si>
  <si>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</si>
  <si>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</si>
  <si>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</si>
  <si>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</si>
  <si>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</si>
  <si>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</si>
  <si>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</si>
  <si>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</si>
  <si>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</si>
  <si>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</si>
  <si>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</si>
  <si>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</si>
  <si>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</si>
  <si>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</si>
  <si>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</si>
  <si>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</si>
  <si>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</si>
  <si>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</si>
  <si>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</si>
  <si>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</si>
  <si>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</si>
  <si>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</si>
  <si>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</si>
  <si>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</si>
  <si>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</si>
  <si>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</si>
  <si>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</si>
  <si>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</si>
  <si>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</si>
  <si>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</si>
  <si>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</si>
  <si>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</si>
  <si>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</si>
  <si>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</si>
  <si>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</si>
  <si>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</si>
  <si>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</si>
  <si>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</si>
  <si>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</si>
  <si>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</si>
  <si>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</si>
  <si>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</si>
  <si>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</si>
  <si>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</si>
  <si>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</si>
  <si>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</si>
  <si>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</si>
  <si>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</si>
  <si>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</si>
  <si>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</si>
  <si>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</si>
  <si>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</si>
  <si>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</si>
  <si>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</si>
  <si>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</si>
  <si>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</si>
  <si>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</si>
  <si>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</si>
  <si>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</si>
  <si>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</si>
  <si>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</si>
  <si>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</si>
  <si>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</si>
  <si>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</si>
  <si>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</si>
  <si>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</si>
  <si>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</si>
  <si>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</si>
  <si>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</si>
  <si>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</si>
  <si>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</si>
  <si>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</si>
  <si>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</si>
  <si>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</si>
  <si>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</si>
  <si>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</si>
  <si>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</si>
  <si>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</si>
  <si>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</si>
  <si>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</si>
  <si>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</si>
  <si>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</si>
  <si>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</si>
  <si>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</si>
  <si>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</si>
  <si>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</si>
  <si>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</si>
  <si>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</si>
  <si>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</si>
  <si>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</si>
  <si>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</si>
  <si>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</si>
  <si>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</si>
  <si>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</si>
  <si>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</si>
  <si>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</si>
  <si>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</si>
  <si>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</si>
  <si>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</si>
  <si>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</si>
  <si>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</si>
  <si>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</si>
  <si>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</si>
  <si>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</si>
  <si>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</si>
  <si>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</si>
  <si>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</si>
  <si>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</si>
  <si>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</si>
  <si>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</si>
  <si>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</si>
  <si>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</si>
  <si>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</si>
  <si>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</si>
  <si>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</si>
  <si>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</si>
  <si>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</si>
  <si>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</si>
  <si>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</si>
  <si>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</si>
  <si>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</si>
  <si>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</si>
  <si>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</si>
  <si>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</si>
  <si>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</si>
  <si>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</si>
  <si>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</si>
  <si>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</si>
  <si>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</si>
  <si>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</si>
  <si>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</si>
  <si>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</si>
  <si>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</si>
  <si>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</si>
  <si>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</si>
  <si>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</si>
  <si>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</si>
  <si>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</si>
  <si>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</si>
  <si>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</si>
  <si>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</si>
  <si>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</si>
  <si>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</si>
  <si>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</si>
  <si>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</si>
  <si>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</si>
  <si>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</si>
  <si>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　</t>
  </si>
  <si>
    <t>内閣府</t>
  </si>
  <si>
    <t>○</t>
  </si>
  <si>
    <t>若者の活躍の総合的推進に必要な経費</t>
  </si>
  <si>
    <t>政策統括官（経済財政運営担当）</t>
  </si>
  <si>
    <t>参事官（企画担当）</t>
  </si>
  <si>
    <t>坂田　進</t>
  </si>
  <si>
    <t>内閣府設置法第４条第１～３号</t>
  </si>
  <si>
    <t>若者の活躍を積極的に推進し、成長の原動力とするため、「我が国の若者・女性活躍推進のための提言」（平成25年５月19日若者・女性活躍推進フォーラム）に盛り込まれた、若者の活躍の推進に係る施策を着実に推進する。</t>
  </si>
  <si>
    <t>-</t>
  </si>
  <si>
    <t>日本再興戦略のKPIとして掲げられた、2020年の20-34歳の就業率78％（2012年74％）を目標とする。なお、本事業の実施は、行政各部の施策の統一を図るために必要な企画・立案・総合調整の一環として行われるものであり、本事業の実施のみで成果目標の達成を図るというものではない。</t>
  </si>
  <si>
    <t>％</t>
  </si>
  <si>
    <t>ヒアリングを実施した、若年者就労支援等に第一線で積極的に取り組んでいる団体・地方自治体等担当者、地域の専門家等の計人数</t>
  </si>
  <si>
    <t>人</t>
  </si>
  <si>
    <t>万円</t>
  </si>
  <si>
    <t>ヒアリング費用／ヒアリングを実施した計人数　　　　　　　　　　　　　　</t>
  </si>
  <si>
    <t>　　万円/人</t>
  </si>
  <si>
    <t>47.6/18</t>
  </si>
  <si>
    <t>0/7</t>
  </si>
  <si>
    <t>若者の活躍推進策を総合的に推進する必要がある。</t>
  </si>
  <si>
    <t>政府方針の企画・立案・総合調整を行うものであり、委託することはできない。</t>
  </si>
  <si>
    <t>政府方針の企画・立案・総合調整は必要であり、優先度の高い事業である。</t>
  </si>
  <si>
    <t>・若年者へのアンケート調査、若年者就労支援等に第一線で積極的に取り組んでいる団体・地方自治体等担当者へのヒアリング、地域の専門家ヒアリング等を実施し、若年者雇用の実状及び若者の活躍推進に係る取組状況の正確な把握を行う。
・若者者雇用に係る調査を実施する。
・なお、平成27年年度予算においては、「雇用対策の総合的推進に必要な経費」に統合した。</t>
  </si>
  <si>
    <t>調査の委託先を総合評価方式による入札で決定した。</t>
  </si>
  <si>
    <t>‐</t>
  </si>
  <si>
    <t>真に必要な調査のみを実施した。</t>
  </si>
  <si>
    <t>必要最小限の執行に努めた。</t>
  </si>
  <si>
    <t>△</t>
  </si>
  <si>
    <t>職員旅費が必要となるヒアリングは実施しなかった。</t>
  </si>
  <si>
    <t>20-34歳の就業率は改善の傾向にある。</t>
  </si>
  <si>
    <r>
      <t>「我が国の若者・女性活躍推進のための提言」に盛り込まれた施策の着実な推進に真に必要な調査に限り実施した。
目標である2</t>
    </r>
    <r>
      <rPr>
        <sz val="11"/>
        <rFont val="ＭＳ Ｐゴシック"/>
        <family val="3"/>
      </rPr>
      <t>0-34歳の就業率は改善の傾向にあり、今後も関係省庁との連携の下に若者の活躍推進に関する施策を強力に推進していく。</t>
    </r>
  </si>
  <si>
    <t>関係施策をより効率的・効果的に推進するため、本事業は、平成27年度において「雇用対策の総合的推進に必要な経費」に統合した。
同事業の下で、引き続き、若年就労等の支援者・団体、値域の専門家等のヒアリング等をしっかりと行っていく。</t>
  </si>
  <si>
    <t>新25-12</t>
  </si>
  <si>
    <t>A.楽天リサーチ（株）</t>
  </si>
  <si>
    <t>調査費</t>
  </si>
  <si>
    <t>就職・採用活動開始時期変更に伴う学生の意識等調査</t>
  </si>
  <si>
    <t>楽天リサーチ（株）</t>
  </si>
  <si>
    <t>2020年に20-34歳の就業率78％（2012年74％）</t>
  </si>
  <si>
    <t>「我が国の若者・女性の活躍推進のための提言」（平成25年５月19日若者・女性活躍推進フォーラム）</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</si>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</sst>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10" xfId="0" applyFont="1" applyBorder="1" applyAlignment="1" applyProtection="1">
      <alignment horizontal="left" vertical="center"/>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149</xdr:row>
      <xdr:rowOff>238125</xdr:rowOff>
    </xdr:from>
    <xdr:to>
      <xdr:col>39</xdr:col>
      <xdr:colOff>180975</xdr:colOff>
      <xdr:row>164</xdr:row>
      <xdr:rowOff>314325</xdr:rowOff>
    </xdr:to>
    <xdr:grpSp>
      <xdr:nvGrpSpPr>
        <xdr:cNvPr id="1" name="グループ化 4"/>
        <xdr:cNvGrpSpPr>
          <a:grpSpLocks/>
        </xdr:cNvGrpSpPr>
      </xdr:nvGrpSpPr>
      <xdr:grpSpPr>
        <a:xfrm>
          <a:off x="3619500" y="34699575"/>
          <a:ext cx="4362450" cy="5362575"/>
          <a:chOff x="3740727" y="30635864"/>
          <a:chExt cx="4156365" cy="5444094"/>
        </a:xfrm>
        <a:solidFill>
          <a:srgbClr val="FFFFFF"/>
        </a:solidFill>
      </xdr:grpSpPr>
      <xdr:sp>
        <xdr:nvSpPr>
          <xdr:cNvPr id="2" name="正方形/長方形 5"/>
          <xdr:cNvSpPr>
            <a:spLocks/>
          </xdr:cNvSpPr>
        </xdr:nvSpPr>
        <xdr:spPr>
          <a:xfrm>
            <a:off x="3740727" y="30635864"/>
            <a:ext cx="4156365" cy="68459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6"/>
          <xdr:cNvSpPr>
            <a:spLocks/>
          </xdr:cNvSpPr>
        </xdr:nvSpPr>
        <xdr:spPr>
          <a:xfrm>
            <a:off x="4779818" y="34688992"/>
            <a:ext cx="2078183" cy="68323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楽天リサーチ（株）</a:t>
            </a:r>
            <a:r>
              <a:rPr lang="en-US" cap="none" sz="1100" b="0" i="0" u="none" baseline="0">
                <a:solidFill>
                  <a:srgbClr val="000000"/>
                </a:solidFill>
              </a:rPr>
              <a:t>
</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大かっこ 7"/>
          <xdr:cNvSpPr>
            <a:spLocks/>
          </xdr:cNvSpPr>
        </xdr:nvSpPr>
        <xdr:spPr>
          <a:xfrm>
            <a:off x="3740727" y="35467497"/>
            <a:ext cx="4156365" cy="612461"/>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就職・採用活動開始時期変更に伴う学生の意識等調査</a:t>
            </a:r>
          </a:p>
        </xdr:txBody>
      </xdr:sp>
      <xdr:sp>
        <xdr:nvSpPr>
          <xdr:cNvPr id="5" name="直線矢印コネクタ 8"/>
          <xdr:cNvSpPr>
            <a:spLocks/>
          </xdr:cNvSpPr>
        </xdr:nvSpPr>
        <xdr:spPr>
          <a:xfrm>
            <a:off x="5818910" y="31490587"/>
            <a:ext cx="0" cy="2851344"/>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9"/>
          <xdr:cNvSpPr txBox="1">
            <a:spLocks noChangeArrowheads="1"/>
          </xdr:cNvSpPr>
        </xdr:nvSpPr>
        <xdr:spPr>
          <a:xfrm>
            <a:off x="5265074" y="34400455"/>
            <a:ext cx="1052599" cy="240901"/>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60" zoomScaleNormal="70" zoomScalePageLayoutView="85" workbookViewId="0" topLeftCell="A1">
      <selection activeCell="C1" sqref="C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97" t="s">
        <v>378</v>
      </c>
      <c r="AR2" s="97"/>
      <c r="AS2" s="59">
        <f>IF(OR(AQ2="　",AQ2=""),"","-")</f>
      </c>
      <c r="AT2" s="98">
        <v>132</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c r="A4" s="508" t="s">
        <v>30</v>
      </c>
      <c r="B4" s="509"/>
      <c r="C4" s="509"/>
      <c r="D4" s="509"/>
      <c r="E4" s="509"/>
      <c r="F4" s="509"/>
      <c r="G4" s="482" t="s">
        <v>381</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382</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492" t="s">
        <v>93</v>
      </c>
      <c r="B5" s="493"/>
      <c r="C5" s="493"/>
      <c r="D5" s="493"/>
      <c r="E5" s="493"/>
      <c r="F5" s="494"/>
      <c r="G5" s="316" t="s">
        <v>95</v>
      </c>
      <c r="H5" s="317"/>
      <c r="I5" s="317"/>
      <c r="J5" s="317"/>
      <c r="K5" s="317"/>
      <c r="L5" s="317"/>
      <c r="M5" s="318" t="s">
        <v>92</v>
      </c>
      <c r="N5" s="319"/>
      <c r="O5" s="319"/>
      <c r="P5" s="319"/>
      <c r="Q5" s="319"/>
      <c r="R5" s="320"/>
      <c r="S5" s="321" t="s">
        <v>97</v>
      </c>
      <c r="T5" s="317"/>
      <c r="U5" s="317"/>
      <c r="V5" s="317"/>
      <c r="W5" s="317"/>
      <c r="X5" s="322"/>
      <c r="Y5" s="499" t="s">
        <v>3</v>
      </c>
      <c r="Z5" s="500"/>
      <c r="AA5" s="500"/>
      <c r="AB5" s="500"/>
      <c r="AC5" s="500"/>
      <c r="AD5" s="501"/>
      <c r="AE5" s="502" t="s">
        <v>383</v>
      </c>
      <c r="AF5" s="503"/>
      <c r="AG5" s="503"/>
      <c r="AH5" s="503"/>
      <c r="AI5" s="503"/>
      <c r="AJ5" s="503"/>
      <c r="AK5" s="503"/>
      <c r="AL5" s="503"/>
      <c r="AM5" s="503"/>
      <c r="AN5" s="503"/>
      <c r="AO5" s="503"/>
      <c r="AP5" s="504"/>
      <c r="AQ5" s="505" t="s">
        <v>384</v>
      </c>
      <c r="AR5" s="506"/>
      <c r="AS5" s="506"/>
      <c r="AT5" s="506"/>
      <c r="AU5" s="506"/>
      <c r="AV5" s="506"/>
      <c r="AW5" s="506"/>
      <c r="AX5" s="507"/>
    </row>
    <row r="6" spans="1:50" ht="39"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417</v>
      </c>
      <c r="AF6" s="517"/>
      <c r="AG6" s="517"/>
      <c r="AH6" s="517"/>
      <c r="AI6" s="517"/>
      <c r="AJ6" s="517"/>
      <c r="AK6" s="517"/>
      <c r="AL6" s="517"/>
      <c r="AM6" s="517"/>
      <c r="AN6" s="517"/>
      <c r="AO6" s="517"/>
      <c r="AP6" s="517"/>
      <c r="AQ6" s="115"/>
      <c r="AR6" s="115"/>
      <c r="AS6" s="115"/>
      <c r="AT6" s="115"/>
      <c r="AU6" s="115"/>
      <c r="AV6" s="115"/>
      <c r="AW6" s="115"/>
      <c r="AX6" s="518"/>
    </row>
    <row r="7" spans="1:50" ht="49.5" customHeight="1">
      <c r="A7" s="438" t="s">
        <v>25</v>
      </c>
      <c r="B7" s="439"/>
      <c r="C7" s="439"/>
      <c r="D7" s="439"/>
      <c r="E7" s="439"/>
      <c r="F7" s="439"/>
      <c r="G7" s="440" t="s">
        <v>385</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416</v>
      </c>
      <c r="AF7" s="445"/>
      <c r="AG7" s="445"/>
      <c r="AH7" s="445"/>
      <c r="AI7" s="445"/>
      <c r="AJ7" s="445"/>
      <c r="AK7" s="445"/>
      <c r="AL7" s="445"/>
      <c r="AM7" s="445"/>
      <c r="AN7" s="445"/>
      <c r="AO7" s="445"/>
      <c r="AP7" s="445"/>
      <c r="AQ7" s="445"/>
      <c r="AR7" s="445"/>
      <c r="AS7" s="445"/>
      <c r="AT7" s="445"/>
      <c r="AU7" s="445"/>
      <c r="AV7" s="445"/>
      <c r="AW7" s="445"/>
      <c r="AX7" s="446"/>
    </row>
    <row r="8" spans="1:50" ht="52.5" customHeight="1">
      <c r="A8" s="345" t="s">
        <v>308</v>
      </c>
      <c r="B8" s="346"/>
      <c r="C8" s="346"/>
      <c r="D8" s="346"/>
      <c r="E8" s="346"/>
      <c r="F8" s="347"/>
      <c r="G8" s="342">
        <f>'入力規則等'!A26</f>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c r="A9" s="447" t="s">
        <v>26</v>
      </c>
      <c r="B9" s="448"/>
      <c r="C9" s="448"/>
      <c r="D9" s="448"/>
      <c r="E9" s="448"/>
      <c r="F9" s="448"/>
      <c r="G9" s="476" t="s">
        <v>386</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63.75" customHeight="1">
      <c r="A10" s="447" t="s">
        <v>36</v>
      </c>
      <c r="B10" s="448"/>
      <c r="C10" s="448"/>
      <c r="D10" s="448"/>
      <c r="E10" s="448"/>
      <c r="F10" s="448"/>
      <c r="G10" s="476" t="s">
        <v>400</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c r="A11" s="447" t="s">
        <v>6</v>
      </c>
      <c r="B11" s="448"/>
      <c r="C11" s="448"/>
      <c r="D11" s="448"/>
      <c r="E11" s="448"/>
      <c r="F11" s="449"/>
      <c r="G11" s="496" t="str">
        <f>'入力規則等'!P10</f>
        <v>直接実施、委託・請負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c r="A13" s="453"/>
      <c r="B13" s="454"/>
      <c r="C13" s="454"/>
      <c r="D13" s="454"/>
      <c r="E13" s="454"/>
      <c r="F13" s="455"/>
      <c r="G13" s="464" t="s">
        <v>7</v>
      </c>
      <c r="H13" s="465"/>
      <c r="I13" s="470" t="s">
        <v>8</v>
      </c>
      <c r="J13" s="471"/>
      <c r="K13" s="471"/>
      <c r="L13" s="471"/>
      <c r="M13" s="471"/>
      <c r="N13" s="471"/>
      <c r="O13" s="472"/>
      <c r="P13" s="62" t="s">
        <v>387</v>
      </c>
      <c r="Q13" s="63"/>
      <c r="R13" s="63"/>
      <c r="S13" s="63"/>
      <c r="T13" s="63"/>
      <c r="U13" s="63"/>
      <c r="V13" s="64"/>
      <c r="W13" s="62">
        <v>5.257</v>
      </c>
      <c r="X13" s="63"/>
      <c r="Y13" s="63"/>
      <c r="Z13" s="63"/>
      <c r="AA13" s="63"/>
      <c r="AB13" s="63"/>
      <c r="AC13" s="64"/>
      <c r="AD13" s="62">
        <v>5.82</v>
      </c>
      <c r="AE13" s="63"/>
      <c r="AF13" s="63"/>
      <c r="AG13" s="63"/>
      <c r="AH13" s="63"/>
      <c r="AI13" s="63"/>
      <c r="AJ13" s="64"/>
      <c r="AK13" s="62" t="s">
        <v>387</v>
      </c>
      <c r="AL13" s="63"/>
      <c r="AM13" s="63"/>
      <c r="AN13" s="63"/>
      <c r="AO13" s="63"/>
      <c r="AP13" s="63"/>
      <c r="AQ13" s="64"/>
      <c r="AR13" s="657" t="s">
        <v>387</v>
      </c>
      <c r="AS13" s="658"/>
      <c r="AT13" s="658"/>
      <c r="AU13" s="658"/>
      <c r="AV13" s="658"/>
      <c r="AW13" s="658"/>
      <c r="AX13" s="659"/>
    </row>
    <row r="14" spans="1:50" ht="21" customHeight="1">
      <c r="A14" s="453"/>
      <c r="B14" s="454"/>
      <c r="C14" s="454"/>
      <c r="D14" s="454"/>
      <c r="E14" s="454"/>
      <c r="F14" s="455"/>
      <c r="G14" s="466"/>
      <c r="H14" s="467"/>
      <c r="I14" s="333" t="s">
        <v>9</v>
      </c>
      <c r="J14" s="461"/>
      <c r="K14" s="461"/>
      <c r="L14" s="461"/>
      <c r="M14" s="461"/>
      <c r="N14" s="461"/>
      <c r="O14" s="462"/>
      <c r="P14" s="62" t="s">
        <v>387</v>
      </c>
      <c r="Q14" s="63"/>
      <c r="R14" s="63"/>
      <c r="S14" s="63"/>
      <c r="T14" s="63"/>
      <c r="U14" s="63"/>
      <c r="V14" s="64"/>
      <c r="W14" s="62" t="s">
        <v>387</v>
      </c>
      <c r="X14" s="63"/>
      <c r="Y14" s="63"/>
      <c r="Z14" s="63"/>
      <c r="AA14" s="63"/>
      <c r="AB14" s="63"/>
      <c r="AC14" s="64"/>
      <c r="AD14" s="62" t="s">
        <v>387</v>
      </c>
      <c r="AE14" s="63"/>
      <c r="AF14" s="63"/>
      <c r="AG14" s="63"/>
      <c r="AH14" s="63"/>
      <c r="AI14" s="63"/>
      <c r="AJ14" s="64"/>
      <c r="AK14" s="62" t="s">
        <v>387</v>
      </c>
      <c r="AL14" s="63"/>
      <c r="AM14" s="63"/>
      <c r="AN14" s="63"/>
      <c r="AO14" s="63"/>
      <c r="AP14" s="63"/>
      <c r="AQ14" s="64"/>
      <c r="AR14" s="655"/>
      <c r="AS14" s="655"/>
      <c r="AT14" s="655"/>
      <c r="AU14" s="655"/>
      <c r="AV14" s="655"/>
      <c r="AW14" s="655"/>
      <c r="AX14" s="656"/>
    </row>
    <row r="15" spans="1:50" ht="21" customHeight="1">
      <c r="A15" s="453"/>
      <c r="B15" s="454"/>
      <c r="C15" s="454"/>
      <c r="D15" s="454"/>
      <c r="E15" s="454"/>
      <c r="F15" s="455"/>
      <c r="G15" s="466"/>
      <c r="H15" s="467"/>
      <c r="I15" s="333" t="s">
        <v>62</v>
      </c>
      <c r="J15" s="334"/>
      <c r="K15" s="334"/>
      <c r="L15" s="334"/>
      <c r="M15" s="334"/>
      <c r="N15" s="334"/>
      <c r="O15" s="335"/>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t="s">
        <v>387</v>
      </c>
      <c r="AL15" s="63"/>
      <c r="AM15" s="63"/>
      <c r="AN15" s="63"/>
      <c r="AO15" s="63"/>
      <c r="AP15" s="63"/>
      <c r="AQ15" s="64"/>
      <c r="AR15" s="62"/>
      <c r="AS15" s="63"/>
      <c r="AT15" s="63"/>
      <c r="AU15" s="63"/>
      <c r="AV15" s="63"/>
      <c r="AW15" s="63"/>
      <c r="AX15" s="654"/>
    </row>
    <row r="16" spans="1:50" ht="21" customHeight="1">
      <c r="A16" s="453"/>
      <c r="B16" s="454"/>
      <c r="C16" s="454"/>
      <c r="D16" s="454"/>
      <c r="E16" s="454"/>
      <c r="F16" s="455"/>
      <c r="G16" s="466"/>
      <c r="H16" s="467"/>
      <c r="I16" s="333" t="s">
        <v>63</v>
      </c>
      <c r="J16" s="334"/>
      <c r="K16" s="334"/>
      <c r="L16" s="334"/>
      <c r="M16" s="334"/>
      <c r="N16" s="334"/>
      <c r="O16" s="335"/>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t="s">
        <v>387</v>
      </c>
      <c r="AL16" s="63"/>
      <c r="AM16" s="63"/>
      <c r="AN16" s="63"/>
      <c r="AO16" s="63"/>
      <c r="AP16" s="63"/>
      <c r="AQ16" s="64"/>
      <c r="AR16" s="433"/>
      <c r="AS16" s="434"/>
      <c r="AT16" s="434"/>
      <c r="AU16" s="434"/>
      <c r="AV16" s="434"/>
      <c r="AW16" s="434"/>
      <c r="AX16" s="435"/>
    </row>
    <row r="17" spans="1:50" ht="24.75" customHeight="1">
      <c r="A17" s="453"/>
      <c r="B17" s="454"/>
      <c r="C17" s="454"/>
      <c r="D17" s="454"/>
      <c r="E17" s="454"/>
      <c r="F17" s="455"/>
      <c r="G17" s="466"/>
      <c r="H17" s="467"/>
      <c r="I17" s="333" t="s">
        <v>61</v>
      </c>
      <c r="J17" s="461"/>
      <c r="K17" s="461"/>
      <c r="L17" s="461"/>
      <c r="M17" s="461"/>
      <c r="N17" s="461"/>
      <c r="O17" s="462"/>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t="s">
        <v>387</v>
      </c>
      <c r="AL17" s="63"/>
      <c r="AM17" s="63"/>
      <c r="AN17" s="63"/>
      <c r="AO17" s="63"/>
      <c r="AP17" s="63"/>
      <c r="AQ17" s="64"/>
      <c r="AR17" s="436"/>
      <c r="AS17" s="436"/>
      <c r="AT17" s="436"/>
      <c r="AU17" s="436"/>
      <c r="AV17" s="436"/>
      <c r="AW17" s="436"/>
      <c r="AX17" s="437"/>
    </row>
    <row r="18" spans="1:50" ht="24.75" customHeight="1">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5.257</v>
      </c>
      <c r="X18" s="307"/>
      <c r="Y18" s="307"/>
      <c r="Z18" s="307"/>
      <c r="AA18" s="307"/>
      <c r="AB18" s="307"/>
      <c r="AC18" s="308"/>
      <c r="AD18" s="306">
        <f>SUM(AD13:AJ17)</f>
        <v>5.82</v>
      </c>
      <c r="AE18" s="307"/>
      <c r="AF18" s="307"/>
      <c r="AG18" s="307"/>
      <c r="AH18" s="307"/>
      <c r="AI18" s="307"/>
      <c r="AJ18" s="308"/>
      <c r="AK18" s="306">
        <f>SUM(AK13:AQ17)</f>
        <v>0</v>
      </c>
      <c r="AL18" s="307"/>
      <c r="AM18" s="307"/>
      <c r="AN18" s="307"/>
      <c r="AO18" s="307"/>
      <c r="AP18" s="307"/>
      <c r="AQ18" s="308"/>
      <c r="AR18" s="306">
        <f>SUM(AR13:AX17)</f>
        <v>0</v>
      </c>
      <c r="AS18" s="307"/>
      <c r="AT18" s="307"/>
      <c r="AU18" s="307"/>
      <c r="AV18" s="307"/>
      <c r="AW18" s="307"/>
      <c r="AX18" s="309"/>
    </row>
    <row r="19" spans="1:50" ht="24.75" customHeight="1">
      <c r="A19" s="453"/>
      <c r="B19" s="454"/>
      <c r="C19" s="454"/>
      <c r="D19" s="454"/>
      <c r="E19" s="454"/>
      <c r="F19" s="455"/>
      <c r="G19" s="303" t="s">
        <v>10</v>
      </c>
      <c r="H19" s="304"/>
      <c r="I19" s="304"/>
      <c r="J19" s="304"/>
      <c r="K19" s="304"/>
      <c r="L19" s="304"/>
      <c r="M19" s="304"/>
      <c r="N19" s="304"/>
      <c r="O19" s="304"/>
      <c r="P19" s="62" t="s">
        <v>387</v>
      </c>
      <c r="Q19" s="63"/>
      <c r="R19" s="63"/>
      <c r="S19" s="63"/>
      <c r="T19" s="63"/>
      <c r="U19" s="63"/>
      <c r="V19" s="64"/>
      <c r="W19" s="62">
        <v>0.476</v>
      </c>
      <c r="X19" s="63"/>
      <c r="Y19" s="63"/>
      <c r="Z19" s="63"/>
      <c r="AA19" s="63"/>
      <c r="AB19" s="63"/>
      <c r="AC19" s="64"/>
      <c r="AD19" s="62">
        <v>4.317</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6"/>
      <c r="B20" s="457"/>
      <c r="C20" s="457"/>
      <c r="D20" s="457"/>
      <c r="E20" s="457"/>
      <c r="F20" s="458"/>
      <c r="G20" s="303" t="s">
        <v>11</v>
      </c>
      <c r="H20" s="304"/>
      <c r="I20" s="304"/>
      <c r="J20" s="304"/>
      <c r="K20" s="304"/>
      <c r="L20" s="304"/>
      <c r="M20" s="304"/>
      <c r="N20" s="304"/>
      <c r="O20" s="304"/>
      <c r="P20" s="311" t="str">
        <f>IF(P18=0,"-",P19/P18)</f>
        <v>-</v>
      </c>
      <c r="Q20" s="311"/>
      <c r="R20" s="311"/>
      <c r="S20" s="311"/>
      <c r="T20" s="311"/>
      <c r="U20" s="311"/>
      <c r="V20" s="311"/>
      <c r="W20" s="311">
        <f>IF(W18=0,"-",W19/W18)</f>
        <v>0.09054593874833555</v>
      </c>
      <c r="X20" s="311"/>
      <c r="Y20" s="311"/>
      <c r="Z20" s="311"/>
      <c r="AA20" s="311"/>
      <c r="AB20" s="311"/>
      <c r="AC20" s="311"/>
      <c r="AD20" s="311">
        <f>IF(AD18=0,"-",AD19/AD18)</f>
        <v>0.7417525773195877</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26</v>
      </c>
      <c r="AV22" s="101"/>
      <c r="AW22" s="99" t="s">
        <v>355</v>
      </c>
      <c r="AX22" s="100"/>
    </row>
    <row r="23" spans="1:50" ht="56.25" customHeight="1">
      <c r="A23" s="207"/>
      <c r="B23" s="205"/>
      <c r="C23" s="205"/>
      <c r="D23" s="205"/>
      <c r="E23" s="205"/>
      <c r="F23" s="206"/>
      <c r="G23" s="312" t="s">
        <v>388</v>
      </c>
      <c r="H23" s="279"/>
      <c r="I23" s="279"/>
      <c r="J23" s="279"/>
      <c r="K23" s="279"/>
      <c r="L23" s="279"/>
      <c r="M23" s="279"/>
      <c r="N23" s="279"/>
      <c r="O23" s="280"/>
      <c r="P23" s="245" t="s">
        <v>415</v>
      </c>
      <c r="Q23" s="186"/>
      <c r="R23" s="186"/>
      <c r="S23" s="186"/>
      <c r="T23" s="186"/>
      <c r="U23" s="186"/>
      <c r="V23" s="186"/>
      <c r="W23" s="186"/>
      <c r="X23" s="187"/>
      <c r="Y23" s="284" t="s">
        <v>14</v>
      </c>
      <c r="Z23" s="285"/>
      <c r="AA23" s="286"/>
      <c r="AB23" s="650" t="s">
        <v>389</v>
      </c>
      <c r="AC23" s="287"/>
      <c r="AD23" s="287"/>
      <c r="AE23" s="84" t="s">
        <v>387</v>
      </c>
      <c r="AF23" s="85"/>
      <c r="AG23" s="85"/>
      <c r="AH23" s="85"/>
      <c r="AI23" s="86"/>
      <c r="AJ23" s="84">
        <v>75</v>
      </c>
      <c r="AK23" s="85"/>
      <c r="AL23" s="85"/>
      <c r="AM23" s="85"/>
      <c r="AN23" s="86"/>
      <c r="AO23" s="84">
        <v>76</v>
      </c>
      <c r="AP23" s="85"/>
      <c r="AQ23" s="85"/>
      <c r="AR23" s="85"/>
      <c r="AS23" s="86"/>
      <c r="AT23" s="217"/>
      <c r="AU23" s="217"/>
      <c r="AV23" s="217"/>
      <c r="AW23" s="217"/>
      <c r="AX23" s="218"/>
    </row>
    <row r="24" spans="1:50" ht="56.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16</v>
      </c>
      <c r="AC24" s="277"/>
      <c r="AD24" s="277"/>
      <c r="AE24" s="84" t="s">
        <v>387</v>
      </c>
      <c r="AF24" s="85"/>
      <c r="AG24" s="85"/>
      <c r="AH24" s="85"/>
      <c r="AI24" s="86"/>
      <c r="AJ24" s="84">
        <v>74.5</v>
      </c>
      <c r="AK24" s="85"/>
      <c r="AL24" s="85"/>
      <c r="AM24" s="85"/>
      <c r="AN24" s="86"/>
      <c r="AO24" s="84">
        <v>75</v>
      </c>
      <c r="AP24" s="85"/>
      <c r="AQ24" s="85"/>
      <c r="AR24" s="85"/>
      <c r="AS24" s="86"/>
      <c r="AT24" s="84">
        <v>75</v>
      </c>
      <c r="AU24" s="85"/>
      <c r="AV24" s="85"/>
      <c r="AW24" s="85"/>
      <c r="AX24" s="87"/>
    </row>
    <row r="25" spans="1:50" ht="56.25" customHeight="1">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t="s">
        <v>387</v>
      </c>
      <c r="AF25" s="85"/>
      <c r="AG25" s="85"/>
      <c r="AH25" s="85"/>
      <c r="AI25" s="86"/>
      <c r="AJ25" s="84">
        <v>101</v>
      </c>
      <c r="AK25" s="85"/>
      <c r="AL25" s="85"/>
      <c r="AM25" s="85"/>
      <c r="AN25" s="86"/>
      <c r="AO25" s="84">
        <v>101</v>
      </c>
      <c r="AP25" s="85"/>
      <c r="AQ25" s="85"/>
      <c r="AR25" s="85"/>
      <c r="AS25" s="86"/>
      <c r="AT25" s="259"/>
      <c r="AU25" s="260"/>
      <c r="AV25" s="260"/>
      <c r="AW25" s="260"/>
      <c r="AX25" s="261"/>
    </row>
    <row r="26" spans="1:50" ht="18.75" customHeight="1" hidden="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customHeight="1" hidden="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customHeight="1" hidden="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customHeight="1" hidden="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customHeight="1" hidden="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13.5" hidden="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13.5" hidden="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9.25" customHeight="1" hidden="1">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3.5" hidden="1">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3.5" hidden="1">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3.5" hidden="1">
      <c r="A49" s="225"/>
      <c r="B49" s="675"/>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13.5" hidden="1">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13.5" hidden="1">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3.5" hidden="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3.5" hidden="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13.5" hidden="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13.5" hidden="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13.5" hidden="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3.5" hidden="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3.5" hidden="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13.5" hidden="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13.5" hidden="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13.5" hidden="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3.5" hidden="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3.5"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13.5" hidden="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13.5" hidden="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66.75" customHeight="1" hidden="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55" ht="22.5" customHeight="1">
      <c r="A68" s="176"/>
      <c r="B68" s="177"/>
      <c r="C68" s="177"/>
      <c r="D68" s="177"/>
      <c r="E68" s="177"/>
      <c r="F68" s="178"/>
      <c r="G68" s="245" t="s">
        <v>390</v>
      </c>
      <c r="H68" s="186"/>
      <c r="I68" s="186"/>
      <c r="J68" s="186"/>
      <c r="K68" s="186"/>
      <c r="L68" s="186"/>
      <c r="M68" s="186"/>
      <c r="N68" s="186"/>
      <c r="O68" s="186"/>
      <c r="P68" s="186"/>
      <c r="Q68" s="186"/>
      <c r="R68" s="186"/>
      <c r="S68" s="186"/>
      <c r="T68" s="186"/>
      <c r="U68" s="186"/>
      <c r="V68" s="186"/>
      <c r="W68" s="186"/>
      <c r="X68" s="187"/>
      <c r="Y68" s="323" t="s">
        <v>66</v>
      </c>
      <c r="Z68" s="324"/>
      <c r="AA68" s="325"/>
      <c r="AB68" s="193" t="s">
        <v>391</v>
      </c>
      <c r="AC68" s="194"/>
      <c r="AD68" s="195"/>
      <c r="AE68" s="84" t="s">
        <v>387</v>
      </c>
      <c r="AF68" s="85"/>
      <c r="AG68" s="85"/>
      <c r="AH68" s="85"/>
      <c r="AI68" s="86"/>
      <c r="AJ68" s="84">
        <v>18</v>
      </c>
      <c r="AK68" s="85"/>
      <c r="AL68" s="85"/>
      <c r="AM68" s="85"/>
      <c r="AN68" s="86"/>
      <c r="AO68" s="84">
        <v>7</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391</v>
      </c>
      <c r="AC69" s="202"/>
      <c r="AD69" s="203"/>
      <c r="AE69" s="84" t="s">
        <v>387</v>
      </c>
      <c r="AF69" s="85"/>
      <c r="AG69" s="85"/>
      <c r="AH69" s="85"/>
      <c r="AI69" s="86"/>
      <c r="AJ69" s="84">
        <v>20</v>
      </c>
      <c r="AK69" s="85"/>
      <c r="AL69" s="85"/>
      <c r="AM69" s="85"/>
      <c r="AN69" s="86"/>
      <c r="AO69" s="84">
        <v>20</v>
      </c>
      <c r="AP69" s="85"/>
      <c r="AQ69" s="85"/>
      <c r="AR69" s="85"/>
      <c r="AS69" s="86"/>
      <c r="AT69" s="84" t="s">
        <v>387</v>
      </c>
      <c r="AU69" s="85"/>
      <c r="AV69" s="85"/>
      <c r="AW69" s="85"/>
      <c r="AX69" s="87"/>
      <c r="AY69" s="10"/>
      <c r="AZ69" s="10"/>
      <c r="BA69" s="10"/>
      <c r="BB69" s="10"/>
      <c r="BC69" s="10"/>
      <c r="BD69" s="10"/>
      <c r="BE69" s="10"/>
      <c r="BF69" s="10"/>
      <c r="BG69" s="10"/>
      <c r="BH69" s="10"/>
    </row>
    <row r="70" spans="1:50" ht="33" customHeight="1" hidden="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hidden="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hidden="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393</v>
      </c>
      <c r="H83" s="135"/>
      <c r="I83" s="135"/>
      <c r="J83" s="135"/>
      <c r="K83" s="135"/>
      <c r="L83" s="135"/>
      <c r="M83" s="135"/>
      <c r="N83" s="135"/>
      <c r="O83" s="135"/>
      <c r="P83" s="135"/>
      <c r="Q83" s="135"/>
      <c r="R83" s="135"/>
      <c r="S83" s="135"/>
      <c r="T83" s="135"/>
      <c r="U83" s="135"/>
      <c r="V83" s="135"/>
      <c r="W83" s="135"/>
      <c r="X83" s="135"/>
      <c r="Y83" s="137" t="s">
        <v>17</v>
      </c>
      <c r="Z83" s="138"/>
      <c r="AA83" s="139"/>
      <c r="AB83" s="172" t="s">
        <v>392</v>
      </c>
      <c r="AC83" s="141"/>
      <c r="AD83" s="142"/>
      <c r="AE83" s="143" t="s">
        <v>387</v>
      </c>
      <c r="AF83" s="144"/>
      <c r="AG83" s="144"/>
      <c r="AH83" s="144"/>
      <c r="AI83" s="144"/>
      <c r="AJ83" s="143">
        <v>2.6</v>
      </c>
      <c r="AK83" s="144"/>
      <c r="AL83" s="144"/>
      <c r="AM83" s="144"/>
      <c r="AN83" s="144"/>
      <c r="AO83" s="143">
        <v>0</v>
      </c>
      <c r="AP83" s="144"/>
      <c r="AQ83" s="144"/>
      <c r="AR83" s="144"/>
      <c r="AS83" s="144"/>
      <c r="AT83" s="84" t="s">
        <v>387</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394</v>
      </c>
      <c r="AC84" s="149"/>
      <c r="AD84" s="150"/>
      <c r="AE84" s="148" t="s">
        <v>387</v>
      </c>
      <c r="AF84" s="149"/>
      <c r="AG84" s="149"/>
      <c r="AH84" s="149"/>
      <c r="AI84" s="150"/>
      <c r="AJ84" s="148" t="s">
        <v>395</v>
      </c>
      <c r="AK84" s="149"/>
      <c r="AL84" s="149"/>
      <c r="AM84" s="149"/>
      <c r="AN84" s="150"/>
      <c r="AO84" s="148" t="s">
        <v>396</v>
      </c>
      <c r="AP84" s="149"/>
      <c r="AQ84" s="149"/>
      <c r="AR84" s="149"/>
      <c r="AS84" s="150"/>
      <c r="AT84" s="148" t="s">
        <v>387</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2.5" customHeight="1">
      <c r="A98" s="368"/>
      <c r="B98" s="369"/>
      <c r="C98" s="403"/>
      <c r="D98" s="404"/>
      <c r="E98" s="404"/>
      <c r="F98" s="404"/>
      <c r="G98" s="404"/>
      <c r="H98" s="404"/>
      <c r="I98" s="404"/>
      <c r="J98" s="404"/>
      <c r="K98" s="405"/>
      <c r="L98" s="62"/>
      <c r="M98" s="63"/>
      <c r="N98" s="63"/>
      <c r="O98" s="63"/>
      <c r="P98" s="63"/>
      <c r="Q98" s="64"/>
      <c r="R98" s="62"/>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2.5" customHeight="1">
      <c r="A99" s="368"/>
      <c r="B99" s="369"/>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2.5"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2.5"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2.5"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2.5"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c r="A104" s="370"/>
      <c r="B104" s="371"/>
      <c r="C104" s="360" t="s">
        <v>22</v>
      </c>
      <c r="D104" s="361"/>
      <c r="E104" s="361"/>
      <c r="F104" s="361"/>
      <c r="G104" s="361"/>
      <c r="H104" s="361"/>
      <c r="I104" s="361"/>
      <c r="J104" s="361"/>
      <c r="K104" s="362"/>
      <c r="L104" s="363">
        <f>SUM(L98:Q103)</f>
        <v>0</v>
      </c>
      <c r="M104" s="364"/>
      <c r="N104" s="364"/>
      <c r="O104" s="364"/>
      <c r="P104" s="364"/>
      <c r="Q104" s="365"/>
      <c r="R104" s="363">
        <f>SUM(R98:W103)</f>
        <v>0</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0" t="s">
        <v>38</v>
      </c>
      <c r="AH107" s="586"/>
      <c r="AI107" s="586"/>
      <c r="AJ107" s="586"/>
      <c r="AK107" s="586"/>
      <c r="AL107" s="586"/>
      <c r="AM107" s="586"/>
      <c r="AN107" s="586"/>
      <c r="AO107" s="586"/>
      <c r="AP107" s="586"/>
      <c r="AQ107" s="586"/>
      <c r="AR107" s="586"/>
      <c r="AS107" s="586"/>
      <c r="AT107" s="586"/>
      <c r="AU107" s="586"/>
      <c r="AV107" s="586"/>
      <c r="AW107" s="586"/>
      <c r="AX107" s="621"/>
    </row>
    <row r="108" spans="1:50" ht="26.25" customHeight="1">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5" t="s">
        <v>380</v>
      </c>
      <c r="AE108" s="596"/>
      <c r="AF108" s="596"/>
      <c r="AG108" s="592" t="s">
        <v>397</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380</v>
      </c>
      <c r="AE109" s="432"/>
      <c r="AF109" s="432"/>
      <c r="AG109" s="589" t="s">
        <v>398</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380</v>
      </c>
      <c r="AE110" s="576"/>
      <c r="AF110" s="576"/>
      <c r="AG110" s="520" t="s">
        <v>399</v>
      </c>
      <c r="AH110" s="188"/>
      <c r="AI110" s="188"/>
      <c r="AJ110" s="188"/>
      <c r="AK110" s="188"/>
      <c r="AL110" s="188"/>
      <c r="AM110" s="188"/>
      <c r="AN110" s="188"/>
      <c r="AO110" s="188"/>
      <c r="AP110" s="188"/>
      <c r="AQ110" s="188"/>
      <c r="AR110" s="188"/>
      <c r="AS110" s="188"/>
      <c r="AT110" s="188"/>
      <c r="AU110" s="188"/>
      <c r="AV110" s="188"/>
      <c r="AW110" s="188"/>
      <c r="AX110" s="521"/>
    </row>
    <row r="111" spans="1:50" ht="18.75" customHeight="1">
      <c r="A111" s="539"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380</v>
      </c>
      <c r="AE111" s="428"/>
      <c r="AF111" s="428"/>
      <c r="AG111" s="291" t="s">
        <v>401</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402</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50" ht="18.75" customHeight="1">
      <c r="A113" s="578"/>
      <c r="B113" s="579"/>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402</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402</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50" ht="18.75" customHeight="1">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380</v>
      </c>
      <c r="AE115" s="432"/>
      <c r="AF115" s="432"/>
      <c r="AG115" s="589" t="s">
        <v>403</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4" t="s">
        <v>402</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2" ht="40.5" customHeight="1">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380</v>
      </c>
      <c r="AE117" s="576"/>
      <c r="AF117" s="585"/>
      <c r="AG117" s="590" t="s">
        <v>404</v>
      </c>
      <c r="AH117" s="425"/>
      <c r="AI117" s="425"/>
      <c r="AJ117" s="425"/>
      <c r="AK117" s="425"/>
      <c r="AL117" s="425"/>
      <c r="AM117" s="425"/>
      <c r="AN117" s="425"/>
      <c r="AO117" s="425"/>
      <c r="AP117" s="425"/>
      <c r="AQ117" s="425"/>
      <c r="AR117" s="425"/>
      <c r="AS117" s="425"/>
      <c r="AT117" s="425"/>
      <c r="AU117" s="425"/>
      <c r="AV117" s="425"/>
      <c r="AW117" s="425"/>
      <c r="AX117" s="591"/>
      <c r="BG117" s="10"/>
      <c r="BH117" s="10"/>
      <c r="BI117" s="10"/>
      <c r="BJ117" s="10"/>
    </row>
    <row r="118" spans="1:50" ht="58.5" customHeight="1">
      <c r="A118" s="539" t="s">
        <v>47</v>
      </c>
      <c r="B118" s="577"/>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7" t="s">
        <v>380</v>
      </c>
      <c r="AE118" s="428"/>
      <c r="AF118" s="629"/>
      <c r="AG118" s="291" t="s">
        <v>407</v>
      </c>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402</v>
      </c>
      <c r="AE119" s="598"/>
      <c r="AF119" s="598"/>
      <c r="AG119" s="294"/>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405</v>
      </c>
      <c r="AE120" s="432"/>
      <c r="AF120" s="432"/>
      <c r="AG120" s="589" t="s">
        <v>406</v>
      </c>
      <c r="AH120" s="295"/>
      <c r="AI120" s="295"/>
      <c r="AJ120" s="295"/>
      <c r="AK120" s="295"/>
      <c r="AL120" s="295"/>
      <c r="AM120" s="295"/>
      <c r="AN120" s="295"/>
      <c r="AO120" s="295"/>
      <c r="AP120" s="295"/>
      <c r="AQ120" s="295"/>
      <c r="AR120" s="295"/>
      <c r="AS120" s="295"/>
      <c r="AT120" s="295"/>
      <c r="AU120" s="295"/>
      <c r="AV120" s="295"/>
      <c r="AW120" s="295"/>
      <c r="AX120" s="296"/>
    </row>
    <row r="121" spans="1:50" ht="18" customHeight="1">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402</v>
      </c>
      <c r="AE121" s="432"/>
      <c r="AF121" s="432"/>
      <c r="AG121" s="571"/>
      <c r="AH121" s="188"/>
      <c r="AI121" s="188"/>
      <c r="AJ121" s="188"/>
      <c r="AK121" s="188"/>
      <c r="AL121" s="188"/>
      <c r="AM121" s="188"/>
      <c r="AN121" s="188"/>
      <c r="AO121" s="188"/>
      <c r="AP121" s="188"/>
      <c r="AQ121" s="188"/>
      <c r="AR121" s="188"/>
      <c r="AS121" s="188"/>
      <c r="AT121" s="188"/>
      <c r="AU121" s="188"/>
      <c r="AV121" s="188"/>
      <c r="AW121" s="188"/>
      <c r="AX121" s="521"/>
    </row>
    <row r="122" spans="1:50" ht="33" customHeight="1">
      <c r="A122" s="614" t="s">
        <v>80</v>
      </c>
      <c r="B122" s="615"/>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402</v>
      </c>
      <c r="AE122" s="428"/>
      <c r="AF122" s="428"/>
      <c r="AG122" s="567"/>
      <c r="AH122" s="186"/>
      <c r="AI122" s="186"/>
      <c r="AJ122" s="186"/>
      <c r="AK122" s="186"/>
      <c r="AL122" s="186"/>
      <c r="AM122" s="186"/>
      <c r="AN122" s="186"/>
      <c r="AO122" s="186"/>
      <c r="AP122" s="186"/>
      <c r="AQ122" s="186"/>
      <c r="AR122" s="186"/>
      <c r="AS122" s="186"/>
      <c r="AT122" s="186"/>
      <c r="AU122" s="186"/>
      <c r="AV122" s="186"/>
      <c r="AW122" s="186"/>
      <c r="AX122" s="568"/>
    </row>
    <row r="123" spans="1:50" ht="15.75" customHeight="1">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7"/>
      <c r="AI123" s="267"/>
      <c r="AJ123" s="267"/>
      <c r="AK123" s="267"/>
      <c r="AL123" s="267"/>
      <c r="AM123" s="267"/>
      <c r="AN123" s="267"/>
      <c r="AO123" s="267"/>
      <c r="AP123" s="267"/>
      <c r="AQ123" s="267"/>
      <c r="AR123" s="267"/>
      <c r="AS123" s="267"/>
      <c r="AT123" s="267"/>
      <c r="AU123" s="267"/>
      <c r="AV123" s="267"/>
      <c r="AW123" s="267"/>
      <c r="AX123" s="570"/>
    </row>
    <row r="124" spans="1:50" ht="26.25" customHeight="1">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69"/>
      <c r="AH124" s="267"/>
      <c r="AI124" s="267"/>
      <c r="AJ124" s="267"/>
      <c r="AK124" s="267"/>
      <c r="AL124" s="267"/>
      <c r="AM124" s="267"/>
      <c r="AN124" s="267"/>
      <c r="AO124" s="267"/>
      <c r="AP124" s="267"/>
      <c r="AQ124" s="267"/>
      <c r="AR124" s="267"/>
      <c r="AS124" s="267"/>
      <c r="AT124" s="267"/>
      <c r="AU124" s="267"/>
      <c r="AV124" s="267"/>
      <c r="AW124" s="267"/>
      <c r="AX124" s="570"/>
    </row>
    <row r="125" spans="1:50" ht="26.25" customHeight="1">
      <c r="A125" s="618"/>
      <c r="B125" s="619"/>
      <c r="C125" s="633"/>
      <c r="D125" s="634"/>
      <c r="E125" s="634"/>
      <c r="F125" s="634"/>
      <c r="G125" s="634"/>
      <c r="H125" s="634"/>
      <c r="I125" s="634"/>
      <c r="J125" s="634"/>
      <c r="K125" s="634"/>
      <c r="L125" s="634"/>
      <c r="M125" s="634"/>
      <c r="N125" s="634"/>
      <c r="O125" s="635"/>
      <c r="P125" s="641"/>
      <c r="Q125" s="641"/>
      <c r="R125" s="641"/>
      <c r="S125" s="642"/>
      <c r="T125" s="424"/>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1"/>
    </row>
    <row r="126" spans="1:50" ht="57" customHeight="1">
      <c r="A126" s="539" t="s">
        <v>58</v>
      </c>
      <c r="B126" s="540"/>
      <c r="C126" s="382" t="s">
        <v>64</v>
      </c>
      <c r="D126" s="562"/>
      <c r="E126" s="562"/>
      <c r="F126" s="563"/>
      <c r="G126" s="533" t="s">
        <v>408</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66.75" customHeight="1" thickBot="1">
      <c r="A127" s="541"/>
      <c r="B127" s="542"/>
      <c r="C127" s="351" t="s">
        <v>68</v>
      </c>
      <c r="D127" s="352"/>
      <c r="E127" s="352"/>
      <c r="F127" s="353"/>
      <c r="G127" s="354" t="s">
        <v>409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c r="A131" s="536"/>
      <c r="B131" s="537"/>
      <c r="C131" s="537"/>
      <c r="D131" s="537"/>
      <c r="E131" s="538"/>
      <c r="F131" s="555"/>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75" customHeight="1" thickBot="1">
      <c r="A133" s="421"/>
      <c r="B133" s="422"/>
      <c r="C133" s="422"/>
      <c r="D133" s="422"/>
      <c r="E133" s="423"/>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75" customHeight="1" thickBot="1">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5" customHeight="1">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5" customHeight="1">
      <c r="A137" s="394" t="s">
        <v>224</v>
      </c>
      <c r="B137" s="395"/>
      <c r="C137" s="395"/>
      <c r="D137" s="395"/>
      <c r="E137" s="395"/>
      <c r="F137" s="395"/>
      <c r="G137" s="408" t="s">
        <v>387</v>
      </c>
      <c r="H137" s="409"/>
      <c r="I137" s="409"/>
      <c r="J137" s="409"/>
      <c r="K137" s="409"/>
      <c r="L137" s="409"/>
      <c r="M137" s="409"/>
      <c r="N137" s="409"/>
      <c r="O137" s="409"/>
      <c r="P137" s="410"/>
      <c r="Q137" s="395" t="s">
        <v>225</v>
      </c>
      <c r="R137" s="395"/>
      <c r="S137" s="395"/>
      <c r="T137" s="395"/>
      <c r="U137" s="395"/>
      <c r="V137" s="395"/>
      <c r="W137" s="408" t="s">
        <v>387</v>
      </c>
      <c r="X137" s="409"/>
      <c r="Y137" s="409"/>
      <c r="Z137" s="409"/>
      <c r="AA137" s="409"/>
      <c r="AB137" s="409"/>
      <c r="AC137" s="409"/>
      <c r="AD137" s="409"/>
      <c r="AE137" s="409"/>
      <c r="AF137" s="410"/>
      <c r="AG137" s="395" t="s">
        <v>226</v>
      </c>
      <c r="AH137" s="395"/>
      <c r="AI137" s="395"/>
      <c r="AJ137" s="395"/>
      <c r="AK137" s="395"/>
      <c r="AL137" s="395"/>
      <c r="AM137" s="391" t="s">
        <v>387</v>
      </c>
      <c r="AN137" s="392"/>
      <c r="AO137" s="392"/>
      <c r="AP137" s="392"/>
      <c r="AQ137" s="392"/>
      <c r="AR137" s="392"/>
      <c r="AS137" s="392"/>
      <c r="AT137" s="392"/>
      <c r="AU137" s="392"/>
      <c r="AV137" s="393"/>
      <c r="AW137" s="12"/>
      <c r="AX137" s="13"/>
    </row>
    <row r="138" spans="1:50" ht="19.5" customHeight="1" thickBot="1">
      <c r="A138" s="396" t="s">
        <v>227</v>
      </c>
      <c r="B138" s="397"/>
      <c r="C138" s="397"/>
      <c r="D138" s="397"/>
      <c r="E138" s="397"/>
      <c r="F138" s="397"/>
      <c r="G138" s="411" t="s">
        <v>410</v>
      </c>
      <c r="H138" s="412"/>
      <c r="I138" s="412"/>
      <c r="J138" s="412"/>
      <c r="K138" s="412"/>
      <c r="L138" s="412"/>
      <c r="M138" s="412"/>
      <c r="N138" s="412"/>
      <c r="O138" s="412"/>
      <c r="P138" s="413"/>
      <c r="Q138" s="397" t="s">
        <v>228</v>
      </c>
      <c r="R138" s="397"/>
      <c r="S138" s="397"/>
      <c r="T138" s="397"/>
      <c r="U138" s="397"/>
      <c r="V138" s="397"/>
      <c r="W138" s="564">
        <v>121</v>
      </c>
      <c r="X138" s="412"/>
      <c r="Y138" s="412"/>
      <c r="Z138" s="412"/>
      <c r="AA138" s="412"/>
      <c r="AB138" s="412"/>
      <c r="AC138" s="412"/>
      <c r="AD138" s="412"/>
      <c r="AE138" s="412"/>
      <c r="AF138" s="413"/>
      <c r="AG138" s="565"/>
      <c r="AH138" s="566"/>
      <c r="AI138" s="566"/>
      <c r="AJ138" s="566"/>
      <c r="AK138" s="566"/>
      <c r="AL138" s="566"/>
      <c r="AM138" s="602"/>
      <c r="AN138" s="603"/>
      <c r="AO138" s="603"/>
      <c r="AP138" s="603"/>
      <c r="AQ138" s="603"/>
      <c r="AR138" s="603"/>
      <c r="AS138" s="603"/>
      <c r="AT138" s="603"/>
      <c r="AU138" s="603"/>
      <c r="AV138" s="604"/>
      <c r="AW138" s="28"/>
      <c r="AX138" s="29"/>
    </row>
    <row r="139" spans="1:50" ht="23.25" customHeight="1">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5" t="s">
        <v>34</v>
      </c>
      <c r="B178" s="526"/>
      <c r="C178" s="526"/>
      <c r="D178" s="526"/>
      <c r="E178" s="526"/>
      <c r="F178" s="527"/>
      <c r="G178" s="378" t="s">
        <v>411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28"/>
      <c r="C180" s="528"/>
      <c r="D180" s="528"/>
      <c r="E180" s="528"/>
      <c r="F180" s="529"/>
      <c r="G180" s="88" t="s">
        <v>412</v>
      </c>
      <c r="H180" s="89"/>
      <c r="I180" s="89"/>
      <c r="J180" s="89"/>
      <c r="K180" s="90"/>
      <c r="L180" s="91" t="s">
        <v>413</v>
      </c>
      <c r="M180" s="92"/>
      <c r="N180" s="92"/>
      <c r="O180" s="92"/>
      <c r="P180" s="92"/>
      <c r="Q180" s="92"/>
      <c r="R180" s="92"/>
      <c r="S180" s="92"/>
      <c r="T180" s="92"/>
      <c r="U180" s="92"/>
      <c r="V180" s="92"/>
      <c r="W180" s="92"/>
      <c r="X180" s="93"/>
      <c r="Y180" s="94">
        <v>4.3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4.3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414</v>
      </c>
      <c r="D236" s="104"/>
      <c r="E236" s="104"/>
      <c r="F236" s="104"/>
      <c r="G236" s="104"/>
      <c r="H236" s="104"/>
      <c r="I236" s="104"/>
      <c r="J236" s="104"/>
      <c r="K236" s="104"/>
      <c r="L236" s="104"/>
      <c r="M236" s="108" t="s">
        <v>413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4.3</v>
      </c>
      <c r="AL236" s="106"/>
      <c r="AM236" s="106"/>
      <c r="AN236" s="106"/>
      <c r="AO236" s="106"/>
      <c r="AP236" s="107"/>
      <c r="AQ236" s="108">
        <v>2</v>
      </c>
      <c r="AR236" s="104"/>
      <c r="AS236" s="104"/>
      <c r="AT236" s="104"/>
      <c r="AU236" s="105">
        <v>44</v>
      </c>
      <c r="AV236" s="106"/>
      <c r="AW236" s="106"/>
      <c r="AX236" s="107"/>
    </row>
    <row r="237" spans="1:50" ht="24"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row r="498" ht="13.5" hidden="1"/>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2" manualBreakCount="2">
    <brk id="105" max="255" man="1"/>
    <brk id="138"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380</v>
      </c>
      <c r="H2" s="15" t="str">
        <f>IF(G2="","",F2)</f>
        <v>一般会計</v>
      </c>
      <c r="I2" s="15" t="str">
        <f>IF(H2="","",IF(I1&lt;&gt;"",CONCATENATE(I1,"、",H2),H2))</f>
        <v>一般会計</v>
      </c>
      <c r="K2" s="16" t="s">
        <v>258</v>
      </c>
      <c r="L2" s="17"/>
      <c r="M2" s="15">
        <f>IF(L2="","",K2)</f>
      </c>
      <c r="N2" s="15">
        <f>IF(M2="","",IF(N1&lt;&gt;"",CONCATENATE(N1,"、",M2),M2))</f>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380</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2015-06-23T10:09:03Z</dcterms:created>
  <dcterms:modified xsi:type="dcterms:W3CDTF">2015-06-30T05:25:47Z</dcterms:modified>
  <cp:category/>
  <cp:version/>
  <cp:contentType/>
  <cp:contentStatus/>
</cp:coreProperties>
</file>