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<sst xmlns="http://schemas.openxmlformats.org/spreadsheetml/2006/main" count="837" uniqueCount="443">
  <si>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</si>
  <si>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</si>
  <si>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</si>
  <si>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</si>
  <si>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</si>
  <si>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</si>
  <si>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</si>
  <si>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</si>
  <si>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</si>
  <si>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</si>
  <si>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</si>
  <si>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</si>
  <si>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</si>
  <si>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</si>
  <si>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</si>
  <si>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</si>
  <si>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</si>
  <si>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</si>
  <si>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</si>
  <si>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</si>
  <si>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</si>
  <si>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</si>
  <si>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</si>
  <si>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</si>
  <si>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</si>
  <si>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</si>
  <si>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</si>
  <si>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</si>
  <si>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</si>
  <si>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</si>
  <si>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</si>
  <si>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</si>
  <si>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</si>
  <si>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</si>
  <si>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</si>
  <si>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</si>
  <si>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</si>
  <si>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</si>
  <si>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</si>
  <si>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</si>
  <si>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</si>
  <si>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</si>
  <si>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</si>
  <si>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</si>
  <si>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</si>
  <si>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</si>
  <si>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</si>
  <si>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</si>
  <si>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</si>
  <si>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</si>
  <si>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</si>
  <si>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</si>
  <si>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</si>
  <si>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</si>
  <si>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</si>
  <si>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</si>
  <si>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</si>
  <si>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</si>
  <si>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</si>
  <si>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</si>
  <si>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</si>
  <si>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</si>
  <si>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</si>
  <si>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</si>
  <si>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</si>
  <si>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</si>
  <si>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</si>
  <si>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</si>
  <si>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</si>
  <si>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</si>
  <si>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</si>
  <si>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</si>
  <si>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</si>
  <si>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</si>
  <si>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</si>
  <si>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</si>
  <si>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</si>
  <si>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</si>
  <si>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</si>
  <si>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</si>
  <si>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</si>
  <si>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</si>
  <si>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</si>
  <si>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</si>
  <si>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</si>
  <si>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</si>
  <si>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</si>
  <si>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</si>
  <si>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</si>
  <si>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</si>
  <si>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</si>
  <si>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</si>
  <si>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</si>
  <si>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</si>
  <si>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</si>
  <si>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</si>
  <si>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</si>
  <si>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</si>
  <si>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</si>
  <si>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</si>
  <si>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</si>
  <si>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</si>
  <si>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</si>
  <si>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</si>
  <si>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</si>
  <si>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</si>
  <si>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</si>
  <si>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</si>
  <si>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</si>
  <si>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</si>
  <si>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</si>
  <si>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</si>
  <si>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</si>
  <si>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</si>
  <si>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</si>
  <si>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</si>
  <si>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</si>
  <si>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</si>
  <si>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</si>
  <si>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</si>
  <si>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</si>
  <si>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</si>
  <si>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</si>
  <si>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</si>
  <si>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</si>
  <si>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</si>
  <si>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</si>
  <si>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</si>
  <si>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</si>
  <si>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</si>
  <si>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</si>
  <si>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</si>
  <si>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</si>
  <si>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</si>
  <si>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</si>
  <si>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</si>
  <si>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</si>
  <si>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</si>
  <si>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</si>
  <si>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</si>
  <si>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</si>
  <si>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</si>
  <si>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</si>
  <si>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</si>
  <si>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</si>
  <si>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</si>
  <si>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</si>
  <si>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</si>
  <si>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</si>
  <si>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</si>
  <si>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</si>
  <si>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</si>
  <si>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</si>
  <si>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</si>
  <si>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</si>
  <si>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</si>
  <si>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</si>
  <si>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</si>
  <si>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</si>
  <si>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</si>
  <si>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</si>
  <si>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</si>
  <si>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</si>
  <si>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</si>
  <si>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</si>
  <si>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</si>
  <si>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</si>
  <si>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</si>
  <si>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</si>
  <si>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</si>
  <si>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</si>
  <si>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</si>
  <si>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</si>
  <si>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</si>
  <si>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</si>
  <si>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</si>
  <si>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</si>
  <si>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</si>
  <si>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</si>
  <si>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</si>
  <si>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</si>
  <si>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</si>
  <si>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</si>
  <si>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</si>
  <si>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</si>
  <si>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</si>
  <si>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</si>
  <si>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</si>
  <si>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</si>
  <si>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</si>
  <si>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</si>
  <si>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</si>
  <si>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</si>
  <si>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</si>
  <si>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</si>
  <si>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</si>
  <si>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</si>
  <si>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</si>
  <si>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</si>
  <si>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</si>
  <si>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</si>
  <si>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</si>
  <si>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</si>
  <si>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</si>
  <si>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</si>
  <si>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</si>
  <si>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</si>
  <si>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</si>
  <si>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</si>
  <si>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</si>
  <si>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</si>
  <si>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</si>
  <si>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</si>
  <si>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</si>
  <si>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</si>
  <si>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</si>
  <si>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</si>
  <si>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</si>
  <si>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</si>
  <si>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</si>
  <si>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</si>
  <si>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</si>
  <si>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</si>
  <si>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</si>
  <si>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</si>
  <si>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</si>
  <si>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</si>
  <si>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</si>
  <si>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</si>
  <si>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</si>
  <si>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</si>
  <si>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</si>
  <si>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</si>
  <si>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</si>
  <si>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</si>
  <si>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</si>
  <si>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</si>
  <si>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</si>
  <si>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</si>
  <si>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</si>
  <si>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</si>
  <si>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</si>
  <si>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</si>
  <si>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</si>
  <si>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</si>
  <si>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</si>
  <si>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</si>
  <si>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</si>
  <si>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</si>
  <si>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</si>
  <si>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</si>
  <si>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</si>
  <si>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</si>
  <si>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</si>
  <si>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</si>
  <si>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</si>
  <si>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</si>
  <si>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</si>
  <si>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</si>
  <si>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</si>
  <si>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</si>
  <si>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</si>
  <si>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</si>
  <si>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</si>
  <si>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</si>
  <si>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</si>
  <si>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</si>
  <si>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</si>
  <si>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</si>
  <si>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</si>
  <si>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</si>
  <si>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</si>
  <si>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</si>
  <si>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</si>
  <si>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</si>
  <si>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</si>
  <si>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</si>
  <si>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</si>
  <si>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</si>
  <si>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</si>
  <si>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</si>
  <si>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</si>
  <si>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</si>
  <si>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</si>
  <si>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</si>
  <si>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</si>
  <si>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</si>
  <si>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</si>
  <si>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</si>
  <si>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</si>
  <si>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</si>
  <si>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</si>
  <si>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</si>
  <si>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</si>
  <si>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</si>
  <si>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</si>
  <si>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</si>
  <si>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</si>
  <si>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</si>
  <si>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</si>
  <si>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</si>
  <si>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</si>
  <si>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</si>
  <si>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</si>
  <si>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</si>
  <si>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</si>
  <si>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</si>
  <si>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</si>
  <si>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</si>
  <si>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</si>
  <si>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</si>
  <si>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</si>
  <si>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</si>
  <si>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</si>
  <si>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</si>
  <si>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</si>
  <si>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</si>
  <si>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</si>
  <si>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</si>
  <si>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</si>
  <si>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</si>
  <si>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</si>
  <si>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</si>
  <si>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</si>
  <si>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</si>
  <si>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</si>
  <si>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</si>
  <si>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</si>
  <si>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</si>
  <si>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</si>
  <si>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</si>
  <si>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</si>
  <si>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</si>
  <si>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</si>
  <si>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</si>
  <si>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</si>
  <si>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</si>
  <si>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</si>
  <si>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</si>
  <si>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</si>
  <si>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</si>
  <si>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</si>
  <si>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</si>
  <si>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</si>
  <si>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</si>
  <si>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</si>
  <si>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</si>
  <si>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</si>
  <si>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</si>
  <si>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</si>
  <si>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</si>
  <si>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</si>
  <si>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</si>
  <si>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</si>
  <si>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</si>
  <si>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</si>
  <si>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</si>
  <si>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</si>
  <si>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</si>
  <si>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</si>
  <si>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</si>
  <si>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</si>
  <si>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</si>
  <si>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</si>
  <si>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</si>
  <si>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</si>
  <si>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</si>
  <si>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</si>
  <si>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</si>
  <si>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</si>
  <si>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</si>
  <si>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</si>
  <si>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</si>
  <si>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</si>
  <si>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</si>
  <si>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</si>
  <si>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</si>
  <si>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</si>
  <si>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</si>
  <si>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</si>
  <si>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　　/</t>
  </si>
  <si>
    <t>国際経済会議等に必要な経費</t>
  </si>
  <si>
    <t>政策統括官（経済財政運営担当）</t>
  </si>
  <si>
    <t>参事官（国際経済担当）</t>
  </si>
  <si>
    <t>参事官　出口　恭子</t>
  </si>
  <si>
    <t>内閣府設置法第４条第１項第１～３号</t>
  </si>
  <si>
    <t>○</t>
  </si>
  <si>
    <t>諸謝金</t>
  </si>
  <si>
    <t>職員旅費</t>
  </si>
  <si>
    <t>委員等旅費</t>
  </si>
  <si>
    <t>庁費</t>
  </si>
  <si>
    <t>経済協力開発機構拠出金</t>
  </si>
  <si>
    <t>‐</t>
  </si>
  <si>
    <t>-</t>
  </si>
  <si>
    <t>主要国との経済協議や国際会議等の場で国内外のマクロ経済政策の取組について意見表明を行ったり、各国と直接議論することは、経済財政運営の企画立案・総合調整に係る必要経費であり、定量的な成果目標を示すことができない。</t>
  </si>
  <si>
    <t>国際会議等への出張回数</t>
  </si>
  <si>
    <t>回</t>
  </si>
  <si>
    <t>経済指標としても引用される国際機関の会議の成果物（Economic Outlook、Economic Survey等）に対し、情報を正確にインプットし、意見を反映してきている。</t>
  </si>
  <si>
    <t>我が国の安定的な経済財政運営に不可欠であり、ニーズを反映。</t>
  </si>
  <si>
    <t>内閣府</t>
  </si>
  <si>
    <t>個人Ａ</t>
  </si>
  <si>
    <t>個人Ｂ</t>
  </si>
  <si>
    <t>個人Ｃ</t>
  </si>
  <si>
    <t>個人Ｄ</t>
  </si>
  <si>
    <t>個人Ｅ</t>
  </si>
  <si>
    <t>個人Ｆ</t>
  </si>
  <si>
    <t>個人Ｇ</t>
  </si>
  <si>
    <t>個人Ｈ</t>
  </si>
  <si>
    <t>個人Ｉ</t>
  </si>
  <si>
    <t>個人Ｊ</t>
  </si>
  <si>
    <t>国際会議出席に伴う旅費</t>
  </si>
  <si>
    <t>雑役務費</t>
  </si>
  <si>
    <t>会議費</t>
  </si>
  <si>
    <r>
      <t>(株</t>
    </r>
    <r>
      <rPr>
        <sz val="11"/>
        <rFont val="ＭＳ Ｐゴシック"/>
        <family val="3"/>
      </rPr>
      <t>)サイマル・インターナショナル</t>
    </r>
  </si>
  <si>
    <t>JTB FRANCE S.A.S</t>
  </si>
  <si>
    <t>AMAG SERVICES AG</t>
  </si>
  <si>
    <t>借料及び損料</t>
  </si>
  <si>
    <t>国際会議における会見室借料</t>
  </si>
  <si>
    <t>国際会議における現地移動に係る車両借上</t>
  </si>
  <si>
    <t>国際会議における現地移動に係る車両借上</t>
  </si>
  <si>
    <t>国際会議における通訳雇上</t>
  </si>
  <si>
    <t>国際会議における通訳雇上</t>
  </si>
  <si>
    <t>旅費</t>
  </si>
  <si>
    <t>Nakamura International Limousine L.L.C</t>
  </si>
  <si>
    <t>L'Hotel Du Collectionneur</t>
  </si>
  <si>
    <t>KDDI FRANCE</t>
  </si>
  <si>
    <t>国際会議におけるロジ室設備借料</t>
  </si>
  <si>
    <t>MAX HARVEST INTERNATIONAL S. r. 1.</t>
  </si>
  <si>
    <t>KOVANEN CORPORATION LTD</t>
  </si>
  <si>
    <t>随意契約</t>
  </si>
  <si>
    <t>ワーキングディナー、コーヒー代</t>
  </si>
  <si>
    <t>・支出先・使途については事務経費のみであるが、その状況は納品書、領収書等により随時確認している。
・年度当初に想定していない海外出張の必要が生じ、旅費の増加が避けられない状況にあったが、二国間経済協議の開催時期を国際機関の会議日程に合わせたり格安な出張パックを利用するなど、可能な限り旅費を節約している。</t>
  </si>
  <si>
    <t>・引き続き予算に合わせた出張計画の見直し、格安な出張パックの利用等を通じて旅費の節約を行ってまいりたい。</t>
  </si>
  <si>
    <t>国際会議等の出席に必要な最小限の使途に限定。</t>
  </si>
  <si>
    <t>少額随契となる契約については、過去の契約金額も考慮しながら、可能な限り見積もり合わせを行っている。</t>
  </si>
  <si>
    <t>我が国の経済財政運営に対する各国の理解促進と、今後の経済財政政策の企画立案に必要であり、国が主体となって行う事業である。</t>
  </si>
  <si>
    <t>我が国と経済的結びつきの強い主要国及び影響力の高い国際機関との政策協議、意見調整を行うための事業であり、必要性及び優先度は高い。</t>
  </si>
  <si>
    <t>出張スケジュールの集約や格安な出張パックの利用等を通じ、可能な限り旅費を節約している。</t>
  </si>
  <si>
    <t>OECD、APEC等の多国間の国際経済会議や主要国との二国間経済協議に参画し、我が国と主要各国・地域の経済動向及び経済財政運営についての相互理解を促進するとともに、議論の成果を我が国の経済財政政策の企画立案に役立てることを目的とする。</t>
  </si>
  <si>
    <t>・OECDやＡＰＥＣの経済関係委員会に出席し、各国・地域の経済動向、経済見通し、マクロ経済及び構造政策に関する議論に参画することで、我が国の経済財政政策に対する理解を図るとともに、国際的な政策目標作りにおいて我が国の立場を反映させている。
・我が国と経済的な結びつきの強い主要国との二国間経済協議を開催し、経済の現状や課題等について率直な意見交換を行うことにより、経済財政運営に関する相互理解や協調関係の維持・促進を図り、その成果を我が国の経済財政政策の企画立案に役立てている。
・ＯＥＣＤが実施する東南アジア各国に対する経済審査に必要な拠出金を提供し、東南アジア各国における適切なマクロ経済運営の推進、我が国も含めたアジア経済の安定化に貢献。</t>
  </si>
  <si>
    <t>我が国と各国間の経済財政運営に関する相互理解を促進し、議論の成果を我が国の経済財政政策の企画立案に役立てるとともに、国際的な政策目標作りに我が国の立場を反映させることを目標とする。
定性的な成果については、G７・G20サミットで定める国際的な経済政策目標や国際機関が作成する経済見通し・経済評価レポート等への意見反映、我が国の経済財政運営や構造改革の取組に関する知見の共有等を行い、我が国を含めた世界経済の持続性・安定性に寄与。</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</si>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</sst>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145</xdr:row>
      <xdr:rowOff>47625</xdr:rowOff>
    </xdr:from>
    <xdr:to>
      <xdr:col>34</xdr:col>
      <xdr:colOff>142875</xdr:colOff>
      <xdr:row>146</xdr:row>
      <xdr:rowOff>333375</xdr:rowOff>
    </xdr:to>
    <xdr:sp>
      <xdr:nvSpPr>
        <xdr:cNvPr id="1" name="AutoShape 21"/>
        <xdr:cNvSpPr>
          <a:spLocks/>
        </xdr:cNvSpPr>
      </xdr:nvSpPr>
      <xdr:spPr>
        <a:xfrm>
          <a:off x="3867150" y="34499550"/>
          <a:ext cx="3076575" cy="63817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二国間経済協議、ＯＥＣＤ、ＡＰＥＣといった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会合への出席に必要な経費</a:t>
          </a:r>
        </a:p>
      </xdr:txBody>
    </xdr:sp>
    <xdr:clientData/>
  </xdr:twoCellAnchor>
  <xdr:twoCellAnchor>
    <xdr:from>
      <xdr:col>10</xdr:col>
      <xdr:colOff>19050</xdr:colOff>
      <xdr:row>140</xdr:row>
      <xdr:rowOff>19050</xdr:rowOff>
    </xdr:from>
    <xdr:to>
      <xdr:col>22</xdr:col>
      <xdr:colOff>0</xdr:colOff>
      <xdr:row>141</xdr:row>
      <xdr:rowOff>228600</xdr:rowOff>
    </xdr:to>
    <xdr:sp>
      <xdr:nvSpPr>
        <xdr:cNvPr id="2" name="Rectangle 4"/>
        <xdr:cNvSpPr>
          <a:spLocks/>
        </xdr:cNvSpPr>
      </xdr:nvSpPr>
      <xdr:spPr>
        <a:xfrm>
          <a:off x="2019300" y="32708850"/>
          <a:ext cx="2381250" cy="561975"/>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内閣府</a:t>
          </a:r>
          <a:r>
            <a:rPr lang="en-US" cap="none" sz="1100" b="0" i="0" u="none" baseline="0">
              <a:solidFill>
                <a:srgbClr val="000000"/>
              </a:solidFill>
            </a:rPr>
            <a:t>
</a:t>
          </a:r>
          <a:r>
            <a:rPr lang="en-US" cap="none" sz="1100" b="0" i="0" u="none" baseline="0">
              <a:solidFill>
                <a:srgbClr val="000000"/>
              </a:solidFill>
            </a:rPr>
            <a:t>57</a:t>
          </a:r>
          <a:r>
            <a:rPr lang="en-US" cap="none" sz="1100" b="0" i="0" u="none" baseline="0">
              <a:solidFill>
                <a:srgbClr val="000000"/>
              </a:solidFill>
            </a:rPr>
            <a:t>百万円</a:t>
          </a:r>
        </a:p>
      </xdr:txBody>
    </xdr:sp>
    <xdr:clientData/>
  </xdr:twoCellAnchor>
  <xdr:twoCellAnchor>
    <xdr:from>
      <xdr:col>19</xdr:col>
      <xdr:colOff>38100</xdr:colOff>
      <xdr:row>143</xdr:row>
      <xdr:rowOff>76200</xdr:rowOff>
    </xdr:from>
    <xdr:to>
      <xdr:col>34</xdr:col>
      <xdr:colOff>142875</xdr:colOff>
      <xdr:row>144</xdr:row>
      <xdr:rowOff>276225</xdr:rowOff>
    </xdr:to>
    <xdr:sp>
      <xdr:nvSpPr>
        <xdr:cNvPr id="3" name="Rectangle 4"/>
        <xdr:cNvSpPr>
          <a:spLocks/>
        </xdr:cNvSpPr>
      </xdr:nvSpPr>
      <xdr:spPr>
        <a:xfrm>
          <a:off x="3838575" y="33823275"/>
          <a:ext cx="3105150" cy="55245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A.</a:t>
          </a:r>
          <a:r>
            <a:rPr lang="en-US" cap="none" sz="1100" b="0" i="0" u="none" baseline="0">
              <a:solidFill>
                <a:srgbClr val="000000"/>
              </a:solidFill>
            </a:rPr>
            <a:t>諸謝金、職員旅費、委員等旅費</a:t>
          </a:r>
          <a:r>
            <a:rPr lang="en-US" cap="none" sz="1100" b="0" i="0" u="none" baseline="0">
              <a:solidFill>
                <a:srgbClr val="000000"/>
              </a:solidFill>
            </a:rPr>
            <a:t>
</a:t>
          </a:r>
          <a:r>
            <a:rPr lang="en-US" cap="none" sz="1100" b="0" i="0" u="none" baseline="0">
              <a:solidFill>
                <a:srgbClr val="000000"/>
              </a:solidFill>
            </a:rPr>
            <a:t>43</a:t>
          </a:r>
          <a:r>
            <a:rPr lang="en-US" cap="none" sz="1100" b="0" i="0" u="none" baseline="0">
              <a:solidFill>
                <a:srgbClr val="000000"/>
              </a:solidFill>
            </a:rPr>
            <a:t>百万円</a:t>
          </a:r>
        </a:p>
      </xdr:txBody>
    </xdr:sp>
    <xdr:clientData/>
  </xdr:twoCellAnchor>
  <xdr:twoCellAnchor>
    <xdr:from>
      <xdr:col>19</xdr:col>
      <xdr:colOff>47625</xdr:colOff>
      <xdr:row>149</xdr:row>
      <xdr:rowOff>66675</xdr:rowOff>
    </xdr:from>
    <xdr:to>
      <xdr:col>34</xdr:col>
      <xdr:colOff>152400</xdr:colOff>
      <xdr:row>150</xdr:row>
      <xdr:rowOff>266700</xdr:rowOff>
    </xdr:to>
    <xdr:sp>
      <xdr:nvSpPr>
        <xdr:cNvPr id="4" name="Rectangle 4"/>
        <xdr:cNvSpPr>
          <a:spLocks/>
        </xdr:cNvSpPr>
      </xdr:nvSpPr>
      <xdr:spPr>
        <a:xfrm>
          <a:off x="3848100" y="35928300"/>
          <a:ext cx="3105150" cy="552450"/>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B.</a:t>
          </a:r>
          <a:r>
            <a:rPr lang="en-US" cap="none" sz="1100" b="0" i="0" u="none" baseline="0">
              <a:solidFill>
                <a:srgbClr val="000000"/>
              </a:solidFill>
            </a:rPr>
            <a:t>民間会社等</a:t>
          </a:r>
          <a:r>
            <a:rPr lang="en-US" cap="none" sz="1100" b="0" i="0" u="none" baseline="0">
              <a:solidFill>
                <a:srgbClr val="000000"/>
              </a:solidFill>
            </a:rPr>
            <a:t>
</a:t>
          </a:r>
          <a:r>
            <a:rPr lang="en-US" cap="none" sz="1100" b="0" i="0" u="none" baseline="0">
              <a:solidFill>
                <a:srgbClr val="000000"/>
              </a:solidFill>
            </a:rPr>
            <a:t>13</a:t>
          </a:r>
          <a:r>
            <a:rPr lang="en-US" cap="none" sz="1100" b="0" i="0" u="none" baseline="0">
              <a:solidFill>
                <a:srgbClr val="000000"/>
              </a:solidFill>
            </a:rPr>
            <a:t>百万円</a:t>
          </a:r>
        </a:p>
      </xdr:txBody>
    </xdr:sp>
    <xdr:clientData/>
  </xdr:twoCellAnchor>
  <xdr:oneCellAnchor>
    <xdr:from>
      <xdr:col>18</xdr:col>
      <xdr:colOff>123825</xdr:colOff>
      <xdr:row>142</xdr:row>
      <xdr:rowOff>123825</xdr:rowOff>
    </xdr:from>
    <xdr:ext cx="561975" cy="228600"/>
    <xdr:sp>
      <xdr:nvSpPr>
        <xdr:cNvPr id="5" name="テキスト ボックス 4"/>
        <xdr:cNvSpPr txBox="1">
          <a:spLocks noChangeArrowheads="1"/>
        </xdr:cNvSpPr>
      </xdr:nvSpPr>
      <xdr:spPr>
        <a:xfrm>
          <a:off x="3724275" y="33518475"/>
          <a:ext cx="561975"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個人</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18</xdr:col>
      <xdr:colOff>123825</xdr:colOff>
      <xdr:row>148</xdr:row>
      <xdr:rowOff>104775</xdr:rowOff>
    </xdr:from>
    <xdr:ext cx="1304925" cy="228600"/>
    <xdr:sp>
      <xdr:nvSpPr>
        <xdr:cNvPr id="6" name="テキスト ボックス 20"/>
        <xdr:cNvSpPr txBox="1">
          <a:spLocks noChangeArrowheads="1"/>
        </xdr:cNvSpPr>
      </xdr:nvSpPr>
      <xdr:spPr>
        <a:xfrm>
          <a:off x="3724275" y="35613975"/>
          <a:ext cx="1304925"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19</xdr:col>
      <xdr:colOff>76200</xdr:colOff>
      <xdr:row>151</xdr:row>
      <xdr:rowOff>47625</xdr:rowOff>
    </xdr:from>
    <xdr:to>
      <xdr:col>34</xdr:col>
      <xdr:colOff>142875</xdr:colOff>
      <xdr:row>153</xdr:row>
      <xdr:rowOff>209550</xdr:rowOff>
    </xdr:to>
    <xdr:sp>
      <xdr:nvSpPr>
        <xdr:cNvPr id="7" name="AutoShape 21"/>
        <xdr:cNvSpPr>
          <a:spLocks/>
        </xdr:cNvSpPr>
      </xdr:nvSpPr>
      <xdr:spPr>
        <a:xfrm>
          <a:off x="3876675" y="36614100"/>
          <a:ext cx="3067050" cy="866775"/>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二国間経済協議、ＯＥＣＤ、ＡＰＥＣといった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会合への出席等に係る事務経費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（通訳料、翻訳料、通信費、車両借上費等）</a:t>
          </a:r>
        </a:p>
      </xdr:txBody>
    </xdr:sp>
    <xdr:clientData/>
  </xdr:twoCellAnchor>
  <xdr:twoCellAnchor>
    <xdr:from>
      <xdr:col>16</xdr:col>
      <xdr:colOff>0</xdr:colOff>
      <xdr:row>141</xdr:row>
      <xdr:rowOff>238125</xdr:rowOff>
    </xdr:from>
    <xdr:to>
      <xdr:col>16</xdr:col>
      <xdr:colOff>0</xdr:colOff>
      <xdr:row>149</xdr:row>
      <xdr:rowOff>333375</xdr:rowOff>
    </xdr:to>
    <xdr:sp>
      <xdr:nvSpPr>
        <xdr:cNvPr id="8" name="直線コネクタ 25"/>
        <xdr:cNvSpPr>
          <a:spLocks/>
        </xdr:cNvSpPr>
      </xdr:nvSpPr>
      <xdr:spPr>
        <a:xfrm>
          <a:off x="3200400" y="33280350"/>
          <a:ext cx="0" cy="2914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149</xdr:row>
      <xdr:rowOff>323850</xdr:rowOff>
    </xdr:from>
    <xdr:to>
      <xdr:col>19</xdr:col>
      <xdr:colOff>47625</xdr:colOff>
      <xdr:row>149</xdr:row>
      <xdr:rowOff>323850</xdr:rowOff>
    </xdr:to>
    <xdr:sp>
      <xdr:nvSpPr>
        <xdr:cNvPr id="9" name="直線矢印コネクタ 30"/>
        <xdr:cNvSpPr>
          <a:spLocks/>
        </xdr:cNvSpPr>
      </xdr:nvSpPr>
      <xdr:spPr>
        <a:xfrm>
          <a:off x="3200400" y="36185475"/>
          <a:ext cx="6477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144</xdr:row>
      <xdr:rowOff>0</xdr:rowOff>
    </xdr:from>
    <xdr:to>
      <xdr:col>19</xdr:col>
      <xdr:colOff>38100</xdr:colOff>
      <xdr:row>144</xdr:row>
      <xdr:rowOff>0</xdr:rowOff>
    </xdr:to>
    <xdr:sp>
      <xdr:nvSpPr>
        <xdr:cNvPr id="10" name="直線矢印コネクタ 37"/>
        <xdr:cNvSpPr>
          <a:spLocks/>
        </xdr:cNvSpPr>
      </xdr:nvSpPr>
      <xdr:spPr>
        <a:xfrm>
          <a:off x="3200400" y="34099500"/>
          <a:ext cx="6381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0" zoomScaleSheetLayoutView="70" zoomScalePageLayoutView="8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8" t="s">
        <v>0</v>
      </c>
      <c r="AK2" s="428"/>
      <c r="AL2" s="428"/>
      <c r="AM2" s="428"/>
      <c r="AN2" s="428"/>
      <c r="AO2" s="428"/>
      <c r="AP2" s="428"/>
      <c r="AQ2" s="677" t="s">
        <v>379</v>
      </c>
      <c r="AR2" s="677"/>
      <c r="AS2" s="59">
        <f>IF(OR(AQ2="　",AQ2=""),"","-")</f>
      </c>
      <c r="AT2" s="678">
        <v>130</v>
      </c>
      <c r="AU2" s="678"/>
      <c r="AV2" s="60">
        <f>IF(AW2="","","-")</f>
      </c>
      <c r="AW2" s="679"/>
      <c r="AX2" s="679"/>
    </row>
    <row r="3" spans="1:50" ht="21" customHeight="1" thickBot="1">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399</v>
      </c>
      <c r="AK3" s="638"/>
      <c r="AL3" s="638"/>
      <c r="AM3" s="638"/>
      <c r="AN3" s="638"/>
      <c r="AO3" s="638"/>
      <c r="AP3" s="638"/>
      <c r="AQ3" s="638"/>
      <c r="AR3" s="638"/>
      <c r="AS3" s="638"/>
      <c r="AT3" s="638"/>
      <c r="AU3" s="638"/>
      <c r="AV3" s="638"/>
      <c r="AW3" s="638"/>
      <c r="AX3" s="36" t="s">
        <v>91</v>
      </c>
    </row>
    <row r="4" spans="1:50" ht="24.75" customHeight="1">
      <c r="A4" s="455" t="s">
        <v>30</v>
      </c>
      <c r="B4" s="456"/>
      <c r="C4" s="456"/>
      <c r="D4" s="456"/>
      <c r="E4" s="456"/>
      <c r="F4" s="456"/>
      <c r="G4" s="429" t="s">
        <v>381</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382</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c r="A5" s="439" t="s">
        <v>93</v>
      </c>
      <c r="B5" s="440"/>
      <c r="C5" s="440"/>
      <c r="D5" s="440"/>
      <c r="E5" s="440"/>
      <c r="F5" s="441"/>
      <c r="G5" s="652" t="s">
        <v>202</v>
      </c>
      <c r="H5" s="614"/>
      <c r="I5" s="614"/>
      <c r="J5" s="614"/>
      <c r="K5" s="614"/>
      <c r="L5" s="614"/>
      <c r="M5" s="653" t="s">
        <v>92</v>
      </c>
      <c r="N5" s="654"/>
      <c r="O5" s="654"/>
      <c r="P5" s="654"/>
      <c r="Q5" s="654"/>
      <c r="R5" s="655"/>
      <c r="S5" s="613" t="s">
        <v>157</v>
      </c>
      <c r="T5" s="614"/>
      <c r="U5" s="614"/>
      <c r="V5" s="614"/>
      <c r="W5" s="614"/>
      <c r="X5" s="615"/>
      <c r="Y5" s="446" t="s">
        <v>3</v>
      </c>
      <c r="Z5" s="447"/>
      <c r="AA5" s="447"/>
      <c r="AB5" s="447"/>
      <c r="AC5" s="447"/>
      <c r="AD5" s="448"/>
      <c r="AE5" s="449" t="s">
        <v>383</v>
      </c>
      <c r="AF5" s="450"/>
      <c r="AG5" s="450"/>
      <c r="AH5" s="450"/>
      <c r="AI5" s="450"/>
      <c r="AJ5" s="450"/>
      <c r="AK5" s="450"/>
      <c r="AL5" s="450"/>
      <c r="AM5" s="450"/>
      <c r="AN5" s="450"/>
      <c r="AO5" s="450"/>
      <c r="AP5" s="451"/>
      <c r="AQ5" s="452" t="s">
        <v>384</v>
      </c>
      <c r="AR5" s="453"/>
      <c r="AS5" s="453"/>
      <c r="AT5" s="453"/>
      <c r="AU5" s="453"/>
      <c r="AV5" s="453"/>
      <c r="AW5" s="453"/>
      <c r="AX5" s="454"/>
    </row>
    <row r="6" spans="1:50" ht="39" customHeight="1">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393</v>
      </c>
      <c r="AF6" s="464"/>
      <c r="AG6" s="464"/>
      <c r="AH6" s="464"/>
      <c r="AI6" s="464"/>
      <c r="AJ6" s="464"/>
      <c r="AK6" s="464"/>
      <c r="AL6" s="464"/>
      <c r="AM6" s="464"/>
      <c r="AN6" s="464"/>
      <c r="AO6" s="464"/>
      <c r="AP6" s="464"/>
      <c r="AQ6" s="465"/>
      <c r="AR6" s="465"/>
      <c r="AS6" s="465"/>
      <c r="AT6" s="465"/>
      <c r="AU6" s="465"/>
      <c r="AV6" s="465"/>
      <c r="AW6" s="465"/>
      <c r="AX6" s="466"/>
    </row>
    <row r="7" spans="1:50" ht="49.5" customHeight="1">
      <c r="A7" s="481" t="s">
        <v>25</v>
      </c>
      <c r="B7" s="482"/>
      <c r="C7" s="482"/>
      <c r="D7" s="482"/>
      <c r="E7" s="482"/>
      <c r="F7" s="482"/>
      <c r="G7" s="483" t="s">
        <v>385</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393</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3" t="s">
        <v>308</v>
      </c>
      <c r="B8" s="634"/>
      <c r="C8" s="634"/>
      <c r="D8" s="634"/>
      <c r="E8" s="634"/>
      <c r="F8" s="635"/>
      <c r="G8" s="630">
        <f>'入力規則等'!A26</f>
      </c>
      <c r="H8" s="631"/>
      <c r="I8" s="631"/>
      <c r="J8" s="631"/>
      <c r="K8" s="631"/>
      <c r="L8" s="631"/>
      <c r="M8" s="631"/>
      <c r="N8" s="631"/>
      <c r="O8" s="631"/>
      <c r="P8" s="631"/>
      <c r="Q8" s="631"/>
      <c r="R8" s="631"/>
      <c r="S8" s="631"/>
      <c r="T8" s="631"/>
      <c r="U8" s="631"/>
      <c r="V8" s="631"/>
      <c r="W8" s="631"/>
      <c r="X8" s="632"/>
      <c r="Y8" s="467" t="s">
        <v>79</v>
      </c>
      <c r="Z8" s="467"/>
      <c r="AA8" s="467"/>
      <c r="AB8" s="467"/>
      <c r="AC8" s="467"/>
      <c r="AD8" s="467"/>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438</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439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0"/>
      <c r="G11" s="443" t="str">
        <f>'入力規則等'!P10</f>
        <v>直接実施、委託・請負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7"/>
      <c r="B13" s="398"/>
      <c r="C13" s="398"/>
      <c r="D13" s="398"/>
      <c r="E13" s="398"/>
      <c r="F13" s="399"/>
      <c r="G13" s="500" t="s">
        <v>7</v>
      </c>
      <c r="H13" s="501"/>
      <c r="I13" s="506" t="s">
        <v>8</v>
      </c>
      <c r="J13" s="507"/>
      <c r="K13" s="507"/>
      <c r="L13" s="507"/>
      <c r="M13" s="507"/>
      <c r="N13" s="507"/>
      <c r="O13" s="508"/>
      <c r="P13" s="175">
        <v>62.89</v>
      </c>
      <c r="Q13" s="176"/>
      <c r="R13" s="176"/>
      <c r="S13" s="176"/>
      <c r="T13" s="176"/>
      <c r="U13" s="176"/>
      <c r="V13" s="177"/>
      <c r="W13" s="175">
        <v>57.027</v>
      </c>
      <c r="X13" s="176"/>
      <c r="Y13" s="176"/>
      <c r="Z13" s="176"/>
      <c r="AA13" s="176"/>
      <c r="AB13" s="176"/>
      <c r="AC13" s="177"/>
      <c r="AD13" s="175">
        <v>58.421</v>
      </c>
      <c r="AE13" s="176"/>
      <c r="AF13" s="176"/>
      <c r="AG13" s="176"/>
      <c r="AH13" s="176"/>
      <c r="AI13" s="176"/>
      <c r="AJ13" s="177"/>
      <c r="AK13" s="175">
        <v>94.042</v>
      </c>
      <c r="AL13" s="176"/>
      <c r="AM13" s="176"/>
      <c r="AN13" s="176"/>
      <c r="AO13" s="176"/>
      <c r="AP13" s="176"/>
      <c r="AQ13" s="177"/>
      <c r="AR13" s="189"/>
      <c r="AS13" s="190"/>
      <c r="AT13" s="190"/>
      <c r="AU13" s="190"/>
      <c r="AV13" s="190"/>
      <c r="AW13" s="190"/>
      <c r="AX13" s="191"/>
    </row>
    <row r="14" spans="1:50" ht="21" customHeight="1">
      <c r="A14" s="397"/>
      <c r="B14" s="398"/>
      <c r="C14" s="398"/>
      <c r="D14" s="398"/>
      <c r="E14" s="398"/>
      <c r="F14" s="399"/>
      <c r="G14" s="502"/>
      <c r="H14" s="503"/>
      <c r="I14" s="179" t="s">
        <v>9</v>
      </c>
      <c r="J14" s="180"/>
      <c r="K14" s="180"/>
      <c r="L14" s="180"/>
      <c r="M14" s="180"/>
      <c r="N14" s="180"/>
      <c r="O14" s="181"/>
      <c r="P14" s="175">
        <v>-0.037</v>
      </c>
      <c r="Q14" s="176"/>
      <c r="R14" s="176"/>
      <c r="S14" s="176"/>
      <c r="T14" s="176"/>
      <c r="U14" s="176"/>
      <c r="V14" s="177"/>
      <c r="W14" s="175" t="s">
        <v>393</v>
      </c>
      <c r="X14" s="176"/>
      <c r="Y14" s="176"/>
      <c r="Z14" s="176"/>
      <c r="AA14" s="176"/>
      <c r="AB14" s="176"/>
      <c r="AC14" s="177"/>
      <c r="AD14" s="175" t="s">
        <v>393</v>
      </c>
      <c r="AE14" s="176"/>
      <c r="AF14" s="176"/>
      <c r="AG14" s="176"/>
      <c r="AH14" s="176"/>
      <c r="AI14" s="176"/>
      <c r="AJ14" s="177"/>
      <c r="AK14" s="175" t="s">
        <v>393</v>
      </c>
      <c r="AL14" s="176"/>
      <c r="AM14" s="176"/>
      <c r="AN14" s="176"/>
      <c r="AO14" s="176"/>
      <c r="AP14" s="176"/>
      <c r="AQ14" s="177"/>
      <c r="AR14" s="182"/>
      <c r="AS14" s="182"/>
      <c r="AT14" s="182"/>
      <c r="AU14" s="182"/>
      <c r="AV14" s="182"/>
      <c r="AW14" s="182"/>
      <c r="AX14" s="183"/>
    </row>
    <row r="15" spans="1:50" ht="21" customHeight="1">
      <c r="A15" s="397"/>
      <c r="B15" s="398"/>
      <c r="C15" s="398"/>
      <c r="D15" s="398"/>
      <c r="E15" s="398"/>
      <c r="F15" s="399"/>
      <c r="G15" s="502"/>
      <c r="H15" s="503"/>
      <c r="I15" s="179" t="s">
        <v>62</v>
      </c>
      <c r="J15" s="426"/>
      <c r="K15" s="426"/>
      <c r="L15" s="426"/>
      <c r="M15" s="426"/>
      <c r="N15" s="426"/>
      <c r="O15" s="427"/>
      <c r="P15" s="175" t="s">
        <v>393</v>
      </c>
      <c r="Q15" s="176"/>
      <c r="R15" s="176"/>
      <c r="S15" s="176"/>
      <c r="T15" s="176"/>
      <c r="U15" s="176"/>
      <c r="V15" s="177"/>
      <c r="W15" s="175" t="s">
        <v>393</v>
      </c>
      <c r="X15" s="176"/>
      <c r="Y15" s="176"/>
      <c r="Z15" s="176"/>
      <c r="AA15" s="176"/>
      <c r="AB15" s="176"/>
      <c r="AC15" s="177"/>
      <c r="AD15" s="175" t="s">
        <v>393</v>
      </c>
      <c r="AE15" s="176"/>
      <c r="AF15" s="176"/>
      <c r="AG15" s="176"/>
      <c r="AH15" s="176"/>
      <c r="AI15" s="176"/>
      <c r="AJ15" s="177"/>
      <c r="AK15" s="175" t="s">
        <v>393</v>
      </c>
      <c r="AL15" s="176"/>
      <c r="AM15" s="176"/>
      <c r="AN15" s="176"/>
      <c r="AO15" s="176"/>
      <c r="AP15" s="176"/>
      <c r="AQ15" s="177"/>
      <c r="AR15" s="175"/>
      <c r="AS15" s="176"/>
      <c r="AT15" s="176"/>
      <c r="AU15" s="176"/>
      <c r="AV15" s="176"/>
      <c r="AW15" s="176"/>
      <c r="AX15" s="178"/>
    </row>
    <row r="16" spans="1:50" ht="21" customHeight="1">
      <c r="A16" s="397"/>
      <c r="B16" s="398"/>
      <c r="C16" s="398"/>
      <c r="D16" s="398"/>
      <c r="E16" s="398"/>
      <c r="F16" s="399"/>
      <c r="G16" s="502"/>
      <c r="H16" s="503"/>
      <c r="I16" s="179" t="s">
        <v>63</v>
      </c>
      <c r="J16" s="426"/>
      <c r="K16" s="426"/>
      <c r="L16" s="426"/>
      <c r="M16" s="426"/>
      <c r="N16" s="426"/>
      <c r="O16" s="427"/>
      <c r="P16" s="175" t="s">
        <v>393</v>
      </c>
      <c r="Q16" s="176"/>
      <c r="R16" s="176"/>
      <c r="S16" s="176"/>
      <c r="T16" s="176"/>
      <c r="U16" s="176"/>
      <c r="V16" s="177"/>
      <c r="W16" s="175" t="s">
        <v>393</v>
      </c>
      <c r="X16" s="176"/>
      <c r="Y16" s="176"/>
      <c r="Z16" s="176"/>
      <c r="AA16" s="176"/>
      <c r="AB16" s="176"/>
      <c r="AC16" s="177"/>
      <c r="AD16" s="175" t="s">
        <v>393</v>
      </c>
      <c r="AE16" s="176"/>
      <c r="AF16" s="176"/>
      <c r="AG16" s="176"/>
      <c r="AH16" s="176"/>
      <c r="AI16" s="176"/>
      <c r="AJ16" s="177"/>
      <c r="AK16" s="175" t="s">
        <v>393</v>
      </c>
      <c r="AL16" s="176"/>
      <c r="AM16" s="176"/>
      <c r="AN16" s="176"/>
      <c r="AO16" s="176"/>
      <c r="AP16" s="176"/>
      <c r="AQ16" s="177"/>
      <c r="AR16" s="476"/>
      <c r="AS16" s="477"/>
      <c r="AT16" s="477"/>
      <c r="AU16" s="477"/>
      <c r="AV16" s="477"/>
      <c r="AW16" s="477"/>
      <c r="AX16" s="478"/>
    </row>
    <row r="17" spans="1:50" ht="24.75" customHeight="1">
      <c r="A17" s="397"/>
      <c r="B17" s="398"/>
      <c r="C17" s="398"/>
      <c r="D17" s="398"/>
      <c r="E17" s="398"/>
      <c r="F17" s="399"/>
      <c r="G17" s="502"/>
      <c r="H17" s="503"/>
      <c r="I17" s="179" t="s">
        <v>61</v>
      </c>
      <c r="J17" s="180"/>
      <c r="K17" s="180"/>
      <c r="L17" s="180"/>
      <c r="M17" s="180"/>
      <c r="N17" s="180"/>
      <c r="O17" s="181"/>
      <c r="P17" s="175" t="s">
        <v>393</v>
      </c>
      <c r="Q17" s="176"/>
      <c r="R17" s="176"/>
      <c r="S17" s="176"/>
      <c r="T17" s="176"/>
      <c r="U17" s="176"/>
      <c r="V17" s="177"/>
      <c r="W17" s="175" t="s">
        <v>393</v>
      </c>
      <c r="X17" s="176"/>
      <c r="Y17" s="176"/>
      <c r="Z17" s="176"/>
      <c r="AA17" s="176"/>
      <c r="AB17" s="176"/>
      <c r="AC17" s="177"/>
      <c r="AD17" s="175" t="s">
        <v>393</v>
      </c>
      <c r="AE17" s="176"/>
      <c r="AF17" s="176"/>
      <c r="AG17" s="176"/>
      <c r="AH17" s="176"/>
      <c r="AI17" s="176"/>
      <c r="AJ17" s="177"/>
      <c r="AK17" s="175" t="s">
        <v>393</v>
      </c>
      <c r="AL17" s="176"/>
      <c r="AM17" s="176"/>
      <c r="AN17" s="176"/>
      <c r="AO17" s="176"/>
      <c r="AP17" s="176"/>
      <c r="AQ17" s="177"/>
      <c r="AR17" s="479"/>
      <c r="AS17" s="479"/>
      <c r="AT17" s="479"/>
      <c r="AU17" s="479"/>
      <c r="AV17" s="479"/>
      <c r="AW17" s="479"/>
      <c r="AX17" s="480"/>
    </row>
    <row r="18" spans="1:50" ht="24.75" customHeight="1">
      <c r="A18" s="397"/>
      <c r="B18" s="398"/>
      <c r="C18" s="398"/>
      <c r="D18" s="398"/>
      <c r="E18" s="398"/>
      <c r="F18" s="399"/>
      <c r="G18" s="504"/>
      <c r="H18" s="505"/>
      <c r="I18" s="625" t="s">
        <v>22</v>
      </c>
      <c r="J18" s="626"/>
      <c r="K18" s="626"/>
      <c r="L18" s="626"/>
      <c r="M18" s="626"/>
      <c r="N18" s="626"/>
      <c r="O18" s="627"/>
      <c r="P18" s="647">
        <f>SUM(P13:V17)</f>
        <v>62.853</v>
      </c>
      <c r="Q18" s="648"/>
      <c r="R18" s="648"/>
      <c r="S18" s="648"/>
      <c r="T18" s="648"/>
      <c r="U18" s="648"/>
      <c r="V18" s="649"/>
      <c r="W18" s="647">
        <f>SUM(W13:AC17)</f>
        <v>57.027</v>
      </c>
      <c r="X18" s="648"/>
      <c r="Y18" s="648"/>
      <c r="Z18" s="648"/>
      <c r="AA18" s="648"/>
      <c r="AB18" s="648"/>
      <c r="AC18" s="649"/>
      <c r="AD18" s="647">
        <f>SUM(AD13:AJ17)</f>
        <v>58.421</v>
      </c>
      <c r="AE18" s="648"/>
      <c r="AF18" s="648"/>
      <c r="AG18" s="648"/>
      <c r="AH18" s="648"/>
      <c r="AI18" s="648"/>
      <c r="AJ18" s="649"/>
      <c r="AK18" s="647">
        <f>SUM(AK13:AQ17)</f>
        <v>94.042</v>
      </c>
      <c r="AL18" s="648"/>
      <c r="AM18" s="648"/>
      <c r="AN18" s="648"/>
      <c r="AO18" s="648"/>
      <c r="AP18" s="648"/>
      <c r="AQ18" s="649"/>
      <c r="AR18" s="647">
        <f>SUM(AR13:AX17)</f>
        <v>0</v>
      </c>
      <c r="AS18" s="648"/>
      <c r="AT18" s="648"/>
      <c r="AU18" s="648"/>
      <c r="AV18" s="648"/>
      <c r="AW18" s="648"/>
      <c r="AX18" s="650"/>
    </row>
    <row r="19" spans="1:50" ht="24.75" customHeight="1">
      <c r="A19" s="397"/>
      <c r="B19" s="398"/>
      <c r="C19" s="398"/>
      <c r="D19" s="398"/>
      <c r="E19" s="398"/>
      <c r="F19" s="399"/>
      <c r="G19" s="645" t="s">
        <v>10</v>
      </c>
      <c r="H19" s="646"/>
      <c r="I19" s="646"/>
      <c r="J19" s="646"/>
      <c r="K19" s="646"/>
      <c r="L19" s="646"/>
      <c r="M19" s="646"/>
      <c r="N19" s="646"/>
      <c r="O19" s="646"/>
      <c r="P19" s="175">
        <v>40.749</v>
      </c>
      <c r="Q19" s="176"/>
      <c r="R19" s="176"/>
      <c r="S19" s="176"/>
      <c r="T19" s="176"/>
      <c r="U19" s="176"/>
      <c r="V19" s="177"/>
      <c r="W19" s="175">
        <v>54.523</v>
      </c>
      <c r="X19" s="176"/>
      <c r="Y19" s="176"/>
      <c r="Z19" s="176"/>
      <c r="AA19" s="176"/>
      <c r="AB19" s="176"/>
      <c r="AC19" s="177"/>
      <c r="AD19" s="175">
        <v>56.642</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c r="A20" s="494"/>
      <c r="B20" s="495"/>
      <c r="C20" s="495"/>
      <c r="D20" s="495"/>
      <c r="E20" s="495"/>
      <c r="F20" s="496"/>
      <c r="G20" s="645" t="s">
        <v>11</v>
      </c>
      <c r="H20" s="646"/>
      <c r="I20" s="646"/>
      <c r="J20" s="646"/>
      <c r="K20" s="646"/>
      <c r="L20" s="646"/>
      <c r="M20" s="646"/>
      <c r="N20" s="646"/>
      <c r="O20" s="646"/>
      <c r="P20" s="651">
        <f>IF(P18=0,"-",P19/P18)</f>
        <v>0.6483222757863587</v>
      </c>
      <c r="Q20" s="651"/>
      <c r="R20" s="651"/>
      <c r="S20" s="651"/>
      <c r="T20" s="651"/>
      <c r="U20" s="651"/>
      <c r="V20" s="651"/>
      <c r="W20" s="651">
        <f>IF(W18=0,"-",W19/W18)</f>
        <v>0.9560909744506988</v>
      </c>
      <c r="X20" s="651"/>
      <c r="Y20" s="651"/>
      <c r="Z20" s="651"/>
      <c r="AA20" s="651"/>
      <c r="AB20" s="651"/>
      <c r="AC20" s="651"/>
      <c r="AD20" s="651">
        <f>IF(AD18=0,"-",AD19/AD18)</f>
        <v>0.9695486212149741</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393</v>
      </c>
      <c r="AV22" s="71"/>
      <c r="AW22" s="72" t="s">
        <v>355</v>
      </c>
      <c r="AX22" s="73"/>
    </row>
    <row r="23" spans="1:50" ht="22.5" customHeight="1">
      <c r="A23" s="130"/>
      <c r="B23" s="128"/>
      <c r="C23" s="128"/>
      <c r="D23" s="128"/>
      <c r="E23" s="128"/>
      <c r="F23" s="129"/>
      <c r="G23" s="74" t="s">
        <v>393</v>
      </c>
      <c r="H23" s="75"/>
      <c r="I23" s="75"/>
      <c r="J23" s="75"/>
      <c r="K23" s="75"/>
      <c r="L23" s="75"/>
      <c r="M23" s="75"/>
      <c r="N23" s="75"/>
      <c r="O23" s="76"/>
      <c r="P23" s="219" t="s">
        <v>393</v>
      </c>
      <c r="Q23" s="234"/>
      <c r="R23" s="234"/>
      <c r="S23" s="234"/>
      <c r="T23" s="234"/>
      <c r="U23" s="234"/>
      <c r="V23" s="234"/>
      <c r="W23" s="234"/>
      <c r="X23" s="235"/>
      <c r="Y23" s="228" t="s">
        <v>14</v>
      </c>
      <c r="Z23" s="229"/>
      <c r="AA23" s="230"/>
      <c r="AB23" s="167" t="s">
        <v>393</v>
      </c>
      <c r="AC23" s="168"/>
      <c r="AD23" s="168"/>
      <c r="AE23" s="88" t="s">
        <v>393</v>
      </c>
      <c r="AF23" s="89"/>
      <c r="AG23" s="89"/>
      <c r="AH23" s="89"/>
      <c r="AI23" s="90"/>
      <c r="AJ23" s="88" t="s">
        <v>393</v>
      </c>
      <c r="AK23" s="89"/>
      <c r="AL23" s="89"/>
      <c r="AM23" s="89"/>
      <c r="AN23" s="90"/>
      <c r="AO23" s="88" t="s">
        <v>393</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393</v>
      </c>
      <c r="AC24" s="197"/>
      <c r="AD24" s="197"/>
      <c r="AE24" s="88" t="s">
        <v>393</v>
      </c>
      <c r="AF24" s="89"/>
      <c r="AG24" s="89"/>
      <c r="AH24" s="89"/>
      <c r="AI24" s="90"/>
      <c r="AJ24" s="88" t="s">
        <v>393</v>
      </c>
      <c r="AK24" s="89"/>
      <c r="AL24" s="89"/>
      <c r="AM24" s="89"/>
      <c r="AN24" s="90"/>
      <c r="AO24" s="88" t="s">
        <v>393</v>
      </c>
      <c r="AP24" s="89"/>
      <c r="AQ24" s="89"/>
      <c r="AR24" s="89"/>
      <c r="AS24" s="90"/>
      <c r="AT24" s="88"/>
      <c r="AU24" s="89"/>
      <c r="AV24" s="89"/>
      <c r="AW24" s="89"/>
      <c r="AX24" s="349"/>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393</v>
      </c>
      <c r="AF25" s="89"/>
      <c r="AG25" s="89"/>
      <c r="AH25" s="89"/>
      <c r="AI25" s="90"/>
      <c r="AJ25" s="88" t="s">
        <v>393</v>
      </c>
      <c r="AK25" s="89"/>
      <c r="AL25" s="89"/>
      <c r="AM25" s="89"/>
      <c r="AN25" s="90"/>
      <c r="AO25" s="88" t="s">
        <v>393</v>
      </c>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customHeight="1" hidden="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74"/>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hidden="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39" customHeight="1">
      <c r="A49" s="656"/>
      <c r="B49" s="99"/>
      <c r="C49" s="100"/>
      <c r="D49" s="100"/>
      <c r="E49" s="100"/>
      <c r="F49" s="101"/>
      <c r="G49" s="298" t="s">
        <v>394</v>
      </c>
      <c r="H49" s="298"/>
      <c r="I49" s="298"/>
      <c r="J49" s="298"/>
      <c r="K49" s="298"/>
      <c r="L49" s="298"/>
      <c r="M49" s="298"/>
      <c r="N49" s="298"/>
      <c r="O49" s="298"/>
      <c r="P49" s="298"/>
      <c r="Q49" s="298"/>
      <c r="R49" s="298"/>
      <c r="S49" s="298"/>
      <c r="T49" s="298"/>
      <c r="U49" s="298"/>
      <c r="V49" s="298"/>
      <c r="W49" s="298"/>
      <c r="X49" s="298"/>
      <c r="Y49" s="298"/>
      <c r="Z49" s="298"/>
      <c r="AA49" s="620"/>
      <c r="AB49" s="297" t="s">
        <v>440</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39" customHeight="1">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39" customHeight="1">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hidden="1">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t="s">
        <v>393</v>
      </c>
      <c r="AV53" s="71"/>
      <c r="AW53" s="72" t="s">
        <v>355</v>
      </c>
      <c r="AX53" s="73"/>
    </row>
    <row r="54" spans="1:50" ht="22.5" customHeight="1" hidden="1">
      <c r="A54" s="656"/>
      <c r="B54" s="100"/>
      <c r="C54" s="100"/>
      <c r="D54" s="100"/>
      <c r="E54" s="100"/>
      <c r="F54" s="101"/>
      <c r="G54" s="607" t="s">
        <v>393</v>
      </c>
      <c r="H54" s="234"/>
      <c r="I54" s="234"/>
      <c r="J54" s="234"/>
      <c r="K54" s="234"/>
      <c r="L54" s="234"/>
      <c r="M54" s="234"/>
      <c r="N54" s="234"/>
      <c r="O54" s="235"/>
      <c r="P54" s="219" t="s">
        <v>393</v>
      </c>
      <c r="Q54" s="220"/>
      <c r="R54" s="220"/>
      <c r="S54" s="220"/>
      <c r="T54" s="220"/>
      <c r="U54" s="220"/>
      <c r="V54" s="220"/>
      <c r="W54" s="220"/>
      <c r="X54" s="221"/>
      <c r="Y54" s="584" t="s">
        <v>86</v>
      </c>
      <c r="Z54" s="585"/>
      <c r="AA54" s="586"/>
      <c r="AB54" s="587" t="s">
        <v>393</v>
      </c>
      <c r="AC54" s="588"/>
      <c r="AD54" s="588"/>
      <c r="AE54" s="88" t="s">
        <v>393</v>
      </c>
      <c r="AF54" s="89"/>
      <c r="AG54" s="89"/>
      <c r="AH54" s="89"/>
      <c r="AI54" s="90"/>
      <c r="AJ54" s="88" t="s">
        <v>393</v>
      </c>
      <c r="AK54" s="89"/>
      <c r="AL54" s="89"/>
      <c r="AM54" s="89"/>
      <c r="AN54" s="90"/>
      <c r="AO54" s="88" t="s">
        <v>393</v>
      </c>
      <c r="AP54" s="89"/>
      <c r="AQ54" s="89"/>
      <c r="AR54" s="89"/>
      <c r="AS54" s="90"/>
      <c r="AT54" s="195"/>
      <c r="AU54" s="195"/>
      <c r="AV54" s="195"/>
      <c r="AW54" s="195"/>
      <c r="AX54" s="196"/>
    </row>
    <row r="55" spans="1:50" ht="22.5" customHeight="1" hidden="1">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t="s">
        <v>393</v>
      </c>
      <c r="AC55" s="227"/>
      <c r="AD55" s="227"/>
      <c r="AE55" s="88" t="s">
        <v>393</v>
      </c>
      <c r="AF55" s="89"/>
      <c r="AG55" s="89"/>
      <c r="AH55" s="89"/>
      <c r="AI55" s="90"/>
      <c r="AJ55" s="88" t="s">
        <v>393</v>
      </c>
      <c r="AK55" s="89"/>
      <c r="AL55" s="89"/>
      <c r="AM55" s="89"/>
      <c r="AN55" s="90"/>
      <c r="AO55" s="88" t="s">
        <v>393</v>
      </c>
      <c r="AP55" s="89"/>
      <c r="AQ55" s="89"/>
      <c r="AR55" s="89"/>
      <c r="AS55" s="90"/>
      <c r="AT55" s="88"/>
      <c r="AU55" s="89"/>
      <c r="AV55" s="89"/>
      <c r="AW55" s="89"/>
      <c r="AX55" s="349"/>
    </row>
    <row r="56" spans="1:50" ht="22.5" customHeight="1" hidden="1">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t="s">
        <v>393</v>
      </c>
      <c r="AF56" s="89"/>
      <c r="AG56" s="89"/>
      <c r="AH56" s="89"/>
      <c r="AI56" s="90"/>
      <c r="AJ56" s="88" t="s">
        <v>393</v>
      </c>
      <c r="AK56" s="89"/>
      <c r="AL56" s="89"/>
      <c r="AM56" s="89"/>
      <c r="AN56" s="90"/>
      <c r="AO56" s="88" t="s">
        <v>393</v>
      </c>
      <c r="AP56" s="89"/>
      <c r="AQ56" s="89"/>
      <c r="AR56" s="89"/>
      <c r="AS56" s="90"/>
      <c r="AT56" s="192"/>
      <c r="AU56" s="193"/>
      <c r="AV56" s="193"/>
      <c r="AW56" s="193"/>
      <c r="AX56" s="194"/>
    </row>
    <row r="57" spans="1:50" ht="18.75" customHeight="1" hidden="1">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customHeight="1" hidden="1">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50" ht="22.5" customHeight="1" hidden="1">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22.5" customHeight="1">
      <c r="A68" s="526"/>
      <c r="B68" s="527"/>
      <c r="C68" s="527"/>
      <c r="D68" s="527"/>
      <c r="E68" s="527"/>
      <c r="F68" s="528"/>
      <c r="G68" s="219" t="s">
        <v>395</v>
      </c>
      <c r="H68" s="234"/>
      <c r="I68" s="234"/>
      <c r="J68" s="234"/>
      <c r="K68" s="234"/>
      <c r="L68" s="234"/>
      <c r="M68" s="234"/>
      <c r="N68" s="234"/>
      <c r="O68" s="234"/>
      <c r="P68" s="234"/>
      <c r="Q68" s="234"/>
      <c r="R68" s="234"/>
      <c r="S68" s="234"/>
      <c r="T68" s="234"/>
      <c r="U68" s="234"/>
      <c r="V68" s="234"/>
      <c r="W68" s="234"/>
      <c r="X68" s="235"/>
      <c r="Y68" s="616" t="s">
        <v>66</v>
      </c>
      <c r="Z68" s="617"/>
      <c r="AA68" s="618"/>
      <c r="AB68" s="111" t="s">
        <v>396</v>
      </c>
      <c r="AC68" s="112"/>
      <c r="AD68" s="113"/>
      <c r="AE68" s="88">
        <v>21</v>
      </c>
      <c r="AF68" s="89"/>
      <c r="AG68" s="89"/>
      <c r="AH68" s="89"/>
      <c r="AI68" s="90"/>
      <c r="AJ68" s="88">
        <v>23</v>
      </c>
      <c r="AK68" s="89"/>
      <c r="AL68" s="89"/>
      <c r="AM68" s="89"/>
      <c r="AN68" s="90"/>
      <c r="AO68" s="88">
        <v>25</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393</v>
      </c>
      <c r="AC69" s="203"/>
      <c r="AD69" s="204"/>
      <c r="AE69" s="88" t="s">
        <v>393</v>
      </c>
      <c r="AF69" s="89"/>
      <c r="AG69" s="89"/>
      <c r="AH69" s="89"/>
      <c r="AI69" s="90"/>
      <c r="AJ69" s="88" t="s">
        <v>393</v>
      </c>
      <c r="AK69" s="89"/>
      <c r="AL69" s="89"/>
      <c r="AM69" s="89"/>
      <c r="AN69" s="90"/>
      <c r="AO69" s="88" t="s">
        <v>393</v>
      </c>
      <c r="AP69" s="89"/>
      <c r="AQ69" s="89"/>
      <c r="AR69" s="89"/>
      <c r="AS69" s="90"/>
      <c r="AT69" s="88" t="s">
        <v>393</v>
      </c>
      <c r="AU69" s="89"/>
      <c r="AV69" s="89"/>
      <c r="AW69" s="89"/>
      <c r="AX69" s="349"/>
      <c r="AY69" s="10"/>
      <c r="AZ69" s="10"/>
      <c r="BA69" s="10"/>
      <c r="BB69" s="10"/>
      <c r="BC69" s="10"/>
      <c r="BD69" s="10"/>
      <c r="BE69" s="10"/>
      <c r="BF69" s="10"/>
      <c r="BG69" s="10"/>
      <c r="BH69" s="10"/>
    </row>
    <row r="70" spans="1:50" ht="33" customHeight="1" hidden="1">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55" ht="18" customHeight="1" hidden="1">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18" customHeight="1" hidden="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50" ht="31.5" customHeight="1" hidden="1">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55" ht="18" customHeight="1" hidden="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18" customHeight="1" hidden="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50" ht="31.5" customHeight="1" hidden="1">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55" ht="18" customHeight="1" hidden="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18" customHeight="1" hidden="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50" ht="31.5" customHeight="1" hidden="1">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55" ht="18" customHeight="1" hidden="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18" customHeight="1" hidden="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50" ht="32.25" customHeight="1" hidden="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hidden="1">
      <c r="A83" s="120"/>
      <c r="B83" s="121"/>
      <c r="C83" s="121"/>
      <c r="D83" s="121"/>
      <c r="E83" s="121"/>
      <c r="F83" s="122"/>
      <c r="G83" s="295" t="s">
        <v>309</v>
      </c>
      <c r="H83" s="295"/>
      <c r="I83" s="295"/>
      <c r="J83" s="295"/>
      <c r="K83" s="295"/>
      <c r="L83" s="295"/>
      <c r="M83" s="295"/>
      <c r="N83" s="295"/>
      <c r="O83" s="295"/>
      <c r="P83" s="295"/>
      <c r="Q83" s="295"/>
      <c r="R83" s="295"/>
      <c r="S83" s="295"/>
      <c r="T83" s="295"/>
      <c r="U83" s="295"/>
      <c r="V83" s="295"/>
      <c r="W83" s="295"/>
      <c r="X83" s="295"/>
      <c r="Y83" s="535" t="s">
        <v>17</v>
      </c>
      <c r="Z83" s="536"/>
      <c r="AA83" s="537"/>
      <c r="AB83" s="663" t="s">
        <v>393</v>
      </c>
      <c r="AC83" s="115"/>
      <c r="AD83" s="116"/>
      <c r="AE83" s="205" t="s">
        <v>393</v>
      </c>
      <c r="AF83" s="206"/>
      <c r="AG83" s="206"/>
      <c r="AH83" s="206"/>
      <c r="AI83" s="206"/>
      <c r="AJ83" s="205" t="s">
        <v>393</v>
      </c>
      <c r="AK83" s="206"/>
      <c r="AL83" s="206"/>
      <c r="AM83" s="206"/>
      <c r="AN83" s="206"/>
      <c r="AO83" s="205" t="s">
        <v>393</v>
      </c>
      <c r="AP83" s="206"/>
      <c r="AQ83" s="206"/>
      <c r="AR83" s="206"/>
      <c r="AS83" s="206"/>
      <c r="AT83" s="88" t="s">
        <v>393</v>
      </c>
      <c r="AU83" s="89"/>
      <c r="AV83" s="89"/>
      <c r="AW83" s="89"/>
      <c r="AX83" s="349"/>
    </row>
    <row r="84" spans="1:50" ht="36.75" customHeight="1" hidden="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380</v>
      </c>
      <c r="AC84" s="92"/>
      <c r="AD84" s="93"/>
      <c r="AE84" s="91" t="s">
        <v>393</v>
      </c>
      <c r="AF84" s="92"/>
      <c r="AG84" s="92"/>
      <c r="AH84" s="92"/>
      <c r="AI84" s="93"/>
      <c r="AJ84" s="91" t="s">
        <v>393</v>
      </c>
      <c r="AK84" s="92"/>
      <c r="AL84" s="92"/>
      <c r="AM84" s="92"/>
      <c r="AN84" s="93"/>
      <c r="AO84" s="91" t="s">
        <v>393</v>
      </c>
      <c r="AP84" s="92"/>
      <c r="AQ84" s="92"/>
      <c r="AR84" s="92"/>
      <c r="AS84" s="93"/>
      <c r="AT84" s="91" t="s">
        <v>393</v>
      </c>
      <c r="AU84" s="92"/>
      <c r="AV84" s="92"/>
      <c r="AW84" s="92"/>
      <c r="AX84" s="263"/>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hidden="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50" ht="36.75" customHeight="1" hidden="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hidden="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50" ht="37.5" customHeight="1" hidden="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50" ht="37.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50" ht="22.5"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t="s">
        <v>441</v>
      </c>
      <c r="AF95" s="206"/>
      <c r="AG95" s="206"/>
      <c r="AH95" s="206"/>
      <c r="AI95" s="206"/>
      <c r="AJ95" s="205" t="s">
        <v>442</v>
      </c>
      <c r="AK95" s="206"/>
      <c r="AL95" s="206"/>
      <c r="AM95" s="206"/>
      <c r="AN95" s="206"/>
      <c r="AO95" s="205" t="s">
        <v>442</v>
      </c>
      <c r="AP95" s="206"/>
      <c r="AQ95" s="206"/>
      <c r="AR95" s="206"/>
      <c r="AS95" s="206"/>
      <c r="AT95" s="88" t="s">
        <v>442</v>
      </c>
      <c r="AU95" s="89"/>
      <c r="AV95" s="89"/>
      <c r="AW95" s="89"/>
      <c r="AX95" s="349"/>
    </row>
    <row r="96" spans="1:50" ht="36.75"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t="s">
        <v>442</v>
      </c>
      <c r="AF96" s="92"/>
      <c r="AG96" s="92"/>
      <c r="AH96" s="92"/>
      <c r="AI96" s="93"/>
      <c r="AJ96" s="91" t="s">
        <v>442</v>
      </c>
      <c r="AK96" s="92"/>
      <c r="AL96" s="92"/>
      <c r="AM96" s="92"/>
      <c r="AN96" s="93"/>
      <c r="AO96" s="91" t="s">
        <v>442</v>
      </c>
      <c r="AP96" s="92"/>
      <c r="AQ96" s="92"/>
      <c r="AR96" s="92"/>
      <c r="AS96" s="93"/>
      <c r="AT96" s="91" t="s">
        <v>442</v>
      </c>
      <c r="AU96" s="92"/>
      <c r="AV96" s="92"/>
      <c r="AW96" s="92"/>
      <c r="AX96" s="263"/>
    </row>
    <row r="97" spans="1:50" ht="22.5" customHeight="1">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2.5" customHeight="1">
      <c r="A98" s="600"/>
      <c r="B98" s="601"/>
      <c r="C98" s="532" t="s">
        <v>387</v>
      </c>
      <c r="D98" s="533"/>
      <c r="E98" s="533"/>
      <c r="F98" s="533"/>
      <c r="G98" s="533"/>
      <c r="H98" s="533"/>
      <c r="I98" s="533"/>
      <c r="J98" s="533"/>
      <c r="K98" s="534"/>
      <c r="L98" s="175">
        <v>0.36</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00"/>
      <c r="B99" s="601"/>
      <c r="C99" s="595" t="s">
        <v>388</v>
      </c>
      <c r="D99" s="596"/>
      <c r="E99" s="596"/>
      <c r="F99" s="596"/>
      <c r="G99" s="596"/>
      <c r="H99" s="596"/>
      <c r="I99" s="596"/>
      <c r="J99" s="596"/>
      <c r="K99" s="597"/>
      <c r="L99" s="175">
        <v>39.91</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00"/>
      <c r="B100" s="601"/>
      <c r="C100" s="595" t="s">
        <v>389</v>
      </c>
      <c r="D100" s="596"/>
      <c r="E100" s="596"/>
      <c r="F100" s="596"/>
      <c r="G100" s="596"/>
      <c r="H100" s="596"/>
      <c r="I100" s="596"/>
      <c r="J100" s="596"/>
      <c r="K100" s="597"/>
      <c r="L100" s="175">
        <v>11.195</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00"/>
      <c r="B101" s="601"/>
      <c r="C101" s="595" t="s">
        <v>390</v>
      </c>
      <c r="D101" s="596"/>
      <c r="E101" s="596"/>
      <c r="F101" s="596"/>
      <c r="G101" s="596"/>
      <c r="H101" s="596"/>
      <c r="I101" s="596"/>
      <c r="J101" s="596"/>
      <c r="K101" s="597"/>
      <c r="L101" s="175">
        <v>9.817</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00"/>
      <c r="B102" s="601"/>
      <c r="C102" s="595" t="s">
        <v>391</v>
      </c>
      <c r="D102" s="596"/>
      <c r="E102" s="596"/>
      <c r="F102" s="596"/>
      <c r="G102" s="596"/>
      <c r="H102" s="596"/>
      <c r="I102" s="596"/>
      <c r="J102" s="596"/>
      <c r="K102" s="597"/>
      <c r="L102" s="175">
        <v>32.76</v>
      </c>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2"/>
      <c r="B104" s="603"/>
      <c r="C104" s="589" t="s">
        <v>22</v>
      </c>
      <c r="D104" s="590"/>
      <c r="E104" s="590"/>
      <c r="F104" s="590"/>
      <c r="G104" s="590"/>
      <c r="H104" s="590"/>
      <c r="I104" s="590"/>
      <c r="J104" s="590"/>
      <c r="K104" s="591"/>
      <c r="L104" s="592">
        <f>SUM(L98:Q103)</f>
        <v>94.042</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15.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1.25" customHeight="1">
      <c r="A108" s="639" t="s">
        <v>312</v>
      </c>
      <c r="B108" s="64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386</v>
      </c>
      <c r="AE108" s="343"/>
      <c r="AF108" s="343"/>
      <c r="AG108" s="339" t="s">
        <v>398</v>
      </c>
      <c r="AH108" s="340"/>
      <c r="AI108" s="340"/>
      <c r="AJ108" s="340"/>
      <c r="AK108" s="340"/>
      <c r="AL108" s="340"/>
      <c r="AM108" s="340"/>
      <c r="AN108" s="340"/>
      <c r="AO108" s="340"/>
      <c r="AP108" s="340"/>
      <c r="AQ108" s="340"/>
      <c r="AR108" s="340"/>
      <c r="AS108" s="340"/>
      <c r="AT108" s="340"/>
      <c r="AU108" s="340"/>
      <c r="AV108" s="340"/>
      <c r="AW108" s="340"/>
      <c r="AX108" s="341"/>
    </row>
    <row r="109" spans="1:50" ht="56.25" customHeight="1">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342" t="s">
        <v>386</v>
      </c>
      <c r="AE109" s="343"/>
      <c r="AF109" s="343"/>
      <c r="AG109" s="273" t="s">
        <v>435</v>
      </c>
      <c r="AH109" s="250"/>
      <c r="AI109" s="250"/>
      <c r="AJ109" s="250"/>
      <c r="AK109" s="250"/>
      <c r="AL109" s="250"/>
      <c r="AM109" s="250"/>
      <c r="AN109" s="250"/>
      <c r="AO109" s="250"/>
      <c r="AP109" s="250"/>
      <c r="AQ109" s="250"/>
      <c r="AR109" s="250"/>
      <c r="AS109" s="250"/>
      <c r="AT109" s="250"/>
      <c r="AU109" s="250"/>
      <c r="AV109" s="250"/>
      <c r="AW109" s="250"/>
      <c r="AX109" s="274"/>
    </row>
    <row r="110" spans="1:50" ht="56.25" customHeight="1">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386</v>
      </c>
      <c r="AE110" s="324"/>
      <c r="AF110" s="324"/>
      <c r="AG110" s="334" t="s">
        <v>436</v>
      </c>
      <c r="AH110" s="238"/>
      <c r="AI110" s="238"/>
      <c r="AJ110" s="238"/>
      <c r="AK110" s="238"/>
      <c r="AL110" s="238"/>
      <c r="AM110" s="238"/>
      <c r="AN110" s="238"/>
      <c r="AO110" s="238"/>
      <c r="AP110" s="238"/>
      <c r="AQ110" s="238"/>
      <c r="AR110" s="238"/>
      <c r="AS110" s="238"/>
      <c r="AT110" s="238"/>
      <c r="AU110" s="238"/>
      <c r="AV110" s="238"/>
      <c r="AW110" s="238"/>
      <c r="AX110" s="319"/>
    </row>
    <row r="111" spans="1:50" ht="36"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386</v>
      </c>
      <c r="AE111" s="268"/>
      <c r="AF111" s="268"/>
      <c r="AG111" s="270" t="s">
        <v>434</v>
      </c>
      <c r="AH111" s="271"/>
      <c r="AI111" s="271"/>
      <c r="AJ111" s="271"/>
      <c r="AK111" s="271"/>
      <c r="AL111" s="271"/>
      <c r="AM111" s="271"/>
      <c r="AN111" s="271"/>
      <c r="AO111" s="271"/>
      <c r="AP111" s="271"/>
      <c r="AQ111" s="271"/>
      <c r="AR111" s="271"/>
      <c r="AS111" s="271"/>
      <c r="AT111" s="271"/>
      <c r="AU111" s="271"/>
      <c r="AV111" s="271"/>
      <c r="AW111" s="271"/>
      <c r="AX111" s="272"/>
    </row>
    <row r="112" spans="1:50" ht="18.7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392</v>
      </c>
      <c r="AE112" s="294"/>
      <c r="AF112" s="294"/>
      <c r="AG112" s="333"/>
      <c r="AH112" s="250"/>
      <c r="AI112" s="250"/>
      <c r="AJ112" s="250"/>
      <c r="AK112" s="250"/>
      <c r="AL112" s="250"/>
      <c r="AM112" s="250"/>
      <c r="AN112" s="250"/>
      <c r="AO112" s="250"/>
      <c r="AP112" s="250"/>
      <c r="AQ112" s="250"/>
      <c r="AR112" s="250"/>
      <c r="AS112" s="250"/>
      <c r="AT112" s="250"/>
      <c r="AU112" s="250"/>
      <c r="AV112" s="250"/>
      <c r="AW112" s="250"/>
      <c r="AX112" s="274"/>
    </row>
    <row r="113" spans="1:50" ht="18.75" customHeight="1">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392</v>
      </c>
      <c r="AE113" s="294"/>
      <c r="AF113" s="294"/>
      <c r="AG113" s="333"/>
      <c r="AH113" s="250"/>
      <c r="AI113" s="250"/>
      <c r="AJ113" s="250"/>
      <c r="AK113" s="250"/>
      <c r="AL113" s="250"/>
      <c r="AM113" s="250"/>
      <c r="AN113" s="250"/>
      <c r="AO113" s="250"/>
      <c r="AP113" s="250"/>
      <c r="AQ113" s="250"/>
      <c r="AR113" s="250"/>
      <c r="AS113" s="250"/>
      <c r="AT113" s="250"/>
      <c r="AU113" s="250"/>
      <c r="AV113" s="250"/>
      <c r="AW113" s="250"/>
      <c r="AX113" s="274"/>
    </row>
    <row r="114" spans="1:50"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392</v>
      </c>
      <c r="AE114" s="294"/>
      <c r="AF114" s="294"/>
      <c r="AG114" s="333"/>
      <c r="AH114" s="250"/>
      <c r="AI114" s="250"/>
      <c r="AJ114" s="250"/>
      <c r="AK114" s="250"/>
      <c r="AL114" s="250"/>
      <c r="AM114" s="250"/>
      <c r="AN114" s="250"/>
      <c r="AO114" s="250"/>
      <c r="AP114" s="250"/>
      <c r="AQ114" s="250"/>
      <c r="AR114" s="250"/>
      <c r="AS114" s="250"/>
      <c r="AT114" s="250"/>
      <c r="AU114" s="250"/>
      <c r="AV114" s="250"/>
      <c r="AW114" s="250"/>
      <c r="AX114" s="274"/>
    </row>
    <row r="115" spans="1:50" ht="18.7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386</v>
      </c>
      <c r="AE115" s="294"/>
      <c r="AF115" s="294"/>
      <c r="AG115" s="273" t="s">
        <v>433</v>
      </c>
      <c r="AH115" s="250"/>
      <c r="AI115" s="250"/>
      <c r="AJ115" s="250"/>
      <c r="AK115" s="250"/>
      <c r="AL115" s="250"/>
      <c r="AM115" s="250"/>
      <c r="AN115" s="250"/>
      <c r="AO115" s="250"/>
      <c r="AP115" s="250"/>
      <c r="AQ115" s="250"/>
      <c r="AR115" s="250"/>
      <c r="AS115" s="250"/>
      <c r="AT115" s="250"/>
      <c r="AU115" s="250"/>
      <c r="AV115" s="250"/>
      <c r="AW115" s="250"/>
      <c r="AX115" s="274"/>
    </row>
    <row r="116" spans="1:64" ht="18.7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392</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2" ht="41.2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386</v>
      </c>
      <c r="AE117" s="324"/>
      <c r="AF117" s="328"/>
      <c r="AG117" s="335" t="s">
        <v>437</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50" ht="56.2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386</v>
      </c>
      <c r="AE118" s="268"/>
      <c r="AF118" s="269"/>
      <c r="AG118" s="270" t="s">
        <v>397</v>
      </c>
      <c r="AH118" s="271"/>
      <c r="AI118" s="271"/>
      <c r="AJ118" s="271"/>
      <c r="AK118" s="271"/>
      <c r="AL118" s="271"/>
      <c r="AM118" s="271"/>
      <c r="AN118" s="271"/>
      <c r="AO118" s="271"/>
      <c r="AP118" s="271"/>
      <c r="AQ118" s="271"/>
      <c r="AR118" s="271"/>
      <c r="AS118" s="271"/>
      <c r="AT118" s="271"/>
      <c r="AU118" s="271"/>
      <c r="AV118" s="271"/>
      <c r="AW118" s="271"/>
      <c r="AX118" s="272"/>
    </row>
    <row r="119" spans="1:50" ht="41.25"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392</v>
      </c>
      <c r="AE119" s="345"/>
      <c r="AF119" s="345"/>
      <c r="AG119" s="333"/>
      <c r="AH119" s="250"/>
      <c r="AI119" s="250"/>
      <c r="AJ119" s="250"/>
      <c r="AK119" s="250"/>
      <c r="AL119" s="250"/>
      <c r="AM119" s="250"/>
      <c r="AN119" s="250"/>
      <c r="AO119" s="250"/>
      <c r="AP119" s="250"/>
      <c r="AQ119" s="250"/>
      <c r="AR119" s="250"/>
      <c r="AS119" s="250"/>
      <c r="AT119" s="250"/>
      <c r="AU119" s="250"/>
      <c r="AV119" s="250"/>
      <c r="AW119" s="250"/>
      <c r="AX119" s="274"/>
    </row>
    <row r="120" spans="1:50" ht="18"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392</v>
      </c>
      <c r="AE120" s="294"/>
      <c r="AF120" s="294"/>
      <c r="AG120" s="333"/>
      <c r="AH120" s="250"/>
      <c r="AI120" s="250"/>
      <c r="AJ120" s="250"/>
      <c r="AK120" s="250"/>
      <c r="AL120" s="250"/>
      <c r="AM120" s="250"/>
      <c r="AN120" s="250"/>
      <c r="AO120" s="250"/>
      <c r="AP120" s="250"/>
      <c r="AQ120" s="250"/>
      <c r="AR120" s="250"/>
      <c r="AS120" s="250"/>
      <c r="AT120" s="250"/>
      <c r="AU120" s="250"/>
      <c r="AV120" s="250"/>
      <c r="AW120" s="250"/>
      <c r="AX120" s="274"/>
    </row>
    <row r="121" spans="1:50" ht="31.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392</v>
      </c>
      <c r="AE121" s="294"/>
      <c r="AF121" s="294"/>
      <c r="AG121" s="334"/>
      <c r="AH121" s="238"/>
      <c r="AI121" s="238"/>
      <c r="AJ121" s="238"/>
      <c r="AK121" s="238"/>
      <c r="AL121" s="238"/>
      <c r="AM121" s="238"/>
      <c r="AN121" s="238"/>
      <c r="AO121" s="238"/>
      <c r="AP121" s="238"/>
      <c r="AQ121" s="238"/>
      <c r="AR121" s="238"/>
      <c r="AS121" s="238"/>
      <c r="AT121" s="238"/>
      <c r="AU121" s="238"/>
      <c r="AV121" s="238"/>
      <c r="AW121" s="238"/>
      <c r="AX121" s="319"/>
    </row>
    <row r="122" spans="1:50" ht="33"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392</v>
      </c>
      <c r="AE122" s="268"/>
      <c r="AF122" s="268"/>
      <c r="AG122" s="314" t="s">
        <v>393</v>
      </c>
      <c r="AH122" s="234"/>
      <c r="AI122" s="234"/>
      <c r="AJ122" s="234"/>
      <c r="AK122" s="234"/>
      <c r="AL122" s="234"/>
      <c r="AM122" s="234"/>
      <c r="AN122" s="234"/>
      <c r="AO122" s="234"/>
      <c r="AP122" s="234"/>
      <c r="AQ122" s="234"/>
      <c r="AR122" s="234"/>
      <c r="AS122" s="234"/>
      <c r="AT122" s="234"/>
      <c r="AU122" s="234"/>
      <c r="AV122" s="234"/>
      <c r="AW122" s="234"/>
      <c r="AX122" s="315"/>
    </row>
    <row r="123" spans="1:50"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2"/>
      <c r="U125" s="336"/>
      <c r="V125" s="336"/>
      <c r="W125" s="336"/>
      <c r="X125" s="336"/>
      <c r="Y125" s="336"/>
      <c r="Z125" s="336"/>
      <c r="AA125" s="336"/>
      <c r="AB125" s="336"/>
      <c r="AC125" s="336"/>
      <c r="AD125" s="336"/>
      <c r="AE125" s="336"/>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50" ht="57" customHeight="1">
      <c r="A126" s="254" t="s">
        <v>58</v>
      </c>
      <c r="B126" s="385"/>
      <c r="C126" s="375" t="s">
        <v>64</v>
      </c>
      <c r="D126" s="423"/>
      <c r="E126" s="423"/>
      <c r="F126" s="424"/>
      <c r="G126" s="379" t="s">
        <v>431</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66.75" customHeight="1" thickBot="1">
      <c r="A127" s="386"/>
      <c r="B127" s="387"/>
      <c r="C127" s="576" t="s">
        <v>68</v>
      </c>
      <c r="D127" s="577"/>
      <c r="E127" s="577"/>
      <c r="F127" s="578"/>
      <c r="G127" s="579" t="s">
        <v>432</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50"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76.5" customHeight="1" thickBot="1">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81.75" customHeight="1" thickBot="1">
      <c r="A131" s="382"/>
      <c r="B131" s="383"/>
      <c r="C131" s="383"/>
      <c r="D131" s="383"/>
      <c r="E131" s="384"/>
      <c r="F131" s="415"/>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75" customHeight="1" thickBot="1">
      <c r="A133" s="549"/>
      <c r="B133" s="550"/>
      <c r="C133" s="550"/>
      <c r="D133" s="550"/>
      <c r="E133" s="551"/>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87.75" customHeight="1" thickBot="1">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5" customHeight="1">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5" customHeight="1">
      <c r="A137" s="515" t="s">
        <v>224</v>
      </c>
      <c r="B137" s="311"/>
      <c r="C137" s="311"/>
      <c r="D137" s="311"/>
      <c r="E137" s="311"/>
      <c r="F137" s="311"/>
      <c r="G137" s="540">
        <v>26</v>
      </c>
      <c r="H137" s="541"/>
      <c r="I137" s="541"/>
      <c r="J137" s="541"/>
      <c r="K137" s="541"/>
      <c r="L137" s="541"/>
      <c r="M137" s="541"/>
      <c r="N137" s="541"/>
      <c r="O137" s="541"/>
      <c r="P137" s="542"/>
      <c r="Q137" s="311" t="s">
        <v>225</v>
      </c>
      <c r="R137" s="311"/>
      <c r="S137" s="311"/>
      <c r="T137" s="311"/>
      <c r="U137" s="311"/>
      <c r="V137" s="311"/>
      <c r="W137" s="540">
        <v>20</v>
      </c>
      <c r="X137" s="541"/>
      <c r="Y137" s="541"/>
      <c r="Z137" s="541"/>
      <c r="AA137" s="541"/>
      <c r="AB137" s="541"/>
      <c r="AC137" s="541"/>
      <c r="AD137" s="541"/>
      <c r="AE137" s="541"/>
      <c r="AF137" s="542"/>
      <c r="AG137" s="311" t="s">
        <v>226</v>
      </c>
      <c r="AH137" s="311"/>
      <c r="AI137" s="311"/>
      <c r="AJ137" s="311"/>
      <c r="AK137" s="311"/>
      <c r="AL137" s="311"/>
      <c r="AM137" s="512">
        <v>19</v>
      </c>
      <c r="AN137" s="513"/>
      <c r="AO137" s="513"/>
      <c r="AP137" s="513"/>
      <c r="AQ137" s="513"/>
      <c r="AR137" s="513"/>
      <c r="AS137" s="513"/>
      <c r="AT137" s="513"/>
      <c r="AU137" s="513"/>
      <c r="AV137" s="514"/>
      <c r="AW137" s="12"/>
      <c r="AX137" s="13"/>
    </row>
    <row r="138" spans="1:50" ht="19.5" customHeight="1" thickBot="1">
      <c r="A138" s="516" t="s">
        <v>227</v>
      </c>
      <c r="B138" s="421"/>
      <c r="C138" s="421"/>
      <c r="D138" s="421"/>
      <c r="E138" s="421"/>
      <c r="F138" s="421"/>
      <c r="G138" s="308">
        <v>121</v>
      </c>
      <c r="H138" s="309"/>
      <c r="I138" s="309"/>
      <c r="J138" s="309"/>
      <c r="K138" s="309"/>
      <c r="L138" s="309"/>
      <c r="M138" s="309"/>
      <c r="N138" s="309"/>
      <c r="O138" s="309"/>
      <c r="P138" s="310"/>
      <c r="Q138" s="421" t="s">
        <v>228</v>
      </c>
      <c r="R138" s="421"/>
      <c r="S138" s="421"/>
      <c r="T138" s="421"/>
      <c r="U138" s="421"/>
      <c r="V138" s="421"/>
      <c r="W138" s="308">
        <v>119</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25" customHeight="1">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9" t="s">
        <v>34</v>
      </c>
      <c r="B178" s="360"/>
      <c r="C178" s="360"/>
      <c r="D178" s="360"/>
      <c r="E178" s="360"/>
      <c r="F178" s="361"/>
      <c r="G178" s="368" t="s">
        <v>365</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378</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c r="A180" s="362"/>
      <c r="B180" s="363"/>
      <c r="C180" s="363"/>
      <c r="D180" s="363"/>
      <c r="E180" s="363"/>
      <c r="F180" s="364"/>
      <c r="G180" s="353" t="s">
        <v>422</v>
      </c>
      <c r="H180" s="354"/>
      <c r="I180" s="354"/>
      <c r="J180" s="354"/>
      <c r="K180" s="355"/>
      <c r="L180" s="356" t="s">
        <v>410</v>
      </c>
      <c r="M180" s="357"/>
      <c r="N180" s="357"/>
      <c r="O180" s="357"/>
      <c r="P180" s="357"/>
      <c r="Q180" s="357"/>
      <c r="R180" s="357"/>
      <c r="S180" s="357"/>
      <c r="T180" s="357"/>
      <c r="U180" s="357"/>
      <c r="V180" s="357"/>
      <c r="W180" s="357"/>
      <c r="X180" s="358"/>
      <c r="Y180" s="388">
        <v>3.005</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2"/>
    </row>
    <row r="181" spans="1:50" ht="24.75" customHeight="1">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4"/>
    </row>
    <row r="182" spans="1:50" ht="24.75" customHeight="1">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4"/>
    </row>
    <row r="183" spans="1:50" ht="24.75" customHeight="1">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4"/>
    </row>
    <row r="184" spans="1:50" ht="24.75" customHeight="1">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4"/>
    </row>
    <row r="185" spans="1:50" ht="24.75" customHeight="1">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4"/>
    </row>
    <row r="186" spans="1:50" ht="24.75" customHeight="1">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4"/>
    </row>
    <row r="187" spans="1:50" ht="24.75" customHeight="1">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4"/>
    </row>
    <row r="188" spans="1:50" ht="24.75" customHeight="1">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4"/>
    </row>
    <row r="189" spans="1:50" ht="24.75" customHeight="1">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4"/>
    </row>
    <row r="190" spans="1:50" ht="24.75" customHeight="1" thickBot="1">
      <c r="A190" s="362"/>
      <c r="B190" s="363"/>
      <c r="C190" s="363"/>
      <c r="D190" s="363"/>
      <c r="E190" s="363"/>
      <c r="F190" s="364"/>
      <c r="G190" s="555" t="s">
        <v>22</v>
      </c>
      <c r="H190" s="556"/>
      <c r="I190" s="556"/>
      <c r="J190" s="556"/>
      <c r="K190" s="556"/>
      <c r="L190" s="557"/>
      <c r="M190" s="146"/>
      <c r="N190" s="146"/>
      <c r="O190" s="146"/>
      <c r="P190" s="146"/>
      <c r="Q190" s="146"/>
      <c r="R190" s="146"/>
      <c r="S190" s="146"/>
      <c r="T190" s="146"/>
      <c r="U190" s="146"/>
      <c r="V190" s="146"/>
      <c r="W190" s="146"/>
      <c r="X190" s="147"/>
      <c r="Y190" s="558">
        <f>SUM(Y180:AB189)</f>
        <v>3.005</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c r="A191" s="362"/>
      <c r="B191" s="363"/>
      <c r="C191" s="363"/>
      <c r="D191" s="363"/>
      <c r="E191" s="363"/>
      <c r="F191" s="364"/>
      <c r="G191" s="368" t="s">
        <v>366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c r="A193" s="362"/>
      <c r="B193" s="363"/>
      <c r="C193" s="363"/>
      <c r="D193" s="363"/>
      <c r="E193" s="363"/>
      <c r="F193" s="364"/>
      <c r="G193" s="353" t="s">
        <v>411</v>
      </c>
      <c r="H193" s="354"/>
      <c r="I193" s="354"/>
      <c r="J193" s="354"/>
      <c r="K193" s="355"/>
      <c r="L193" s="356" t="s">
        <v>420</v>
      </c>
      <c r="M193" s="357"/>
      <c r="N193" s="357"/>
      <c r="O193" s="357"/>
      <c r="P193" s="357"/>
      <c r="Q193" s="357"/>
      <c r="R193" s="357"/>
      <c r="S193" s="357"/>
      <c r="T193" s="357"/>
      <c r="U193" s="357"/>
      <c r="V193" s="357"/>
      <c r="W193" s="357"/>
      <c r="X193" s="358"/>
      <c r="Y193" s="388">
        <v>1.529</v>
      </c>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4.75" customHeight="1">
      <c r="A194" s="362"/>
      <c r="B194" s="363"/>
      <c r="C194" s="363"/>
      <c r="D194" s="363"/>
      <c r="E194" s="363"/>
      <c r="F194" s="364"/>
      <c r="G194" s="403" t="s">
        <v>416</v>
      </c>
      <c r="H194" s="404"/>
      <c r="I194" s="404"/>
      <c r="J194" s="404"/>
      <c r="K194" s="405"/>
      <c r="L194" s="406" t="s">
        <v>418</v>
      </c>
      <c r="M194" s="407"/>
      <c r="N194" s="407"/>
      <c r="O194" s="407"/>
      <c r="P194" s="407"/>
      <c r="Q194" s="407"/>
      <c r="R194" s="407"/>
      <c r="S194" s="407"/>
      <c r="T194" s="407"/>
      <c r="U194" s="407"/>
      <c r="V194" s="407"/>
      <c r="W194" s="407"/>
      <c r="X194" s="408"/>
      <c r="Y194" s="409">
        <v>1.076</v>
      </c>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4"/>
    </row>
    <row r="195" spans="1:50" ht="24.75" customHeight="1">
      <c r="A195" s="362"/>
      <c r="B195" s="363"/>
      <c r="C195" s="363"/>
      <c r="D195" s="363"/>
      <c r="E195" s="363"/>
      <c r="F195" s="364"/>
      <c r="G195" s="403" t="s">
        <v>412</v>
      </c>
      <c r="H195" s="404"/>
      <c r="I195" s="404"/>
      <c r="J195" s="404"/>
      <c r="K195" s="405"/>
      <c r="L195" s="406" t="s">
        <v>430</v>
      </c>
      <c r="M195" s="407"/>
      <c r="N195" s="407"/>
      <c r="O195" s="407"/>
      <c r="P195" s="407"/>
      <c r="Q195" s="407"/>
      <c r="R195" s="407"/>
      <c r="S195" s="407"/>
      <c r="T195" s="407"/>
      <c r="U195" s="407"/>
      <c r="V195" s="407"/>
      <c r="W195" s="407"/>
      <c r="X195" s="408"/>
      <c r="Y195" s="409">
        <v>0.069</v>
      </c>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4"/>
    </row>
    <row r="196" spans="1:50" ht="24.75" customHeight="1">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4"/>
    </row>
    <row r="197" spans="1:50" ht="24.75" customHeight="1">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4"/>
    </row>
    <row r="198" spans="1:50" ht="24.75" customHeight="1">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4"/>
    </row>
    <row r="199" spans="1:50" ht="24.75" customHeight="1">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4"/>
    </row>
    <row r="200" spans="1:50" ht="24.75" customHeight="1">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4"/>
    </row>
    <row r="201" spans="1:50" ht="24.75" customHeight="1">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4"/>
    </row>
    <row r="202" spans="1:50" ht="24.75" customHeight="1">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4"/>
    </row>
    <row r="203" spans="1:50" ht="24.75" customHeight="1" thickBot="1">
      <c r="A203" s="362"/>
      <c r="B203" s="363"/>
      <c r="C203" s="363"/>
      <c r="D203" s="363"/>
      <c r="E203" s="363"/>
      <c r="F203" s="364"/>
      <c r="G203" s="555" t="s">
        <v>22</v>
      </c>
      <c r="H203" s="556"/>
      <c r="I203" s="556"/>
      <c r="J203" s="556"/>
      <c r="K203" s="556"/>
      <c r="L203" s="557"/>
      <c r="M203" s="146"/>
      <c r="N203" s="146"/>
      <c r="O203" s="146"/>
      <c r="P203" s="146"/>
      <c r="Q203" s="146"/>
      <c r="R203" s="146"/>
      <c r="S203" s="146"/>
      <c r="T203" s="146"/>
      <c r="U203" s="146"/>
      <c r="V203" s="146"/>
      <c r="W203" s="146"/>
      <c r="X203" s="147"/>
      <c r="Y203" s="558">
        <f>SUM(Y193:AB202)</f>
        <v>2.674</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4.75" customHeight="1">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4"/>
    </row>
    <row r="208" spans="1:50" ht="24.75" customHeight="1">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4"/>
    </row>
    <row r="209" spans="1:50" ht="24.75" customHeight="1">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4"/>
    </row>
    <row r="210" spans="1:50" ht="24.75" customHeight="1">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4"/>
    </row>
    <row r="211" spans="1:50" ht="24.75" customHeight="1">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4"/>
    </row>
    <row r="212" spans="1:50" ht="24.75" customHeight="1">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4"/>
    </row>
    <row r="213" spans="1:50" ht="24.75" customHeight="1">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4"/>
    </row>
    <row r="214" spans="1:50" ht="24.75" customHeight="1">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4"/>
    </row>
    <row r="215" spans="1:50" ht="24.75" customHeight="1">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4"/>
    </row>
    <row r="216" spans="1:50" ht="24.75" customHeight="1" thickBot="1">
      <c r="A216" s="362"/>
      <c r="B216" s="363"/>
      <c r="C216" s="363"/>
      <c r="D216" s="363"/>
      <c r="E216" s="363"/>
      <c r="F216" s="364"/>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customHeight="1">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customHeight="1">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4"/>
    </row>
    <row r="221" spans="1:50" ht="24.75" customHeight="1">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4"/>
    </row>
    <row r="222" spans="1:50" ht="24.75" customHeight="1">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4"/>
    </row>
    <row r="223" spans="1:50" ht="24.75" customHeight="1">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4"/>
    </row>
    <row r="224" spans="1:50" ht="24.75" customHeight="1">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4"/>
    </row>
    <row r="225" spans="1:50" ht="24.75" customHeight="1">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4"/>
    </row>
    <row r="226" spans="1:50" ht="24.75" customHeight="1">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4"/>
    </row>
    <row r="227" spans="1:50" ht="24.75" customHeight="1">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4"/>
    </row>
    <row r="228" spans="1:50" ht="24.75" customHeight="1">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4"/>
    </row>
    <row r="229" spans="1:50" ht="24.75" customHeight="1">
      <c r="A229" s="362"/>
      <c r="B229" s="363"/>
      <c r="C229" s="363"/>
      <c r="D229" s="363"/>
      <c r="E229" s="363"/>
      <c r="F229" s="364"/>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hidden="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c r="A236" s="565">
        <v>1</v>
      </c>
      <c r="B236" s="565">
        <v>1</v>
      </c>
      <c r="C236" s="566" t="s">
        <v>400</v>
      </c>
      <c r="D236" s="567"/>
      <c r="E236" s="567"/>
      <c r="F236" s="567"/>
      <c r="G236" s="567"/>
      <c r="H236" s="567"/>
      <c r="I236" s="567"/>
      <c r="J236" s="567"/>
      <c r="K236" s="567"/>
      <c r="L236" s="567"/>
      <c r="M236" s="566" t="s">
        <v>410</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3.005</v>
      </c>
      <c r="AL236" s="569"/>
      <c r="AM236" s="569"/>
      <c r="AN236" s="569"/>
      <c r="AO236" s="569"/>
      <c r="AP236" s="570"/>
      <c r="AQ236" s="566" t="s">
        <v>393</v>
      </c>
      <c r="AR236" s="567"/>
      <c r="AS236" s="567"/>
      <c r="AT236" s="567"/>
      <c r="AU236" s="568" t="s">
        <v>393</v>
      </c>
      <c r="AV236" s="569"/>
      <c r="AW236" s="569"/>
      <c r="AX236" s="570"/>
    </row>
    <row r="237" spans="1:50" ht="24" customHeight="1">
      <c r="A237" s="565">
        <v>2</v>
      </c>
      <c r="B237" s="565">
        <v>1</v>
      </c>
      <c r="C237" s="566" t="s">
        <v>401</v>
      </c>
      <c r="D237" s="567"/>
      <c r="E237" s="567"/>
      <c r="F237" s="567"/>
      <c r="G237" s="567"/>
      <c r="H237" s="567"/>
      <c r="I237" s="567"/>
      <c r="J237" s="567"/>
      <c r="K237" s="567"/>
      <c r="L237" s="567"/>
      <c r="M237" s="567" t="s">
        <v>410</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v>2.976</v>
      </c>
      <c r="AL237" s="569"/>
      <c r="AM237" s="569"/>
      <c r="AN237" s="569"/>
      <c r="AO237" s="569"/>
      <c r="AP237" s="570"/>
      <c r="AQ237" s="566" t="s">
        <v>393</v>
      </c>
      <c r="AR237" s="567"/>
      <c r="AS237" s="567"/>
      <c r="AT237" s="567"/>
      <c r="AU237" s="568" t="s">
        <v>393</v>
      </c>
      <c r="AV237" s="569"/>
      <c r="AW237" s="569"/>
      <c r="AX237" s="570"/>
    </row>
    <row r="238" spans="1:50" ht="24" customHeight="1">
      <c r="A238" s="565">
        <v>3</v>
      </c>
      <c r="B238" s="565">
        <v>1</v>
      </c>
      <c r="C238" s="566" t="s">
        <v>401</v>
      </c>
      <c r="D238" s="567"/>
      <c r="E238" s="567"/>
      <c r="F238" s="567"/>
      <c r="G238" s="567"/>
      <c r="H238" s="567"/>
      <c r="I238" s="567"/>
      <c r="J238" s="567"/>
      <c r="K238" s="567"/>
      <c r="L238" s="567"/>
      <c r="M238" s="675" t="s">
        <v>410</v>
      </c>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6"/>
      <c r="AK238" s="568">
        <v>2.959</v>
      </c>
      <c r="AL238" s="569"/>
      <c r="AM238" s="569"/>
      <c r="AN238" s="569"/>
      <c r="AO238" s="569"/>
      <c r="AP238" s="570"/>
      <c r="AQ238" s="566" t="s">
        <v>393</v>
      </c>
      <c r="AR238" s="567"/>
      <c r="AS238" s="567"/>
      <c r="AT238" s="567"/>
      <c r="AU238" s="568" t="s">
        <v>393</v>
      </c>
      <c r="AV238" s="569"/>
      <c r="AW238" s="569"/>
      <c r="AX238" s="570"/>
    </row>
    <row r="239" spans="1:50" ht="24" customHeight="1">
      <c r="A239" s="565">
        <v>4</v>
      </c>
      <c r="B239" s="565">
        <v>1</v>
      </c>
      <c r="C239" s="566" t="s">
        <v>402</v>
      </c>
      <c r="D239" s="567"/>
      <c r="E239" s="567"/>
      <c r="F239" s="567"/>
      <c r="G239" s="567"/>
      <c r="H239" s="567"/>
      <c r="I239" s="567"/>
      <c r="J239" s="567"/>
      <c r="K239" s="567"/>
      <c r="L239" s="567"/>
      <c r="M239" s="567" t="s">
        <v>410</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v>1.835</v>
      </c>
      <c r="AL239" s="569"/>
      <c r="AM239" s="569"/>
      <c r="AN239" s="569"/>
      <c r="AO239" s="569"/>
      <c r="AP239" s="570"/>
      <c r="AQ239" s="566" t="s">
        <v>393</v>
      </c>
      <c r="AR239" s="567"/>
      <c r="AS239" s="567"/>
      <c r="AT239" s="567"/>
      <c r="AU239" s="568" t="s">
        <v>393</v>
      </c>
      <c r="AV239" s="569"/>
      <c r="AW239" s="569"/>
      <c r="AX239" s="570"/>
    </row>
    <row r="240" spans="1:50" ht="24" customHeight="1">
      <c r="A240" s="565">
        <v>5</v>
      </c>
      <c r="B240" s="565">
        <v>1</v>
      </c>
      <c r="C240" s="566" t="s">
        <v>403</v>
      </c>
      <c r="D240" s="567"/>
      <c r="E240" s="567"/>
      <c r="F240" s="567"/>
      <c r="G240" s="567"/>
      <c r="H240" s="567"/>
      <c r="I240" s="567"/>
      <c r="J240" s="567"/>
      <c r="K240" s="567"/>
      <c r="L240" s="567"/>
      <c r="M240" s="567" t="s">
        <v>410</v>
      </c>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v>1.635</v>
      </c>
      <c r="AL240" s="569"/>
      <c r="AM240" s="569"/>
      <c r="AN240" s="569"/>
      <c r="AO240" s="569"/>
      <c r="AP240" s="570"/>
      <c r="AQ240" s="566" t="s">
        <v>393</v>
      </c>
      <c r="AR240" s="567"/>
      <c r="AS240" s="567"/>
      <c r="AT240" s="567"/>
      <c r="AU240" s="568" t="s">
        <v>393</v>
      </c>
      <c r="AV240" s="569"/>
      <c r="AW240" s="569"/>
      <c r="AX240" s="570"/>
    </row>
    <row r="241" spans="1:50" ht="24" customHeight="1">
      <c r="A241" s="565">
        <v>6</v>
      </c>
      <c r="B241" s="565">
        <v>1</v>
      </c>
      <c r="C241" s="566" t="s">
        <v>404</v>
      </c>
      <c r="D241" s="567"/>
      <c r="E241" s="567"/>
      <c r="F241" s="567"/>
      <c r="G241" s="567"/>
      <c r="H241" s="567"/>
      <c r="I241" s="567"/>
      <c r="J241" s="567"/>
      <c r="K241" s="567"/>
      <c r="L241" s="567"/>
      <c r="M241" s="567" t="s">
        <v>410</v>
      </c>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v>1.542</v>
      </c>
      <c r="AL241" s="569"/>
      <c r="AM241" s="569"/>
      <c r="AN241" s="569"/>
      <c r="AO241" s="569"/>
      <c r="AP241" s="570"/>
      <c r="AQ241" s="566" t="s">
        <v>393</v>
      </c>
      <c r="AR241" s="567"/>
      <c r="AS241" s="567"/>
      <c r="AT241" s="567"/>
      <c r="AU241" s="568" t="s">
        <v>393</v>
      </c>
      <c r="AV241" s="569"/>
      <c r="AW241" s="569"/>
      <c r="AX241" s="570"/>
    </row>
    <row r="242" spans="1:50" ht="24" customHeight="1">
      <c r="A242" s="565">
        <v>7</v>
      </c>
      <c r="B242" s="565">
        <v>1</v>
      </c>
      <c r="C242" s="566" t="s">
        <v>405</v>
      </c>
      <c r="D242" s="567"/>
      <c r="E242" s="567"/>
      <c r="F242" s="567"/>
      <c r="G242" s="567"/>
      <c r="H242" s="567"/>
      <c r="I242" s="567"/>
      <c r="J242" s="567"/>
      <c r="K242" s="567"/>
      <c r="L242" s="567"/>
      <c r="M242" s="567" t="s">
        <v>410</v>
      </c>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v>1.466</v>
      </c>
      <c r="AL242" s="569"/>
      <c r="AM242" s="569"/>
      <c r="AN242" s="569"/>
      <c r="AO242" s="569"/>
      <c r="AP242" s="570"/>
      <c r="AQ242" s="566" t="s">
        <v>393</v>
      </c>
      <c r="AR242" s="567"/>
      <c r="AS242" s="567"/>
      <c r="AT242" s="567"/>
      <c r="AU242" s="568" t="s">
        <v>393</v>
      </c>
      <c r="AV242" s="569"/>
      <c r="AW242" s="569"/>
      <c r="AX242" s="570"/>
    </row>
    <row r="243" spans="1:50" ht="24" customHeight="1">
      <c r="A243" s="565">
        <v>8</v>
      </c>
      <c r="B243" s="565">
        <v>1</v>
      </c>
      <c r="C243" s="566" t="s">
        <v>406</v>
      </c>
      <c r="D243" s="567"/>
      <c r="E243" s="567"/>
      <c r="F243" s="567"/>
      <c r="G243" s="567"/>
      <c r="H243" s="567"/>
      <c r="I243" s="567"/>
      <c r="J243" s="567"/>
      <c r="K243" s="567"/>
      <c r="L243" s="567"/>
      <c r="M243" s="567" t="s">
        <v>410</v>
      </c>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v>1.464</v>
      </c>
      <c r="AL243" s="569"/>
      <c r="AM243" s="569"/>
      <c r="AN243" s="569"/>
      <c r="AO243" s="569"/>
      <c r="AP243" s="570"/>
      <c r="AQ243" s="566" t="s">
        <v>393</v>
      </c>
      <c r="AR243" s="567"/>
      <c r="AS243" s="567"/>
      <c r="AT243" s="567"/>
      <c r="AU243" s="568" t="s">
        <v>393</v>
      </c>
      <c r="AV243" s="569"/>
      <c r="AW243" s="569"/>
      <c r="AX243" s="570"/>
    </row>
    <row r="244" spans="1:50" ht="24" customHeight="1">
      <c r="A244" s="565">
        <v>9</v>
      </c>
      <c r="B244" s="565">
        <v>1</v>
      </c>
      <c r="C244" s="566" t="s">
        <v>407</v>
      </c>
      <c r="D244" s="567"/>
      <c r="E244" s="567"/>
      <c r="F244" s="567"/>
      <c r="G244" s="567"/>
      <c r="H244" s="567"/>
      <c r="I244" s="567"/>
      <c r="J244" s="567"/>
      <c r="K244" s="567"/>
      <c r="L244" s="567"/>
      <c r="M244" s="567" t="s">
        <v>410</v>
      </c>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v>1.35</v>
      </c>
      <c r="AL244" s="569"/>
      <c r="AM244" s="569"/>
      <c r="AN244" s="569"/>
      <c r="AO244" s="569"/>
      <c r="AP244" s="570"/>
      <c r="AQ244" s="566" t="s">
        <v>393</v>
      </c>
      <c r="AR244" s="567"/>
      <c r="AS244" s="567"/>
      <c r="AT244" s="567"/>
      <c r="AU244" s="568" t="s">
        <v>393</v>
      </c>
      <c r="AV244" s="569"/>
      <c r="AW244" s="569"/>
      <c r="AX244" s="570"/>
    </row>
    <row r="245" spans="1:50" ht="24" customHeight="1">
      <c r="A245" s="565">
        <v>10</v>
      </c>
      <c r="B245" s="565">
        <v>1</v>
      </c>
      <c r="C245" s="566" t="s">
        <v>408</v>
      </c>
      <c r="D245" s="567"/>
      <c r="E245" s="567"/>
      <c r="F245" s="567"/>
      <c r="G245" s="567"/>
      <c r="H245" s="567"/>
      <c r="I245" s="567"/>
      <c r="J245" s="567"/>
      <c r="K245" s="567"/>
      <c r="L245" s="567"/>
      <c r="M245" s="567" t="s">
        <v>410</v>
      </c>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v>1.347</v>
      </c>
      <c r="AL245" s="569"/>
      <c r="AM245" s="569"/>
      <c r="AN245" s="569"/>
      <c r="AO245" s="569"/>
      <c r="AP245" s="570"/>
      <c r="AQ245" s="566" t="s">
        <v>393</v>
      </c>
      <c r="AR245" s="567"/>
      <c r="AS245" s="567"/>
      <c r="AT245" s="567"/>
      <c r="AU245" s="568" t="s">
        <v>393</v>
      </c>
      <c r="AV245" s="569"/>
      <c r="AW245" s="569"/>
      <c r="AX245" s="570"/>
    </row>
    <row r="246" spans="1:50" ht="22.5" customHeight="1" hidden="1">
      <c r="A246" s="565">
        <v>11</v>
      </c>
      <c r="B246" s="565">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66"/>
      <c r="AR246" s="567"/>
      <c r="AS246" s="567"/>
      <c r="AT246" s="567"/>
      <c r="AU246" s="568"/>
      <c r="AV246" s="569"/>
      <c r="AW246" s="569"/>
      <c r="AX246" s="570"/>
    </row>
    <row r="247" spans="1:50" ht="22.5" customHeight="1" hidden="1">
      <c r="A247" s="565">
        <v>12</v>
      </c>
      <c r="B247" s="565">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66"/>
      <c r="AR247" s="567"/>
      <c r="AS247" s="567"/>
      <c r="AT247" s="567"/>
      <c r="AU247" s="568"/>
      <c r="AV247" s="569"/>
      <c r="AW247" s="569"/>
      <c r="AX247" s="570"/>
    </row>
    <row r="248" spans="1:50" ht="22.5" customHeight="1" hidden="1">
      <c r="A248" s="565">
        <v>13</v>
      </c>
      <c r="B248" s="565">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66"/>
      <c r="AR248" s="567"/>
      <c r="AS248" s="567"/>
      <c r="AT248" s="567"/>
      <c r="AU248" s="568"/>
      <c r="AV248" s="569"/>
      <c r="AW248" s="569"/>
      <c r="AX248" s="570"/>
    </row>
    <row r="249" spans="1:50" ht="22.5" customHeight="1" hidden="1">
      <c r="A249" s="565">
        <v>14</v>
      </c>
      <c r="B249" s="565">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66"/>
      <c r="AR249" s="567"/>
      <c r="AS249" s="567"/>
      <c r="AT249" s="567"/>
      <c r="AU249" s="568"/>
      <c r="AV249" s="569"/>
      <c r="AW249" s="569"/>
      <c r="AX249" s="570"/>
    </row>
    <row r="250" spans="1:50" ht="22.5" customHeight="1" hidden="1">
      <c r="A250" s="565">
        <v>15</v>
      </c>
      <c r="B250" s="565">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22.5" customHeight="1" hidden="1">
      <c r="A251" s="565">
        <v>16</v>
      </c>
      <c r="B251" s="565">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22.5" customHeight="1" hidden="1">
      <c r="A252" s="565">
        <v>17</v>
      </c>
      <c r="B252" s="565">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22.5" customHeight="1" hidden="1">
      <c r="A253" s="565">
        <v>18</v>
      </c>
      <c r="B253" s="565">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22.5" customHeight="1" hidden="1">
      <c r="A254" s="565">
        <v>19</v>
      </c>
      <c r="B254" s="565">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22.5" customHeight="1" hidden="1">
      <c r="A255" s="565">
        <v>20</v>
      </c>
      <c r="B255" s="565">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22.5" customHeight="1" hidden="1">
      <c r="A256" s="565">
        <v>21</v>
      </c>
      <c r="B256" s="565">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22.5" customHeight="1" hidden="1">
      <c r="A257" s="565">
        <v>22</v>
      </c>
      <c r="B257" s="565">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22.5" customHeight="1" hidden="1">
      <c r="A258" s="565">
        <v>23</v>
      </c>
      <c r="B258" s="565">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22.5" customHeight="1" hidden="1">
      <c r="A259" s="565">
        <v>24</v>
      </c>
      <c r="B259" s="565">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22.5" customHeight="1" hidden="1">
      <c r="A260" s="565">
        <v>25</v>
      </c>
      <c r="B260" s="565">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22.5" customHeight="1" hidden="1">
      <c r="A261" s="565">
        <v>26</v>
      </c>
      <c r="B261" s="565">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22.5" customHeight="1" hidden="1">
      <c r="A262" s="565">
        <v>27</v>
      </c>
      <c r="B262" s="565">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22.5" customHeight="1" hidden="1">
      <c r="A263" s="565">
        <v>28</v>
      </c>
      <c r="B263" s="565">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22.5" customHeight="1" hidden="1">
      <c r="A264" s="565">
        <v>29</v>
      </c>
      <c r="B264" s="565">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22.5" customHeight="1" hidden="1">
      <c r="A265" s="565">
        <v>30</v>
      </c>
      <c r="B265" s="565">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5"/>
      <c r="B268" s="565"/>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370</v>
      </c>
      <c r="AL268" s="232"/>
      <c r="AM268" s="232"/>
      <c r="AN268" s="232"/>
      <c r="AO268" s="232"/>
      <c r="AP268" s="232"/>
      <c r="AQ268" s="232" t="s">
        <v>23</v>
      </c>
      <c r="AR268" s="232"/>
      <c r="AS268" s="232"/>
      <c r="AT268" s="232"/>
      <c r="AU268" s="83" t="s">
        <v>24</v>
      </c>
      <c r="AV268" s="84"/>
      <c r="AW268" s="84"/>
      <c r="AX268" s="572"/>
    </row>
    <row r="269" spans="1:50" ht="24" customHeight="1">
      <c r="A269" s="565">
        <v>1</v>
      </c>
      <c r="B269" s="565">
        <v>1</v>
      </c>
      <c r="C269" s="566" t="s">
        <v>413</v>
      </c>
      <c r="D269" s="567"/>
      <c r="E269" s="567"/>
      <c r="F269" s="567"/>
      <c r="G269" s="567"/>
      <c r="H269" s="567"/>
      <c r="I269" s="567"/>
      <c r="J269" s="567"/>
      <c r="K269" s="567"/>
      <c r="L269" s="567"/>
      <c r="M269" s="566" t="s">
        <v>421</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v>1.529</v>
      </c>
      <c r="AL269" s="569"/>
      <c r="AM269" s="569"/>
      <c r="AN269" s="569"/>
      <c r="AO269" s="569"/>
      <c r="AP269" s="570"/>
      <c r="AQ269" s="566" t="s">
        <v>429</v>
      </c>
      <c r="AR269" s="567"/>
      <c r="AS269" s="567"/>
      <c r="AT269" s="567"/>
      <c r="AU269" s="568" t="s">
        <v>393</v>
      </c>
      <c r="AV269" s="569"/>
      <c r="AW269" s="569"/>
      <c r="AX269" s="570"/>
    </row>
    <row r="270" spans="1:50" ht="24" customHeight="1">
      <c r="A270" s="565">
        <v>2</v>
      </c>
      <c r="B270" s="565">
        <v>1</v>
      </c>
      <c r="C270" s="566" t="s">
        <v>414</v>
      </c>
      <c r="D270" s="567"/>
      <c r="E270" s="567"/>
      <c r="F270" s="567"/>
      <c r="G270" s="567"/>
      <c r="H270" s="567"/>
      <c r="I270" s="567"/>
      <c r="J270" s="567"/>
      <c r="K270" s="567"/>
      <c r="L270" s="567"/>
      <c r="M270" s="566" t="s">
        <v>418</v>
      </c>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v>1.076</v>
      </c>
      <c r="AL270" s="569"/>
      <c r="AM270" s="569"/>
      <c r="AN270" s="569"/>
      <c r="AO270" s="569"/>
      <c r="AP270" s="570"/>
      <c r="AQ270" s="566" t="s">
        <v>429</v>
      </c>
      <c r="AR270" s="567"/>
      <c r="AS270" s="567"/>
      <c r="AT270" s="567"/>
      <c r="AU270" s="568" t="s">
        <v>393</v>
      </c>
      <c r="AV270" s="569"/>
      <c r="AW270" s="569"/>
      <c r="AX270" s="570"/>
    </row>
    <row r="271" spans="1:50" ht="24" customHeight="1">
      <c r="A271" s="565">
        <v>3</v>
      </c>
      <c r="B271" s="565">
        <v>1</v>
      </c>
      <c r="C271" s="566" t="s">
        <v>409</v>
      </c>
      <c r="D271" s="567"/>
      <c r="E271" s="567"/>
      <c r="F271" s="567"/>
      <c r="G271" s="567"/>
      <c r="H271" s="567"/>
      <c r="I271" s="567"/>
      <c r="J271" s="567"/>
      <c r="K271" s="567"/>
      <c r="L271" s="567"/>
      <c r="M271" s="566" t="s">
        <v>421</v>
      </c>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v>0.72</v>
      </c>
      <c r="AL271" s="569"/>
      <c r="AM271" s="569"/>
      <c r="AN271" s="569"/>
      <c r="AO271" s="569"/>
      <c r="AP271" s="570"/>
      <c r="AQ271" s="566" t="s">
        <v>429</v>
      </c>
      <c r="AR271" s="567"/>
      <c r="AS271" s="567"/>
      <c r="AT271" s="567"/>
      <c r="AU271" s="568" t="s">
        <v>393</v>
      </c>
      <c r="AV271" s="569"/>
      <c r="AW271" s="569"/>
      <c r="AX271" s="570"/>
    </row>
    <row r="272" spans="1:50" ht="24" customHeight="1">
      <c r="A272" s="565">
        <v>4</v>
      </c>
      <c r="B272" s="565">
        <v>1</v>
      </c>
      <c r="C272" s="566" t="s">
        <v>424</v>
      </c>
      <c r="D272" s="567"/>
      <c r="E272" s="567"/>
      <c r="F272" s="567"/>
      <c r="G272" s="567"/>
      <c r="H272" s="567"/>
      <c r="I272" s="567"/>
      <c r="J272" s="567"/>
      <c r="K272" s="567"/>
      <c r="L272" s="567"/>
      <c r="M272" s="566" t="s">
        <v>417</v>
      </c>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v>0.699</v>
      </c>
      <c r="AL272" s="569"/>
      <c r="AM272" s="569"/>
      <c r="AN272" s="569"/>
      <c r="AO272" s="569"/>
      <c r="AP272" s="570"/>
      <c r="AQ272" s="566" t="s">
        <v>429</v>
      </c>
      <c r="AR272" s="567"/>
      <c r="AS272" s="567"/>
      <c r="AT272" s="567"/>
      <c r="AU272" s="568" t="s">
        <v>393</v>
      </c>
      <c r="AV272" s="569"/>
      <c r="AW272" s="569"/>
      <c r="AX272" s="570"/>
    </row>
    <row r="273" spans="1:50" ht="24" customHeight="1">
      <c r="A273" s="565">
        <v>5</v>
      </c>
      <c r="B273" s="565">
        <v>1</v>
      </c>
      <c r="C273" s="566" t="s">
        <v>425</v>
      </c>
      <c r="D273" s="567"/>
      <c r="E273" s="567"/>
      <c r="F273" s="567"/>
      <c r="G273" s="567"/>
      <c r="H273" s="567"/>
      <c r="I273" s="567"/>
      <c r="J273" s="567"/>
      <c r="K273" s="567"/>
      <c r="L273" s="567"/>
      <c r="M273" s="566" t="s">
        <v>426</v>
      </c>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v>0.642</v>
      </c>
      <c r="AL273" s="569"/>
      <c r="AM273" s="569"/>
      <c r="AN273" s="569"/>
      <c r="AO273" s="569"/>
      <c r="AP273" s="570"/>
      <c r="AQ273" s="566" t="s">
        <v>429</v>
      </c>
      <c r="AR273" s="567"/>
      <c r="AS273" s="567"/>
      <c r="AT273" s="567"/>
      <c r="AU273" s="568" t="s">
        <v>393</v>
      </c>
      <c r="AV273" s="569"/>
      <c r="AW273" s="569"/>
      <c r="AX273" s="570"/>
    </row>
    <row r="274" spans="1:50" ht="24" customHeight="1">
      <c r="A274" s="565">
        <v>6</v>
      </c>
      <c r="B274" s="565">
        <v>1</v>
      </c>
      <c r="C274" s="567" t="s">
        <v>413</v>
      </c>
      <c r="D274" s="567"/>
      <c r="E274" s="567"/>
      <c r="F274" s="567"/>
      <c r="G274" s="567"/>
      <c r="H274" s="567"/>
      <c r="I274" s="567"/>
      <c r="J274" s="567"/>
      <c r="K274" s="567"/>
      <c r="L274" s="567"/>
      <c r="M274" s="566" t="s">
        <v>421</v>
      </c>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v>0.594</v>
      </c>
      <c r="AL274" s="569"/>
      <c r="AM274" s="569"/>
      <c r="AN274" s="569"/>
      <c r="AO274" s="569"/>
      <c r="AP274" s="570"/>
      <c r="AQ274" s="566" t="s">
        <v>429</v>
      </c>
      <c r="AR274" s="567"/>
      <c r="AS274" s="567"/>
      <c r="AT274" s="567"/>
      <c r="AU274" s="568" t="s">
        <v>393</v>
      </c>
      <c r="AV274" s="569"/>
      <c r="AW274" s="569"/>
      <c r="AX274" s="570"/>
    </row>
    <row r="275" spans="1:50" ht="24" customHeight="1">
      <c r="A275" s="565">
        <v>7</v>
      </c>
      <c r="B275" s="565">
        <v>1</v>
      </c>
      <c r="C275" s="566" t="s">
        <v>423</v>
      </c>
      <c r="D275" s="567"/>
      <c r="E275" s="567"/>
      <c r="F275" s="567"/>
      <c r="G275" s="567"/>
      <c r="H275" s="567"/>
      <c r="I275" s="567"/>
      <c r="J275" s="567"/>
      <c r="K275" s="567"/>
      <c r="L275" s="567"/>
      <c r="M275" s="566" t="s">
        <v>418</v>
      </c>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v>0.555</v>
      </c>
      <c r="AL275" s="569"/>
      <c r="AM275" s="569"/>
      <c r="AN275" s="569"/>
      <c r="AO275" s="569"/>
      <c r="AP275" s="570"/>
      <c r="AQ275" s="566" t="s">
        <v>429</v>
      </c>
      <c r="AR275" s="567"/>
      <c r="AS275" s="567"/>
      <c r="AT275" s="567"/>
      <c r="AU275" s="568" t="s">
        <v>393</v>
      </c>
      <c r="AV275" s="569"/>
      <c r="AW275" s="569"/>
      <c r="AX275" s="570"/>
    </row>
    <row r="276" spans="1:50" ht="24" customHeight="1">
      <c r="A276" s="565">
        <v>8</v>
      </c>
      <c r="B276" s="565">
        <v>1</v>
      </c>
      <c r="C276" s="566" t="s">
        <v>428</v>
      </c>
      <c r="D276" s="567"/>
      <c r="E276" s="567"/>
      <c r="F276" s="567"/>
      <c r="G276" s="567"/>
      <c r="H276" s="567"/>
      <c r="I276" s="567"/>
      <c r="J276" s="567"/>
      <c r="K276" s="567"/>
      <c r="L276" s="567"/>
      <c r="M276" s="566" t="s">
        <v>418</v>
      </c>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v>0.442</v>
      </c>
      <c r="AL276" s="569"/>
      <c r="AM276" s="569"/>
      <c r="AN276" s="569"/>
      <c r="AO276" s="569"/>
      <c r="AP276" s="570"/>
      <c r="AQ276" s="566" t="s">
        <v>429</v>
      </c>
      <c r="AR276" s="567"/>
      <c r="AS276" s="567"/>
      <c r="AT276" s="567"/>
      <c r="AU276" s="568" t="s">
        <v>393</v>
      </c>
      <c r="AV276" s="569"/>
      <c r="AW276" s="569"/>
      <c r="AX276" s="570"/>
    </row>
    <row r="277" spans="1:50" ht="24" customHeight="1">
      <c r="A277" s="565">
        <v>9</v>
      </c>
      <c r="B277" s="565">
        <v>1</v>
      </c>
      <c r="C277" s="566" t="s">
        <v>427</v>
      </c>
      <c r="D277" s="567"/>
      <c r="E277" s="567"/>
      <c r="F277" s="567"/>
      <c r="G277" s="567"/>
      <c r="H277" s="567"/>
      <c r="I277" s="567"/>
      <c r="J277" s="567"/>
      <c r="K277" s="567"/>
      <c r="L277" s="567"/>
      <c r="M277" s="566" t="s">
        <v>419</v>
      </c>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v>0.426</v>
      </c>
      <c r="AL277" s="569"/>
      <c r="AM277" s="569"/>
      <c r="AN277" s="569"/>
      <c r="AO277" s="569"/>
      <c r="AP277" s="570"/>
      <c r="AQ277" s="566" t="s">
        <v>429</v>
      </c>
      <c r="AR277" s="567"/>
      <c r="AS277" s="567"/>
      <c r="AT277" s="567"/>
      <c r="AU277" s="568" t="s">
        <v>393</v>
      </c>
      <c r="AV277" s="569"/>
      <c r="AW277" s="569"/>
      <c r="AX277" s="570"/>
    </row>
    <row r="278" spans="1:50" ht="24" customHeight="1">
      <c r="A278" s="565">
        <v>10</v>
      </c>
      <c r="B278" s="565">
        <v>1</v>
      </c>
      <c r="C278" s="566" t="s">
        <v>415</v>
      </c>
      <c r="D278" s="567"/>
      <c r="E278" s="567"/>
      <c r="F278" s="567"/>
      <c r="G278" s="567"/>
      <c r="H278" s="567"/>
      <c r="I278" s="567"/>
      <c r="J278" s="567"/>
      <c r="K278" s="567"/>
      <c r="L278" s="567"/>
      <c r="M278" s="566" t="s">
        <v>419</v>
      </c>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v>0.422</v>
      </c>
      <c r="AL278" s="569"/>
      <c r="AM278" s="569"/>
      <c r="AN278" s="569"/>
      <c r="AO278" s="569"/>
      <c r="AP278" s="570"/>
      <c r="AQ278" s="566" t="s">
        <v>429</v>
      </c>
      <c r="AR278" s="567"/>
      <c r="AS278" s="567"/>
      <c r="AT278" s="567"/>
      <c r="AU278" s="568" t="s">
        <v>393</v>
      </c>
      <c r="AV278" s="569"/>
      <c r="AW278" s="569"/>
      <c r="AX278" s="570"/>
    </row>
    <row r="279" spans="1:50" ht="24" customHeight="1" hidden="1">
      <c r="A279" s="565">
        <v>11</v>
      </c>
      <c r="B279" s="565">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66"/>
      <c r="AR279" s="567"/>
      <c r="AS279" s="567"/>
      <c r="AT279" s="567"/>
      <c r="AU279" s="568"/>
      <c r="AV279" s="569"/>
      <c r="AW279" s="569"/>
      <c r="AX279" s="570"/>
    </row>
    <row r="280" spans="1:50" ht="24" customHeight="1" hidden="1">
      <c r="A280" s="565">
        <v>12</v>
      </c>
      <c r="B280" s="565">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66"/>
      <c r="AR280" s="567"/>
      <c r="AS280" s="567"/>
      <c r="AT280" s="567"/>
      <c r="AU280" s="568"/>
      <c r="AV280" s="569"/>
      <c r="AW280" s="569"/>
      <c r="AX280" s="570"/>
    </row>
    <row r="281" spans="1:50" ht="24" customHeight="1" hidden="1">
      <c r="A281" s="565">
        <v>13</v>
      </c>
      <c r="B281" s="565">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66"/>
      <c r="AR281" s="567"/>
      <c r="AS281" s="567"/>
      <c r="AT281" s="567"/>
      <c r="AU281" s="568"/>
      <c r="AV281" s="569"/>
      <c r="AW281" s="569"/>
      <c r="AX281" s="570"/>
    </row>
    <row r="282" spans="1:50" ht="24" customHeight="1" hidden="1">
      <c r="A282" s="565">
        <v>14</v>
      </c>
      <c r="B282" s="565">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66"/>
      <c r="AR282" s="567"/>
      <c r="AS282" s="567"/>
      <c r="AT282" s="567"/>
      <c r="AU282" s="568"/>
      <c r="AV282" s="569"/>
      <c r="AW282" s="569"/>
      <c r="AX282" s="570"/>
    </row>
    <row r="283" spans="1:50" ht="24" customHeight="1" hidden="1">
      <c r="A283" s="565">
        <v>15</v>
      </c>
      <c r="B283" s="565">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66"/>
      <c r="AR283" s="567"/>
      <c r="AS283" s="567"/>
      <c r="AT283" s="567"/>
      <c r="AU283" s="568"/>
      <c r="AV283" s="569"/>
      <c r="AW283" s="569"/>
      <c r="AX283" s="570"/>
    </row>
    <row r="284" spans="1:50" ht="24" customHeight="1" hidden="1">
      <c r="A284" s="565">
        <v>16</v>
      </c>
      <c r="B284" s="565">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66"/>
      <c r="AR284" s="567"/>
      <c r="AS284" s="567"/>
      <c r="AT284" s="567"/>
      <c r="AU284" s="568"/>
      <c r="AV284" s="569"/>
      <c r="AW284" s="569"/>
      <c r="AX284" s="570"/>
    </row>
    <row r="285" spans="1:50" ht="24" customHeight="1" hidden="1">
      <c r="A285" s="565">
        <v>17</v>
      </c>
      <c r="B285" s="565">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66"/>
      <c r="AR285" s="567"/>
      <c r="AS285" s="567"/>
      <c r="AT285" s="567"/>
      <c r="AU285" s="568"/>
      <c r="AV285" s="569"/>
      <c r="AW285" s="569"/>
      <c r="AX285" s="570"/>
    </row>
    <row r="286" spans="1:50" ht="24" customHeight="1" hidden="1">
      <c r="A286" s="565">
        <v>18</v>
      </c>
      <c r="B286" s="565">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66"/>
      <c r="AR286" s="567"/>
      <c r="AS286" s="567"/>
      <c r="AT286" s="567"/>
      <c r="AU286" s="568"/>
      <c r="AV286" s="569"/>
      <c r="AW286" s="569"/>
      <c r="AX286" s="570"/>
    </row>
    <row r="287" spans="1:50" ht="24" customHeight="1" hidden="1">
      <c r="A287" s="565">
        <v>19</v>
      </c>
      <c r="B287" s="565">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66"/>
      <c r="AR287" s="567"/>
      <c r="AS287" s="567"/>
      <c r="AT287" s="567"/>
      <c r="AU287" s="568"/>
      <c r="AV287" s="569"/>
      <c r="AW287" s="569"/>
      <c r="AX287" s="570"/>
    </row>
    <row r="288" spans="1:50" ht="24" customHeight="1" hidden="1">
      <c r="A288" s="565">
        <v>20</v>
      </c>
      <c r="B288" s="565">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66"/>
      <c r="AR288" s="567"/>
      <c r="AS288" s="567"/>
      <c r="AT288" s="567"/>
      <c r="AU288" s="568"/>
      <c r="AV288" s="569"/>
      <c r="AW288" s="569"/>
      <c r="AX288" s="570"/>
    </row>
    <row r="289" spans="1:50" ht="24" customHeight="1" hidden="1">
      <c r="A289" s="565">
        <v>21</v>
      </c>
      <c r="B289" s="565">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66"/>
      <c r="AR289" s="567"/>
      <c r="AS289" s="567"/>
      <c r="AT289" s="567"/>
      <c r="AU289" s="568"/>
      <c r="AV289" s="569"/>
      <c r="AW289" s="569"/>
      <c r="AX289" s="570"/>
    </row>
    <row r="290" spans="1:50" ht="24" customHeight="1" hidden="1">
      <c r="A290" s="565">
        <v>22</v>
      </c>
      <c r="B290" s="565">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66"/>
      <c r="AR290" s="567"/>
      <c r="AS290" s="567"/>
      <c r="AT290" s="567"/>
      <c r="AU290" s="568"/>
      <c r="AV290" s="569"/>
      <c r="AW290" s="569"/>
      <c r="AX290" s="570"/>
    </row>
    <row r="291" spans="1:50" ht="24" customHeight="1" hidden="1">
      <c r="A291" s="565">
        <v>23</v>
      </c>
      <c r="B291" s="565">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66"/>
      <c r="AR291" s="567"/>
      <c r="AS291" s="567"/>
      <c r="AT291" s="567"/>
      <c r="AU291" s="568"/>
      <c r="AV291" s="569"/>
      <c r="AW291" s="569"/>
      <c r="AX291" s="570"/>
    </row>
    <row r="292" spans="1:50" ht="24" customHeight="1" hidden="1">
      <c r="A292" s="565">
        <v>24</v>
      </c>
      <c r="B292" s="565">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66"/>
      <c r="AR292" s="567"/>
      <c r="AS292" s="567"/>
      <c r="AT292" s="567"/>
      <c r="AU292" s="568"/>
      <c r="AV292" s="569"/>
      <c r="AW292" s="569"/>
      <c r="AX292" s="570"/>
    </row>
    <row r="293" spans="1:50" ht="24" customHeight="1" hidden="1">
      <c r="A293" s="565">
        <v>25</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24" customHeight="1" hidden="1">
      <c r="A294" s="565">
        <v>26</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24" customHeight="1" hidden="1">
      <c r="A295" s="565">
        <v>27</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24" customHeight="1" hidden="1">
      <c r="A296" s="565">
        <v>28</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24" customHeight="1" hidden="1">
      <c r="A297" s="565">
        <v>29</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24" customHeight="1" hidden="1">
      <c r="A298" s="565">
        <v>30</v>
      </c>
      <c r="B298" s="565">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5"/>
      <c r="B301" s="565"/>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370</v>
      </c>
      <c r="AL301" s="232"/>
      <c r="AM301" s="232"/>
      <c r="AN301" s="232"/>
      <c r="AO301" s="232"/>
      <c r="AP301" s="232"/>
      <c r="AQ301" s="232" t="s">
        <v>23</v>
      </c>
      <c r="AR301" s="232"/>
      <c r="AS301" s="232"/>
      <c r="AT301" s="232"/>
      <c r="AU301" s="83" t="s">
        <v>24</v>
      </c>
      <c r="AV301" s="84"/>
      <c r="AW301" s="84"/>
      <c r="AX301" s="572"/>
    </row>
    <row r="302" spans="1:50" ht="24" customHeight="1" hidden="1">
      <c r="A302" s="565">
        <v>1</v>
      </c>
      <c r="B302" s="565">
        <v>1</v>
      </c>
      <c r="C302" s="566"/>
      <c r="D302" s="567"/>
      <c r="E302" s="567"/>
      <c r="F302" s="567"/>
      <c r="G302" s="567"/>
      <c r="H302" s="567"/>
      <c r="I302" s="567"/>
      <c r="J302" s="567"/>
      <c r="K302" s="567"/>
      <c r="L302" s="567"/>
      <c r="M302" s="566"/>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66"/>
      <c r="AR302" s="567"/>
      <c r="AS302" s="567"/>
      <c r="AT302" s="567"/>
      <c r="AU302" s="568"/>
      <c r="AV302" s="569"/>
      <c r="AW302" s="569"/>
      <c r="AX302" s="570"/>
    </row>
    <row r="303" spans="1:50" ht="24" customHeight="1" hidden="1">
      <c r="A303" s="565">
        <v>2</v>
      </c>
      <c r="B303" s="565">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66"/>
      <c r="AR303" s="567"/>
      <c r="AS303" s="567"/>
      <c r="AT303" s="567"/>
      <c r="AU303" s="568"/>
      <c r="AV303" s="569"/>
      <c r="AW303" s="569"/>
      <c r="AX303" s="570"/>
    </row>
    <row r="304" spans="1:50" ht="24" customHeight="1" hidden="1">
      <c r="A304" s="565">
        <v>3</v>
      </c>
      <c r="B304" s="565">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66"/>
      <c r="AR304" s="567"/>
      <c r="AS304" s="567"/>
      <c r="AT304" s="567"/>
      <c r="AU304" s="568"/>
      <c r="AV304" s="569"/>
      <c r="AW304" s="569"/>
      <c r="AX304" s="570"/>
    </row>
    <row r="305" spans="1:50" ht="24" customHeight="1" hidden="1">
      <c r="A305" s="565">
        <v>4</v>
      </c>
      <c r="B305" s="565">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66"/>
      <c r="AR305" s="567"/>
      <c r="AS305" s="567"/>
      <c r="AT305" s="567"/>
      <c r="AU305" s="568"/>
      <c r="AV305" s="569"/>
      <c r="AW305" s="569"/>
      <c r="AX305" s="570"/>
    </row>
    <row r="306" spans="1:50" ht="24" customHeight="1" hidden="1">
      <c r="A306" s="565">
        <v>5</v>
      </c>
      <c r="B306" s="565">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66"/>
      <c r="AR306" s="567"/>
      <c r="AS306" s="567"/>
      <c r="AT306" s="567"/>
      <c r="AU306" s="568"/>
      <c r="AV306" s="569"/>
      <c r="AW306" s="569"/>
      <c r="AX306" s="570"/>
    </row>
    <row r="307" spans="1:50" ht="24" customHeight="1" hidden="1">
      <c r="A307" s="565">
        <v>6</v>
      </c>
      <c r="B307" s="565">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66"/>
      <c r="AR307" s="567"/>
      <c r="AS307" s="567"/>
      <c r="AT307" s="567"/>
      <c r="AU307" s="568"/>
      <c r="AV307" s="569"/>
      <c r="AW307" s="569"/>
      <c r="AX307" s="570"/>
    </row>
    <row r="308" spans="1:50" ht="24" customHeight="1" hidden="1">
      <c r="A308" s="565">
        <v>7</v>
      </c>
      <c r="B308" s="565">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66"/>
      <c r="AR308" s="567"/>
      <c r="AS308" s="567"/>
      <c r="AT308" s="567"/>
      <c r="AU308" s="568"/>
      <c r="AV308" s="569"/>
      <c r="AW308" s="569"/>
      <c r="AX308" s="570"/>
    </row>
    <row r="309" spans="1:50" ht="24" customHeight="1" hidden="1">
      <c r="A309" s="565">
        <v>8</v>
      </c>
      <c r="B309" s="565">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66"/>
      <c r="AR309" s="567"/>
      <c r="AS309" s="567"/>
      <c r="AT309" s="567"/>
      <c r="AU309" s="568"/>
      <c r="AV309" s="569"/>
      <c r="AW309" s="569"/>
      <c r="AX309" s="570"/>
    </row>
    <row r="310" spans="1:50" ht="24" customHeight="1" hidden="1">
      <c r="A310" s="565">
        <v>9</v>
      </c>
      <c r="B310" s="565">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66"/>
      <c r="AR310" s="567"/>
      <c r="AS310" s="567"/>
      <c r="AT310" s="567"/>
      <c r="AU310" s="568"/>
      <c r="AV310" s="569"/>
      <c r="AW310" s="569"/>
      <c r="AX310" s="570"/>
    </row>
    <row r="311" spans="1:50" ht="24" customHeight="1" hidden="1">
      <c r="A311" s="565">
        <v>10</v>
      </c>
      <c r="B311" s="565">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66"/>
      <c r="AR311" s="567"/>
      <c r="AS311" s="567"/>
      <c r="AT311" s="567"/>
      <c r="AU311" s="568"/>
      <c r="AV311" s="569"/>
      <c r="AW311" s="569"/>
      <c r="AX311" s="570"/>
    </row>
    <row r="312" spans="1:50" ht="24" customHeight="1" hidden="1">
      <c r="A312" s="565">
        <v>11</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24" customHeight="1" hidden="1">
      <c r="A313" s="565">
        <v>12</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24" customHeight="1" hidden="1">
      <c r="A314" s="565">
        <v>13</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24" customHeight="1" hidden="1">
      <c r="A315" s="565">
        <v>14</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24" customHeight="1" hidden="1">
      <c r="A316" s="565">
        <v>15</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24" customHeight="1" hidden="1">
      <c r="A317" s="565">
        <v>16</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24" customHeight="1" hidden="1">
      <c r="A318" s="565">
        <v>17</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24" customHeight="1" hidden="1">
      <c r="A319" s="565">
        <v>18</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24" customHeight="1" hidden="1">
      <c r="A320" s="565">
        <v>19</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24" customHeight="1" hidden="1">
      <c r="A321" s="565">
        <v>20</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24" customHeight="1" hidden="1">
      <c r="A322" s="565">
        <v>21</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24" customHeight="1" hidden="1">
      <c r="A323" s="565">
        <v>22</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24" customHeight="1" hidden="1">
      <c r="A324" s="565">
        <v>23</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24" customHeight="1" hidden="1">
      <c r="A325" s="565">
        <v>24</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24" customHeight="1" hidden="1">
      <c r="A326" s="565">
        <v>25</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24" customHeight="1" hidden="1">
      <c r="A327" s="565">
        <v>26</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24" customHeight="1" hidden="1">
      <c r="A328" s="565">
        <v>27</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24" customHeight="1" hidden="1">
      <c r="A329" s="565">
        <v>28</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24" customHeight="1" hidden="1">
      <c r="A330" s="565">
        <v>29</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24" customHeight="1" hidden="1">
      <c r="A331" s="565">
        <v>30</v>
      </c>
      <c r="B331" s="565">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5"/>
      <c r="B334" s="565"/>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370</v>
      </c>
      <c r="AL334" s="232"/>
      <c r="AM334" s="232"/>
      <c r="AN334" s="232"/>
      <c r="AO334" s="232"/>
      <c r="AP334" s="232"/>
      <c r="AQ334" s="232" t="s">
        <v>23</v>
      </c>
      <c r="AR334" s="232"/>
      <c r="AS334" s="232"/>
      <c r="AT334" s="232"/>
      <c r="AU334" s="83" t="s">
        <v>24</v>
      </c>
      <c r="AV334" s="84"/>
      <c r="AW334" s="84"/>
      <c r="AX334" s="572"/>
    </row>
    <row r="335" spans="1:50" ht="24" customHeight="1" hidden="1">
      <c r="A335" s="565">
        <v>1</v>
      </c>
      <c r="B335" s="565">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66"/>
      <c r="AR335" s="567"/>
      <c r="AS335" s="567"/>
      <c r="AT335" s="567"/>
      <c r="AU335" s="568"/>
      <c r="AV335" s="569"/>
      <c r="AW335" s="569"/>
      <c r="AX335" s="570"/>
    </row>
    <row r="336" spans="1:50" ht="24" customHeight="1" hidden="1">
      <c r="A336" s="565">
        <v>2</v>
      </c>
      <c r="B336" s="565">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66"/>
      <c r="AR336" s="567"/>
      <c r="AS336" s="567"/>
      <c r="AT336" s="567"/>
      <c r="AU336" s="568"/>
      <c r="AV336" s="569"/>
      <c r="AW336" s="569"/>
      <c r="AX336" s="570"/>
    </row>
    <row r="337" spans="1:50" ht="24" customHeight="1" hidden="1">
      <c r="A337" s="565">
        <v>3</v>
      </c>
      <c r="B337" s="565">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66"/>
      <c r="AR337" s="567"/>
      <c r="AS337" s="567"/>
      <c r="AT337" s="567"/>
      <c r="AU337" s="568"/>
      <c r="AV337" s="569"/>
      <c r="AW337" s="569"/>
      <c r="AX337" s="570"/>
    </row>
    <row r="338" spans="1:50" ht="24" customHeight="1" hidden="1">
      <c r="A338" s="565">
        <v>4</v>
      </c>
      <c r="B338" s="565">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66"/>
      <c r="AR338" s="567"/>
      <c r="AS338" s="567"/>
      <c r="AT338" s="567"/>
      <c r="AU338" s="568"/>
      <c r="AV338" s="569"/>
      <c r="AW338" s="569"/>
      <c r="AX338" s="570"/>
    </row>
    <row r="339" spans="1:50" ht="24" customHeight="1" hidden="1">
      <c r="A339" s="565">
        <v>5</v>
      </c>
      <c r="B339" s="565">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66"/>
      <c r="AR339" s="567"/>
      <c r="AS339" s="567"/>
      <c r="AT339" s="567"/>
      <c r="AU339" s="568"/>
      <c r="AV339" s="569"/>
      <c r="AW339" s="569"/>
      <c r="AX339" s="570"/>
    </row>
    <row r="340" spans="1:50" ht="24" customHeight="1" hidden="1">
      <c r="A340" s="565">
        <v>6</v>
      </c>
      <c r="B340" s="565">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66"/>
      <c r="AR340" s="567"/>
      <c r="AS340" s="567"/>
      <c r="AT340" s="567"/>
      <c r="AU340" s="568"/>
      <c r="AV340" s="569"/>
      <c r="AW340" s="569"/>
      <c r="AX340" s="570"/>
    </row>
    <row r="341" spans="1:50" ht="24" customHeight="1" hidden="1">
      <c r="A341" s="565">
        <v>7</v>
      </c>
      <c r="B341" s="565">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66"/>
      <c r="AR341" s="567"/>
      <c r="AS341" s="567"/>
      <c r="AT341" s="567"/>
      <c r="AU341" s="568"/>
      <c r="AV341" s="569"/>
      <c r="AW341" s="569"/>
      <c r="AX341" s="570"/>
    </row>
    <row r="342" spans="1:50" ht="24" customHeight="1" hidden="1">
      <c r="A342" s="565">
        <v>8</v>
      </c>
      <c r="B342" s="565">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66"/>
      <c r="AR342" s="567"/>
      <c r="AS342" s="567"/>
      <c r="AT342" s="567"/>
      <c r="AU342" s="568"/>
      <c r="AV342" s="569"/>
      <c r="AW342" s="569"/>
      <c r="AX342" s="570"/>
    </row>
    <row r="343" spans="1:50" ht="24" customHeight="1" hidden="1">
      <c r="A343" s="565">
        <v>9</v>
      </c>
      <c r="B343" s="565">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66"/>
      <c r="AR343" s="567"/>
      <c r="AS343" s="567"/>
      <c r="AT343" s="567"/>
      <c r="AU343" s="568"/>
      <c r="AV343" s="569"/>
      <c r="AW343" s="569"/>
      <c r="AX343" s="570"/>
    </row>
    <row r="344" spans="1:50" ht="24" customHeight="1" hidden="1">
      <c r="A344" s="565">
        <v>10</v>
      </c>
      <c r="B344" s="565">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66"/>
      <c r="AR344" s="567"/>
      <c r="AS344" s="567"/>
      <c r="AT344" s="567"/>
      <c r="AU344" s="568"/>
      <c r="AV344" s="569"/>
      <c r="AW344" s="569"/>
      <c r="AX344" s="570"/>
    </row>
    <row r="345" spans="1:50" ht="24" customHeight="1" hidden="1">
      <c r="A345" s="565">
        <v>11</v>
      </c>
      <c r="B345" s="565">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66"/>
      <c r="AR345" s="567"/>
      <c r="AS345" s="567"/>
      <c r="AT345" s="567"/>
      <c r="AU345" s="568"/>
      <c r="AV345" s="569"/>
      <c r="AW345" s="569"/>
      <c r="AX345" s="570"/>
    </row>
    <row r="346" spans="1:50" ht="24" customHeight="1" hidden="1">
      <c r="A346" s="565">
        <v>12</v>
      </c>
      <c r="B346" s="565">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66"/>
      <c r="AR346" s="567"/>
      <c r="AS346" s="567"/>
      <c r="AT346" s="567"/>
      <c r="AU346" s="568"/>
      <c r="AV346" s="569"/>
      <c r="AW346" s="569"/>
      <c r="AX346" s="570"/>
    </row>
    <row r="347" spans="1:50" ht="24" customHeight="1" hidden="1">
      <c r="A347" s="565">
        <v>13</v>
      </c>
      <c r="B347" s="565">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66"/>
      <c r="AR347" s="567"/>
      <c r="AS347" s="567"/>
      <c r="AT347" s="567"/>
      <c r="AU347" s="568"/>
      <c r="AV347" s="569"/>
      <c r="AW347" s="569"/>
      <c r="AX347" s="570"/>
    </row>
    <row r="348" spans="1:50" ht="24" customHeight="1" hidden="1">
      <c r="A348" s="565">
        <v>14</v>
      </c>
      <c r="B348" s="565">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66"/>
      <c r="AR348" s="567"/>
      <c r="AS348" s="567"/>
      <c r="AT348" s="567"/>
      <c r="AU348" s="568"/>
      <c r="AV348" s="569"/>
      <c r="AW348" s="569"/>
      <c r="AX348" s="570"/>
    </row>
    <row r="349" spans="1:50" ht="24" customHeight="1" hidden="1">
      <c r="A349" s="565">
        <v>15</v>
      </c>
      <c r="B349" s="565">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66"/>
      <c r="AR349" s="567"/>
      <c r="AS349" s="567"/>
      <c r="AT349" s="567"/>
      <c r="AU349" s="568"/>
      <c r="AV349" s="569"/>
      <c r="AW349" s="569"/>
      <c r="AX349" s="570"/>
    </row>
    <row r="350" spans="1:50" ht="24" customHeight="1" hidden="1">
      <c r="A350" s="565">
        <v>16</v>
      </c>
      <c r="B350" s="565">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66"/>
      <c r="AR350" s="567"/>
      <c r="AS350" s="567"/>
      <c r="AT350" s="567"/>
      <c r="AU350" s="568"/>
      <c r="AV350" s="569"/>
      <c r="AW350" s="569"/>
      <c r="AX350" s="570"/>
    </row>
    <row r="351" spans="1:50" ht="24" customHeight="1" hidden="1">
      <c r="A351" s="565">
        <v>17</v>
      </c>
      <c r="B351" s="565">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66"/>
      <c r="AR351" s="567"/>
      <c r="AS351" s="567"/>
      <c r="AT351" s="567"/>
      <c r="AU351" s="568"/>
      <c r="AV351" s="569"/>
      <c r="AW351" s="569"/>
      <c r="AX351" s="570"/>
    </row>
    <row r="352" spans="1:50" ht="24" customHeight="1" hidden="1">
      <c r="A352" s="565">
        <v>18</v>
      </c>
      <c r="B352" s="565">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66"/>
      <c r="AR352" s="567"/>
      <c r="AS352" s="567"/>
      <c r="AT352" s="567"/>
      <c r="AU352" s="568"/>
      <c r="AV352" s="569"/>
      <c r="AW352" s="569"/>
      <c r="AX352" s="570"/>
    </row>
    <row r="353" spans="1:50" ht="24" customHeight="1" hidden="1">
      <c r="A353" s="565">
        <v>19</v>
      </c>
      <c r="B353" s="565">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66"/>
      <c r="AR353" s="567"/>
      <c r="AS353" s="567"/>
      <c r="AT353" s="567"/>
      <c r="AU353" s="568"/>
      <c r="AV353" s="569"/>
      <c r="AW353" s="569"/>
      <c r="AX353" s="570"/>
    </row>
    <row r="354" spans="1:50" ht="24" customHeight="1" hidden="1">
      <c r="A354" s="565">
        <v>20</v>
      </c>
      <c r="B354" s="565">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66"/>
      <c r="AR354" s="567"/>
      <c r="AS354" s="567"/>
      <c r="AT354" s="567"/>
      <c r="AU354" s="568"/>
      <c r="AV354" s="569"/>
      <c r="AW354" s="569"/>
      <c r="AX354" s="570"/>
    </row>
    <row r="355" spans="1:50" ht="24" customHeight="1" hidden="1">
      <c r="A355" s="565">
        <v>21</v>
      </c>
      <c r="B355" s="565">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66"/>
      <c r="AR355" s="567"/>
      <c r="AS355" s="567"/>
      <c r="AT355" s="567"/>
      <c r="AU355" s="568"/>
      <c r="AV355" s="569"/>
      <c r="AW355" s="569"/>
      <c r="AX355" s="570"/>
    </row>
    <row r="356" spans="1:50" ht="24" customHeight="1" hidden="1">
      <c r="A356" s="565">
        <v>22</v>
      </c>
      <c r="B356" s="565">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66"/>
      <c r="AR356" s="567"/>
      <c r="AS356" s="567"/>
      <c r="AT356" s="567"/>
      <c r="AU356" s="568"/>
      <c r="AV356" s="569"/>
      <c r="AW356" s="569"/>
      <c r="AX356" s="570"/>
    </row>
    <row r="357" spans="1:50" ht="24" customHeight="1" hidden="1">
      <c r="A357" s="565">
        <v>23</v>
      </c>
      <c r="B357" s="565">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66"/>
      <c r="AR357" s="567"/>
      <c r="AS357" s="567"/>
      <c r="AT357" s="567"/>
      <c r="AU357" s="568"/>
      <c r="AV357" s="569"/>
      <c r="AW357" s="569"/>
      <c r="AX357" s="570"/>
    </row>
    <row r="358" spans="1:50" ht="24" customHeight="1" hidden="1">
      <c r="A358" s="565">
        <v>24</v>
      </c>
      <c r="B358" s="565">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66"/>
      <c r="AR358" s="567"/>
      <c r="AS358" s="567"/>
      <c r="AT358" s="567"/>
      <c r="AU358" s="568"/>
      <c r="AV358" s="569"/>
      <c r="AW358" s="569"/>
      <c r="AX358" s="570"/>
    </row>
    <row r="359" spans="1:50" ht="24" customHeight="1" hidden="1">
      <c r="A359" s="565">
        <v>25</v>
      </c>
      <c r="B359" s="565">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66"/>
      <c r="AR359" s="567"/>
      <c r="AS359" s="567"/>
      <c r="AT359" s="567"/>
      <c r="AU359" s="568"/>
      <c r="AV359" s="569"/>
      <c r="AW359" s="569"/>
      <c r="AX359" s="570"/>
    </row>
    <row r="360" spans="1:50" ht="24" customHeight="1" hidden="1">
      <c r="A360" s="565">
        <v>26</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24" customHeight="1" hidden="1">
      <c r="A361" s="565">
        <v>27</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24" customHeight="1" hidden="1">
      <c r="A362" s="565">
        <v>28</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24" customHeight="1" hidden="1">
      <c r="A363" s="565">
        <v>29</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24" customHeight="1" hidden="1">
      <c r="A364" s="565">
        <v>30</v>
      </c>
      <c r="B364" s="565">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5"/>
      <c r="B367" s="565"/>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370</v>
      </c>
      <c r="AL367" s="232"/>
      <c r="AM367" s="232"/>
      <c r="AN367" s="232"/>
      <c r="AO367" s="232"/>
      <c r="AP367" s="232"/>
      <c r="AQ367" s="232" t="s">
        <v>23</v>
      </c>
      <c r="AR367" s="232"/>
      <c r="AS367" s="232"/>
      <c r="AT367" s="232"/>
      <c r="AU367" s="83" t="s">
        <v>24</v>
      </c>
      <c r="AV367" s="84"/>
      <c r="AW367" s="84"/>
      <c r="AX367" s="572"/>
    </row>
    <row r="368" spans="1:50" ht="24" customHeight="1" hidden="1">
      <c r="A368" s="565">
        <v>1</v>
      </c>
      <c r="B368" s="565">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66"/>
      <c r="AR368" s="567"/>
      <c r="AS368" s="567"/>
      <c r="AT368" s="567"/>
      <c r="AU368" s="568"/>
      <c r="AV368" s="569"/>
      <c r="AW368" s="569"/>
      <c r="AX368" s="570"/>
    </row>
    <row r="369" spans="1:50" ht="24" customHeight="1" hidden="1">
      <c r="A369" s="565">
        <v>2</v>
      </c>
      <c r="B369" s="565">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66"/>
      <c r="AR369" s="567"/>
      <c r="AS369" s="567"/>
      <c r="AT369" s="567"/>
      <c r="AU369" s="568"/>
      <c r="AV369" s="569"/>
      <c r="AW369" s="569"/>
      <c r="AX369" s="570"/>
    </row>
    <row r="370" spans="1:50" ht="24" customHeight="1" hidden="1">
      <c r="A370" s="565">
        <v>3</v>
      </c>
      <c r="B370" s="565">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66"/>
      <c r="AR370" s="567"/>
      <c r="AS370" s="567"/>
      <c r="AT370" s="567"/>
      <c r="AU370" s="568"/>
      <c r="AV370" s="569"/>
      <c r="AW370" s="569"/>
      <c r="AX370" s="570"/>
    </row>
    <row r="371" spans="1:50" ht="24" customHeight="1" hidden="1">
      <c r="A371" s="565">
        <v>4</v>
      </c>
      <c r="B371" s="565">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66"/>
      <c r="AR371" s="567"/>
      <c r="AS371" s="567"/>
      <c r="AT371" s="567"/>
      <c r="AU371" s="568"/>
      <c r="AV371" s="569"/>
      <c r="AW371" s="569"/>
      <c r="AX371" s="570"/>
    </row>
    <row r="372" spans="1:50" ht="24" customHeight="1" hidden="1">
      <c r="A372" s="565">
        <v>5</v>
      </c>
      <c r="B372" s="565">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66"/>
      <c r="AR372" s="567"/>
      <c r="AS372" s="567"/>
      <c r="AT372" s="567"/>
      <c r="AU372" s="568"/>
      <c r="AV372" s="569"/>
      <c r="AW372" s="569"/>
      <c r="AX372" s="570"/>
    </row>
    <row r="373" spans="1:50" ht="24" customHeight="1" hidden="1">
      <c r="A373" s="565">
        <v>6</v>
      </c>
      <c r="B373" s="565">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66"/>
      <c r="AR373" s="567"/>
      <c r="AS373" s="567"/>
      <c r="AT373" s="567"/>
      <c r="AU373" s="568"/>
      <c r="AV373" s="569"/>
      <c r="AW373" s="569"/>
      <c r="AX373" s="570"/>
    </row>
    <row r="374" spans="1:50" ht="24" customHeight="1" hidden="1">
      <c r="A374" s="565">
        <v>7</v>
      </c>
      <c r="B374" s="565">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66"/>
      <c r="AR374" s="567"/>
      <c r="AS374" s="567"/>
      <c r="AT374" s="567"/>
      <c r="AU374" s="568"/>
      <c r="AV374" s="569"/>
      <c r="AW374" s="569"/>
      <c r="AX374" s="570"/>
    </row>
    <row r="375" spans="1:50" ht="24" customHeight="1" hidden="1">
      <c r="A375" s="565">
        <v>8</v>
      </c>
      <c r="B375" s="565">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24" customHeight="1" hidden="1">
      <c r="A376" s="565">
        <v>9</v>
      </c>
      <c r="B376" s="565">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24" customHeight="1" hidden="1">
      <c r="A377" s="565">
        <v>10</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24" customHeight="1" hidden="1">
      <c r="A378" s="565">
        <v>11</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24" customHeight="1" hidden="1">
      <c r="A379" s="565">
        <v>12</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24" customHeight="1" hidden="1">
      <c r="A380" s="565">
        <v>13</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24" customHeight="1" hidden="1">
      <c r="A381" s="565">
        <v>14</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24" customHeight="1" hidden="1">
      <c r="A382" s="565">
        <v>15</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24" customHeight="1" hidden="1">
      <c r="A383" s="565">
        <v>16</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24" customHeight="1" hidden="1">
      <c r="A384" s="565">
        <v>17</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24" customHeight="1" hidden="1">
      <c r="A385" s="565">
        <v>18</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24" customHeight="1" hidden="1">
      <c r="A386" s="565">
        <v>19</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24" customHeight="1" hidden="1">
      <c r="A387" s="565">
        <v>20</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24" customHeight="1" hidden="1">
      <c r="A388" s="565">
        <v>21</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24" customHeight="1" hidden="1">
      <c r="A389" s="565">
        <v>22</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24" customHeight="1" hidden="1">
      <c r="A390" s="565">
        <v>23</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24" customHeight="1" hidden="1">
      <c r="A391" s="565">
        <v>24</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24" customHeight="1" hidden="1">
      <c r="A392" s="565">
        <v>25</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24" customHeight="1" hidden="1">
      <c r="A393" s="565">
        <v>26</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24" customHeight="1" hidden="1">
      <c r="A394" s="565">
        <v>27</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24" customHeight="1" hidden="1">
      <c r="A395" s="565">
        <v>28</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24" customHeight="1" hidden="1">
      <c r="A396" s="565">
        <v>29</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24" customHeight="1" hidden="1">
      <c r="A397" s="565">
        <v>30</v>
      </c>
      <c r="B397" s="565">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5"/>
      <c r="B400" s="565"/>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370</v>
      </c>
      <c r="AL400" s="232"/>
      <c r="AM400" s="232"/>
      <c r="AN400" s="232"/>
      <c r="AO400" s="232"/>
      <c r="AP400" s="232"/>
      <c r="AQ400" s="232" t="s">
        <v>23</v>
      </c>
      <c r="AR400" s="232"/>
      <c r="AS400" s="232"/>
      <c r="AT400" s="232"/>
      <c r="AU400" s="83" t="s">
        <v>24</v>
      </c>
      <c r="AV400" s="84"/>
      <c r="AW400" s="84"/>
      <c r="AX400" s="572"/>
    </row>
    <row r="401" spans="1:50" ht="24" customHeight="1" hidden="1">
      <c r="A401" s="565">
        <v>1</v>
      </c>
      <c r="B401" s="565">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66"/>
      <c r="AR401" s="567"/>
      <c r="AS401" s="567"/>
      <c r="AT401" s="567"/>
      <c r="AU401" s="568"/>
      <c r="AV401" s="569"/>
      <c r="AW401" s="569"/>
      <c r="AX401" s="570"/>
    </row>
    <row r="402" spans="1:50" ht="24" customHeight="1" hidden="1">
      <c r="A402" s="565">
        <v>2</v>
      </c>
      <c r="B402" s="565">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66"/>
      <c r="AR402" s="567"/>
      <c r="AS402" s="567"/>
      <c r="AT402" s="567"/>
      <c r="AU402" s="568"/>
      <c r="AV402" s="569"/>
      <c r="AW402" s="569"/>
      <c r="AX402" s="570"/>
    </row>
    <row r="403" spans="1:50" ht="24" customHeight="1" hidden="1">
      <c r="A403" s="565">
        <v>3</v>
      </c>
      <c r="B403" s="565">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66"/>
      <c r="AR403" s="567"/>
      <c r="AS403" s="567"/>
      <c r="AT403" s="567"/>
      <c r="AU403" s="568"/>
      <c r="AV403" s="569"/>
      <c r="AW403" s="569"/>
      <c r="AX403" s="570"/>
    </row>
    <row r="404" spans="1:50" ht="24" customHeight="1" hidden="1">
      <c r="A404" s="565">
        <v>4</v>
      </c>
      <c r="B404" s="565">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66"/>
      <c r="AR404" s="567"/>
      <c r="AS404" s="567"/>
      <c r="AT404" s="567"/>
      <c r="AU404" s="568"/>
      <c r="AV404" s="569"/>
      <c r="AW404" s="569"/>
      <c r="AX404" s="570"/>
    </row>
    <row r="405" spans="1:50" ht="24" customHeight="1" hidden="1">
      <c r="A405" s="565">
        <v>5</v>
      </c>
      <c r="B405" s="565">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66"/>
      <c r="AR405" s="567"/>
      <c r="AS405" s="567"/>
      <c r="AT405" s="567"/>
      <c r="AU405" s="568"/>
      <c r="AV405" s="569"/>
      <c r="AW405" s="569"/>
      <c r="AX405" s="570"/>
    </row>
    <row r="406" spans="1:50" ht="24" customHeight="1" hidden="1">
      <c r="A406" s="565">
        <v>6</v>
      </c>
      <c r="B406" s="565">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66"/>
      <c r="AR406" s="567"/>
      <c r="AS406" s="567"/>
      <c r="AT406" s="567"/>
      <c r="AU406" s="568"/>
      <c r="AV406" s="569"/>
      <c r="AW406" s="569"/>
      <c r="AX406" s="570"/>
    </row>
    <row r="407" spans="1:50" ht="24" customHeight="1" hidden="1">
      <c r="A407" s="565">
        <v>7</v>
      </c>
      <c r="B407" s="565">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66"/>
      <c r="AR407" s="567"/>
      <c r="AS407" s="567"/>
      <c r="AT407" s="567"/>
      <c r="AU407" s="568"/>
      <c r="AV407" s="569"/>
      <c r="AW407" s="569"/>
      <c r="AX407" s="570"/>
    </row>
    <row r="408" spans="1:50" ht="24" customHeight="1" hidden="1">
      <c r="A408" s="565">
        <v>8</v>
      </c>
      <c r="B408" s="565">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66"/>
      <c r="AR408" s="567"/>
      <c r="AS408" s="567"/>
      <c r="AT408" s="567"/>
      <c r="AU408" s="568"/>
      <c r="AV408" s="569"/>
      <c r="AW408" s="569"/>
      <c r="AX408" s="570"/>
    </row>
    <row r="409" spans="1:50" ht="24" customHeight="1" hidden="1">
      <c r="A409" s="565">
        <v>9</v>
      </c>
      <c r="B409" s="565">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66"/>
      <c r="AR409" s="567"/>
      <c r="AS409" s="567"/>
      <c r="AT409" s="567"/>
      <c r="AU409" s="568"/>
      <c r="AV409" s="569"/>
      <c r="AW409" s="569"/>
      <c r="AX409" s="570"/>
    </row>
    <row r="410" spans="1:50" ht="24" customHeight="1" hidden="1">
      <c r="A410" s="565">
        <v>10</v>
      </c>
      <c r="B410" s="565">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66"/>
      <c r="AR410" s="567"/>
      <c r="AS410" s="567"/>
      <c r="AT410" s="567"/>
      <c r="AU410" s="568"/>
      <c r="AV410" s="569"/>
      <c r="AW410" s="569"/>
      <c r="AX410" s="570"/>
    </row>
    <row r="411" spans="1:50" ht="24" customHeight="1" hidden="1">
      <c r="A411" s="565">
        <v>11</v>
      </c>
      <c r="B411" s="565">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66"/>
      <c r="AR411" s="567"/>
      <c r="AS411" s="567"/>
      <c r="AT411" s="567"/>
      <c r="AU411" s="568"/>
      <c r="AV411" s="569"/>
      <c r="AW411" s="569"/>
      <c r="AX411" s="570"/>
    </row>
    <row r="412" spans="1:50" ht="24" customHeight="1" hidden="1">
      <c r="A412" s="565">
        <v>12</v>
      </c>
      <c r="B412" s="565">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66"/>
      <c r="AR412" s="567"/>
      <c r="AS412" s="567"/>
      <c r="AT412" s="567"/>
      <c r="AU412" s="568"/>
      <c r="AV412" s="569"/>
      <c r="AW412" s="569"/>
      <c r="AX412" s="570"/>
    </row>
    <row r="413" spans="1:50" ht="24" customHeight="1" hidden="1">
      <c r="A413" s="565">
        <v>13</v>
      </c>
      <c r="B413" s="565">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66"/>
      <c r="AR413" s="567"/>
      <c r="AS413" s="567"/>
      <c r="AT413" s="567"/>
      <c r="AU413" s="568"/>
      <c r="AV413" s="569"/>
      <c r="AW413" s="569"/>
      <c r="AX413" s="570"/>
    </row>
    <row r="414" spans="1:50" ht="24" customHeight="1" hidden="1">
      <c r="A414" s="565">
        <v>14</v>
      </c>
      <c r="B414" s="565">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66"/>
      <c r="AR414" s="567"/>
      <c r="AS414" s="567"/>
      <c r="AT414" s="567"/>
      <c r="AU414" s="568"/>
      <c r="AV414" s="569"/>
      <c r="AW414" s="569"/>
      <c r="AX414" s="570"/>
    </row>
    <row r="415" spans="1:50" ht="24" customHeight="1" hidden="1">
      <c r="A415" s="565">
        <v>15</v>
      </c>
      <c r="B415" s="565">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66"/>
      <c r="AR415" s="567"/>
      <c r="AS415" s="567"/>
      <c r="AT415" s="567"/>
      <c r="AU415" s="568"/>
      <c r="AV415" s="569"/>
      <c r="AW415" s="569"/>
      <c r="AX415" s="570"/>
    </row>
    <row r="416" spans="1:50" ht="24" customHeight="1" hidden="1">
      <c r="A416" s="565">
        <v>16</v>
      </c>
      <c r="B416" s="565">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66"/>
      <c r="AR416" s="567"/>
      <c r="AS416" s="567"/>
      <c r="AT416" s="567"/>
      <c r="AU416" s="568"/>
      <c r="AV416" s="569"/>
      <c r="AW416" s="569"/>
      <c r="AX416" s="570"/>
    </row>
    <row r="417" spans="1:50" ht="24" customHeight="1" hidden="1">
      <c r="A417" s="565">
        <v>17</v>
      </c>
      <c r="B417" s="565">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66"/>
      <c r="AR417" s="567"/>
      <c r="AS417" s="567"/>
      <c r="AT417" s="567"/>
      <c r="AU417" s="568"/>
      <c r="AV417" s="569"/>
      <c r="AW417" s="569"/>
      <c r="AX417" s="570"/>
    </row>
    <row r="418" spans="1:50" ht="24" customHeight="1" hidden="1">
      <c r="A418" s="565">
        <v>18</v>
      </c>
      <c r="B418" s="565">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66"/>
      <c r="AR418" s="567"/>
      <c r="AS418" s="567"/>
      <c r="AT418" s="567"/>
      <c r="AU418" s="568"/>
      <c r="AV418" s="569"/>
      <c r="AW418" s="569"/>
      <c r="AX418" s="570"/>
    </row>
    <row r="419" spans="1:50" ht="24" customHeight="1" hidden="1">
      <c r="A419" s="565">
        <v>19</v>
      </c>
      <c r="B419" s="565">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66"/>
      <c r="AR419" s="567"/>
      <c r="AS419" s="567"/>
      <c r="AT419" s="567"/>
      <c r="AU419" s="568"/>
      <c r="AV419" s="569"/>
      <c r="AW419" s="569"/>
      <c r="AX419" s="570"/>
    </row>
    <row r="420" spans="1:50" ht="24" customHeight="1" hidden="1">
      <c r="A420" s="565">
        <v>20</v>
      </c>
      <c r="B420" s="565">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66"/>
      <c r="AR420" s="567"/>
      <c r="AS420" s="567"/>
      <c r="AT420" s="567"/>
      <c r="AU420" s="568"/>
      <c r="AV420" s="569"/>
      <c r="AW420" s="569"/>
      <c r="AX420" s="570"/>
    </row>
    <row r="421" spans="1:50" ht="24" customHeight="1" hidden="1">
      <c r="A421" s="565">
        <v>21</v>
      </c>
      <c r="B421" s="565">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66"/>
      <c r="AR421" s="567"/>
      <c r="AS421" s="567"/>
      <c r="AT421" s="567"/>
      <c r="AU421" s="568"/>
      <c r="AV421" s="569"/>
      <c r="AW421" s="569"/>
      <c r="AX421" s="570"/>
    </row>
    <row r="422" spans="1:50" ht="24" customHeight="1" hidden="1">
      <c r="A422" s="565">
        <v>22</v>
      </c>
      <c r="B422" s="565">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66"/>
      <c r="AR422" s="567"/>
      <c r="AS422" s="567"/>
      <c r="AT422" s="567"/>
      <c r="AU422" s="568"/>
      <c r="AV422" s="569"/>
      <c r="AW422" s="569"/>
      <c r="AX422" s="570"/>
    </row>
    <row r="423" spans="1:50" ht="24" customHeight="1" hidden="1">
      <c r="A423" s="565">
        <v>23</v>
      </c>
      <c r="B423" s="565">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66"/>
      <c r="AR423" s="567"/>
      <c r="AS423" s="567"/>
      <c r="AT423" s="567"/>
      <c r="AU423" s="568"/>
      <c r="AV423" s="569"/>
      <c r="AW423" s="569"/>
      <c r="AX423" s="570"/>
    </row>
    <row r="424" spans="1:50" ht="24" customHeight="1" hidden="1">
      <c r="A424" s="565">
        <v>24</v>
      </c>
      <c r="B424" s="565">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66"/>
      <c r="AR424" s="567"/>
      <c r="AS424" s="567"/>
      <c r="AT424" s="567"/>
      <c r="AU424" s="568"/>
      <c r="AV424" s="569"/>
      <c r="AW424" s="569"/>
      <c r="AX424" s="570"/>
    </row>
    <row r="425" spans="1:50" ht="24" customHeight="1" hidden="1">
      <c r="A425" s="565">
        <v>25</v>
      </c>
      <c r="B425" s="565">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66"/>
      <c r="AR425" s="567"/>
      <c r="AS425" s="567"/>
      <c r="AT425" s="567"/>
      <c r="AU425" s="568"/>
      <c r="AV425" s="569"/>
      <c r="AW425" s="569"/>
      <c r="AX425" s="570"/>
    </row>
    <row r="426" spans="1:50" ht="24" customHeight="1" hidden="1">
      <c r="A426" s="565">
        <v>26</v>
      </c>
      <c r="B426" s="565">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66"/>
      <c r="AR426" s="567"/>
      <c r="AS426" s="567"/>
      <c r="AT426" s="567"/>
      <c r="AU426" s="568"/>
      <c r="AV426" s="569"/>
      <c r="AW426" s="569"/>
      <c r="AX426" s="570"/>
    </row>
    <row r="427" spans="1:50" ht="24" customHeight="1" hidden="1">
      <c r="A427" s="565">
        <v>27</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24" customHeight="1" hidden="1">
      <c r="A428" s="565">
        <v>28</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24" customHeight="1" hidden="1">
      <c r="A429" s="565">
        <v>29</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24" customHeight="1" hidden="1">
      <c r="A430" s="565">
        <v>30</v>
      </c>
      <c r="B430" s="565">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5"/>
      <c r="B433" s="565"/>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370</v>
      </c>
      <c r="AL433" s="232"/>
      <c r="AM433" s="232"/>
      <c r="AN433" s="232"/>
      <c r="AO433" s="232"/>
      <c r="AP433" s="232"/>
      <c r="AQ433" s="232" t="s">
        <v>23</v>
      </c>
      <c r="AR433" s="232"/>
      <c r="AS433" s="232"/>
      <c r="AT433" s="232"/>
      <c r="AU433" s="83" t="s">
        <v>24</v>
      </c>
      <c r="AV433" s="84"/>
      <c r="AW433" s="84"/>
      <c r="AX433" s="572"/>
    </row>
    <row r="434" spans="1:50" ht="24" customHeight="1" hidden="1">
      <c r="A434" s="565">
        <v>1</v>
      </c>
      <c r="B434" s="565">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66"/>
      <c r="AR434" s="567"/>
      <c r="AS434" s="567"/>
      <c r="AT434" s="567"/>
      <c r="AU434" s="568"/>
      <c r="AV434" s="569"/>
      <c r="AW434" s="569"/>
      <c r="AX434" s="570"/>
    </row>
    <row r="435" spans="1:50" ht="24" customHeight="1" hidden="1">
      <c r="A435" s="565">
        <v>2</v>
      </c>
      <c r="B435" s="565">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66"/>
      <c r="AR435" s="567"/>
      <c r="AS435" s="567"/>
      <c r="AT435" s="567"/>
      <c r="AU435" s="568"/>
      <c r="AV435" s="569"/>
      <c r="AW435" s="569"/>
      <c r="AX435" s="570"/>
    </row>
    <row r="436" spans="1:50" ht="24" customHeight="1" hidden="1">
      <c r="A436" s="565">
        <v>3</v>
      </c>
      <c r="B436" s="565">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66"/>
      <c r="AR436" s="567"/>
      <c r="AS436" s="567"/>
      <c r="AT436" s="567"/>
      <c r="AU436" s="568"/>
      <c r="AV436" s="569"/>
      <c r="AW436" s="569"/>
      <c r="AX436" s="570"/>
    </row>
    <row r="437" spans="1:50" ht="24" customHeight="1" hidden="1">
      <c r="A437" s="565">
        <v>4</v>
      </c>
      <c r="B437" s="565">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66"/>
      <c r="AR437" s="567"/>
      <c r="AS437" s="567"/>
      <c r="AT437" s="567"/>
      <c r="AU437" s="568"/>
      <c r="AV437" s="569"/>
      <c r="AW437" s="569"/>
      <c r="AX437" s="570"/>
    </row>
    <row r="438" spans="1:50" ht="24" customHeight="1" hidden="1">
      <c r="A438" s="565">
        <v>5</v>
      </c>
      <c r="B438" s="565">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66"/>
      <c r="AR438" s="567"/>
      <c r="AS438" s="567"/>
      <c r="AT438" s="567"/>
      <c r="AU438" s="568"/>
      <c r="AV438" s="569"/>
      <c r="AW438" s="569"/>
      <c r="AX438" s="570"/>
    </row>
    <row r="439" spans="1:50" ht="24" customHeight="1" hidden="1">
      <c r="A439" s="565">
        <v>6</v>
      </c>
      <c r="B439" s="565">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66"/>
      <c r="AR439" s="567"/>
      <c r="AS439" s="567"/>
      <c r="AT439" s="567"/>
      <c r="AU439" s="568"/>
      <c r="AV439" s="569"/>
      <c r="AW439" s="569"/>
      <c r="AX439" s="570"/>
    </row>
    <row r="440" spans="1:50" ht="24" customHeight="1" hidden="1">
      <c r="A440" s="565">
        <v>7</v>
      </c>
      <c r="B440" s="565">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66"/>
      <c r="AR440" s="567"/>
      <c r="AS440" s="567"/>
      <c r="AT440" s="567"/>
      <c r="AU440" s="568"/>
      <c r="AV440" s="569"/>
      <c r="AW440" s="569"/>
      <c r="AX440" s="570"/>
    </row>
    <row r="441" spans="1:50" ht="24" customHeight="1" hidden="1">
      <c r="A441" s="565">
        <v>8</v>
      </c>
      <c r="B441" s="565">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66"/>
      <c r="AR441" s="567"/>
      <c r="AS441" s="567"/>
      <c r="AT441" s="567"/>
      <c r="AU441" s="568"/>
      <c r="AV441" s="569"/>
      <c r="AW441" s="569"/>
      <c r="AX441" s="570"/>
    </row>
    <row r="442" spans="1:50" ht="24" customHeight="1" hidden="1">
      <c r="A442" s="565">
        <v>9</v>
      </c>
      <c r="B442" s="565">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66"/>
      <c r="AR442" s="567"/>
      <c r="AS442" s="567"/>
      <c r="AT442" s="567"/>
      <c r="AU442" s="568"/>
      <c r="AV442" s="569"/>
      <c r="AW442" s="569"/>
      <c r="AX442" s="570"/>
    </row>
    <row r="443" spans="1:50" ht="24" customHeight="1" hidden="1">
      <c r="A443" s="565">
        <v>10</v>
      </c>
      <c r="B443" s="565">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66"/>
      <c r="AR443" s="567"/>
      <c r="AS443" s="567"/>
      <c r="AT443" s="567"/>
      <c r="AU443" s="568"/>
      <c r="AV443" s="569"/>
      <c r="AW443" s="569"/>
      <c r="AX443" s="570"/>
    </row>
    <row r="444" spans="1:50" ht="24" customHeight="1" hidden="1">
      <c r="A444" s="565">
        <v>11</v>
      </c>
      <c r="B444" s="565">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66"/>
      <c r="AR444" s="567"/>
      <c r="AS444" s="567"/>
      <c r="AT444" s="567"/>
      <c r="AU444" s="568"/>
      <c r="AV444" s="569"/>
      <c r="AW444" s="569"/>
      <c r="AX444" s="570"/>
    </row>
    <row r="445" spans="1:50" ht="24" customHeight="1" hidden="1">
      <c r="A445" s="565">
        <v>12</v>
      </c>
      <c r="B445" s="565">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66"/>
      <c r="AR445" s="567"/>
      <c r="AS445" s="567"/>
      <c r="AT445" s="567"/>
      <c r="AU445" s="568"/>
      <c r="AV445" s="569"/>
      <c r="AW445" s="569"/>
      <c r="AX445" s="570"/>
    </row>
    <row r="446" spans="1:50" ht="24" customHeight="1" hidden="1">
      <c r="A446" s="565">
        <v>13</v>
      </c>
      <c r="B446" s="565">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66"/>
      <c r="AR446" s="567"/>
      <c r="AS446" s="567"/>
      <c r="AT446" s="567"/>
      <c r="AU446" s="568"/>
      <c r="AV446" s="569"/>
      <c r="AW446" s="569"/>
      <c r="AX446" s="570"/>
    </row>
    <row r="447" spans="1:50" ht="24" customHeight="1" hidden="1">
      <c r="A447" s="565">
        <v>14</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24" customHeight="1" hidden="1">
      <c r="A448" s="565">
        <v>15</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24" customHeight="1" hidden="1">
      <c r="A449" s="565">
        <v>16</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24" customHeight="1" hidden="1">
      <c r="A450" s="565">
        <v>17</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24" customHeight="1" hidden="1">
      <c r="A451" s="565">
        <v>18</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24" customHeight="1" hidden="1">
      <c r="A452" s="565">
        <v>19</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24" customHeight="1" hidden="1">
      <c r="A453" s="565">
        <v>20</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24" customHeight="1" hidden="1">
      <c r="A454" s="565">
        <v>21</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24" customHeight="1" hidden="1">
      <c r="A455" s="565">
        <v>22</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24" customHeight="1" hidden="1">
      <c r="A456" s="565">
        <v>23</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24" customHeight="1" hidden="1">
      <c r="A457" s="565">
        <v>24</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24" customHeight="1" hidden="1">
      <c r="A458" s="565">
        <v>25</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24" customHeight="1" hidden="1">
      <c r="A459" s="565">
        <v>26</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24" customHeight="1" hidden="1">
      <c r="A460" s="565">
        <v>27</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24" customHeight="1" hidden="1">
      <c r="A461" s="565">
        <v>28</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24" customHeight="1" hidden="1">
      <c r="A462" s="565">
        <v>29</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24" customHeight="1" hidden="1">
      <c r="A463" s="565">
        <v>30</v>
      </c>
      <c r="B463" s="565">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5"/>
      <c r="B466" s="565"/>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370</v>
      </c>
      <c r="AL466" s="232"/>
      <c r="AM466" s="232"/>
      <c r="AN466" s="232"/>
      <c r="AO466" s="232"/>
      <c r="AP466" s="232"/>
      <c r="AQ466" s="232" t="s">
        <v>23</v>
      </c>
      <c r="AR466" s="232"/>
      <c r="AS466" s="232"/>
      <c r="AT466" s="232"/>
      <c r="AU466" s="83" t="s">
        <v>24</v>
      </c>
      <c r="AV466" s="84"/>
      <c r="AW466" s="84"/>
      <c r="AX466" s="572"/>
    </row>
    <row r="467" spans="1:50" ht="24" customHeight="1" hidden="1">
      <c r="A467" s="565">
        <v>1</v>
      </c>
      <c r="B467" s="565">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24" customHeight="1" hidden="1">
      <c r="A468" s="565">
        <v>2</v>
      </c>
      <c r="B468" s="565">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24" customHeight="1" hidden="1">
      <c r="A469" s="565">
        <v>3</v>
      </c>
      <c r="B469" s="565">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24" customHeight="1" hidden="1">
      <c r="A470" s="565">
        <v>4</v>
      </c>
      <c r="B470" s="565">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24" customHeight="1" hidden="1">
      <c r="A471" s="565">
        <v>5</v>
      </c>
      <c r="B471" s="565">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24" customHeight="1" hidden="1">
      <c r="A472" s="565">
        <v>6</v>
      </c>
      <c r="B472" s="565">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24" customHeight="1" hidden="1">
      <c r="A473" s="565">
        <v>7</v>
      </c>
      <c r="B473" s="565">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24" customHeight="1" hidden="1">
      <c r="A474" s="565">
        <v>8</v>
      </c>
      <c r="B474" s="565">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24" customHeight="1" hidden="1">
      <c r="A475" s="565">
        <v>9</v>
      </c>
      <c r="B475" s="565">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24" customHeight="1" hidden="1">
      <c r="A476" s="565">
        <v>10</v>
      </c>
      <c r="B476" s="565">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24" customHeight="1" hidden="1">
      <c r="A477" s="565">
        <v>11</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24" customHeight="1" hidden="1">
      <c r="A478" s="565">
        <v>12</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24" customHeight="1" hidden="1">
      <c r="A479" s="565">
        <v>13</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24" customHeight="1" hidden="1">
      <c r="A480" s="565">
        <v>14</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24" customHeight="1" hidden="1">
      <c r="A481" s="565">
        <v>15</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24" customHeight="1" hidden="1">
      <c r="A482" s="565">
        <v>16</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24" customHeight="1" hidden="1">
      <c r="A483" s="565">
        <v>17</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24" customHeight="1" hidden="1">
      <c r="A484" s="565">
        <v>18</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24" customHeight="1" hidden="1">
      <c r="A485" s="565">
        <v>19</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24" customHeight="1" hidden="1">
      <c r="A486" s="565">
        <v>20</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24" customHeight="1" hidden="1">
      <c r="A487" s="565">
        <v>21</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24" customHeight="1" hidden="1">
      <c r="A488" s="565">
        <v>22</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24" customHeight="1" hidden="1">
      <c r="A489" s="565">
        <v>23</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24" customHeight="1" hidden="1">
      <c r="A490" s="565">
        <v>24</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24" customHeight="1" hidden="1">
      <c r="A491" s="565">
        <v>25</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24" customHeight="1" hidden="1">
      <c r="A492" s="565">
        <v>26</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24" customHeight="1" hidden="1">
      <c r="A493" s="565">
        <v>27</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24" customHeight="1" hidden="1">
      <c r="A494" s="565">
        <v>28</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24" customHeight="1" hidden="1">
      <c r="A495" s="565">
        <v>29</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24" customHeight="1" hidden="1">
      <c r="A496" s="565">
        <v>30</v>
      </c>
      <c r="B496" s="565">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22.5" customHeight="1" hidden="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53" dxfId="1">
      <formula>IF(RIGHT(TEXT(P14,"0.#"),1)=".",FALSE,TRUE)</formula>
    </cfRule>
    <cfRule type="expression" priority="554" dxfId="0">
      <formula>IF(RIGHT(TEXT(P14,"0.#"),1)=".",TRUE,FALSE)</formula>
    </cfRule>
  </conditionalFormatting>
  <conditionalFormatting sqref="AE23:AI23">
    <cfRule type="expression" priority="543" dxfId="1">
      <formula>IF(RIGHT(TEXT(AE23,"0.#"),1)=".",FALSE,TRUE)</formula>
    </cfRule>
    <cfRule type="expression" priority="544" dxfId="0">
      <formula>IF(RIGHT(TEXT(AE23,"0.#"),1)=".",TRUE,FALSE)</formula>
    </cfRule>
  </conditionalFormatting>
  <conditionalFormatting sqref="AE69:AX69">
    <cfRule type="expression" priority="475" dxfId="1">
      <formula>IF(RIGHT(TEXT(AE69,"0.#"),1)=".",FALSE,TRUE)</formula>
    </cfRule>
    <cfRule type="expression" priority="476" dxfId="0">
      <formula>IF(RIGHT(TEXT(AE69,"0.#"),1)=".",TRUE,FALSE)</formula>
    </cfRule>
  </conditionalFormatting>
  <conditionalFormatting sqref="AE83:AI83">
    <cfRule type="expression" priority="457" dxfId="1">
      <formula>IF(RIGHT(TEXT(AE83,"0.#"),1)=".",FALSE,TRUE)</formula>
    </cfRule>
    <cfRule type="expression" priority="458" dxfId="0">
      <formula>IF(RIGHT(TEXT(AE83,"0.#"),1)=".",TRUE,FALSE)</formula>
    </cfRule>
  </conditionalFormatting>
  <conditionalFormatting sqref="AJ83:AX83">
    <cfRule type="expression" priority="455" dxfId="1">
      <formula>IF(RIGHT(TEXT(AJ83,"0.#"),1)=".",FALSE,TRUE)</formula>
    </cfRule>
    <cfRule type="expression" priority="456" dxfId="0">
      <formula>IF(RIGHT(TEXT(AJ83,"0.#"),1)=".",TRUE,FALSE)</formula>
    </cfRule>
  </conditionalFormatting>
  <conditionalFormatting sqref="L99">
    <cfRule type="expression" priority="435" dxfId="1">
      <formula>IF(RIGHT(TEXT(L99,"0.#"),1)=".",FALSE,TRUE)</formula>
    </cfRule>
    <cfRule type="expression" priority="436" dxfId="0">
      <formula>IF(RIGHT(TEXT(L99,"0.#"),1)=".",TRUE,FALSE)</formula>
    </cfRule>
  </conditionalFormatting>
  <conditionalFormatting sqref="L104">
    <cfRule type="expression" priority="433" dxfId="1">
      <formula>IF(RIGHT(TEXT(L104,"0.#"),1)=".",FALSE,TRUE)</formula>
    </cfRule>
    <cfRule type="expression" priority="434" dxfId="0">
      <formula>IF(RIGHT(TEXT(L104,"0.#"),1)=".",TRUE,FALSE)</formula>
    </cfRule>
  </conditionalFormatting>
  <conditionalFormatting sqref="R104">
    <cfRule type="expression" priority="431" dxfId="1">
      <formula>IF(RIGHT(TEXT(R104,"0.#"),1)=".",FALSE,TRUE)</formula>
    </cfRule>
    <cfRule type="expression" priority="432" dxfId="0">
      <formula>IF(RIGHT(TEXT(R104,"0.#"),1)=".",TRUE,FALSE)</formula>
    </cfRule>
  </conditionalFormatting>
  <conditionalFormatting sqref="P18:AX18">
    <cfRule type="expression" priority="429" dxfId="1">
      <formula>IF(RIGHT(TEXT(P18,"0.#"),1)=".",FALSE,TRUE)</formula>
    </cfRule>
    <cfRule type="expression" priority="430" dxfId="0">
      <formula>IF(RIGHT(TEXT(P18,"0.#"),1)=".",TRUE,FALSE)</formula>
    </cfRule>
  </conditionalFormatting>
  <conditionalFormatting sqref="Y181">
    <cfRule type="expression" priority="425" dxfId="1">
      <formula>IF(RIGHT(TEXT(Y181,"0.#"),1)=".",FALSE,TRUE)</formula>
    </cfRule>
    <cfRule type="expression" priority="426" dxfId="0">
      <formula>IF(RIGHT(TEXT(Y181,"0.#"),1)=".",TRUE,FALSE)</formula>
    </cfRule>
  </conditionalFormatting>
  <conditionalFormatting sqref="Y190">
    <cfRule type="expression" priority="421" dxfId="1">
      <formula>IF(RIGHT(TEXT(Y190,"0.#"),1)=".",FALSE,TRUE)</formula>
    </cfRule>
    <cfRule type="expression" priority="422" dxfId="0">
      <formula>IF(RIGHT(TEXT(Y190,"0.#"),1)=".",TRUE,FALSE)</formula>
    </cfRule>
  </conditionalFormatting>
  <conditionalFormatting sqref="AK236">
    <cfRule type="expression" priority="343" dxfId="1">
      <formula>IF(RIGHT(TEXT(AK236,"0.#"),1)=".",FALSE,TRUE)</formula>
    </cfRule>
    <cfRule type="expression" priority="344" dxfId="0">
      <formula>IF(RIGHT(TEXT(AK236,"0.#"),1)=".",TRUE,FALSE)</formula>
    </cfRule>
  </conditionalFormatting>
  <conditionalFormatting sqref="AE54:AI54">
    <cfRule type="expression" priority="293" dxfId="1">
      <formula>IF(RIGHT(TEXT(AE54,"0.#"),1)=".",FALSE,TRUE)</formula>
    </cfRule>
    <cfRule type="expression" priority="294" dxfId="0">
      <formula>IF(RIGHT(TEXT(AE54,"0.#"),1)=".",TRUE,FALSE)</formula>
    </cfRule>
  </conditionalFormatting>
  <conditionalFormatting sqref="P16:AQ17 P15:AX15 P13:AX13">
    <cfRule type="expression" priority="251" dxfId="1">
      <formula>IF(RIGHT(TEXT(P13,"0.#"),1)=".",FALSE,TRUE)</formula>
    </cfRule>
    <cfRule type="expression" priority="252" dxfId="0">
      <formula>IF(RIGHT(TEXT(P13,"0.#"),1)=".",TRUE,FALSE)</formula>
    </cfRule>
  </conditionalFormatting>
  <conditionalFormatting sqref="P19:AJ19">
    <cfRule type="expression" priority="249" dxfId="1">
      <formula>IF(RIGHT(TEXT(P19,"0.#"),1)=".",FALSE,TRUE)</formula>
    </cfRule>
    <cfRule type="expression" priority="250" dxfId="0">
      <formula>IF(RIGHT(TEXT(P19,"0.#"),1)=".",TRUE,FALSE)</formula>
    </cfRule>
  </conditionalFormatting>
  <conditionalFormatting sqref="AE55:AX55 AJ54:AS54">
    <cfRule type="expression" priority="245" dxfId="1">
      <formula>IF(RIGHT(TEXT(AE54,"0.#"),1)=".",FALSE,TRUE)</formula>
    </cfRule>
    <cfRule type="expression" priority="246" dxfId="0">
      <formula>IF(RIGHT(TEXT(AE54,"0.#"),1)=".",TRUE,FALSE)</formula>
    </cfRule>
  </conditionalFormatting>
  <conditionalFormatting sqref="AE68:AS68">
    <cfRule type="expression" priority="241" dxfId="1">
      <formula>IF(RIGHT(TEXT(AE68,"0.#"),1)=".",FALSE,TRUE)</formula>
    </cfRule>
    <cfRule type="expression" priority="242" dxfId="0">
      <formula>IF(RIGHT(TEXT(AE68,"0.#"),1)=".",TRUE,FALSE)</formula>
    </cfRule>
  </conditionalFormatting>
  <conditionalFormatting sqref="AE95:AI95 AE92:AI92 AE89:AI89 AE86:AI86">
    <cfRule type="expression" priority="239" dxfId="1">
      <formula>IF(RIGHT(TEXT(AE86,"0.#"),1)=".",FALSE,TRUE)</formula>
    </cfRule>
    <cfRule type="expression" priority="240" dxfId="0">
      <formula>IF(RIGHT(TEXT(AE86,"0.#"),1)=".",TRUE,FALSE)</formula>
    </cfRule>
  </conditionalFormatting>
  <conditionalFormatting sqref="AJ95:AX95 AJ92:AX92 AJ89:AX89 AJ86:AX86">
    <cfRule type="expression" priority="237" dxfId="1">
      <formula>IF(RIGHT(TEXT(AJ86,"0.#"),1)=".",FALSE,TRUE)</formula>
    </cfRule>
    <cfRule type="expression" priority="238" dxfId="0">
      <formula>IF(RIGHT(TEXT(AJ86,"0.#"),1)=".",TRUE,FALSE)</formula>
    </cfRule>
  </conditionalFormatting>
  <conditionalFormatting sqref="L100:L103 L98">
    <cfRule type="expression" priority="235" dxfId="1">
      <formula>IF(RIGHT(TEXT(L98,"0.#"),1)=".",FALSE,TRUE)</formula>
    </cfRule>
    <cfRule type="expression" priority="236" dxfId="0">
      <formula>IF(RIGHT(TEXT(L98,"0.#"),1)=".",TRUE,FALSE)</formula>
    </cfRule>
  </conditionalFormatting>
  <conditionalFormatting sqref="R98">
    <cfRule type="expression" priority="231" dxfId="1">
      <formula>IF(RIGHT(TEXT(R98,"0.#"),1)=".",FALSE,TRUE)</formula>
    </cfRule>
    <cfRule type="expression" priority="232" dxfId="0">
      <formula>IF(RIGHT(TEXT(R98,"0.#"),1)=".",TRUE,FALSE)</formula>
    </cfRule>
  </conditionalFormatting>
  <conditionalFormatting sqref="R99:R103">
    <cfRule type="expression" priority="229" dxfId="1">
      <formula>IF(RIGHT(TEXT(R99,"0.#"),1)=".",FALSE,TRUE)</formula>
    </cfRule>
    <cfRule type="expression" priority="230" dxfId="0">
      <formula>IF(RIGHT(TEXT(R99,"0.#"),1)=".",TRUE,FALSE)</formula>
    </cfRule>
  </conditionalFormatting>
  <conditionalFormatting sqref="Y182:Y189 Y180">
    <cfRule type="expression" priority="227" dxfId="1">
      <formula>IF(RIGHT(TEXT(Y180,"0.#"),1)=".",FALSE,TRUE)</formula>
    </cfRule>
    <cfRule type="expression" priority="228" dxfId="0">
      <formula>IF(RIGHT(TEXT(Y180,"0.#"),1)=".",TRUE,FALSE)</formula>
    </cfRule>
  </conditionalFormatting>
  <conditionalFormatting sqref="AU181">
    <cfRule type="expression" priority="225" dxfId="1">
      <formula>IF(RIGHT(TEXT(AU181,"0.#"),1)=".",FALSE,TRUE)</formula>
    </cfRule>
    <cfRule type="expression" priority="226" dxfId="0">
      <formula>IF(RIGHT(TEXT(AU181,"0.#"),1)=".",TRUE,FALSE)</formula>
    </cfRule>
  </conditionalFormatting>
  <conditionalFormatting sqref="AU190">
    <cfRule type="expression" priority="223" dxfId="1">
      <formula>IF(RIGHT(TEXT(AU190,"0.#"),1)=".",FALSE,TRUE)</formula>
    </cfRule>
    <cfRule type="expression" priority="224" dxfId="0">
      <formula>IF(RIGHT(TEXT(AU190,"0.#"),1)=".",TRUE,FALSE)</formula>
    </cfRule>
  </conditionalFormatting>
  <conditionalFormatting sqref="AU182:AU189 AU180">
    <cfRule type="expression" priority="221" dxfId="1">
      <formula>IF(RIGHT(TEXT(AU180,"0.#"),1)=".",FALSE,TRUE)</formula>
    </cfRule>
    <cfRule type="expression" priority="222" dxfId="0">
      <formula>IF(RIGHT(TEXT(AU180,"0.#"),1)=".",TRUE,FALSE)</formula>
    </cfRule>
  </conditionalFormatting>
  <conditionalFormatting sqref="Y220 Y207 Y194">
    <cfRule type="expression" priority="207" dxfId="1">
      <formula>IF(RIGHT(TEXT(Y194,"0.#"),1)=".",FALSE,TRUE)</formula>
    </cfRule>
    <cfRule type="expression" priority="208" dxfId="0">
      <formula>IF(RIGHT(TEXT(Y194,"0.#"),1)=".",TRUE,FALSE)</formula>
    </cfRule>
  </conditionalFormatting>
  <conditionalFormatting sqref="Y229 Y216 Y203">
    <cfRule type="expression" priority="205" dxfId="1">
      <formula>IF(RIGHT(TEXT(Y203,"0.#"),1)=".",FALSE,TRUE)</formula>
    </cfRule>
    <cfRule type="expression" priority="206" dxfId="0">
      <formula>IF(RIGHT(TEXT(Y203,"0.#"),1)=".",TRUE,FALSE)</formula>
    </cfRule>
  </conditionalFormatting>
  <conditionalFormatting sqref="Y221:Y228 Y219 Y208:Y215 Y206 Y195:Y202 Y193">
    <cfRule type="expression" priority="203" dxfId="1">
      <formula>IF(RIGHT(TEXT(Y193,"0.#"),1)=".",FALSE,TRUE)</formula>
    </cfRule>
    <cfRule type="expression" priority="204" dxfId="0">
      <formula>IF(RIGHT(TEXT(Y193,"0.#"),1)=".",TRUE,FALSE)</formula>
    </cfRule>
  </conditionalFormatting>
  <conditionalFormatting sqref="AU220 AU207 AU194">
    <cfRule type="expression" priority="201" dxfId="1">
      <formula>IF(RIGHT(TEXT(AU194,"0.#"),1)=".",FALSE,TRUE)</formula>
    </cfRule>
    <cfRule type="expression" priority="202" dxfId="0">
      <formula>IF(RIGHT(TEXT(AU194,"0.#"),1)=".",TRUE,FALSE)</formula>
    </cfRule>
  </conditionalFormatting>
  <conditionalFormatting sqref="AU229 AU216 AU203">
    <cfRule type="expression" priority="199" dxfId="1">
      <formula>IF(RIGHT(TEXT(AU203,"0.#"),1)=".",FALSE,TRUE)</formula>
    </cfRule>
    <cfRule type="expression" priority="200" dxfId="0">
      <formula>IF(RIGHT(TEXT(AU203,"0.#"),1)=".",TRUE,FALSE)</formula>
    </cfRule>
  </conditionalFormatting>
  <conditionalFormatting sqref="AU221:AU228 AU219 AU208:AU215 AU206 AU195:AU202 AU193">
    <cfRule type="expression" priority="197" dxfId="1">
      <formula>IF(RIGHT(TEXT(AU193,"0.#"),1)=".",FALSE,TRUE)</formula>
    </cfRule>
    <cfRule type="expression" priority="198" dxfId="0">
      <formula>IF(RIGHT(TEXT(AU193,"0.#"),1)=".",TRUE,FALSE)</formula>
    </cfRule>
  </conditionalFormatting>
  <conditionalFormatting sqref="AE56:AI56">
    <cfRule type="expression" priority="171" dxfId="17">
      <formula>IF(AND(AE56&gt;=0,RIGHT(TEXT(AE56,"0.#"),1)&lt;&gt;"."),TRUE,FALSE)</formula>
    </cfRule>
    <cfRule type="expression" priority="172" dxfId="16">
      <formula>IF(AND(AE56&gt;=0,RIGHT(TEXT(AE56,"0.#"),1)="."),TRUE,FALSE)</formula>
    </cfRule>
    <cfRule type="expression" priority="173" dxfId="15">
      <formula>IF(AND(AE56&lt;0,RIGHT(TEXT(AE56,"0.#"),1)&lt;&gt;"."),TRUE,FALSE)</formula>
    </cfRule>
    <cfRule type="expression" priority="174" dxfId="14">
      <formula>IF(AND(AE56&lt;0,RIGHT(TEXT(AE56,"0.#"),1)="."),TRUE,FALSE)</formula>
    </cfRule>
  </conditionalFormatting>
  <conditionalFormatting sqref="AJ56:AS56">
    <cfRule type="expression" priority="167" dxfId="17">
      <formula>IF(AND(AJ56&gt;=0,RIGHT(TEXT(AJ56,"0.#"),1)&lt;&gt;"."),TRUE,FALSE)</formula>
    </cfRule>
    <cfRule type="expression" priority="168" dxfId="16">
      <formula>IF(AND(AJ56&gt;=0,RIGHT(TEXT(AJ56,"0.#"),1)="."),TRUE,FALSE)</formula>
    </cfRule>
    <cfRule type="expression" priority="169" dxfId="15">
      <formula>IF(AND(AJ56&lt;0,RIGHT(TEXT(AJ56,"0.#"),1)&lt;&gt;"."),TRUE,FALSE)</formula>
    </cfRule>
    <cfRule type="expression" priority="170" dxfId="14">
      <formula>IF(AND(AJ56&lt;0,RIGHT(TEXT(AJ56,"0.#"),1)="."),TRUE,FALSE)</formula>
    </cfRule>
  </conditionalFormatting>
  <conditionalFormatting sqref="AK237:AK265">
    <cfRule type="expression" priority="155" dxfId="1">
      <formula>IF(RIGHT(TEXT(AK237,"0.#"),1)=".",FALSE,TRUE)</formula>
    </cfRule>
    <cfRule type="expression" priority="156" dxfId="0">
      <formula>IF(RIGHT(TEXT(AK237,"0.#"),1)=".",TRUE,FALSE)</formula>
    </cfRule>
  </conditionalFormatting>
  <conditionalFormatting sqref="AU237:AX265">
    <cfRule type="expression" priority="151" dxfId="17">
      <formula>IF(AND(AU237&gt;=0,RIGHT(TEXT(AU237,"0.#"),1)&lt;&gt;"."),TRUE,FALSE)</formula>
    </cfRule>
    <cfRule type="expression" priority="152" dxfId="16">
      <formula>IF(AND(AU237&gt;=0,RIGHT(TEXT(AU237,"0.#"),1)="."),TRUE,FALSE)</formula>
    </cfRule>
    <cfRule type="expression" priority="153" dxfId="15">
      <formula>IF(AND(AU237&lt;0,RIGHT(TEXT(AU237,"0.#"),1)&lt;&gt;"."),TRUE,FALSE)</formula>
    </cfRule>
    <cfRule type="expression" priority="154" dxfId="14">
      <formula>IF(AND(AU237&lt;0,RIGHT(TEXT(AU237,"0.#"),1)="."),TRUE,FALSE)</formula>
    </cfRule>
  </conditionalFormatting>
  <conditionalFormatting sqref="AK269">
    <cfRule type="expression" priority="149" dxfId="1">
      <formula>IF(RIGHT(TEXT(AK269,"0.#"),1)=".",FALSE,TRUE)</formula>
    </cfRule>
    <cfRule type="expression" priority="150" dxfId="0">
      <formula>IF(RIGHT(TEXT(AK269,"0.#"),1)=".",TRUE,FALSE)</formula>
    </cfRule>
  </conditionalFormatting>
  <conditionalFormatting sqref="AU269:AX269">
    <cfRule type="expression" priority="145" dxfId="17">
      <formula>IF(AND(AU269&gt;=0,RIGHT(TEXT(AU269,"0.#"),1)&lt;&gt;"."),TRUE,FALSE)</formula>
    </cfRule>
    <cfRule type="expression" priority="146" dxfId="16">
      <formula>IF(AND(AU269&gt;=0,RIGHT(TEXT(AU269,"0.#"),1)="."),TRUE,FALSE)</formula>
    </cfRule>
    <cfRule type="expression" priority="147" dxfId="15">
      <formula>IF(AND(AU269&lt;0,RIGHT(TEXT(AU269,"0.#"),1)&lt;&gt;"."),TRUE,FALSE)</formula>
    </cfRule>
    <cfRule type="expression" priority="148" dxfId="14">
      <formula>IF(AND(AU269&lt;0,RIGHT(TEXT(AU269,"0.#"),1)="."),TRUE,FALSE)</formula>
    </cfRule>
  </conditionalFormatting>
  <conditionalFormatting sqref="AK270:AK273 AK279:AK298">
    <cfRule type="expression" priority="143" dxfId="1">
      <formula>IF(RIGHT(TEXT(AK270,"0.#"),1)=".",FALSE,TRUE)</formula>
    </cfRule>
    <cfRule type="expression" priority="144" dxfId="0">
      <formula>IF(RIGHT(TEXT(AK270,"0.#"),1)=".",TRUE,FALSE)</formula>
    </cfRule>
  </conditionalFormatting>
  <conditionalFormatting sqref="AU270:AX298">
    <cfRule type="expression" priority="139" dxfId="17">
      <formula>IF(AND(AU270&gt;=0,RIGHT(TEXT(AU270,"0.#"),1)&lt;&gt;"."),TRUE,FALSE)</formula>
    </cfRule>
    <cfRule type="expression" priority="140" dxfId="16">
      <formula>IF(AND(AU270&gt;=0,RIGHT(TEXT(AU270,"0.#"),1)="."),TRUE,FALSE)</formula>
    </cfRule>
    <cfRule type="expression" priority="141" dxfId="15">
      <formula>IF(AND(AU270&lt;0,RIGHT(TEXT(AU270,"0.#"),1)&lt;&gt;"."),TRUE,FALSE)</formula>
    </cfRule>
    <cfRule type="expression" priority="142" dxfId="14">
      <formula>IF(AND(AU270&lt;0,RIGHT(TEXT(AU270,"0.#"),1)="."),TRUE,FALSE)</formula>
    </cfRule>
  </conditionalFormatting>
  <conditionalFormatting sqref="AK302">
    <cfRule type="expression" priority="137" dxfId="1">
      <formula>IF(RIGHT(TEXT(AK302,"0.#"),1)=".",FALSE,TRUE)</formula>
    </cfRule>
    <cfRule type="expression" priority="138" dxfId="0">
      <formula>IF(RIGHT(TEXT(AK302,"0.#"),1)=".",TRUE,FALSE)</formula>
    </cfRule>
  </conditionalFormatting>
  <conditionalFormatting sqref="AU302:AX302">
    <cfRule type="expression" priority="133" dxfId="17">
      <formula>IF(AND(AU302&gt;=0,RIGHT(TEXT(AU302,"0.#"),1)&lt;&gt;"."),TRUE,FALSE)</formula>
    </cfRule>
    <cfRule type="expression" priority="134" dxfId="16">
      <formula>IF(AND(AU302&gt;=0,RIGHT(TEXT(AU302,"0.#"),1)="."),TRUE,FALSE)</formula>
    </cfRule>
    <cfRule type="expression" priority="135" dxfId="15">
      <formula>IF(AND(AU302&lt;0,RIGHT(TEXT(AU302,"0.#"),1)&lt;&gt;"."),TRUE,FALSE)</formula>
    </cfRule>
    <cfRule type="expression" priority="136" dxfId="14">
      <formula>IF(AND(AU302&lt;0,RIGHT(TEXT(AU302,"0.#"),1)="."),TRUE,FALSE)</formula>
    </cfRule>
  </conditionalFormatting>
  <conditionalFormatting sqref="AK303:AK331">
    <cfRule type="expression" priority="131" dxfId="1">
      <formula>IF(RIGHT(TEXT(AK303,"0.#"),1)=".",FALSE,TRUE)</formula>
    </cfRule>
    <cfRule type="expression" priority="132" dxfId="0">
      <formula>IF(RIGHT(TEXT(AK303,"0.#"),1)=".",TRUE,FALSE)</formula>
    </cfRule>
  </conditionalFormatting>
  <conditionalFormatting sqref="AU303:AX331">
    <cfRule type="expression" priority="127" dxfId="17">
      <formula>IF(AND(AU303&gt;=0,RIGHT(TEXT(AU303,"0.#"),1)&lt;&gt;"."),TRUE,FALSE)</formula>
    </cfRule>
    <cfRule type="expression" priority="128" dxfId="16">
      <formula>IF(AND(AU303&gt;=0,RIGHT(TEXT(AU303,"0.#"),1)="."),TRUE,FALSE)</formula>
    </cfRule>
    <cfRule type="expression" priority="129" dxfId="15">
      <formula>IF(AND(AU303&lt;0,RIGHT(TEXT(AU303,"0.#"),1)&lt;&gt;"."),TRUE,FALSE)</formula>
    </cfRule>
    <cfRule type="expression" priority="130" dxfId="14">
      <formula>IF(AND(AU303&lt;0,RIGHT(TEXT(AU303,"0.#"),1)="."),TRUE,FALSE)</formula>
    </cfRule>
  </conditionalFormatting>
  <conditionalFormatting sqref="AK335">
    <cfRule type="expression" priority="125" dxfId="1">
      <formula>IF(RIGHT(TEXT(AK335,"0.#"),1)=".",FALSE,TRUE)</formula>
    </cfRule>
    <cfRule type="expression" priority="126" dxfId="0">
      <formula>IF(RIGHT(TEXT(AK335,"0.#"),1)=".",TRUE,FALSE)</formula>
    </cfRule>
  </conditionalFormatting>
  <conditionalFormatting sqref="AU335:AX335">
    <cfRule type="expression" priority="121" dxfId="17">
      <formula>IF(AND(AU335&gt;=0,RIGHT(TEXT(AU335,"0.#"),1)&lt;&gt;"."),TRUE,FALSE)</formula>
    </cfRule>
    <cfRule type="expression" priority="122" dxfId="16">
      <formula>IF(AND(AU335&gt;=0,RIGHT(TEXT(AU335,"0.#"),1)="."),TRUE,FALSE)</formula>
    </cfRule>
    <cfRule type="expression" priority="123" dxfId="15">
      <formula>IF(AND(AU335&lt;0,RIGHT(TEXT(AU335,"0.#"),1)&lt;&gt;"."),TRUE,FALSE)</formula>
    </cfRule>
    <cfRule type="expression" priority="124" dxfId="14">
      <formula>IF(AND(AU335&lt;0,RIGHT(TEXT(AU335,"0.#"),1)="."),TRUE,FALSE)</formula>
    </cfRule>
  </conditionalFormatting>
  <conditionalFormatting sqref="AK336:AK364">
    <cfRule type="expression" priority="119" dxfId="1">
      <formula>IF(RIGHT(TEXT(AK336,"0.#"),1)=".",FALSE,TRUE)</formula>
    </cfRule>
    <cfRule type="expression" priority="120" dxfId="0">
      <formula>IF(RIGHT(TEXT(AK336,"0.#"),1)=".",TRUE,FALSE)</formula>
    </cfRule>
  </conditionalFormatting>
  <conditionalFormatting sqref="AU336:AX364">
    <cfRule type="expression" priority="115" dxfId="17">
      <formula>IF(AND(AU336&gt;=0,RIGHT(TEXT(AU336,"0.#"),1)&lt;&gt;"."),TRUE,FALSE)</formula>
    </cfRule>
    <cfRule type="expression" priority="116" dxfId="16">
      <formula>IF(AND(AU336&gt;=0,RIGHT(TEXT(AU336,"0.#"),1)="."),TRUE,FALSE)</formula>
    </cfRule>
    <cfRule type="expression" priority="117" dxfId="15">
      <formula>IF(AND(AU336&lt;0,RIGHT(TEXT(AU336,"0.#"),1)&lt;&gt;"."),TRUE,FALSE)</formula>
    </cfRule>
    <cfRule type="expression" priority="118" dxfId="14">
      <formula>IF(AND(AU336&lt;0,RIGHT(TEXT(AU336,"0.#"),1)="."),TRUE,FALSE)</formula>
    </cfRule>
  </conditionalFormatting>
  <conditionalFormatting sqref="AK368">
    <cfRule type="expression" priority="113" dxfId="1">
      <formula>IF(RIGHT(TEXT(AK368,"0.#"),1)=".",FALSE,TRUE)</formula>
    </cfRule>
    <cfRule type="expression" priority="114" dxfId="0">
      <formula>IF(RIGHT(TEXT(AK368,"0.#"),1)=".",TRUE,FALSE)</formula>
    </cfRule>
  </conditionalFormatting>
  <conditionalFormatting sqref="AU368:AX368">
    <cfRule type="expression" priority="109" dxfId="17">
      <formula>IF(AND(AU368&gt;=0,RIGHT(TEXT(AU368,"0.#"),1)&lt;&gt;"."),TRUE,FALSE)</formula>
    </cfRule>
    <cfRule type="expression" priority="110" dxfId="16">
      <formula>IF(AND(AU368&gt;=0,RIGHT(TEXT(AU368,"0.#"),1)="."),TRUE,FALSE)</formula>
    </cfRule>
    <cfRule type="expression" priority="111" dxfId="15">
      <formula>IF(AND(AU368&lt;0,RIGHT(TEXT(AU368,"0.#"),1)&lt;&gt;"."),TRUE,FALSE)</formula>
    </cfRule>
    <cfRule type="expression" priority="112" dxfId="14">
      <formula>IF(AND(AU368&lt;0,RIGHT(TEXT(AU368,"0.#"),1)="."),TRUE,FALSE)</formula>
    </cfRule>
  </conditionalFormatting>
  <conditionalFormatting sqref="AK369:AK397">
    <cfRule type="expression" priority="107" dxfId="1">
      <formula>IF(RIGHT(TEXT(AK369,"0.#"),1)=".",FALSE,TRUE)</formula>
    </cfRule>
    <cfRule type="expression" priority="108" dxfId="0">
      <formula>IF(RIGHT(TEXT(AK369,"0.#"),1)=".",TRUE,FALSE)</formula>
    </cfRule>
  </conditionalFormatting>
  <conditionalFormatting sqref="AU369:AX397">
    <cfRule type="expression" priority="103" dxfId="17">
      <formula>IF(AND(AU369&gt;=0,RIGHT(TEXT(AU369,"0.#"),1)&lt;&gt;"."),TRUE,FALSE)</formula>
    </cfRule>
    <cfRule type="expression" priority="104" dxfId="16">
      <formula>IF(AND(AU369&gt;=0,RIGHT(TEXT(AU369,"0.#"),1)="."),TRUE,FALSE)</formula>
    </cfRule>
    <cfRule type="expression" priority="105" dxfId="15">
      <formula>IF(AND(AU369&lt;0,RIGHT(TEXT(AU369,"0.#"),1)&lt;&gt;"."),TRUE,FALSE)</formula>
    </cfRule>
    <cfRule type="expression" priority="106" dxfId="14">
      <formula>IF(AND(AU369&lt;0,RIGHT(TEXT(AU369,"0.#"),1)="."),TRUE,FALSE)</formula>
    </cfRule>
  </conditionalFormatting>
  <conditionalFormatting sqref="AK401">
    <cfRule type="expression" priority="101" dxfId="1">
      <formula>IF(RIGHT(TEXT(AK401,"0.#"),1)=".",FALSE,TRUE)</formula>
    </cfRule>
    <cfRule type="expression" priority="102" dxfId="0">
      <formula>IF(RIGHT(TEXT(AK401,"0.#"),1)=".",TRUE,FALSE)</formula>
    </cfRule>
  </conditionalFormatting>
  <conditionalFormatting sqref="AU401:AX401">
    <cfRule type="expression" priority="97" dxfId="17">
      <formula>IF(AND(AU401&gt;=0,RIGHT(TEXT(AU401,"0.#"),1)&lt;&gt;"."),TRUE,FALSE)</formula>
    </cfRule>
    <cfRule type="expression" priority="98" dxfId="16">
      <formula>IF(AND(AU401&gt;=0,RIGHT(TEXT(AU401,"0.#"),1)="."),TRUE,FALSE)</formula>
    </cfRule>
    <cfRule type="expression" priority="99" dxfId="15">
      <formula>IF(AND(AU401&lt;0,RIGHT(TEXT(AU401,"0.#"),1)&lt;&gt;"."),TRUE,FALSE)</formula>
    </cfRule>
    <cfRule type="expression" priority="100" dxfId="14">
      <formula>IF(AND(AU401&lt;0,RIGHT(TEXT(AU401,"0.#"),1)="."),TRUE,FALSE)</formula>
    </cfRule>
  </conditionalFormatting>
  <conditionalFormatting sqref="AK402:AK430">
    <cfRule type="expression" priority="95" dxfId="1">
      <formula>IF(RIGHT(TEXT(AK402,"0.#"),1)=".",FALSE,TRUE)</formula>
    </cfRule>
    <cfRule type="expression" priority="96" dxfId="0">
      <formula>IF(RIGHT(TEXT(AK402,"0.#"),1)=".",TRUE,FALSE)</formula>
    </cfRule>
  </conditionalFormatting>
  <conditionalFormatting sqref="AU402:AX430">
    <cfRule type="expression" priority="91" dxfId="17">
      <formula>IF(AND(AU402&gt;=0,RIGHT(TEXT(AU402,"0.#"),1)&lt;&gt;"."),TRUE,FALSE)</formula>
    </cfRule>
    <cfRule type="expression" priority="92" dxfId="16">
      <formula>IF(AND(AU402&gt;=0,RIGHT(TEXT(AU402,"0.#"),1)="."),TRUE,FALSE)</formula>
    </cfRule>
    <cfRule type="expression" priority="93" dxfId="15">
      <formula>IF(AND(AU402&lt;0,RIGHT(TEXT(AU402,"0.#"),1)&lt;&gt;"."),TRUE,FALSE)</formula>
    </cfRule>
    <cfRule type="expression" priority="94" dxfId="14">
      <formula>IF(AND(AU402&lt;0,RIGHT(TEXT(AU402,"0.#"),1)="."),TRUE,FALSE)</formula>
    </cfRule>
  </conditionalFormatting>
  <conditionalFormatting sqref="AK434">
    <cfRule type="expression" priority="89" dxfId="1">
      <formula>IF(RIGHT(TEXT(AK434,"0.#"),1)=".",FALSE,TRUE)</formula>
    </cfRule>
    <cfRule type="expression" priority="90" dxfId="0">
      <formula>IF(RIGHT(TEXT(AK434,"0.#"),1)=".",TRUE,FALSE)</formula>
    </cfRule>
  </conditionalFormatting>
  <conditionalFormatting sqref="AU434:AX434">
    <cfRule type="expression" priority="85" dxfId="17">
      <formula>IF(AND(AU434&gt;=0,RIGHT(TEXT(AU434,"0.#"),1)&lt;&gt;"."),TRUE,FALSE)</formula>
    </cfRule>
    <cfRule type="expression" priority="86" dxfId="16">
      <formula>IF(AND(AU434&gt;=0,RIGHT(TEXT(AU434,"0.#"),1)="."),TRUE,FALSE)</formula>
    </cfRule>
    <cfRule type="expression" priority="87" dxfId="15">
      <formula>IF(AND(AU434&lt;0,RIGHT(TEXT(AU434,"0.#"),1)&lt;&gt;"."),TRUE,FALSE)</formula>
    </cfRule>
    <cfRule type="expression" priority="88" dxfId="14">
      <formula>IF(AND(AU434&lt;0,RIGHT(TEXT(AU434,"0.#"),1)="."),TRUE,FALSE)</formula>
    </cfRule>
  </conditionalFormatting>
  <conditionalFormatting sqref="AK435:AK463">
    <cfRule type="expression" priority="83" dxfId="1">
      <formula>IF(RIGHT(TEXT(AK435,"0.#"),1)=".",FALSE,TRUE)</formula>
    </cfRule>
    <cfRule type="expression" priority="84" dxfId="0">
      <formula>IF(RIGHT(TEXT(AK435,"0.#"),1)=".",TRUE,FALSE)</formula>
    </cfRule>
  </conditionalFormatting>
  <conditionalFormatting sqref="AU435:AX463">
    <cfRule type="expression" priority="79" dxfId="17">
      <formula>IF(AND(AU435&gt;=0,RIGHT(TEXT(AU435,"0.#"),1)&lt;&gt;"."),TRUE,FALSE)</formula>
    </cfRule>
    <cfRule type="expression" priority="80" dxfId="16">
      <formula>IF(AND(AU435&gt;=0,RIGHT(TEXT(AU435,"0.#"),1)="."),TRUE,FALSE)</formula>
    </cfRule>
    <cfRule type="expression" priority="81" dxfId="15">
      <formula>IF(AND(AU435&lt;0,RIGHT(TEXT(AU435,"0.#"),1)&lt;&gt;"."),TRUE,FALSE)</formula>
    </cfRule>
    <cfRule type="expression" priority="82" dxfId="14">
      <formula>IF(AND(AU435&lt;0,RIGHT(TEXT(AU435,"0.#"),1)="."),TRUE,FALSE)</formula>
    </cfRule>
  </conditionalFormatting>
  <conditionalFormatting sqref="AK467">
    <cfRule type="expression" priority="77" dxfId="1">
      <formula>IF(RIGHT(TEXT(AK467,"0.#"),1)=".",FALSE,TRUE)</formula>
    </cfRule>
    <cfRule type="expression" priority="78" dxfId="0">
      <formula>IF(RIGHT(TEXT(AK467,"0.#"),1)=".",TRUE,FALSE)</formula>
    </cfRule>
  </conditionalFormatting>
  <conditionalFormatting sqref="AU467:AX467">
    <cfRule type="expression" priority="73" dxfId="17">
      <formula>IF(AND(AU467&gt;=0,RIGHT(TEXT(AU467,"0.#"),1)&lt;&gt;"."),TRUE,FALSE)</formula>
    </cfRule>
    <cfRule type="expression" priority="74" dxfId="16">
      <formula>IF(AND(AU467&gt;=0,RIGHT(TEXT(AU467,"0.#"),1)="."),TRUE,FALSE)</formula>
    </cfRule>
    <cfRule type="expression" priority="75" dxfId="15">
      <formula>IF(AND(AU467&lt;0,RIGHT(TEXT(AU467,"0.#"),1)&lt;&gt;"."),TRUE,FALSE)</formula>
    </cfRule>
    <cfRule type="expression" priority="76" dxfId="14">
      <formula>IF(AND(AU467&lt;0,RIGHT(TEXT(AU467,"0.#"),1)="."),TRUE,FALSE)</formula>
    </cfRule>
  </conditionalFormatting>
  <conditionalFormatting sqref="AK468:AK496">
    <cfRule type="expression" priority="71" dxfId="1">
      <formula>IF(RIGHT(TEXT(AK468,"0.#"),1)=".",FALSE,TRUE)</formula>
    </cfRule>
    <cfRule type="expression" priority="72" dxfId="0">
      <formula>IF(RIGHT(TEXT(AK468,"0.#"),1)=".",TRUE,FALSE)</formula>
    </cfRule>
  </conditionalFormatting>
  <conditionalFormatting sqref="AU468:AX496">
    <cfRule type="expression" priority="67" dxfId="17">
      <formula>IF(AND(AU468&gt;=0,RIGHT(TEXT(AU468,"0.#"),1)&lt;&gt;"."),TRUE,FALSE)</formula>
    </cfRule>
    <cfRule type="expression" priority="68" dxfId="16">
      <formula>IF(AND(AU468&gt;=0,RIGHT(TEXT(AU468,"0.#"),1)="."),TRUE,FALSE)</formula>
    </cfRule>
    <cfRule type="expression" priority="69" dxfId="15">
      <formula>IF(AND(AU468&lt;0,RIGHT(TEXT(AU468,"0.#"),1)&lt;&gt;"."),TRUE,FALSE)</formula>
    </cfRule>
    <cfRule type="expression" priority="70" dxfId="14">
      <formula>IF(AND(AU468&lt;0,RIGHT(TEXT(AU468,"0.#"),1)="."),TRUE,FALSE)</formula>
    </cfRule>
  </conditionalFormatting>
  <conditionalFormatting sqref="AE24:AX24 AJ23:AS23">
    <cfRule type="expression" priority="65" dxfId="1">
      <formula>IF(RIGHT(TEXT(AE23,"0.#"),1)=".",FALSE,TRUE)</formula>
    </cfRule>
    <cfRule type="expression" priority="66" dxfId="0">
      <formula>IF(RIGHT(TEXT(AE23,"0.#"),1)=".",TRUE,FALSE)</formula>
    </cfRule>
  </conditionalFormatting>
  <conditionalFormatting sqref="AE25:AI25">
    <cfRule type="expression" priority="57" dxfId="17">
      <formula>IF(AND(AE25&gt;=0,RIGHT(TEXT(AE25,"0.#"),1)&lt;&gt;"."),TRUE,FALSE)</formula>
    </cfRule>
    <cfRule type="expression" priority="58" dxfId="16">
      <formula>IF(AND(AE25&gt;=0,RIGHT(TEXT(AE25,"0.#"),1)="."),TRUE,FALSE)</formula>
    </cfRule>
    <cfRule type="expression" priority="59" dxfId="15">
      <formula>IF(AND(AE25&lt;0,RIGHT(TEXT(AE25,"0.#"),1)&lt;&gt;"."),TRUE,FALSE)</formula>
    </cfRule>
    <cfRule type="expression" priority="60" dxfId="14">
      <formula>IF(AND(AE25&lt;0,RIGHT(TEXT(AE25,"0.#"),1)="."),TRUE,FALSE)</formula>
    </cfRule>
  </conditionalFormatting>
  <conditionalFormatting sqref="AJ25:AS25">
    <cfRule type="expression" priority="53" dxfId="17">
      <formula>IF(AND(AJ25&gt;=0,RIGHT(TEXT(AJ25,"0.#"),1)&lt;&gt;"."),TRUE,FALSE)</formula>
    </cfRule>
    <cfRule type="expression" priority="54" dxfId="16">
      <formula>IF(AND(AJ25&gt;=0,RIGHT(TEXT(AJ25,"0.#"),1)="."),TRUE,FALSE)</formula>
    </cfRule>
    <cfRule type="expression" priority="55" dxfId="15">
      <formula>IF(AND(AJ25&lt;0,RIGHT(TEXT(AJ25,"0.#"),1)&lt;&gt;"."),TRUE,FALSE)</formula>
    </cfRule>
    <cfRule type="expression" priority="56" dxfId="14">
      <formula>IF(AND(AJ25&lt;0,RIGHT(TEXT(AJ25,"0.#"),1)="."),TRUE,FALSE)</formula>
    </cfRule>
  </conditionalFormatting>
  <conditionalFormatting sqref="AU236:AX236">
    <cfRule type="expression" priority="41" dxfId="17">
      <formula>IF(AND(AU236&gt;=0,RIGHT(TEXT(AU236,"0.#"),1)&lt;&gt;"."),TRUE,FALSE)</formula>
    </cfRule>
    <cfRule type="expression" priority="42" dxfId="16">
      <formula>IF(AND(AU236&gt;=0,RIGHT(TEXT(AU236,"0.#"),1)="."),TRUE,FALSE)</formula>
    </cfRule>
    <cfRule type="expression" priority="43" dxfId="15">
      <formula>IF(AND(AU236&lt;0,RIGHT(TEXT(AU236,"0.#"),1)&lt;&gt;"."),TRUE,FALSE)</formula>
    </cfRule>
    <cfRule type="expression" priority="44" dxfId="14">
      <formula>IF(AND(AU236&lt;0,RIGHT(TEXT(AU236,"0.#"),1)="."),TRUE,FALSE)</formula>
    </cfRule>
  </conditionalFormatting>
  <conditionalFormatting sqref="AE43:AI43 AE38:AI38 AE33:AI33 AE28:AI28">
    <cfRule type="expression" priority="39" dxfId="1">
      <formula>IF(RIGHT(TEXT(AE28,"0.#"),1)=".",FALSE,TRUE)</formula>
    </cfRule>
    <cfRule type="expression" priority="40" dxfId="0">
      <formula>IF(RIGHT(TEXT(AE28,"0.#"),1)=".",TRUE,FALSE)</formula>
    </cfRule>
  </conditionalFormatting>
  <conditionalFormatting sqref="AE44:AX44 AJ43:AS43 AE39:AX39 AJ38:AS38 AE34:AX34 AJ33:AS33 AE29:AX29 AJ28:AS28">
    <cfRule type="expression" priority="37" dxfId="1">
      <formula>IF(RIGHT(TEXT(AE28,"0.#"),1)=".",FALSE,TRUE)</formula>
    </cfRule>
    <cfRule type="expression" priority="38" dxfId="0">
      <formula>IF(RIGHT(TEXT(AE28,"0.#"),1)=".",TRUE,FALSE)</formula>
    </cfRule>
  </conditionalFormatting>
  <conditionalFormatting sqref="AE45:AI45 AE40:AI40 AE35:AI35 AE30:AI30">
    <cfRule type="expression" priority="33" dxfId="17">
      <formula>IF(AND(AE30&gt;=0,RIGHT(TEXT(AE30,"0.#"),1)&lt;&gt;"."),TRUE,FALSE)</formula>
    </cfRule>
    <cfRule type="expression" priority="34" dxfId="16">
      <formula>IF(AND(AE30&gt;=0,RIGHT(TEXT(AE30,"0.#"),1)="."),TRUE,FALSE)</formula>
    </cfRule>
    <cfRule type="expression" priority="35" dxfId="15">
      <formula>IF(AND(AE30&lt;0,RIGHT(TEXT(AE30,"0.#"),1)&lt;&gt;"."),TRUE,FALSE)</formula>
    </cfRule>
    <cfRule type="expression" priority="36" dxfId="14">
      <formula>IF(AND(AE30&lt;0,RIGHT(TEXT(AE30,"0.#"),1)="."),TRUE,FALSE)</formula>
    </cfRule>
  </conditionalFormatting>
  <conditionalFormatting sqref="AJ45:AS45 AJ40:AS40 AJ35:AS35 AJ30:AS30">
    <cfRule type="expression" priority="29" dxfId="17">
      <formula>IF(AND(AJ30&gt;=0,RIGHT(TEXT(AJ30,"0.#"),1)&lt;&gt;"."),TRUE,FALSE)</formula>
    </cfRule>
    <cfRule type="expression" priority="30" dxfId="16">
      <formula>IF(AND(AJ30&gt;=0,RIGHT(TEXT(AJ30,"0.#"),1)="."),TRUE,FALSE)</formula>
    </cfRule>
    <cfRule type="expression" priority="31" dxfId="15">
      <formula>IF(AND(AJ30&lt;0,RIGHT(TEXT(AJ30,"0.#"),1)&lt;&gt;"."),TRUE,FALSE)</formula>
    </cfRule>
    <cfRule type="expression" priority="32" dxfId="14">
      <formula>IF(AND(AJ30&lt;0,RIGHT(TEXT(AJ30,"0.#"),1)="."),TRUE,FALSE)</formula>
    </cfRule>
  </conditionalFormatting>
  <conditionalFormatting sqref="AE64:AI64 AE59:AI59">
    <cfRule type="expression" priority="27" dxfId="1">
      <formula>IF(RIGHT(TEXT(AE59,"0.#"),1)=".",FALSE,TRUE)</formula>
    </cfRule>
    <cfRule type="expression" priority="28" dxfId="0">
      <formula>IF(RIGHT(TEXT(AE59,"0.#"),1)=".",TRUE,FALSE)</formula>
    </cfRule>
  </conditionalFormatting>
  <conditionalFormatting sqref="AE65:AX65 AJ64:AS64 AE60:AX60 AJ59:AS59">
    <cfRule type="expression" priority="25" dxfId="1">
      <formula>IF(RIGHT(TEXT(AE59,"0.#"),1)=".",FALSE,TRUE)</formula>
    </cfRule>
    <cfRule type="expression" priority="26" dxfId="0">
      <formula>IF(RIGHT(TEXT(AE59,"0.#"),1)=".",TRUE,FALSE)</formula>
    </cfRule>
  </conditionalFormatting>
  <conditionalFormatting sqref="AE66:AI66 AE61:AI61">
    <cfRule type="expression" priority="21" dxfId="17">
      <formula>IF(AND(AE61&gt;=0,RIGHT(TEXT(AE61,"0.#"),1)&lt;&gt;"."),TRUE,FALSE)</formula>
    </cfRule>
    <cfRule type="expression" priority="22" dxfId="16">
      <formula>IF(AND(AE61&gt;=0,RIGHT(TEXT(AE61,"0.#"),1)="."),TRUE,FALSE)</formula>
    </cfRule>
    <cfRule type="expression" priority="23" dxfId="15">
      <formula>IF(AND(AE61&lt;0,RIGHT(TEXT(AE61,"0.#"),1)&lt;&gt;"."),TRUE,FALSE)</formula>
    </cfRule>
    <cfRule type="expression" priority="24" dxfId="14">
      <formula>IF(AND(AE61&lt;0,RIGHT(TEXT(AE61,"0.#"),1)="."),TRUE,FALSE)</formula>
    </cfRule>
  </conditionalFormatting>
  <conditionalFormatting sqref="AJ66:AS66 AJ61:AS61">
    <cfRule type="expression" priority="17" dxfId="17">
      <formula>IF(AND(AJ61&gt;=0,RIGHT(TEXT(AJ61,"0.#"),1)&lt;&gt;"."),TRUE,FALSE)</formula>
    </cfRule>
    <cfRule type="expression" priority="18" dxfId="16">
      <formula>IF(AND(AJ61&gt;=0,RIGHT(TEXT(AJ61,"0.#"),1)="."),TRUE,FALSE)</formula>
    </cfRule>
    <cfRule type="expression" priority="19" dxfId="15">
      <formula>IF(AND(AJ61&lt;0,RIGHT(TEXT(AJ61,"0.#"),1)&lt;&gt;"."),TRUE,FALSE)</formula>
    </cfRule>
    <cfRule type="expression" priority="20" dxfId="14">
      <formula>IF(AND(AJ61&lt;0,RIGHT(TEXT(AJ61,"0.#"),1)="."),TRUE,FALSE)</formula>
    </cfRule>
  </conditionalFormatting>
  <conditionalFormatting sqref="AE81:AX81 AE78:AX78 AE75:AX75 AE72:AX72">
    <cfRule type="expression" priority="15" dxfId="1">
      <formula>IF(RIGHT(TEXT(AE72,"0.#"),1)=".",FALSE,TRUE)</formula>
    </cfRule>
    <cfRule type="expression" priority="16" dxfId="0">
      <formula>IF(RIGHT(TEXT(AE72,"0.#"),1)=".",TRUE,FALSE)</formula>
    </cfRule>
  </conditionalFormatting>
  <conditionalFormatting sqref="AE80:AS80 AE77:AS77 AE74:AS74 AE71:AS71">
    <cfRule type="expression" priority="13" dxfId="1">
      <formula>IF(RIGHT(TEXT(AE71,"0.#"),1)=".",FALSE,TRUE)</formula>
    </cfRule>
    <cfRule type="expression" priority="14" dxfId="0">
      <formula>IF(RIGHT(TEXT(AE71,"0.#"),1)=".",TRUE,FALSE)</formula>
    </cfRule>
  </conditionalFormatting>
  <conditionalFormatting sqref="AK277">
    <cfRule type="expression" priority="9" dxfId="1">
      <formula>IF(RIGHT(TEXT(AK277,"0.#"),1)=".",FALSE,TRUE)</formula>
    </cfRule>
    <cfRule type="expression" priority="10" dxfId="0">
      <formula>IF(RIGHT(TEXT(AK277,"0.#"),1)=".",TRUE,FALSE)</formula>
    </cfRule>
  </conditionalFormatting>
  <conditionalFormatting sqref="AK276">
    <cfRule type="expression" priority="7" dxfId="1">
      <formula>IF(RIGHT(TEXT(AK276,"0.#"),1)=".",FALSE,TRUE)</formula>
    </cfRule>
    <cfRule type="expression" priority="8" dxfId="0">
      <formula>IF(RIGHT(TEXT(AK276,"0.#"),1)=".",TRUE,FALSE)</formula>
    </cfRule>
  </conditionalFormatting>
  <conditionalFormatting sqref="AK275">
    <cfRule type="expression" priority="5" dxfId="1">
      <formula>IF(RIGHT(TEXT(AK275,"0.#"),1)=".",FALSE,TRUE)</formula>
    </cfRule>
    <cfRule type="expression" priority="6" dxfId="0">
      <formula>IF(RIGHT(TEXT(AK275,"0.#"),1)=".",TRUE,FALSE)</formula>
    </cfRule>
  </conditionalFormatting>
  <conditionalFormatting sqref="AK274">
    <cfRule type="expression" priority="3" dxfId="1">
      <formula>IF(RIGHT(TEXT(AK274,"0.#"),1)=".",FALSE,TRUE)</formula>
    </cfRule>
    <cfRule type="expression" priority="4" dxfId="0">
      <formula>IF(RIGHT(TEXT(AK274,"0.#"),1)=".",TRUE,FALSE)</formula>
    </cfRule>
  </conditionalFormatting>
  <conditionalFormatting sqref="AK278">
    <cfRule type="expression" priority="1" dxfId="1">
      <formula>IF(RIGHT(TEXT(AK278,"0.#"),1)=".",FALSE,TRUE)</formula>
    </cfRule>
    <cfRule type="expression" priority="2" dxfId="0">
      <formula>IF(RIGHT(TEXT(AK278,"0.#"),1)=".",TRUE,FALSE)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4" r:id="rId2"/>
  <rowBreaks count="4" manualBreakCount="4">
    <brk id="105" max="255" man="1"/>
    <brk id="138" max="255" man="1"/>
    <brk id="177" max="255" man="1"/>
    <brk id="230"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O16" sqref="O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386</v>
      </c>
      <c r="H2" s="15" t="str">
        <f>IF(G2="","",F2)</f>
        <v>一般会計</v>
      </c>
      <c r="I2" s="15" t="str">
        <f>IF(H2="","",IF(I1&lt;&gt;"",CONCATENATE(I1,"、",H2),H2))</f>
        <v>一般会計</v>
      </c>
      <c r="K2" s="16" t="s">
        <v>258</v>
      </c>
      <c r="L2" s="17"/>
      <c r="M2" s="15">
        <f>IF(L2="","",K2)</f>
      </c>
      <c r="N2" s="15">
        <f>IF(M2="","",IF(N1&lt;&gt;"",CONCATENATE(N1,"、",M2),M2))</f>
      </c>
      <c r="O2" s="15"/>
      <c r="P2" s="14" t="s">
        <v>217</v>
      </c>
      <c r="Q2" s="19" t="s">
        <v>386</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386</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2015-06-24T12:50:57Z</dcterms:created>
  <dcterms:modified xsi:type="dcterms:W3CDTF">2015-06-30T05:25:11Z</dcterms:modified>
  <cp:category/>
  <cp:version/>
  <cp:contentType/>
  <cp:contentStatus/>
</cp:coreProperties>
</file>