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<sst xmlns="http://schemas.openxmlformats.org/spreadsheetml/2006/main" count="1330" uniqueCount="599">
  <si>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</si>
  <si>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</si>
  <si>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</si>
  <si>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</si>
  <si>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</si>
  <si>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</si>
  <si>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</si>
  <si>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</si>
  <si>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</si>
  <si>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</si>
  <si>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</si>
  <si>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</si>
  <si>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</si>
  <si>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</si>
  <si>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</si>
  <si>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</si>
  <si>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</si>
  <si>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</si>
  <si>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</si>
  <si>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</si>
  <si>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</si>
  <si>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</si>
  <si>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</si>
  <si>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</si>
  <si>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</si>
  <si>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</si>
  <si>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</si>
  <si>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</si>
  <si>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</si>
  <si>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</si>
  <si>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</si>
  <si>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</si>
  <si>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</si>
  <si>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</si>
  <si>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</si>
  <si>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</si>
  <si>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</si>
  <si>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</si>
  <si>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</si>
  <si>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</si>
  <si>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</si>
  <si>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</si>
  <si>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</si>
  <si>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</si>
  <si>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</si>
  <si>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</si>
  <si>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</si>
  <si>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</si>
  <si>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</si>
  <si>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</si>
  <si>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</si>
  <si>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</si>
  <si>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</si>
  <si>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</si>
  <si>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</si>
  <si>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</si>
  <si>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</si>
  <si>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</si>
  <si>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</si>
  <si>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</si>
  <si>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</si>
  <si>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</si>
  <si>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</si>
  <si>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</si>
  <si>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</si>
  <si>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</si>
  <si>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</si>
  <si>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</si>
  <si>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</si>
  <si>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</si>
  <si>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</si>
  <si>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</si>
  <si>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</si>
  <si>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</si>
  <si>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</si>
  <si>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</si>
  <si>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</si>
  <si>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</si>
  <si>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</si>
  <si>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</si>
  <si>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</si>
  <si>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</si>
  <si>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</si>
  <si>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</si>
  <si>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</si>
  <si>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</si>
  <si>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</si>
  <si>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</si>
  <si>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</si>
  <si>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</si>
  <si>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</si>
  <si>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</si>
  <si>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</si>
  <si>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</si>
  <si>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</si>
  <si>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</si>
  <si>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</si>
  <si>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</si>
  <si>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</si>
  <si>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</si>
  <si>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</si>
  <si>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</si>
  <si>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</si>
  <si>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</si>
  <si>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</si>
  <si>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</si>
  <si>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</si>
  <si>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</si>
  <si>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</si>
  <si>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</si>
  <si>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</si>
  <si>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</si>
  <si>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</si>
  <si>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</si>
  <si>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</si>
  <si>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</si>
  <si>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</si>
  <si>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</si>
  <si>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</si>
  <si>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</si>
  <si>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</si>
  <si>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</si>
  <si>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</si>
  <si>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</si>
  <si>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</si>
  <si>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</si>
  <si>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</si>
  <si>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</si>
  <si>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</si>
  <si>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</si>
  <si>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</si>
  <si>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</si>
  <si>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</si>
  <si>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</si>
  <si>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</si>
  <si>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</si>
  <si>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</si>
  <si>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</si>
  <si>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</si>
  <si>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</si>
  <si>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</si>
  <si>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</si>
  <si>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</si>
  <si>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</si>
  <si>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</si>
  <si>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</si>
  <si>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</si>
  <si>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</si>
  <si>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</si>
  <si>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</si>
  <si>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</si>
  <si>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</si>
  <si>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</si>
  <si>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</si>
  <si>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</si>
  <si>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</si>
  <si>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</si>
  <si>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</si>
  <si>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</si>
  <si>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</si>
  <si>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</si>
  <si>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</si>
  <si>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</si>
  <si>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</si>
  <si>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</si>
  <si>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</si>
  <si>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</si>
  <si>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</si>
  <si>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</si>
  <si>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</si>
  <si>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</si>
  <si>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</si>
  <si>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</si>
  <si>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</si>
  <si>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</si>
  <si>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</si>
  <si>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</si>
  <si>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</si>
  <si>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</si>
  <si>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</si>
  <si>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</si>
  <si>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</si>
  <si>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</si>
  <si>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</si>
  <si>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</si>
  <si>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</si>
  <si>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</si>
  <si>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</si>
  <si>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</si>
  <si>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</si>
  <si>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</si>
  <si>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</si>
  <si>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</si>
  <si>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</si>
  <si>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</si>
  <si>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</si>
  <si>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</si>
  <si>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</si>
  <si>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</si>
  <si>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</si>
  <si>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</si>
  <si>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</si>
  <si>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</si>
  <si>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</si>
  <si>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</si>
  <si>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</si>
  <si>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</si>
  <si>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</si>
  <si>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</si>
  <si>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</si>
  <si>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</si>
  <si>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</si>
  <si>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</si>
  <si>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</si>
  <si>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</si>
  <si>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</si>
  <si>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</si>
  <si>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</si>
  <si>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</si>
  <si>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</si>
  <si>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</si>
  <si>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</si>
  <si>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</si>
  <si>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</si>
  <si>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</si>
  <si>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</si>
  <si>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</si>
  <si>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</si>
  <si>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</si>
  <si>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</si>
  <si>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</si>
  <si>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</si>
  <si>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</si>
  <si>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</si>
  <si>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</si>
  <si>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</si>
  <si>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</si>
  <si>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</si>
  <si>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</si>
  <si>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</si>
  <si>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</si>
  <si>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</si>
  <si>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</si>
  <si>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</si>
  <si>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</si>
  <si>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</si>
  <si>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</si>
  <si>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</si>
  <si>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</si>
  <si>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</si>
  <si>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</si>
  <si>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</si>
  <si>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</si>
  <si>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</si>
  <si>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</si>
  <si>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</si>
  <si>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</si>
  <si>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</si>
  <si>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</si>
  <si>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</si>
  <si>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</si>
  <si>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</si>
  <si>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</si>
  <si>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</si>
  <si>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</si>
  <si>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</si>
  <si>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</si>
  <si>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</si>
  <si>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</si>
  <si>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</si>
  <si>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</si>
  <si>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</si>
  <si>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</si>
  <si>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</si>
  <si>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</si>
  <si>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</si>
  <si>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</si>
  <si>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</si>
  <si>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</si>
  <si>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</si>
  <si>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</si>
  <si>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</si>
  <si>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</si>
  <si>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</si>
  <si>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</si>
  <si>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</si>
  <si>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</si>
  <si>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</si>
  <si>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</si>
  <si>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</si>
  <si>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</si>
  <si>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</si>
  <si>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</si>
  <si>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</si>
  <si>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</si>
  <si>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</si>
  <si>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</si>
  <si>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</si>
  <si>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</si>
  <si>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</si>
  <si>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</si>
  <si>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</si>
  <si>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</si>
  <si>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</si>
  <si>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</si>
  <si>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</si>
  <si>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</si>
  <si>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</si>
  <si>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</si>
  <si>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</si>
  <si>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</si>
  <si>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</si>
  <si>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</si>
  <si>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</si>
  <si>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</si>
  <si>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</si>
  <si>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</si>
  <si>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</si>
  <si>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</si>
  <si>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</si>
  <si>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</si>
  <si>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</si>
  <si>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</si>
  <si>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</si>
  <si>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</si>
  <si>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</si>
  <si>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</si>
  <si>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</si>
  <si>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</si>
  <si>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</si>
  <si>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</si>
  <si>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</si>
  <si>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</si>
  <si>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</si>
  <si>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</si>
  <si>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</si>
  <si>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</si>
  <si>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</si>
  <si>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</si>
  <si>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</si>
  <si>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</si>
  <si>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</si>
  <si>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</si>
  <si>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</si>
  <si>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</si>
  <si>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</si>
  <si>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</si>
  <si>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</si>
  <si>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</si>
  <si>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</si>
  <si>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</si>
  <si>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</si>
  <si>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</si>
  <si>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</si>
  <si>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</si>
  <si>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</si>
  <si>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</si>
  <si>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</si>
  <si>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</si>
  <si>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</si>
  <si>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</si>
  <si>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</si>
  <si>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</si>
  <si>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</si>
  <si>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</si>
  <si>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</si>
  <si>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</si>
  <si>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</si>
  <si>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</si>
  <si>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</si>
  <si>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</si>
  <si>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</si>
  <si>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</si>
  <si>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</si>
  <si>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</si>
  <si>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</si>
  <si>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</si>
  <si>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</si>
  <si>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</si>
  <si>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</si>
  <si>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</si>
  <si>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</si>
  <si>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</si>
  <si>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</si>
  <si>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</si>
  <si>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</si>
  <si>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</si>
  <si>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</si>
  <si>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</si>
  <si>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</si>
  <si>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</si>
  <si>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</si>
  <si>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</si>
  <si>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</si>
  <si>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</si>
  <si>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</si>
  <si>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</si>
  <si>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</si>
  <si>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</si>
  <si>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</si>
  <si>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</si>
  <si>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</si>
  <si>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</si>
  <si>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</si>
  <si>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</si>
  <si>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</si>
  <si>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</si>
  <si>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</si>
  <si>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</si>
  <si>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</si>
  <si>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</si>
  <si>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</si>
  <si>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</si>
  <si>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</si>
  <si>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</si>
  <si>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</si>
  <si>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</si>
  <si>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</si>
  <si>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</si>
  <si>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</si>
  <si>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</si>
  <si>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</si>
  <si>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</si>
  <si>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</si>
  <si>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</si>
  <si>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</si>
  <si>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</si>
  <si>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</si>
  <si>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</si>
  <si>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</si>
  <si>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</si>
  <si>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</si>
  <si>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</si>
  <si>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</si>
  <si>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</si>
  <si>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</si>
  <si>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</si>
  <si>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</si>
  <si>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</si>
  <si>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</si>
  <si>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</si>
  <si>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</si>
  <si>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</si>
  <si>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</si>
  <si>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</si>
  <si>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</si>
  <si>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</si>
  <si>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</si>
  <si>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</si>
  <si>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</si>
  <si>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</si>
  <si>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</si>
  <si>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</si>
  <si>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</si>
  <si>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</si>
  <si>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</si>
  <si>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</si>
  <si>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</si>
  <si>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</si>
  <si>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</si>
  <si>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</si>
  <si>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内閣府</t>
  </si>
  <si>
    <t>男女共同参画に関する普及・啓発に必要な経費</t>
  </si>
  <si>
    <t>男女共同参画局</t>
  </si>
  <si>
    <t>総務課、調査課、推進課</t>
  </si>
  <si>
    <t>総務課長　池永肇恵</t>
  </si>
  <si>
    <t>○</t>
  </si>
  <si>
    <t>67 男女共同参画に関する普及・啓発（政策15－施策①）</t>
  </si>
  <si>
    <t>男女共同参画社会基本法（第4条、12条、16条、20条）</t>
  </si>
  <si>
    <t>男女共同参画基本計画</t>
  </si>
  <si>
    <t>男女共同参画社会は、広く国民に関わるものであり、その促進に当たっては、人々の中に根付く性別に基づく固定的な役割分担意識が障害となっていることから、積極的な広報・啓発によって、男女共同参画についての一般国民の理解や認識を深める。</t>
  </si>
  <si>
    <t>本施策では、広報誌、白書の作成・配布及びホームページ等を通じて、広く一般に男女共同参画に関する情報提供及び啓発を行っている。また、毎年「男女共同参画週間」を実施し、関係省庁、地方自治体、女性団体などと協力しながら、多様な媒体で総合的に広報・啓発を行うとともに、本週間にあわせて「男女共同参画社会づくり功労者内閣総理大臣表彰」及び「女性のチャレンジ賞」事業を実施することで女性の活躍に関するロールモデルを示すこと等を行っている。</t>
  </si>
  <si>
    <t>-</t>
  </si>
  <si>
    <t>-</t>
  </si>
  <si>
    <t>前回調査以上のパーセンテージ</t>
  </si>
  <si>
    <t>男女の多様な生き方を認める割合（「男女共同参画社会に関する世論調査」における固定的性別役割分担意識に対して「反対」「どちらかといえば反対」という回答の割合）</t>
  </si>
  <si>
    <t>平成26年度～平成28年度平均で平成25年度の値を上回る
※平成26年度及び目標最終年度の目標値も同様。　</t>
  </si>
  <si>
    <t xml:space="preserve">内閣府男女共同参画局ホームページへのアクセス件数  </t>
  </si>
  <si>
    <t>総合情報誌「共同参画」に関する内閣府男女共同参画局ホームページ（kyodosankaku/indexページのみ）へのアクセス件数</t>
  </si>
  <si>
    <t>「男女共同参画週間」ポスターデータの使用件数
（ポスターデータのダウンロード件数）</t>
  </si>
  <si>
    <t>％</t>
  </si>
  <si>
    <t>千件
(月平均)</t>
  </si>
  <si>
    <t>件
（月平均）</t>
  </si>
  <si>
    <t>件</t>
  </si>
  <si>
    <t>男女共同参画白書</t>
  </si>
  <si>
    <t>総合情報誌「共同参画」</t>
  </si>
  <si>
    <t>男女共同参画週間</t>
  </si>
  <si>
    <t>男女共同参画に関する各種表彰</t>
  </si>
  <si>
    <t>男女共同参画白書
執行額／作成回数　　　　　　　　　　　　　　</t>
  </si>
  <si>
    <t>男女共同参画週間
執行額／実施回数　　　　　　　　　　　　　　</t>
  </si>
  <si>
    <t>男女共同参画に関する各種表彰
執行額／実施回数　　　　　　　　　　　　　　</t>
  </si>
  <si>
    <t>回</t>
  </si>
  <si>
    <t>百万円</t>
  </si>
  <si>
    <t>執行額/
作成回数</t>
  </si>
  <si>
    <t>執行額/
実施回数</t>
  </si>
  <si>
    <t>総合情報誌「共同参画」
執行額／作成回数　　　　　　　　　　　　　　</t>
  </si>
  <si>
    <t>3.2/1</t>
  </si>
  <si>
    <t>7
/
11</t>
  </si>
  <si>
    <t>1.2/1</t>
  </si>
  <si>
    <t>2.1/1</t>
  </si>
  <si>
    <t>2.8/1</t>
  </si>
  <si>
    <t>0.5/1</t>
  </si>
  <si>
    <t>2.3/1</t>
  </si>
  <si>
    <t>2.6/1</t>
  </si>
  <si>
    <t>7
/
11</t>
  </si>
  <si>
    <t>0.1/1</t>
  </si>
  <si>
    <t>-</t>
  </si>
  <si>
    <t>非常勤職員手当</t>
  </si>
  <si>
    <t>諸謝金</t>
  </si>
  <si>
    <t>職員旅費</t>
  </si>
  <si>
    <t>委員等旅費</t>
  </si>
  <si>
    <t>庁費</t>
  </si>
  <si>
    <t>情報処理業務庁費</t>
  </si>
  <si>
    <t>‐</t>
  </si>
  <si>
    <t>「諸謝金」「委員等旅費」については、会計基準により適切に使用。また、「庁費」、「情報処理業務庁費」については、一般競争入札により、競争性及びコスト水準の妥当性を確保しながら、適切に使用している。</t>
  </si>
  <si>
    <t>「諸謝金」「委員等旅費」については各種表彰式等に関し、「庁費」「情報処理業務庁費」については総合情報誌・白書の印刷等やHPコンテンツ作成等に関し、真に必要なものについて適切に使用している。</t>
  </si>
  <si>
    <t>Facebookや内閣府共通システム（メルマガ）を積極的に活用し、最小限のコストで普及・啓発効果を高める工夫をしている。</t>
  </si>
  <si>
    <t>限られたコストの中で広く一般に男女共同参画に関する情報提供及び啓発を効果的に行うことが出来ており、成果実績は、概ね成果目標に見合ったものとなっている。</t>
  </si>
  <si>
    <t>総合情報誌、白書の作成・配布及びホームページ等を相互に連携させて活用するとともに、Facebookや内閣府共通システム（メルマガ）等を積極的に活用することで、より効果的に実施している。</t>
  </si>
  <si>
    <t>総合情報誌、白書の印刷等や、HPコンテンツ作成等については、一般競争入札により、競争性を確保しながら、適切に使用するとともに、印刷物については作成部数や発送方法について、都度見直しを行い、効率的・効果的に活用している。各種表彰式等については、会計基準により適切に使用している。</t>
  </si>
  <si>
    <t>引き続き、点検結果に記載のとおり運用するとともに、男女共同参画に関する普及・啓発をより効率的・効果的に進めるため、男女共同参画局施策と連携し、時機を逃さず広報・周知を行う。また、広報・周知のツールとして、一般国民向けメールマガジン、報道関係者向けメールマガジン、Facebook等を積極的に活用することで、総合情報誌、白書、ホームページ、表彰等の効果を一層高め、限られたコストの中で効率的に執行するよう努める。</t>
  </si>
  <si>
    <t>○本事業関連のＨＰ掲載ページ
　・総合情報誌「共同参画」　http://www.gender.go.jp/public/kyodosankaku/index.html
　・男女共同参画週間　http://www.gender.go.jp/public/week/week.html
　・男女共同参画白書　http://www.gender.go.jp/about_danjo/whitepaper/index.html
　・男女共同参画に係る各種表彰　http://www.gender.go.jp/public/commendation/index.html
　・世論調査（男女共同参画に関するもの）　http://www.gender.go.jp/research/yoron/index.html</t>
  </si>
  <si>
    <t>A.日昇印刷（株）</t>
  </si>
  <si>
    <t>男女共同参画に係る総合情報誌の印刷</t>
  </si>
  <si>
    <t>B.（株）スマートビジョン</t>
  </si>
  <si>
    <t>男女共同参画に係る総合情報誌の梱包・発送</t>
  </si>
  <si>
    <t>E.（株）ウィザップ</t>
  </si>
  <si>
    <t>I.（株）イオマガジン</t>
  </si>
  <si>
    <t>情報処理業務庁費</t>
  </si>
  <si>
    <t>男女共同参画局ホームページコンテンツ作成</t>
  </si>
  <si>
    <t>日昇印刷（株）</t>
  </si>
  <si>
    <t>（株）スマートビジョン</t>
  </si>
  <si>
    <t>（株）I&amp;S BBDO</t>
  </si>
  <si>
    <t>個人</t>
  </si>
  <si>
    <t>男女共同参画に係る総合情報誌の表紙デザインの作成</t>
  </si>
  <si>
    <t>男女共同参画に係る総合情報誌の執筆</t>
  </si>
  <si>
    <t>インプレッション（株）</t>
  </si>
  <si>
    <t>個人A</t>
  </si>
  <si>
    <t>個人B</t>
  </si>
  <si>
    <t>個人C</t>
  </si>
  <si>
    <t>男女共同参画週間用ポスターデザイン等の作成</t>
  </si>
  <si>
    <t>男女共同参画週間キャッチフレーズ表彰式出席旅費</t>
  </si>
  <si>
    <t>（株）ウィザップ</t>
  </si>
  <si>
    <t>男女共同参画白書の印刷製本</t>
  </si>
  <si>
    <t>朝日梱包（株）</t>
  </si>
  <si>
    <t>男女共同参画白書の発送</t>
  </si>
  <si>
    <t>随意契約</t>
  </si>
  <si>
    <t>（株）イオマガジン</t>
  </si>
  <si>
    <t>男女共同参画局ホームページコンテンツ作成（のうち、通常更新部分）</t>
  </si>
  <si>
    <t>ニフティ（株）</t>
  </si>
  <si>
    <r>
      <t>n</t>
    </r>
    <r>
      <rPr>
        <sz val="11"/>
        <rFont val="ＭＳ Ｐゴシック"/>
        <family val="3"/>
      </rPr>
      <t>ifty検索使用料</t>
    </r>
  </si>
  <si>
    <t>随意契約</t>
  </si>
  <si>
    <t>平成26年度～平成28年度平均で平成25年度の値を上回る
※平成26年度及び目標最終年度の目標値も同様。　</t>
  </si>
  <si>
    <t>７
/
11</t>
  </si>
  <si>
    <t>0.4/1</t>
  </si>
  <si>
    <t>限られたコストの中で広く一般に男女共同参画に関する情報提供及び啓発を効果的に行うことが出来ており、活動実績は、概ね成果目標に見合ったものとなっている。</t>
  </si>
  <si>
    <t>男女共同参画は、国として推進する重要な事業として位置付けられており、その普及のための広報啓発活動は、地方自体体や民間と連携しながら、国が実施する必要がある。</t>
  </si>
  <si>
    <t>男女共同参画は、国として推進する重要な事業として位置付けられており、その普及のための広報啓発活動は、国民や社会のニーズを的確に反映している。</t>
  </si>
  <si>
    <t>「庁費」、「情報処理業務庁費」については、一般競争入札により、競争性を確保し適切に使用している。</t>
  </si>
  <si>
    <t>男女共同参画は、国として推進する重要な事業として位置付けられており、その普及のための広報啓発活動は、その政策目的の達成手段として必要かつ適切である。また優先度の高い、なくてはならない事業である。</t>
  </si>
  <si>
    <t>成果物は、国として推進する男女共同参画の普及啓発に関する様々な広報活動に使用するのみならず、自治体や関連団体の活動にも活用してもらう等、相互に連携させて十分に活用している。</t>
  </si>
  <si>
    <t>2.2/1</t>
  </si>
  <si>
    <t>5.0/1</t>
  </si>
  <si>
    <t>2.1/1</t>
  </si>
  <si>
    <t>男女共同参画週間キャッチフレーズ審査会出席謝金</t>
  </si>
  <si>
    <t>㈱ムラヤマ</t>
  </si>
  <si>
    <t>㈱善美写真</t>
  </si>
  <si>
    <t>男女共同参画に関する各種表彰に係る記念品等</t>
  </si>
  <si>
    <t>男女共同参画に関する各種表彰に係る記念写真撮影</t>
  </si>
  <si>
    <t>随意契約</t>
  </si>
  <si>
    <t>個人A</t>
  </si>
  <si>
    <t>個人B</t>
  </si>
  <si>
    <t>個人C</t>
  </si>
  <si>
    <t>個人D</t>
  </si>
  <si>
    <t>個人E</t>
  </si>
  <si>
    <t>個人F</t>
  </si>
  <si>
    <t>個人G</t>
  </si>
  <si>
    <t>個人H</t>
  </si>
  <si>
    <t>個人I</t>
  </si>
  <si>
    <t>個人J</t>
  </si>
  <si>
    <t>男女共同参画に関する各種表彰式、選考委員会等出席旅費等</t>
  </si>
  <si>
    <t>非常勤職員手当</t>
  </si>
  <si>
    <t>民間派遣職員A</t>
  </si>
  <si>
    <t>民間派遣職員B</t>
  </si>
  <si>
    <t>男女共同参画推進業務に必要な民間からの派遣職員にかかる非常勤職員手当</t>
  </si>
  <si>
    <t>-</t>
  </si>
  <si>
    <t>扶桑速記印刷㈱</t>
  </si>
  <si>
    <t>東京地下鉄㈱</t>
  </si>
  <si>
    <t>男女共同参画推進業務に必要な速記</t>
  </si>
  <si>
    <t>男女共同参画推進業務に必要な通信運搬</t>
  </si>
  <si>
    <t>-</t>
  </si>
  <si>
    <r>
      <rPr>
        <sz val="11"/>
        <rFont val="ＭＳ Ｐゴシック"/>
        <family val="3"/>
      </rPr>
      <t>0</t>
    </r>
    <r>
      <rPr>
        <sz val="11"/>
        <rFont val="ＭＳ Ｐゴシック"/>
        <family val="3"/>
      </rPr>
      <t>131</t>
    </r>
  </si>
  <si>
    <r>
      <rPr>
        <sz val="11"/>
        <rFont val="ＭＳ Ｐゴシック"/>
        <family val="3"/>
      </rPr>
      <t>00</t>
    </r>
    <r>
      <rPr>
        <sz val="11"/>
        <rFont val="ＭＳ Ｐゴシック"/>
        <family val="3"/>
      </rPr>
      <t>94</t>
    </r>
  </si>
  <si>
    <r>
      <rPr>
        <sz val="11"/>
        <rFont val="ＭＳ Ｐゴシック"/>
        <family val="3"/>
      </rPr>
      <t>0</t>
    </r>
    <r>
      <rPr>
        <sz val="11"/>
        <rFont val="ＭＳ Ｐゴシック"/>
        <family val="3"/>
      </rPr>
      <t>137</t>
    </r>
  </si>
  <si>
    <r>
      <rPr>
        <sz val="11"/>
        <rFont val="ＭＳ Ｐゴシック"/>
        <family val="3"/>
      </rPr>
      <t>00</t>
    </r>
    <r>
      <rPr>
        <sz val="11"/>
        <rFont val="ＭＳ Ｐゴシック"/>
        <family val="3"/>
      </rPr>
      <t>90</t>
    </r>
  </si>
  <si>
    <r>
      <rPr>
        <sz val="11"/>
        <rFont val="ＭＳ Ｐゴシック"/>
        <family val="3"/>
      </rPr>
      <t>0</t>
    </r>
    <r>
      <rPr>
        <sz val="11"/>
        <rFont val="ＭＳ Ｐゴシック"/>
        <family val="3"/>
      </rPr>
      <t>133</t>
    </r>
  </si>
  <si>
    <t>(有)丸の内常盤家</t>
  </si>
  <si>
    <t>-</t>
  </si>
  <si>
    <t>男女共同参画に関する各種表彰懇談会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</si>
</sst>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56" fontId="20" fillId="0" borderId="46" xfId="0" applyNumberFormat="1"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wrapText="1" shrinkToFit="1"/>
      <protection locked="0"/>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46"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wrapText="1"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41" xfId="0" applyFont="1" applyBorder="1" applyAlignment="1" applyProtection="1">
      <alignment horizontal="left" vertical="center" wrapTex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140</xdr:row>
      <xdr:rowOff>0</xdr:rowOff>
    </xdr:from>
    <xdr:to>
      <xdr:col>49</xdr:col>
      <xdr:colOff>76200</xdr:colOff>
      <xdr:row>157</xdr:row>
      <xdr:rowOff>57150</xdr:rowOff>
    </xdr:to>
    <xdr:pic>
      <xdr:nvPicPr>
        <xdr:cNvPr id="1" name="図 8"/>
        <xdr:cNvPicPr preferRelativeResize="1">
          <a:picLocks noChangeAspect="1"/>
        </xdr:cNvPicPr>
      </xdr:nvPicPr>
      <xdr:blipFill>
        <a:blip r:embed="rId1"/>
        <a:stretch>
          <a:fillRect/>
        </a:stretch>
      </xdr:blipFill>
      <xdr:spPr>
        <a:xfrm>
          <a:off x="1438275" y="35975925"/>
          <a:ext cx="8439150" cy="604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M435" sqref="M435:AJ43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9" t="s">
        <v>0</v>
      </c>
      <c r="AK2" s="439"/>
      <c r="AL2" s="439"/>
      <c r="AM2" s="439"/>
      <c r="AN2" s="439"/>
      <c r="AO2" s="439"/>
      <c r="AP2" s="439"/>
      <c r="AQ2" s="692"/>
      <c r="AR2" s="692"/>
      <c r="AS2" s="68">
        <f>IF(OR(AQ2="　",AQ2=""),"","-")</f>
      </c>
      <c r="AT2" s="693">
        <v>97</v>
      </c>
      <c r="AU2" s="693"/>
      <c r="AV2" s="69">
        <f>IF(AW2="","","-")</f>
      </c>
      <c r="AW2" s="694"/>
      <c r="AX2" s="694"/>
    </row>
    <row r="3" spans="1:50" ht="19.5"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461</v>
      </c>
      <c r="AK3" s="649"/>
      <c r="AL3" s="649"/>
      <c r="AM3" s="649"/>
      <c r="AN3" s="649"/>
      <c r="AO3" s="649"/>
      <c r="AP3" s="649"/>
      <c r="AQ3" s="649"/>
      <c r="AR3" s="649"/>
      <c r="AS3" s="649"/>
      <c r="AT3" s="649"/>
      <c r="AU3" s="649"/>
      <c r="AV3" s="649"/>
      <c r="AW3" s="649"/>
      <c r="AX3" s="36" t="s">
        <v>91</v>
      </c>
    </row>
    <row r="4" spans="1:50" ht="21.75" customHeight="1">
      <c r="A4" s="466" t="s">
        <v>30</v>
      </c>
      <c r="B4" s="467"/>
      <c r="C4" s="467"/>
      <c r="D4" s="467"/>
      <c r="E4" s="467"/>
      <c r="F4" s="467"/>
      <c r="G4" s="440" t="s">
        <v>462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463</v>
      </c>
      <c r="AF4" s="446"/>
      <c r="AG4" s="446"/>
      <c r="AH4" s="446"/>
      <c r="AI4" s="446"/>
      <c r="AJ4" s="446"/>
      <c r="AK4" s="446"/>
      <c r="AL4" s="446"/>
      <c r="AM4" s="446"/>
      <c r="AN4" s="446"/>
      <c r="AO4" s="446"/>
      <c r="AP4" s="447"/>
      <c r="AQ4" s="448" t="s">
        <v>2</v>
      </c>
      <c r="AR4" s="443"/>
      <c r="AS4" s="443"/>
      <c r="AT4" s="443"/>
      <c r="AU4" s="443"/>
      <c r="AV4" s="443"/>
      <c r="AW4" s="443"/>
      <c r="AX4" s="449"/>
    </row>
    <row r="5" spans="1:50" ht="25.5" customHeight="1">
      <c r="A5" s="450" t="s">
        <v>93</v>
      </c>
      <c r="B5" s="451"/>
      <c r="C5" s="451"/>
      <c r="D5" s="451"/>
      <c r="E5" s="451"/>
      <c r="F5" s="452"/>
      <c r="G5" s="664" t="s">
        <v>195</v>
      </c>
      <c r="H5" s="625"/>
      <c r="I5" s="625"/>
      <c r="J5" s="625"/>
      <c r="K5" s="625"/>
      <c r="L5" s="625"/>
      <c r="M5" s="665" t="s">
        <v>92</v>
      </c>
      <c r="N5" s="666"/>
      <c r="O5" s="666"/>
      <c r="P5" s="666"/>
      <c r="Q5" s="666"/>
      <c r="R5" s="667"/>
      <c r="S5" s="624" t="s">
        <v>157</v>
      </c>
      <c r="T5" s="625"/>
      <c r="U5" s="625"/>
      <c r="V5" s="625"/>
      <c r="W5" s="625"/>
      <c r="X5" s="626"/>
      <c r="Y5" s="457" t="s">
        <v>3</v>
      </c>
      <c r="Z5" s="458"/>
      <c r="AA5" s="458"/>
      <c r="AB5" s="458"/>
      <c r="AC5" s="458"/>
      <c r="AD5" s="459"/>
      <c r="AE5" s="460" t="s">
        <v>464</v>
      </c>
      <c r="AF5" s="461"/>
      <c r="AG5" s="461"/>
      <c r="AH5" s="461"/>
      <c r="AI5" s="461"/>
      <c r="AJ5" s="461"/>
      <c r="AK5" s="461"/>
      <c r="AL5" s="461"/>
      <c r="AM5" s="461"/>
      <c r="AN5" s="461"/>
      <c r="AO5" s="461"/>
      <c r="AP5" s="462"/>
      <c r="AQ5" s="463" t="s">
        <v>465</v>
      </c>
      <c r="AR5" s="464"/>
      <c r="AS5" s="464"/>
      <c r="AT5" s="464"/>
      <c r="AU5" s="464"/>
      <c r="AV5" s="464"/>
      <c r="AW5" s="464"/>
      <c r="AX5" s="465"/>
    </row>
    <row r="6" spans="1:50" ht="21.75"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467</v>
      </c>
      <c r="AF6" s="475"/>
      <c r="AG6" s="475"/>
      <c r="AH6" s="475"/>
      <c r="AI6" s="475"/>
      <c r="AJ6" s="475"/>
      <c r="AK6" s="475"/>
      <c r="AL6" s="475"/>
      <c r="AM6" s="475"/>
      <c r="AN6" s="475"/>
      <c r="AO6" s="475"/>
      <c r="AP6" s="475"/>
      <c r="AQ6" s="476"/>
      <c r="AR6" s="476"/>
      <c r="AS6" s="476"/>
      <c r="AT6" s="476"/>
      <c r="AU6" s="476"/>
      <c r="AV6" s="476"/>
      <c r="AW6" s="476"/>
      <c r="AX6" s="477"/>
    </row>
    <row r="7" spans="1:50" ht="38.25" customHeight="1">
      <c r="A7" s="492" t="s">
        <v>25</v>
      </c>
      <c r="B7" s="493"/>
      <c r="C7" s="493"/>
      <c r="D7" s="493"/>
      <c r="E7" s="493"/>
      <c r="F7" s="493"/>
      <c r="G7" s="494" t="s">
        <v>468</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469</v>
      </c>
      <c r="AF7" s="499"/>
      <c r="AG7" s="499"/>
      <c r="AH7" s="499"/>
      <c r="AI7" s="499"/>
      <c r="AJ7" s="499"/>
      <c r="AK7" s="499"/>
      <c r="AL7" s="499"/>
      <c r="AM7" s="499"/>
      <c r="AN7" s="499"/>
      <c r="AO7" s="499"/>
      <c r="AP7" s="499"/>
      <c r="AQ7" s="499"/>
      <c r="AR7" s="499"/>
      <c r="AS7" s="499"/>
      <c r="AT7" s="499"/>
      <c r="AU7" s="499"/>
      <c r="AV7" s="499"/>
      <c r="AW7" s="499"/>
      <c r="AX7" s="500"/>
    </row>
    <row r="8" spans="1:50" ht="21.75" customHeight="1">
      <c r="A8" s="644" t="s">
        <v>308</v>
      </c>
      <c r="B8" s="645"/>
      <c r="C8" s="645"/>
      <c r="D8" s="645"/>
      <c r="E8" s="645"/>
      <c r="F8" s="646"/>
      <c r="G8" s="641" t="str">
        <f>'入力規則等'!A26</f>
        <v>男女共同参画</v>
      </c>
      <c r="H8" s="642"/>
      <c r="I8" s="642"/>
      <c r="J8" s="642"/>
      <c r="K8" s="642"/>
      <c r="L8" s="642"/>
      <c r="M8" s="642"/>
      <c r="N8" s="642"/>
      <c r="O8" s="642"/>
      <c r="P8" s="642"/>
      <c r="Q8" s="642"/>
      <c r="R8" s="642"/>
      <c r="S8" s="642"/>
      <c r="T8" s="642"/>
      <c r="U8" s="642"/>
      <c r="V8" s="642"/>
      <c r="W8" s="642"/>
      <c r="X8" s="643"/>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57.75" customHeight="1">
      <c r="A9" s="193" t="s">
        <v>26</v>
      </c>
      <c r="B9" s="194"/>
      <c r="C9" s="194"/>
      <c r="D9" s="194"/>
      <c r="E9" s="194"/>
      <c r="F9" s="194"/>
      <c r="G9" s="195" t="s">
        <v>470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53.25" customHeight="1">
      <c r="A10" s="193" t="s">
        <v>36</v>
      </c>
      <c r="B10" s="194"/>
      <c r="C10" s="194"/>
      <c r="D10" s="194"/>
      <c r="E10" s="194"/>
      <c r="F10" s="194"/>
      <c r="G10" s="195" t="s">
        <v>471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1.75" customHeight="1">
      <c r="A11" s="193" t="s">
        <v>6</v>
      </c>
      <c r="B11" s="194"/>
      <c r="C11" s="194"/>
      <c r="D11" s="194"/>
      <c r="E11" s="194"/>
      <c r="F11" s="501"/>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18"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18" customHeight="1">
      <c r="A13" s="408"/>
      <c r="B13" s="409"/>
      <c r="C13" s="409"/>
      <c r="D13" s="409"/>
      <c r="E13" s="409"/>
      <c r="F13" s="410"/>
      <c r="G13" s="511" t="s">
        <v>7</v>
      </c>
      <c r="H13" s="512"/>
      <c r="I13" s="517" t="s">
        <v>8</v>
      </c>
      <c r="J13" s="518"/>
      <c r="K13" s="518"/>
      <c r="L13" s="518"/>
      <c r="M13" s="518"/>
      <c r="N13" s="518"/>
      <c r="O13" s="519"/>
      <c r="P13" s="184">
        <v>19.249</v>
      </c>
      <c r="Q13" s="185"/>
      <c r="R13" s="185"/>
      <c r="S13" s="185"/>
      <c r="T13" s="185"/>
      <c r="U13" s="185"/>
      <c r="V13" s="186"/>
      <c r="W13" s="184">
        <v>20.875</v>
      </c>
      <c r="X13" s="185"/>
      <c r="Y13" s="185"/>
      <c r="Z13" s="185"/>
      <c r="AA13" s="185"/>
      <c r="AB13" s="185"/>
      <c r="AC13" s="186"/>
      <c r="AD13" s="184">
        <v>21.341</v>
      </c>
      <c r="AE13" s="185"/>
      <c r="AF13" s="185"/>
      <c r="AG13" s="185"/>
      <c r="AH13" s="185"/>
      <c r="AI13" s="185"/>
      <c r="AJ13" s="186"/>
      <c r="AK13" s="184">
        <v>37</v>
      </c>
      <c r="AL13" s="185"/>
      <c r="AM13" s="185"/>
      <c r="AN13" s="185"/>
      <c r="AO13" s="185"/>
      <c r="AP13" s="185"/>
      <c r="AQ13" s="186"/>
      <c r="AR13" s="198"/>
      <c r="AS13" s="199"/>
      <c r="AT13" s="199"/>
      <c r="AU13" s="199"/>
      <c r="AV13" s="199"/>
      <c r="AW13" s="199"/>
      <c r="AX13" s="200"/>
    </row>
    <row r="14" spans="1:50" ht="18" customHeight="1">
      <c r="A14" s="408"/>
      <c r="B14" s="409"/>
      <c r="C14" s="409"/>
      <c r="D14" s="409"/>
      <c r="E14" s="409"/>
      <c r="F14" s="410"/>
      <c r="G14" s="513"/>
      <c r="H14" s="514"/>
      <c r="I14" s="188" t="s">
        <v>9</v>
      </c>
      <c r="J14" s="189"/>
      <c r="K14" s="189"/>
      <c r="L14" s="189"/>
      <c r="M14" s="189"/>
      <c r="N14" s="189"/>
      <c r="O14" s="190"/>
      <c r="P14" s="184" t="s">
        <v>472</v>
      </c>
      <c r="Q14" s="185"/>
      <c r="R14" s="185"/>
      <c r="S14" s="185"/>
      <c r="T14" s="185"/>
      <c r="U14" s="185"/>
      <c r="V14" s="186"/>
      <c r="W14" s="184" t="s">
        <v>472</v>
      </c>
      <c r="X14" s="185"/>
      <c r="Y14" s="185"/>
      <c r="Z14" s="185"/>
      <c r="AA14" s="185"/>
      <c r="AB14" s="185"/>
      <c r="AC14" s="186"/>
      <c r="AD14" s="184" t="s">
        <v>472</v>
      </c>
      <c r="AE14" s="185"/>
      <c r="AF14" s="185"/>
      <c r="AG14" s="185"/>
      <c r="AH14" s="185"/>
      <c r="AI14" s="185"/>
      <c r="AJ14" s="186"/>
      <c r="AK14" s="184" t="s">
        <v>472</v>
      </c>
      <c r="AL14" s="185"/>
      <c r="AM14" s="185"/>
      <c r="AN14" s="185"/>
      <c r="AO14" s="185"/>
      <c r="AP14" s="185"/>
      <c r="AQ14" s="186"/>
      <c r="AR14" s="191"/>
      <c r="AS14" s="191"/>
      <c r="AT14" s="191"/>
      <c r="AU14" s="191"/>
      <c r="AV14" s="191"/>
      <c r="AW14" s="191"/>
      <c r="AX14" s="192"/>
    </row>
    <row r="15" spans="1:50" ht="18" customHeight="1">
      <c r="A15" s="408"/>
      <c r="B15" s="409"/>
      <c r="C15" s="409"/>
      <c r="D15" s="409"/>
      <c r="E15" s="409"/>
      <c r="F15" s="410"/>
      <c r="G15" s="513"/>
      <c r="H15" s="514"/>
      <c r="I15" s="188" t="s">
        <v>62</v>
      </c>
      <c r="J15" s="437"/>
      <c r="K15" s="437"/>
      <c r="L15" s="437"/>
      <c r="M15" s="437"/>
      <c r="N15" s="437"/>
      <c r="O15" s="438"/>
      <c r="P15" s="184" t="s">
        <v>472</v>
      </c>
      <c r="Q15" s="185"/>
      <c r="R15" s="185"/>
      <c r="S15" s="185"/>
      <c r="T15" s="185"/>
      <c r="U15" s="185"/>
      <c r="V15" s="186"/>
      <c r="W15" s="184" t="s">
        <v>473</v>
      </c>
      <c r="X15" s="185"/>
      <c r="Y15" s="185"/>
      <c r="Z15" s="185"/>
      <c r="AA15" s="185"/>
      <c r="AB15" s="185"/>
      <c r="AC15" s="186"/>
      <c r="AD15" s="184" t="s">
        <v>472</v>
      </c>
      <c r="AE15" s="185"/>
      <c r="AF15" s="185"/>
      <c r="AG15" s="185"/>
      <c r="AH15" s="185"/>
      <c r="AI15" s="185"/>
      <c r="AJ15" s="186"/>
      <c r="AK15" s="184" t="s">
        <v>472</v>
      </c>
      <c r="AL15" s="185"/>
      <c r="AM15" s="185"/>
      <c r="AN15" s="185"/>
      <c r="AO15" s="185"/>
      <c r="AP15" s="185"/>
      <c r="AQ15" s="186"/>
      <c r="AR15" s="184"/>
      <c r="AS15" s="185"/>
      <c r="AT15" s="185"/>
      <c r="AU15" s="185"/>
      <c r="AV15" s="185"/>
      <c r="AW15" s="185"/>
      <c r="AX15" s="187"/>
    </row>
    <row r="16" spans="1:50" ht="18" customHeight="1">
      <c r="A16" s="408"/>
      <c r="B16" s="409"/>
      <c r="C16" s="409"/>
      <c r="D16" s="409"/>
      <c r="E16" s="409"/>
      <c r="F16" s="410"/>
      <c r="G16" s="513"/>
      <c r="H16" s="514"/>
      <c r="I16" s="188" t="s">
        <v>63</v>
      </c>
      <c r="J16" s="437"/>
      <c r="K16" s="437"/>
      <c r="L16" s="437"/>
      <c r="M16" s="437"/>
      <c r="N16" s="437"/>
      <c r="O16" s="438"/>
      <c r="P16" s="184" t="s">
        <v>472</v>
      </c>
      <c r="Q16" s="185"/>
      <c r="R16" s="185"/>
      <c r="S16" s="185"/>
      <c r="T16" s="185"/>
      <c r="U16" s="185"/>
      <c r="V16" s="186"/>
      <c r="W16" s="184" t="s">
        <v>472</v>
      </c>
      <c r="X16" s="185"/>
      <c r="Y16" s="185"/>
      <c r="Z16" s="185"/>
      <c r="AA16" s="185"/>
      <c r="AB16" s="185"/>
      <c r="AC16" s="186"/>
      <c r="AD16" s="184" t="s">
        <v>472</v>
      </c>
      <c r="AE16" s="185"/>
      <c r="AF16" s="185"/>
      <c r="AG16" s="185"/>
      <c r="AH16" s="185"/>
      <c r="AI16" s="185"/>
      <c r="AJ16" s="186"/>
      <c r="AK16" s="184" t="s">
        <v>472</v>
      </c>
      <c r="AL16" s="185"/>
      <c r="AM16" s="185"/>
      <c r="AN16" s="185"/>
      <c r="AO16" s="185"/>
      <c r="AP16" s="185"/>
      <c r="AQ16" s="186"/>
      <c r="AR16" s="487"/>
      <c r="AS16" s="488"/>
      <c r="AT16" s="488"/>
      <c r="AU16" s="488"/>
      <c r="AV16" s="488"/>
      <c r="AW16" s="488"/>
      <c r="AX16" s="489"/>
    </row>
    <row r="17" spans="1:50" ht="18" customHeight="1">
      <c r="A17" s="408"/>
      <c r="B17" s="409"/>
      <c r="C17" s="409"/>
      <c r="D17" s="409"/>
      <c r="E17" s="409"/>
      <c r="F17" s="410"/>
      <c r="G17" s="513"/>
      <c r="H17" s="514"/>
      <c r="I17" s="188" t="s">
        <v>61</v>
      </c>
      <c r="J17" s="189"/>
      <c r="K17" s="189"/>
      <c r="L17" s="189"/>
      <c r="M17" s="189"/>
      <c r="N17" s="189"/>
      <c r="O17" s="190"/>
      <c r="P17" s="184" t="s">
        <v>472</v>
      </c>
      <c r="Q17" s="185"/>
      <c r="R17" s="185"/>
      <c r="S17" s="185"/>
      <c r="T17" s="185"/>
      <c r="U17" s="185"/>
      <c r="V17" s="186"/>
      <c r="W17" s="184" t="s">
        <v>472</v>
      </c>
      <c r="X17" s="185"/>
      <c r="Y17" s="185"/>
      <c r="Z17" s="185"/>
      <c r="AA17" s="185"/>
      <c r="AB17" s="185"/>
      <c r="AC17" s="186"/>
      <c r="AD17" s="184" t="s">
        <v>472</v>
      </c>
      <c r="AE17" s="185"/>
      <c r="AF17" s="185"/>
      <c r="AG17" s="185"/>
      <c r="AH17" s="185"/>
      <c r="AI17" s="185"/>
      <c r="AJ17" s="186"/>
      <c r="AK17" s="184" t="s">
        <v>472</v>
      </c>
      <c r="AL17" s="185"/>
      <c r="AM17" s="185"/>
      <c r="AN17" s="185"/>
      <c r="AO17" s="185"/>
      <c r="AP17" s="185"/>
      <c r="AQ17" s="186"/>
      <c r="AR17" s="490"/>
      <c r="AS17" s="490"/>
      <c r="AT17" s="490"/>
      <c r="AU17" s="490"/>
      <c r="AV17" s="490"/>
      <c r="AW17" s="490"/>
      <c r="AX17" s="491"/>
    </row>
    <row r="18" spans="1:50" ht="18" customHeight="1">
      <c r="A18" s="408"/>
      <c r="B18" s="409"/>
      <c r="C18" s="409"/>
      <c r="D18" s="409"/>
      <c r="E18" s="409"/>
      <c r="F18" s="410"/>
      <c r="G18" s="515"/>
      <c r="H18" s="516"/>
      <c r="I18" s="636" t="s">
        <v>22</v>
      </c>
      <c r="J18" s="637"/>
      <c r="K18" s="637"/>
      <c r="L18" s="637"/>
      <c r="M18" s="637"/>
      <c r="N18" s="637"/>
      <c r="O18" s="638"/>
      <c r="P18" s="659">
        <f>SUM(P13:V17)</f>
        <v>19.249</v>
      </c>
      <c r="Q18" s="660"/>
      <c r="R18" s="660"/>
      <c r="S18" s="660"/>
      <c r="T18" s="660"/>
      <c r="U18" s="660"/>
      <c r="V18" s="661"/>
      <c r="W18" s="659">
        <f>SUM(W13:AC17)</f>
        <v>20.875</v>
      </c>
      <c r="X18" s="660"/>
      <c r="Y18" s="660"/>
      <c r="Z18" s="660"/>
      <c r="AA18" s="660"/>
      <c r="AB18" s="660"/>
      <c r="AC18" s="661"/>
      <c r="AD18" s="659">
        <f>SUM(AD13:AJ17)</f>
        <v>21.341</v>
      </c>
      <c r="AE18" s="660"/>
      <c r="AF18" s="660"/>
      <c r="AG18" s="660"/>
      <c r="AH18" s="660"/>
      <c r="AI18" s="660"/>
      <c r="AJ18" s="661"/>
      <c r="AK18" s="659">
        <f>SUM(AK13:AQ17)</f>
        <v>37</v>
      </c>
      <c r="AL18" s="660"/>
      <c r="AM18" s="660"/>
      <c r="AN18" s="660"/>
      <c r="AO18" s="660"/>
      <c r="AP18" s="660"/>
      <c r="AQ18" s="661"/>
      <c r="AR18" s="659">
        <f>SUM(AR13:AX17)</f>
        <v>0</v>
      </c>
      <c r="AS18" s="660"/>
      <c r="AT18" s="660"/>
      <c r="AU18" s="660"/>
      <c r="AV18" s="660"/>
      <c r="AW18" s="660"/>
      <c r="AX18" s="662"/>
    </row>
    <row r="19" spans="1:50" ht="18" customHeight="1">
      <c r="A19" s="408"/>
      <c r="B19" s="409"/>
      <c r="C19" s="409"/>
      <c r="D19" s="409"/>
      <c r="E19" s="409"/>
      <c r="F19" s="410"/>
      <c r="G19" s="657" t="s">
        <v>10</v>
      </c>
      <c r="H19" s="658"/>
      <c r="I19" s="658"/>
      <c r="J19" s="658"/>
      <c r="K19" s="658"/>
      <c r="L19" s="658"/>
      <c r="M19" s="658"/>
      <c r="N19" s="658"/>
      <c r="O19" s="658"/>
      <c r="P19" s="184">
        <v>25.309</v>
      </c>
      <c r="Q19" s="185"/>
      <c r="R19" s="185"/>
      <c r="S19" s="185"/>
      <c r="T19" s="185"/>
      <c r="U19" s="185"/>
      <c r="V19" s="186"/>
      <c r="W19" s="184">
        <v>18.476</v>
      </c>
      <c r="X19" s="185"/>
      <c r="Y19" s="185"/>
      <c r="Z19" s="185"/>
      <c r="AA19" s="185"/>
      <c r="AB19" s="185"/>
      <c r="AC19" s="186"/>
      <c r="AD19" s="184">
        <v>17.147</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18" customHeight="1">
      <c r="A20" s="505"/>
      <c r="B20" s="506"/>
      <c r="C20" s="506"/>
      <c r="D20" s="506"/>
      <c r="E20" s="506"/>
      <c r="F20" s="507"/>
      <c r="G20" s="657" t="s">
        <v>11</v>
      </c>
      <c r="H20" s="658"/>
      <c r="I20" s="658"/>
      <c r="J20" s="658"/>
      <c r="K20" s="658"/>
      <c r="L20" s="658"/>
      <c r="M20" s="658"/>
      <c r="N20" s="658"/>
      <c r="O20" s="658"/>
      <c r="P20" s="663">
        <f>IF(P18=0,"-",P19/P18)</f>
        <v>1.3148215491713857</v>
      </c>
      <c r="Q20" s="663"/>
      <c r="R20" s="663"/>
      <c r="S20" s="663"/>
      <c r="T20" s="663"/>
      <c r="U20" s="663"/>
      <c r="V20" s="663"/>
      <c r="W20" s="663">
        <f>IF(W18=0,"-",W19/W18)</f>
        <v>0.8850778443113771</v>
      </c>
      <c r="X20" s="663"/>
      <c r="Y20" s="663"/>
      <c r="Z20" s="663"/>
      <c r="AA20" s="663"/>
      <c r="AB20" s="663"/>
      <c r="AC20" s="663"/>
      <c r="AD20" s="663">
        <f>IF(AD18=0,"-",AD19/AD18)</f>
        <v>0.8034768754978678</v>
      </c>
      <c r="AE20" s="663"/>
      <c r="AF20" s="663"/>
      <c r="AG20" s="663"/>
      <c r="AH20" s="663"/>
      <c r="AI20" s="663"/>
      <c r="AJ20" s="663"/>
      <c r="AK20" s="634"/>
      <c r="AL20" s="634"/>
      <c r="AM20" s="634"/>
      <c r="AN20" s="634"/>
      <c r="AO20" s="634"/>
      <c r="AP20" s="634"/>
      <c r="AQ20" s="634"/>
      <c r="AR20" s="634"/>
      <c r="AS20" s="634"/>
      <c r="AT20" s="634"/>
      <c r="AU20" s="634"/>
      <c r="AV20" s="634"/>
      <c r="AW20" s="634"/>
      <c r="AX20" s="635"/>
    </row>
    <row r="21" spans="1:50" ht="13.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3.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32.25" customHeight="1">
      <c r="A23" s="139"/>
      <c r="B23" s="137"/>
      <c r="C23" s="137"/>
      <c r="D23" s="137"/>
      <c r="E23" s="137"/>
      <c r="F23" s="138"/>
      <c r="G23" s="83" t="s">
        <v>474</v>
      </c>
      <c r="H23" s="84"/>
      <c r="I23" s="84"/>
      <c r="J23" s="84"/>
      <c r="K23" s="84"/>
      <c r="L23" s="84"/>
      <c r="M23" s="84"/>
      <c r="N23" s="84"/>
      <c r="O23" s="85"/>
      <c r="P23" s="229" t="s">
        <v>475</v>
      </c>
      <c r="Q23" s="243"/>
      <c r="R23" s="243"/>
      <c r="S23" s="243"/>
      <c r="T23" s="243"/>
      <c r="U23" s="243"/>
      <c r="V23" s="243"/>
      <c r="W23" s="243"/>
      <c r="X23" s="244"/>
      <c r="Y23" s="238" t="s">
        <v>14</v>
      </c>
      <c r="Z23" s="239"/>
      <c r="AA23" s="240"/>
      <c r="AB23" s="176" t="s">
        <v>480</v>
      </c>
      <c r="AC23" s="177"/>
      <c r="AD23" s="177"/>
      <c r="AE23" s="97">
        <v>45.1</v>
      </c>
      <c r="AF23" s="98"/>
      <c r="AG23" s="98"/>
      <c r="AH23" s="98"/>
      <c r="AI23" s="99"/>
      <c r="AJ23" s="97" t="s">
        <v>472</v>
      </c>
      <c r="AK23" s="98"/>
      <c r="AL23" s="98"/>
      <c r="AM23" s="98"/>
      <c r="AN23" s="99"/>
      <c r="AO23" s="97">
        <v>49.4</v>
      </c>
      <c r="AP23" s="98"/>
      <c r="AQ23" s="98"/>
      <c r="AR23" s="98"/>
      <c r="AS23" s="99"/>
      <c r="AT23" s="204"/>
      <c r="AU23" s="204"/>
      <c r="AV23" s="204"/>
      <c r="AW23" s="204"/>
      <c r="AX23" s="205"/>
    </row>
    <row r="24" spans="1:50" ht="3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16</v>
      </c>
      <c r="AC24" s="207"/>
      <c r="AD24" s="207"/>
      <c r="AE24" s="97">
        <v>57</v>
      </c>
      <c r="AF24" s="98"/>
      <c r="AG24" s="98"/>
      <c r="AH24" s="98"/>
      <c r="AI24" s="99"/>
      <c r="AJ24" s="97">
        <v>45.1</v>
      </c>
      <c r="AK24" s="98"/>
      <c r="AL24" s="98"/>
      <c r="AM24" s="98"/>
      <c r="AN24" s="99"/>
      <c r="AO24" s="97">
        <v>45.1</v>
      </c>
      <c r="AP24" s="98"/>
      <c r="AQ24" s="98"/>
      <c r="AR24" s="98"/>
      <c r="AS24" s="99"/>
      <c r="AT24" s="97">
        <v>49.4</v>
      </c>
      <c r="AU24" s="98"/>
      <c r="AV24" s="98"/>
      <c r="AW24" s="98"/>
      <c r="AX24" s="360"/>
    </row>
    <row r="25" spans="1:50" ht="3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79.1</v>
      </c>
      <c r="AF25" s="98"/>
      <c r="AG25" s="98"/>
      <c r="AH25" s="98"/>
      <c r="AI25" s="99"/>
      <c r="AJ25" s="97" t="s">
        <v>472</v>
      </c>
      <c r="AK25" s="98"/>
      <c r="AL25" s="98"/>
      <c r="AM25" s="98"/>
      <c r="AN25" s="99"/>
      <c r="AO25" s="97">
        <v>109.5</v>
      </c>
      <c r="AP25" s="98"/>
      <c r="AQ25" s="98"/>
      <c r="AR25" s="98"/>
      <c r="AS25" s="99"/>
      <c r="AT25" s="201"/>
      <c r="AU25" s="202"/>
      <c r="AV25" s="202"/>
      <c r="AW25" s="202"/>
      <c r="AX25" s="203"/>
    </row>
    <row r="26" spans="1:50" ht="13.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3.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360</v>
      </c>
      <c r="AX27" s="82"/>
    </row>
    <row r="28" spans="1:50" ht="25.5" customHeight="1">
      <c r="A28" s="139"/>
      <c r="B28" s="137"/>
      <c r="C28" s="137"/>
      <c r="D28" s="137"/>
      <c r="E28" s="137"/>
      <c r="F28" s="138"/>
      <c r="G28" s="83" t="s">
        <v>476</v>
      </c>
      <c r="H28" s="84"/>
      <c r="I28" s="84"/>
      <c r="J28" s="84"/>
      <c r="K28" s="84"/>
      <c r="L28" s="84"/>
      <c r="M28" s="84"/>
      <c r="N28" s="84"/>
      <c r="O28" s="85"/>
      <c r="P28" s="229" t="s">
        <v>477</v>
      </c>
      <c r="Q28" s="243"/>
      <c r="R28" s="243"/>
      <c r="S28" s="243"/>
      <c r="T28" s="243"/>
      <c r="U28" s="243"/>
      <c r="V28" s="243"/>
      <c r="W28" s="243"/>
      <c r="X28" s="244"/>
      <c r="Y28" s="238" t="s">
        <v>14</v>
      </c>
      <c r="Z28" s="239"/>
      <c r="AA28" s="240"/>
      <c r="AB28" s="318" t="s">
        <v>481</v>
      </c>
      <c r="AC28" s="177"/>
      <c r="AD28" s="177"/>
      <c r="AE28" s="97">
        <v>100</v>
      </c>
      <c r="AF28" s="98"/>
      <c r="AG28" s="98"/>
      <c r="AH28" s="98"/>
      <c r="AI28" s="99"/>
      <c r="AJ28" s="97">
        <v>141</v>
      </c>
      <c r="AK28" s="98"/>
      <c r="AL28" s="98"/>
      <c r="AM28" s="98"/>
      <c r="AN28" s="99"/>
      <c r="AO28" s="97">
        <v>170</v>
      </c>
      <c r="AP28" s="98"/>
      <c r="AQ28" s="98"/>
      <c r="AR28" s="98"/>
      <c r="AS28" s="99"/>
      <c r="AT28" s="204"/>
      <c r="AU28" s="204"/>
      <c r="AV28" s="204"/>
      <c r="AW28" s="204"/>
      <c r="AX28" s="205"/>
    </row>
    <row r="29" spans="1:50" ht="25.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481</v>
      </c>
      <c r="AC29" s="207"/>
      <c r="AD29" s="207"/>
      <c r="AE29" s="97">
        <v>34</v>
      </c>
      <c r="AF29" s="98"/>
      <c r="AG29" s="98"/>
      <c r="AH29" s="98"/>
      <c r="AI29" s="99"/>
      <c r="AJ29" s="97">
        <v>74</v>
      </c>
      <c r="AK29" s="98"/>
      <c r="AL29" s="98"/>
      <c r="AM29" s="98"/>
      <c r="AN29" s="99"/>
      <c r="AO29" s="97" t="s">
        <v>597</v>
      </c>
      <c r="AP29" s="98"/>
      <c r="AQ29" s="98"/>
      <c r="AR29" s="98"/>
      <c r="AS29" s="99"/>
      <c r="AT29" s="97" t="s">
        <v>597</v>
      </c>
      <c r="AU29" s="98"/>
      <c r="AV29" s="98"/>
      <c r="AW29" s="98"/>
      <c r="AX29" s="360"/>
    </row>
    <row r="30" spans="1:50" ht="25.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294.1</v>
      </c>
      <c r="AF30" s="98"/>
      <c r="AG30" s="98"/>
      <c r="AH30" s="98"/>
      <c r="AI30" s="99"/>
      <c r="AJ30" s="97">
        <v>191</v>
      </c>
      <c r="AK30" s="98"/>
      <c r="AL30" s="98"/>
      <c r="AM30" s="98"/>
      <c r="AN30" s="99"/>
      <c r="AO30" s="97" t="s">
        <v>597</v>
      </c>
      <c r="AP30" s="98"/>
      <c r="AQ30" s="98"/>
      <c r="AR30" s="98"/>
      <c r="AS30" s="99"/>
      <c r="AT30" s="201"/>
      <c r="AU30" s="202"/>
      <c r="AV30" s="202"/>
      <c r="AW30" s="202"/>
      <c r="AX30" s="203"/>
    </row>
    <row r="31" spans="1:50" ht="13.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3.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28</v>
      </c>
      <c r="AV32" s="80"/>
      <c r="AW32" s="81" t="s">
        <v>360</v>
      </c>
      <c r="AX32" s="82"/>
    </row>
    <row r="33" spans="1:50" ht="42" customHeight="1">
      <c r="A33" s="139"/>
      <c r="B33" s="137"/>
      <c r="C33" s="137"/>
      <c r="D33" s="137"/>
      <c r="E33" s="137"/>
      <c r="F33" s="138"/>
      <c r="G33" s="83" t="s">
        <v>552</v>
      </c>
      <c r="H33" s="84"/>
      <c r="I33" s="84"/>
      <c r="J33" s="84"/>
      <c r="K33" s="84"/>
      <c r="L33" s="84"/>
      <c r="M33" s="84"/>
      <c r="N33" s="84"/>
      <c r="O33" s="85"/>
      <c r="P33" s="229" t="s">
        <v>478</v>
      </c>
      <c r="Q33" s="243"/>
      <c r="R33" s="243"/>
      <c r="S33" s="243"/>
      <c r="T33" s="243"/>
      <c r="U33" s="243"/>
      <c r="V33" s="243"/>
      <c r="W33" s="243"/>
      <c r="X33" s="244"/>
      <c r="Y33" s="238" t="s">
        <v>14</v>
      </c>
      <c r="Z33" s="239"/>
      <c r="AA33" s="240"/>
      <c r="AB33" s="318" t="s">
        <v>482</v>
      </c>
      <c r="AC33" s="177"/>
      <c r="AD33" s="177"/>
      <c r="AE33" s="97">
        <v>861</v>
      </c>
      <c r="AF33" s="98"/>
      <c r="AG33" s="98"/>
      <c r="AH33" s="98"/>
      <c r="AI33" s="99"/>
      <c r="AJ33" s="97">
        <v>1037</v>
      </c>
      <c r="AK33" s="98"/>
      <c r="AL33" s="98"/>
      <c r="AM33" s="98"/>
      <c r="AN33" s="99"/>
      <c r="AO33" s="97">
        <v>980</v>
      </c>
      <c r="AP33" s="98"/>
      <c r="AQ33" s="98"/>
      <c r="AR33" s="98"/>
      <c r="AS33" s="99"/>
      <c r="AT33" s="204"/>
      <c r="AU33" s="204"/>
      <c r="AV33" s="204"/>
      <c r="AW33" s="204"/>
      <c r="AX33" s="205"/>
    </row>
    <row r="34" spans="1:50" ht="42"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482</v>
      </c>
      <c r="AC34" s="207"/>
      <c r="AD34" s="207"/>
      <c r="AE34" s="97">
        <v>856</v>
      </c>
      <c r="AF34" s="98"/>
      <c r="AG34" s="98"/>
      <c r="AH34" s="98"/>
      <c r="AI34" s="99"/>
      <c r="AJ34" s="97">
        <v>859</v>
      </c>
      <c r="AK34" s="98"/>
      <c r="AL34" s="98"/>
      <c r="AM34" s="98"/>
      <c r="AN34" s="99"/>
      <c r="AO34" s="97" t="s">
        <v>597</v>
      </c>
      <c r="AP34" s="98"/>
      <c r="AQ34" s="98"/>
      <c r="AR34" s="98"/>
      <c r="AS34" s="99"/>
      <c r="AT34" s="97" t="s">
        <v>597</v>
      </c>
      <c r="AU34" s="98"/>
      <c r="AV34" s="98"/>
      <c r="AW34" s="98"/>
      <c r="AX34" s="360"/>
    </row>
    <row r="35" spans="1:50" ht="22.5"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v>100.6</v>
      </c>
      <c r="AF35" s="98"/>
      <c r="AG35" s="98"/>
      <c r="AH35" s="98"/>
      <c r="AI35" s="99"/>
      <c r="AJ35" s="97">
        <v>120.7</v>
      </c>
      <c r="AK35" s="98"/>
      <c r="AL35" s="98"/>
      <c r="AM35" s="98"/>
      <c r="AN35" s="99"/>
      <c r="AO35" s="97" t="s">
        <v>597</v>
      </c>
      <c r="AP35" s="98"/>
      <c r="AQ35" s="98"/>
      <c r="AR35" s="98"/>
      <c r="AS35" s="99"/>
      <c r="AT35" s="201"/>
      <c r="AU35" s="202"/>
      <c r="AV35" s="202"/>
      <c r="AW35" s="202"/>
      <c r="AX35" s="203"/>
    </row>
    <row r="36" spans="1:50" ht="13.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3.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28</v>
      </c>
      <c r="AV37" s="80"/>
      <c r="AW37" s="81" t="s">
        <v>360</v>
      </c>
      <c r="AX37" s="82"/>
    </row>
    <row r="38" spans="1:50" ht="25.5" customHeight="1">
      <c r="A38" s="139"/>
      <c r="B38" s="137"/>
      <c r="C38" s="137"/>
      <c r="D38" s="137"/>
      <c r="E38" s="137"/>
      <c r="F38" s="138"/>
      <c r="G38" s="83" t="s">
        <v>552</v>
      </c>
      <c r="H38" s="84"/>
      <c r="I38" s="84"/>
      <c r="J38" s="84"/>
      <c r="K38" s="84"/>
      <c r="L38" s="84"/>
      <c r="M38" s="84"/>
      <c r="N38" s="84"/>
      <c r="O38" s="85"/>
      <c r="P38" s="243" t="s">
        <v>479</v>
      </c>
      <c r="Q38" s="243"/>
      <c r="R38" s="243"/>
      <c r="S38" s="243"/>
      <c r="T38" s="243"/>
      <c r="U38" s="243"/>
      <c r="V38" s="243"/>
      <c r="W38" s="243"/>
      <c r="X38" s="244"/>
      <c r="Y38" s="238" t="s">
        <v>14</v>
      </c>
      <c r="Z38" s="239"/>
      <c r="AA38" s="240"/>
      <c r="AB38" s="318" t="s">
        <v>483</v>
      </c>
      <c r="AC38" s="177"/>
      <c r="AD38" s="177"/>
      <c r="AE38" s="97">
        <v>294</v>
      </c>
      <c r="AF38" s="98"/>
      <c r="AG38" s="98"/>
      <c r="AH38" s="98"/>
      <c r="AI38" s="99"/>
      <c r="AJ38" s="97">
        <v>263</v>
      </c>
      <c r="AK38" s="98"/>
      <c r="AL38" s="98"/>
      <c r="AM38" s="98"/>
      <c r="AN38" s="99"/>
      <c r="AO38" s="97">
        <v>1216</v>
      </c>
      <c r="AP38" s="98"/>
      <c r="AQ38" s="98"/>
      <c r="AR38" s="98"/>
      <c r="AS38" s="99"/>
      <c r="AT38" s="204"/>
      <c r="AU38" s="204"/>
      <c r="AV38" s="204"/>
      <c r="AW38" s="204"/>
      <c r="AX38" s="205"/>
    </row>
    <row r="39" spans="1:50" ht="25.5"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630" t="s">
        <v>483</v>
      </c>
      <c r="AC39" s="207"/>
      <c r="AD39" s="207"/>
      <c r="AE39" s="97">
        <v>4097</v>
      </c>
      <c r="AF39" s="98"/>
      <c r="AG39" s="98"/>
      <c r="AH39" s="98"/>
      <c r="AI39" s="99"/>
      <c r="AJ39" s="97">
        <v>294</v>
      </c>
      <c r="AK39" s="98"/>
      <c r="AL39" s="98"/>
      <c r="AM39" s="98"/>
      <c r="AN39" s="99"/>
      <c r="AO39" s="97" t="s">
        <v>597</v>
      </c>
      <c r="AP39" s="98"/>
      <c r="AQ39" s="98"/>
      <c r="AR39" s="98"/>
      <c r="AS39" s="99"/>
      <c r="AT39" s="97" t="s">
        <v>597</v>
      </c>
      <c r="AU39" s="98"/>
      <c r="AV39" s="98"/>
      <c r="AW39" s="98"/>
      <c r="AX39" s="360"/>
    </row>
    <row r="40" spans="1:50" ht="25.5"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v>7.2</v>
      </c>
      <c r="AF40" s="98"/>
      <c r="AG40" s="98"/>
      <c r="AH40" s="98"/>
      <c r="AI40" s="99"/>
      <c r="AJ40" s="97">
        <v>89.5</v>
      </c>
      <c r="AK40" s="98"/>
      <c r="AL40" s="98"/>
      <c r="AM40" s="98"/>
      <c r="AN40" s="99"/>
      <c r="AO40" s="97" t="s">
        <v>597</v>
      </c>
      <c r="AP40" s="98"/>
      <c r="AQ40" s="98"/>
      <c r="AR40" s="98"/>
      <c r="AS40" s="99"/>
      <c r="AT40" s="201"/>
      <c r="AU40" s="202"/>
      <c r="AV40" s="202"/>
      <c r="AW40" s="202"/>
      <c r="AX40" s="203"/>
    </row>
    <row r="41" spans="1:50" ht="18.75" customHeight="1"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hidden="1">
      <c r="A43" s="139"/>
      <c r="B43" s="137"/>
      <c r="C43" s="137"/>
      <c r="D43" s="137"/>
      <c r="E43" s="137"/>
      <c r="F43" s="138"/>
      <c r="G43" s="668"/>
      <c r="H43" s="84"/>
      <c r="I43" s="84"/>
      <c r="J43" s="84"/>
      <c r="K43" s="84"/>
      <c r="L43" s="84"/>
      <c r="M43" s="84"/>
      <c r="N43" s="84"/>
      <c r="O43" s="85"/>
      <c r="P43" s="243"/>
      <c r="Q43" s="243"/>
      <c r="R43" s="243"/>
      <c r="S43" s="243"/>
      <c r="T43" s="243"/>
      <c r="U43" s="243"/>
      <c r="V43" s="243"/>
      <c r="W43" s="243"/>
      <c r="X43" s="24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0"/>
    </row>
    <row r="45" spans="1:50" ht="22.5" customHeight="1" hidden="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customHeight="1" hidden="1">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669"/>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1"/>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customHeight="1" hidden="1">
      <c r="A50" s="669"/>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2"/>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customHeight="1" hidden="1">
      <c r="A51" s="669"/>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3"/>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customHeight="1" hidden="1">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hidden="1">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customHeight="1" hidden="1">
      <c r="A54" s="669"/>
      <c r="B54" s="109"/>
      <c r="C54" s="109"/>
      <c r="D54" s="109"/>
      <c r="E54" s="109"/>
      <c r="F54" s="110"/>
      <c r="G54" s="618"/>
      <c r="H54" s="243"/>
      <c r="I54" s="243"/>
      <c r="J54" s="243"/>
      <c r="K54" s="243"/>
      <c r="L54" s="243"/>
      <c r="M54" s="243"/>
      <c r="N54" s="243"/>
      <c r="O54" s="244"/>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hidden="1">
      <c r="A55" s="669"/>
      <c r="B55" s="109"/>
      <c r="C55" s="109"/>
      <c r="D55" s="109"/>
      <c r="E55" s="109"/>
      <c r="F55" s="110"/>
      <c r="G55" s="619"/>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2.5" customHeight="1" hidden="1">
      <c r="A56" s="669"/>
      <c r="B56" s="112"/>
      <c r="C56" s="112"/>
      <c r="D56" s="112"/>
      <c r="E56" s="112"/>
      <c r="F56" s="113"/>
      <c r="G56" s="620"/>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customHeight="1" hidden="1">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hidden="1">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69"/>
      <c r="B59" s="109"/>
      <c r="C59" s="109"/>
      <c r="D59" s="109"/>
      <c r="E59" s="109"/>
      <c r="F59" s="110"/>
      <c r="G59" s="618"/>
      <c r="H59" s="243"/>
      <c r="I59" s="243"/>
      <c r="J59" s="243"/>
      <c r="K59" s="243"/>
      <c r="L59" s="243"/>
      <c r="M59" s="243"/>
      <c r="N59" s="243"/>
      <c r="O59" s="244"/>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69"/>
      <c r="B60" s="109"/>
      <c r="C60" s="109"/>
      <c r="D60" s="109"/>
      <c r="E60" s="109"/>
      <c r="F60" s="110"/>
      <c r="G60" s="619"/>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customHeight="1" hidden="1">
      <c r="A61" s="669"/>
      <c r="B61" s="112"/>
      <c r="C61" s="112"/>
      <c r="D61" s="112"/>
      <c r="E61" s="112"/>
      <c r="F61" s="113"/>
      <c r="G61" s="620"/>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customHeight="1" hidden="1">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customHeight="1" hidden="1">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69"/>
      <c r="B64" s="109"/>
      <c r="C64" s="109"/>
      <c r="D64" s="109"/>
      <c r="E64" s="109"/>
      <c r="F64" s="110"/>
      <c r="G64" s="618"/>
      <c r="H64" s="243"/>
      <c r="I64" s="243"/>
      <c r="J64" s="243"/>
      <c r="K64" s="243"/>
      <c r="L64" s="243"/>
      <c r="M64" s="243"/>
      <c r="N64" s="243"/>
      <c r="O64" s="244"/>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69"/>
      <c r="B65" s="109"/>
      <c r="C65" s="109"/>
      <c r="D65" s="109"/>
      <c r="E65" s="109"/>
      <c r="F65" s="110"/>
      <c r="G65" s="619"/>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50" ht="22.5" customHeight="1" hidden="1">
      <c r="A66" s="670"/>
      <c r="B66" s="112"/>
      <c r="C66" s="112"/>
      <c r="D66" s="112"/>
      <c r="E66" s="112"/>
      <c r="F66" s="113"/>
      <c r="G66" s="620"/>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50" ht="18" customHeight="1">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55" ht="18" customHeight="1">
      <c r="A68" s="537"/>
      <c r="B68" s="538"/>
      <c r="C68" s="538"/>
      <c r="D68" s="538"/>
      <c r="E68" s="538"/>
      <c r="F68" s="539"/>
      <c r="G68" s="229" t="s">
        <v>484</v>
      </c>
      <c r="H68" s="243"/>
      <c r="I68" s="243"/>
      <c r="J68" s="243"/>
      <c r="K68" s="243"/>
      <c r="L68" s="243"/>
      <c r="M68" s="243"/>
      <c r="N68" s="243"/>
      <c r="O68" s="243"/>
      <c r="P68" s="243"/>
      <c r="Q68" s="243"/>
      <c r="R68" s="243"/>
      <c r="S68" s="243"/>
      <c r="T68" s="243"/>
      <c r="U68" s="243"/>
      <c r="V68" s="243"/>
      <c r="W68" s="243"/>
      <c r="X68" s="244"/>
      <c r="Y68" s="627" t="s">
        <v>66</v>
      </c>
      <c r="Z68" s="628"/>
      <c r="AA68" s="629"/>
      <c r="AB68" s="120" t="s">
        <v>491</v>
      </c>
      <c r="AC68" s="121"/>
      <c r="AD68" s="122"/>
      <c r="AE68" s="97">
        <v>1</v>
      </c>
      <c r="AF68" s="98"/>
      <c r="AG68" s="98"/>
      <c r="AH68" s="98"/>
      <c r="AI68" s="99"/>
      <c r="AJ68" s="97">
        <v>1</v>
      </c>
      <c r="AK68" s="98"/>
      <c r="AL68" s="98"/>
      <c r="AM68" s="98"/>
      <c r="AN68" s="99"/>
      <c r="AO68" s="97">
        <v>1</v>
      </c>
      <c r="AP68" s="98"/>
      <c r="AQ68" s="98"/>
      <c r="AR68" s="98"/>
      <c r="AS68" s="99"/>
      <c r="AT68" s="549"/>
      <c r="AU68" s="549"/>
      <c r="AV68" s="549"/>
      <c r="AW68" s="549"/>
      <c r="AX68" s="550"/>
      <c r="AY68" s="10"/>
      <c r="AZ68" s="10"/>
      <c r="BA68" s="10"/>
      <c r="BB68" s="10"/>
      <c r="BC68" s="10"/>
    </row>
    <row r="69" spans="1:60" ht="18" customHeight="1">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491</v>
      </c>
      <c r="AC69" s="213"/>
      <c r="AD69" s="214"/>
      <c r="AE69" s="97">
        <v>1</v>
      </c>
      <c r="AF69" s="98"/>
      <c r="AG69" s="98"/>
      <c r="AH69" s="98"/>
      <c r="AI69" s="99"/>
      <c r="AJ69" s="97">
        <v>1</v>
      </c>
      <c r="AK69" s="98"/>
      <c r="AL69" s="98"/>
      <c r="AM69" s="98"/>
      <c r="AN69" s="99"/>
      <c r="AO69" s="97">
        <v>1</v>
      </c>
      <c r="AP69" s="98"/>
      <c r="AQ69" s="98"/>
      <c r="AR69" s="98"/>
      <c r="AS69" s="99"/>
      <c r="AT69" s="97">
        <v>1</v>
      </c>
      <c r="AU69" s="98"/>
      <c r="AV69" s="98"/>
      <c r="AW69" s="98"/>
      <c r="AX69" s="360"/>
      <c r="AY69" s="10"/>
      <c r="AZ69" s="10"/>
      <c r="BA69" s="10"/>
      <c r="BB69" s="10"/>
      <c r="BC69" s="10"/>
      <c r="BD69" s="10"/>
      <c r="BE69" s="10"/>
      <c r="BF69" s="10"/>
      <c r="BG69" s="10"/>
      <c r="BH69" s="10"/>
    </row>
    <row r="70" spans="1:50" ht="18" customHeight="1">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55" ht="18" customHeight="1">
      <c r="A71" s="537"/>
      <c r="B71" s="538"/>
      <c r="C71" s="538"/>
      <c r="D71" s="538"/>
      <c r="E71" s="538"/>
      <c r="F71" s="539"/>
      <c r="G71" s="229" t="s">
        <v>485</v>
      </c>
      <c r="H71" s="243"/>
      <c r="I71" s="243"/>
      <c r="J71" s="243"/>
      <c r="K71" s="243"/>
      <c r="L71" s="243"/>
      <c r="M71" s="243"/>
      <c r="N71" s="243"/>
      <c r="O71" s="243"/>
      <c r="P71" s="243"/>
      <c r="Q71" s="243"/>
      <c r="R71" s="243"/>
      <c r="S71" s="243"/>
      <c r="T71" s="243"/>
      <c r="U71" s="243"/>
      <c r="V71" s="243"/>
      <c r="W71" s="243"/>
      <c r="X71" s="244"/>
      <c r="Y71" s="671" t="s">
        <v>66</v>
      </c>
      <c r="Z71" s="672"/>
      <c r="AA71" s="673"/>
      <c r="AB71" s="120" t="s">
        <v>491</v>
      </c>
      <c r="AC71" s="121"/>
      <c r="AD71" s="122"/>
      <c r="AE71" s="97">
        <v>11</v>
      </c>
      <c r="AF71" s="98"/>
      <c r="AG71" s="98"/>
      <c r="AH71" s="98"/>
      <c r="AI71" s="99"/>
      <c r="AJ71" s="97">
        <v>11</v>
      </c>
      <c r="AK71" s="98"/>
      <c r="AL71" s="98"/>
      <c r="AM71" s="98"/>
      <c r="AN71" s="99"/>
      <c r="AO71" s="97">
        <v>11</v>
      </c>
      <c r="AP71" s="98"/>
      <c r="AQ71" s="98"/>
      <c r="AR71" s="98"/>
      <c r="AS71" s="99"/>
      <c r="AT71" s="549"/>
      <c r="AU71" s="549"/>
      <c r="AV71" s="549"/>
      <c r="AW71" s="549"/>
      <c r="AX71" s="550"/>
      <c r="AY71" s="10"/>
      <c r="AZ71" s="10"/>
      <c r="BA71" s="10"/>
      <c r="BB71" s="10"/>
      <c r="BC71" s="10"/>
    </row>
    <row r="72" spans="1:60" ht="18" customHeight="1">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4"/>
      <c r="AA72" s="675"/>
      <c r="AB72" s="212" t="s">
        <v>491</v>
      </c>
      <c r="AC72" s="213"/>
      <c r="AD72" s="214"/>
      <c r="AE72" s="97">
        <v>11</v>
      </c>
      <c r="AF72" s="98"/>
      <c r="AG72" s="98"/>
      <c r="AH72" s="98"/>
      <c r="AI72" s="99"/>
      <c r="AJ72" s="97">
        <v>11</v>
      </c>
      <c r="AK72" s="98"/>
      <c r="AL72" s="98"/>
      <c r="AM72" s="98"/>
      <c r="AN72" s="99"/>
      <c r="AO72" s="97">
        <v>11</v>
      </c>
      <c r="AP72" s="98"/>
      <c r="AQ72" s="98"/>
      <c r="AR72" s="98"/>
      <c r="AS72" s="99"/>
      <c r="AT72" s="97">
        <v>11</v>
      </c>
      <c r="AU72" s="98"/>
      <c r="AV72" s="98"/>
      <c r="AW72" s="98"/>
      <c r="AX72" s="360"/>
      <c r="AY72" s="10"/>
      <c r="AZ72" s="10"/>
      <c r="BA72" s="10"/>
      <c r="BB72" s="10"/>
      <c r="BC72" s="10"/>
      <c r="BD72" s="10"/>
      <c r="BE72" s="10"/>
      <c r="BF72" s="10"/>
      <c r="BG72" s="10"/>
      <c r="BH72" s="10"/>
    </row>
    <row r="73" spans="1:50" ht="18" customHeight="1">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55" ht="18" customHeight="1">
      <c r="A74" s="537"/>
      <c r="B74" s="538"/>
      <c r="C74" s="538"/>
      <c r="D74" s="538"/>
      <c r="E74" s="538"/>
      <c r="F74" s="539"/>
      <c r="G74" s="229" t="s">
        <v>486</v>
      </c>
      <c r="H74" s="243"/>
      <c r="I74" s="243"/>
      <c r="J74" s="243"/>
      <c r="K74" s="243"/>
      <c r="L74" s="243"/>
      <c r="M74" s="243"/>
      <c r="N74" s="243"/>
      <c r="O74" s="243"/>
      <c r="P74" s="243"/>
      <c r="Q74" s="243"/>
      <c r="R74" s="243"/>
      <c r="S74" s="243"/>
      <c r="T74" s="243"/>
      <c r="U74" s="243"/>
      <c r="V74" s="243"/>
      <c r="W74" s="243"/>
      <c r="X74" s="244"/>
      <c r="Y74" s="671" t="s">
        <v>66</v>
      </c>
      <c r="Z74" s="672"/>
      <c r="AA74" s="673"/>
      <c r="AB74" s="120" t="s">
        <v>491</v>
      </c>
      <c r="AC74" s="121"/>
      <c r="AD74" s="122"/>
      <c r="AE74" s="97">
        <v>1</v>
      </c>
      <c r="AF74" s="98"/>
      <c r="AG74" s="98"/>
      <c r="AH74" s="98"/>
      <c r="AI74" s="99"/>
      <c r="AJ74" s="97">
        <v>1</v>
      </c>
      <c r="AK74" s="98"/>
      <c r="AL74" s="98"/>
      <c r="AM74" s="98"/>
      <c r="AN74" s="99"/>
      <c r="AO74" s="97">
        <v>1</v>
      </c>
      <c r="AP74" s="98"/>
      <c r="AQ74" s="98"/>
      <c r="AR74" s="98"/>
      <c r="AS74" s="99"/>
      <c r="AT74" s="549"/>
      <c r="AU74" s="549"/>
      <c r="AV74" s="549"/>
      <c r="AW74" s="549"/>
      <c r="AX74" s="550"/>
      <c r="AY74" s="10"/>
      <c r="AZ74" s="10"/>
      <c r="BA74" s="10"/>
      <c r="BB74" s="10"/>
      <c r="BC74" s="10"/>
    </row>
    <row r="75" spans="1:60" ht="18" customHeight="1">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4"/>
      <c r="AA75" s="675"/>
      <c r="AB75" s="212" t="s">
        <v>491</v>
      </c>
      <c r="AC75" s="213"/>
      <c r="AD75" s="214"/>
      <c r="AE75" s="97">
        <v>1</v>
      </c>
      <c r="AF75" s="98"/>
      <c r="AG75" s="98"/>
      <c r="AH75" s="98"/>
      <c r="AI75" s="99"/>
      <c r="AJ75" s="97">
        <v>1</v>
      </c>
      <c r="AK75" s="98"/>
      <c r="AL75" s="98"/>
      <c r="AM75" s="98"/>
      <c r="AN75" s="99"/>
      <c r="AO75" s="97">
        <v>1</v>
      </c>
      <c r="AP75" s="98"/>
      <c r="AQ75" s="98"/>
      <c r="AR75" s="98"/>
      <c r="AS75" s="99"/>
      <c r="AT75" s="97">
        <v>1</v>
      </c>
      <c r="AU75" s="98"/>
      <c r="AV75" s="98"/>
      <c r="AW75" s="98"/>
      <c r="AX75" s="360"/>
      <c r="AY75" s="10"/>
      <c r="AZ75" s="10"/>
      <c r="BA75" s="10"/>
      <c r="BB75" s="10"/>
      <c r="BC75" s="10"/>
      <c r="BD75" s="10"/>
      <c r="BE75" s="10"/>
      <c r="BF75" s="10"/>
      <c r="BG75" s="10"/>
      <c r="BH75" s="10"/>
    </row>
    <row r="76" spans="1:50" ht="18" customHeight="1">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55" ht="18" customHeight="1">
      <c r="A77" s="537"/>
      <c r="B77" s="538"/>
      <c r="C77" s="538"/>
      <c r="D77" s="538"/>
      <c r="E77" s="538"/>
      <c r="F77" s="539"/>
      <c r="G77" s="229" t="s">
        <v>487</v>
      </c>
      <c r="H77" s="243"/>
      <c r="I77" s="243"/>
      <c r="J77" s="243"/>
      <c r="K77" s="243"/>
      <c r="L77" s="243"/>
      <c r="M77" s="243"/>
      <c r="N77" s="243"/>
      <c r="O77" s="243"/>
      <c r="P77" s="243"/>
      <c r="Q77" s="243"/>
      <c r="R77" s="243"/>
      <c r="S77" s="243"/>
      <c r="T77" s="243"/>
      <c r="U77" s="243"/>
      <c r="V77" s="243"/>
      <c r="W77" s="243"/>
      <c r="X77" s="244"/>
      <c r="Y77" s="671" t="s">
        <v>66</v>
      </c>
      <c r="Z77" s="672"/>
      <c r="AA77" s="673"/>
      <c r="AB77" s="120" t="s">
        <v>491</v>
      </c>
      <c r="AC77" s="121"/>
      <c r="AD77" s="122"/>
      <c r="AE77" s="97">
        <v>1</v>
      </c>
      <c r="AF77" s="98"/>
      <c r="AG77" s="98"/>
      <c r="AH77" s="98"/>
      <c r="AI77" s="99"/>
      <c r="AJ77" s="97">
        <v>1</v>
      </c>
      <c r="AK77" s="98"/>
      <c r="AL77" s="98"/>
      <c r="AM77" s="98"/>
      <c r="AN77" s="99"/>
      <c r="AO77" s="97">
        <v>1</v>
      </c>
      <c r="AP77" s="98"/>
      <c r="AQ77" s="98"/>
      <c r="AR77" s="98"/>
      <c r="AS77" s="99"/>
      <c r="AT77" s="549"/>
      <c r="AU77" s="549"/>
      <c r="AV77" s="549"/>
      <c r="AW77" s="549"/>
      <c r="AX77" s="550"/>
      <c r="AY77" s="10"/>
      <c r="AZ77" s="10"/>
      <c r="BA77" s="10"/>
      <c r="BB77" s="10"/>
      <c r="BC77" s="10"/>
    </row>
    <row r="78" spans="1:60" ht="18" customHeight="1">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4"/>
      <c r="AA78" s="675"/>
      <c r="AB78" s="212" t="s">
        <v>491</v>
      </c>
      <c r="AC78" s="213"/>
      <c r="AD78" s="214"/>
      <c r="AE78" s="97">
        <v>1</v>
      </c>
      <c r="AF78" s="98"/>
      <c r="AG78" s="98"/>
      <c r="AH78" s="98"/>
      <c r="AI78" s="99"/>
      <c r="AJ78" s="97">
        <v>1</v>
      </c>
      <c r="AK78" s="98"/>
      <c r="AL78" s="98"/>
      <c r="AM78" s="98"/>
      <c r="AN78" s="99"/>
      <c r="AO78" s="97">
        <v>1</v>
      </c>
      <c r="AP78" s="98"/>
      <c r="AQ78" s="98"/>
      <c r="AR78" s="98"/>
      <c r="AS78" s="99"/>
      <c r="AT78" s="97">
        <v>1</v>
      </c>
      <c r="AU78" s="98"/>
      <c r="AV78" s="98"/>
      <c r="AW78" s="98"/>
      <c r="AX78" s="360"/>
      <c r="AY78" s="10"/>
      <c r="AZ78" s="10"/>
      <c r="BA78" s="10"/>
      <c r="BB78" s="10"/>
      <c r="BC78" s="10"/>
      <c r="BD78" s="10"/>
      <c r="BE78" s="10"/>
      <c r="BF78" s="10"/>
      <c r="BG78" s="10"/>
      <c r="BH78" s="10"/>
    </row>
    <row r="79" spans="1:50" ht="31.5" customHeight="1" hidden="1">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55" ht="22.5" customHeight="1" hidden="1">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customHeight="1" hidden="1">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4"/>
      <c r="AA81" s="675"/>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50" ht="18"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50" ht="21.75" customHeight="1">
      <c r="A83" s="129"/>
      <c r="B83" s="130"/>
      <c r="C83" s="130"/>
      <c r="D83" s="130"/>
      <c r="E83" s="130"/>
      <c r="F83" s="131"/>
      <c r="G83" s="305" t="s">
        <v>488</v>
      </c>
      <c r="H83" s="305"/>
      <c r="I83" s="305"/>
      <c r="J83" s="305"/>
      <c r="K83" s="305"/>
      <c r="L83" s="305"/>
      <c r="M83" s="305"/>
      <c r="N83" s="305"/>
      <c r="O83" s="305"/>
      <c r="P83" s="305"/>
      <c r="Q83" s="305"/>
      <c r="R83" s="305"/>
      <c r="S83" s="305"/>
      <c r="T83" s="305"/>
      <c r="U83" s="305"/>
      <c r="V83" s="305"/>
      <c r="W83" s="305"/>
      <c r="X83" s="305"/>
      <c r="Y83" s="546" t="s">
        <v>17</v>
      </c>
      <c r="Z83" s="547"/>
      <c r="AA83" s="548"/>
      <c r="AB83" s="123" t="s">
        <v>492</v>
      </c>
      <c r="AC83" s="124"/>
      <c r="AD83" s="125"/>
      <c r="AE83" s="215">
        <v>3.2</v>
      </c>
      <c r="AF83" s="216"/>
      <c r="AG83" s="216"/>
      <c r="AH83" s="216"/>
      <c r="AI83" s="216"/>
      <c r="AJ83" s="215">
        <v>2.8</v>
      </c>
      <c r="AK83" s="216"/>
      <c r="AL83" s="216"/>
      <c r="AM83" s="216"/>
      <c r="AN83" s="216"/>
      <c r="AO83" s="215">
        <v>2.6</v>
      </c>
      <c r="AP83" s="216"/>
      <c r="AQ83" s="216"/>
      <c r="AR83" s="216"/>
      <c r="AS83" s="216"/>
      <c r="AT83" s="97">
        <v>5</v>
      </c>
      <c r="AU83" s="98"/>
      <c r="AV83" s="98"/>
      <c r="AW83" s="98"/>
      <c r="AX83" s="360"/>
    </row>
    <row r="84" spans="1:50" ht="21.75" customHeight="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272" t="s">
        <v>493</v>
      </c>
      <c r="AC84" s="101"/>
      <c r="AD84" s="102"/>
      <c r="AE84" s="272" t="s">
        <v>496</v>
      </c>
      <c r="AF84" s="101"/>
      <c r="AG84" s="101"/>
      <c r="AH84" s="101"/>
      <c r="AI84" s="102"/>
      <c r="AJ84" s="272" t="s">
        <v>500</v>
      </c>
      <c r="AK84" s="101"/>
      <c r="AL84" s="101"/>
      <c r="AM84" s="101"/>
      <c r="AN84" s="102"/>
      <c r="AO84" s="272" t="s">
        <v>503</v>
      </c>
      <c r="AP84" s="101"/>
      <c r="AQ84" s="101"/>
      <c r="AR84" s="101"/>
      <c r="AS84" s="102"/>
      <c r="AT84" s="272" t="s">
        <v>562</v>
      </c>
      <c r="AU84" s="101"/>
      <c r="AV84" s="101"/>
      <c r="AW84" s="101"/>
      <c r="AX84" s="273"/>
    </row>
    <row r="85" spans="1:50" ht="18"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50" ht="21.75" customHeight="1">
      <c r="A86" s="129"/>
      <c r="B86" s="130"/>
      <c r="C86" s="130"/>
      <c r="D86" s="130"/>
      <c r="E86" s="130"/>
      <c r="F86" s="131"/>
      <c r="G86" s="305" t="s">
        <v>495</v>
      </c>
      <c r="H86" s="305"/>
      <c r="I86" s="305"/>
      <c r="J86" s="305"/>
      <c r="K86" s="305"/>
      <c r="L86" s="305"/>
      <c r="M86" s="305"/>
      <c r="N86" s="305"/>
      <c r="O86" s="305"/>
      <c r="P86" s="305"/>
      <c r="Q86" s="305"/>
      <c r="R86" s="305"/>
      <c r="S86" s="305"/>
      <c r="T86" s="305"/>
      <c r="U86" s="305"/>
      <c r="V86" s="305"/>
      <c r="W86" s="305"/>
      <c r="X86" s="305"/>
      <c r="Y86" s="546" t="s">
        <v>17</v>
      </c>
      <c r="Z86" s="547"/>
      <c r="AA86" s="548"/>
      <c r="AB86" s="123" t="s">
        <v>492</v>
      </c>
      <c r="AC86" s="124"/>
      <c r="AD86" s="125"/>
      <c r="AE86" s="215">
        <v>0.6</v>
      </c>
      <c r="AF86" s="216"/>
      <c r="AG86" s="216"/>
      <c r="AH86" s="216"/>
      <c r="AI86" s="216"/>
      <c r="AJ86" s="215">
        <v>0.6</v>
      </c>
      <c r="AK86" s="216"/>
      <c r="AL86" s="216"/>
      <c r="AM86" s="216"/>
      <c r="AN86" s="216"/>
      <c r="AO86" s="215">
        <v>0.6</v>
      </c>
      <c r="AP86" s="216"/>
      <c r="AQ86" s="216"/>
      <c r="AR86" s="216"/>
      <c r="AS86" s="216"/>
      <c r="AT86" s="97">
        <v>0.6</v>
      </c>
      <c r="AU86" s="98"/>
      <c r="AV86" s="98"/>
      <c r="AW86" s="98"/>
      <c r="AX86" s="360"/>
    </row>
    <row r="87" spans="1:50" ht="21.75"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272" t="s">
        <v>493</v>
      </c>
      <c r="AC87" s="101"/>
      <c r="AD87" s="102"/>
      <c r="AE87" s="100" t="s">
        <v>497</v>
      </c>
      <c r="AF87" s="101"/>
      <c r="AG87" s="101"/>
      <c r="AH87" s="101"/>
      <c r="AI87" s="102"/>
      <c r="AJ87" s="272" t="s">
        <v>497</v>
      </c>
      <c r="AK87" s="101"/>
      <c r="AL87" s="101"/>
      <c r="AM87" s="101"/>
      <c r="AN87" s="102"/>
      <c r="AO87" s="272" t="s">
        <v>504</v>
      </c>
      <c r="AP87" s="101"/>
      <c r="AQ87" s="101"/>
      <c r="AR87" s="101"/>
      <c r="AS87" s="102"/>
      <c r="AT87" s="272" t="s">
        <v>553</v>
      </c>
      <c r="AU87" s="101"/>
      <c r="AV87" s="101"/>
      <c r="AW87" s="101"/>
      <c r="AX87" s="273"/>
    </row>
    <row r="88" spans="1:50" ht="18"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50" ht="21.75" customHeight="1">
      <c r="A89" s="129"/>
      <c r="B89" s="130"/>
      <c r="C89" s="130"/>
      <c r="D89" s="130"/>
      <c r="E89" s="130"/>
      <c r="F89" s="131"/>
      <c r="G89" s="305" t="s">
        <v>489</v>
      </c>
      <c r="H89" s="305"/>
      <c r="I89" s="305"/>
      <c r="J89" s="305"/>
      <c r="K89" s="305"/>
      <c r="L89" s="305"/>
      <c r="M89" s="305"/>
      <c r="N89" s="305"/>
      <c r="O89" s="305"/>
      <c r="P89" s="305"/>
      <c r="Q89" s="305"/>
      <c r="R89" s="305"/>
      <c r="S89" s="305"/>
      <c r="T89" s="305"/>
      <c r="U89" s="305"/>
      <c r="V89" s="305"/>
      <c r="W89" s="305"/>
      <c r="X89" s="305"/>
      <c r="Y89" s="546" t="s">
        <v>17</v>
      </c>
      <c r="Z89" s="547"/>
      <c r="AA89" s="548"/>
      <c r="AB89" s="123" t="s">
        <v>492</v>
      </c>
      <c r="AC89" s="124"/>
      <c r="AD89" s="125"/>
      <c r="AE89" s="215">
        <v>1.2</v>
      </c>
      <c r="AF89" s="216"/>
      <c r="AG89" s="216"/>
      <c r="AH89" s="216"/>
      <c r="AI89" s="216"/>
      <c r="AJ89" s="215">
        <v>0.5</v>
      </c>
      <c r="AK89" s="216"/>
      <c r="AL89" s="216"/>
      <c r="AM89" s="216"/>
      <c r="AN89" s="216"/>
      <c r="AO89" s="215">
        <v>0.1</v>
      </c>
      <c r="AP89" s="216"/>
      <c r="AQ89" s="216"/>
      <c r="AR89" s="216"/>
      <c r="AS89" s="216"/>
      <c r="AT89" s="97">
        <v>0.4</v>
      </c>
      <c r="AU89" s="98"/>
      <c r="AV89" s="98"/>
      <c r="AW89" s="98"/>
      <c r="AX89" s="360"/>
    </row>
    <row r="90" spans="1:50" ht="21.75"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272" t="s">
        <v>494</v>
      </c>
      <c r="AC90" s="101"/>
      <c r="AD90" s="102"/>
      <c r="AE90" s="272" t="s">
        <v>498</v>
      </c>
      <c r="AF90" s="101"/>
      <c r="AG90" s="101"/>
      <c r="AH90" s="101"/>
      <c r="AI90" s="102"/>
      <c r="AJ90" s="272" t="s">
        <v>501</v>
      </c>
      <c r="AK90" s="101"/>
      <c r="AL90" s="101"/>
      <c r="AM90" s="101"/>
      <c r="AN90" s="102"/>
      <c r="AO90" s="272" t="s">
        <v>505</v>
      </c>
      <c r="AP90" s="101"/>
      <c r="AQ90" s="101"/>
      <c r="AR90" s="101"/>
      <c r="AS90" s="102"/>
      <c r="AT90" s="272" t="s">
        <v>554</v>
      </c>
      <c r="AU90" s="101"/>
      <c r="AV90" s="101"/>
      <c r="AW90" s="101"/>
      <c r="AX90" s="273"/>
    </row>
    <row r="91" spans="1:50" ht="18"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50" ht="21.75" customHeight="1">
      <c r="A92" s="129"/>
      <c r="B92" s="130"/>
      <c r="C92" s="130"/>
      <c r="D92" s="130"/>
      <c r="E92" s="130"/>
      <c r="F92" s="131"/>
      <c r="G92" s="305" t="s">
        <v>490</v>
      </c>
      <c r="H92" s="305"/>
      <c r="I92" s="305"/>
      <c r="J92" s="305"/>
      <c r="K92" s="305"/>
      <c r="L92" s="305"/>
      <c r="M92" s="305"/>
      <c r="N92" s="305"/>
      <c r="O92" s="305"/>
      <c r="P92" s="305"/>
      <c r="Q92" s="305"/>
      <c r="R92" s="305"/>
      <c r="S92" s="305"/>
      <c r="T92" s="305"/>
      <c r="U92" s="305"/>
      <c r="V92" s="305"/>
      <c r="W92" s="305"/>
      <c r="X92" s="676"/>
      <c r="Y92" s="546" t="s">
        <v>17</v>
      </c>
      <c r="Z92" s="547"/>
      <c r="AA92" s="548"/>
      <c r="AB92" s="123" t="s">
        <v>492</v>
      </c>
      <c r="AC92" s="124"/>
      <c r="AD92" s="125"/>
      <c r="AE92" s="215">
        <v>2.1</v>
      </c>
      <c r="AF92" s="216"/>
      <c r="AG92" s="216"/>
      <c r="AH92" s="216"/>
      <c r="AI92" s="216"/>
      <c r="AJ92" s="215">
        <v>2.3</v>
      </c>
      <c r="AK92" s="216"/>
      <c r="AL92" s="216"/>
      <c r="AM92" s="216"/>
      <c r="AN92" s="216"/>
      <c r="AO92" s="215">
        <v>2.1</v>
      </c>
      <c r="AP92" s="216"/>
      <c r="AQ92" s="216"/>
      <c r="AR92" s="216"/>
      <c r="AS92" s="216"/>
      <c r="AT92" s="97">
        <v>2.2</v>
      </c>
      <c r="AU92" s="98"/>
      <c r="AV92" s="98"/>
      <c r="AW92" s="98"/>
      <c r="AX92" s="360"/>
    </row>
    <row r="93" spans="1:50" ht="21.75"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7"/>
      <c r="Y93" s="208" t="s">
        <v>59</v>
      </c>
      <c r="Z93" s="118"/>
      <c r="AA93" s="119"/>
      <c r="AB93" s="272" t="s">
        <v>494</v>
      </c>
      <c r="AC93" s="101"/>
      <c r="AD93" s="102"/>
      <c r="AE93" s="272" t="s">
        <v>499</v>
      </c>
      <c r="AF93" s="101"/>
      <c r="AG93" s="101"/>
      <c r="AH93" s="101"/>
      <c r="AI93" s="102"/>
      <c r="AJ93" s="272" t="s">
        <v>502</v>
      </c>
      <c r="AK93" s="101"/>
      <c r="AL93" s="101"/>
      <c r="AM93" s="101"/>
      <c r="AN93" s="102"/>
      <c r="AO93" s="272" t="s">
        <v>563</v>
      </c>
      <c r="AP93" s="101"/>
      <c r="AQ93" s="101"/>
      <c r="AR93" s="101"/>
      <c r="AS93" s="102"/>
      <c r="AT93" s="272" t="s">
        <v>561</v>
      </c>
      <c r="AU93" s="101"/>
      <c r="AV93" s="101"/>
      <c r="AW93" s="101"/>
      <c r="AX93" s="273"/>
    </row>
    <row r="94" spans="1:50" ht="32.25" customHeight="1" hidden="1">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50" ht="22.5" customHeight="1" hidden="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684"/>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0"/>
    </row>
    <row r="96" spans="1:50" ht="46.5" customHeight="1" hidden="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272" t="s">
        <v>60</v>
      </c>
      <c r="AC96" s="101"/>
      <c r="AD96" s="102"/>
      <c r="AE96" s="272"/>
      <c r="AF96" s="101"/>
      <c r="AG96" s="101"/>
      <c r="AH96" s="101"/>
      <c r="AI96" s="102"/>
      <c r="AJ96" s="272"/>
      <c r="AK96" s="101"/>
      <c r="AL96" s="101"/>
      <c r="AM96" s="101"/>
      <c r="AN96" s="102"/>
      <c r="AO96" s="272"/>
      <c r="AP96" s="101"/>
      <c r="AQ96" s="101"/>
      <c r="AR96" s="101"/>
      <c r="AS96" s="102"/>
      <c r="AT96" s="272"/>
      <c r="AU96" s="101"/>
      <c r="AV96" s="101"/>
      <c r="AW96" s="101"/>
      <c r="AX96" s="273"/>
    </row>
    <row r="97" spans="1:50" ht="18" customHeight="1">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18" customHeight="1">
      <c r="A98" s="611"/>
      <c r="B98" s="612"/>
      <c r="C98" s="543" t="s">
        <v>507</v>
      </c>
      <c r="D98" s="544"/>
      <c r="E98" s="544"/>
      <c r="F98" s="544"/>
      <c r="G98" s="544"/>
      <c r="H98" s="544"/>
      <c r="I98" s="544"/>
      <c r="J98" s="544"/>
      <c r="K98" s="545"/>
      <c r="L98" s="184">
        <v>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8" customHeight="1">
      <c r="A99" s="611"/>
      <c r="B99" s="612"/>
      <c r="C99" s="606" t="s">
        <v>508</v>
      </c>
      <c r="D99" s="607"/>
      <c r="E99" s="607"/>
      <c r="F99" s="607"/>
      <c r="G99" s="607"/>
      <c r="H99" s="607"/>
      <c r="I99" s="607"/>
      <c r="J99" s="607"/>
      <c r="K99" s="608"/>
      <c r="L99" s="184">
        <v>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8" customHeight="1">
      <c r="A100" s="611"/>
      <c r="B100" s="612"/>
      <c r="C100" s="606" t="s">
        <v>509</v>
      </c>
      <c r="D100" s="607"/>
      <c r="E100" s="607"/>
      <c r="F100" s="607"/>
      <c r="G100" s="607"/>
      <c r="H100" s="607"/>
      <c r="I100" s="607"/>
      <c r="J100" s="607"/>
      <c r="K100" s="608"/>
      <c r="L100" s="184">
        <v>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8" customHeight="1">
      <c r="A101" s="611"/>
      <c r="B101" s="612"/>
      <c r="C101" s="606" t="s">
        <v>510</v>
      </c>
      <c r="D101" s="607"/>
      <c r="E101" s="607"/>
      <c r="F101" s="607"/>
      <c r="G101" s="607"/>
      <c r="H101" s="607"/>
      <c r="I101" s="607"/>
      <c r="J101" s="607"/>
      <c r="K101" s="608"/>
      <c r="L101" s="184">
        <v>1</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8" customHeight="1">
      <c r="A102" s="611"/>
      <c r="B102" s="612"/>
      <c r="C102" s="606" t="s">
        <v>511</v>
      </c>
      <c r="D102" s="607"/>
      <c r="E102" s="607"/>
      <c r="F102" s="607"/>
      <c r="G102" s="607"/>
      <c r="H102" s="607"/>
      <c r="I102" s="607"/>
      <c r="J102" s="607"/>
      <c r="K102" s="608"/>
      <c r="L102" s="184">
        <v>26</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8" customHeight="1">
      <c r="A103" s="611"/>
      <c r="B103" s="612"/>
      <c r="C103" s="615" t="s">
        <v>512</v>
      </c>
      <c r="D103" s="616"/>
      <c r="E103" s="616"/>
      <c r="F103" s="616"/>
      <c r="G103" s="616"/>
      <c r="H103" s="616"/>
      <c r="I103" s="616"/>
      <c r="J103" s="616"/>
      <c r="K103" s="617"/>
      <c r="L103" s="184">
        <v>3</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18" customHeight="1" thickBot="1">
      <c r="A104" s="613"/>
      <c r="B104" s="614"/>
      <c r="C104" s="600" t="s">
        <v>22</v>
      </c>
      <c r="D104" s="601"/>
      <c r="E104" s="601"/>
      <c r="F104" s="601"/>
      <c r="G104" s="601"/>
      <c r="H104" s="601"/>
      <c r="I104" s="601"/>
      <c r="J104" s="601"/>
      <c r="K104" s="602"/>
      <c r="L104" s="603">
        <f>SUM(L98:Q103)</f>
        <v>37</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5" customHeight="1">
      <c r="A108" s="651" t="s">
        <v>312</v>
      </c>
      <c r="B108" s="652"/>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466</v>
      </c>
      <c r="AE108" s="354"/>
      <c r="AF108" s="354"/>
      <c r="AG108" s="350" t="s">
        <v>557</v>
      </c>
      <c r="AH108" s="351"/>
      <c r="AI108" s="351"/>
      <c r="AJ108" s="351"/>
      <c r="AK108" s="351"/>
      <c r="AL108" s="351"/>
      <c r="AM108" s="351"/>
      <c r="AN108" s="351"/>
      <c r="AO108" s="351"/>
      <c r="AP108" s="351"/>
      <c r="AQ108" s="351"/>
      <c r="AR108" s="351"/>
      <c r="AS108" s="351"/>
      <c r="AT108" s="351"/>
      <c r="AU108" s="351"/>
      <c r="AV108" s="351"/>
      <c r="AW108" s="351"/>
      <c r="AX108" s="352"/>
    </row>
    <row r="109" spans="1:50" ht="56.25" customHeight="1">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3" t="s">
        <v>466</v>
      </c>
      <c r="AE109" s="304"/>
      <c r="AF109" s="304"/>
      <c r="AG109" s="344" t="s">
        <v>556</v>
      </c>
      <c r="AH109" s="259"/>
      <c r="AI109" s="259"/>
      <c r="AJ109" s="259"/>
      <c r="AK109" s="259"/>
      <c r="AL109" s="259"/>
      <c r="AM109" s="259"/>
      <c r="AN109" s="259"/>
      <c r="AO109" s="259"/>
      <c r="AP109" s="259"/>
      <c r="AQ109" s="259"/>
      <c r="AR109" s="259"/>
      <c r="AS109" s="259"/>
      <c r="AT109" s="259"/>
      <c r="AU109" s="259"/>
      <c r="AV109" s="259"/>
      <c r="AW109" s="259"/>
      <c r="AX109" s="284"/>
    </row>
    <row r="110" spans="1:50" ht="57" customHeight="1">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466</v>
      </c>
      <c r="AE110" s="335"/>
      <c r="AF110" s="335"/>
      <c r="AG110" s="345" t="s">
        <v>559</v>
      </c>
      <c r="AH110" s="247"/>
      <c r="AI110" s="247"/>
      <c r="AJ110" s="247"/>
      <c r="AK110" s="247"/>
      <c r="AL110" s="247"/>
      <c r="AM110" s="247"/>
      <c r="AN110" s="247"/>
      <c r="AO110" s="247"/>
      <c r="AP110" s="247"/>
      <c r="AQ110" s="247"/>
      <c r="AR110" s="247"/>
      <c r="AS110" s="247"/>
      <c r="AT110" s="247"/>
      <c r="AU110" s="247"/>
      <c r="AV110" s="247"/>
      <c r="AW110" s="247"/>
      <c r="AX110" s="330"/>
    </row>
    <row r="111" spans="1:50" ht="30" customHeight="1">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466</v>
      </c>
      <c r="AE111" s="278"/>
      <c r="AF111" s="278"/>
      <c r="AG111" s="650" t="s">
        <v>558</v>
      </c>
      <c r="AH111" s="281"/>
      <c r="AI111" s="281"/>
      <c r="AJ111" s="281"/>
      <c r="AK111" s="281"/>
      <c r="AL111" s="281"/>
      <c r="AM111" s="281"/>
      <c r="AN111" s="281"/>
      <c r="AO111" s="281"/>
      <c r="AP111" s="281"/>
      <c r="AQ111" s="281"/>
      <c r="AR111" s="281"/>
      <c r="AS111" s="281"/>
      <c r="AT111" s="281"/>
      <c r="AU111" s="281"/>
      <c r="AV111" s="281"/>
      <c r="AW111" s="281"/>
      <c r="AX111" s="282"/>
    </row>
    <row r="112" spans="1:50" ht="13.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513</v>
      </c>
      <c r="AE112" s="304"/>
      <c r="AF112" s="304"/>
      <c r="AG112" s="283"/>
      <c r="AH112" s="259"/>
      <c r="AI112" s="259"/>
      <c r="AJ112" s="259"/>
      <c r="AK112" s="259"/>
      <c r="AL112" s="259"/>
      <c r="AM112" s="259"/>
      <c r="AN112" s="259"/>
      <c r="AO112" s="259"/>
      <c r="AP112" s="259"/>
      <c r="AQ112" s="259"/>
      <c r="AR112" s="259"/>
      <c r="AS112" s="259"/>
      <c r="AT112" s="259"/>
      <c r="AU112" s="259"/>
      <c r="AV112" s="259"/>
      <c r="AW112" s="259"/>
      <c r="AX112" s="284"/>
    </row>
    <row r="113" spans="1:50" ht="56.25" customHeight="1">
      <c r="A113" s="265"/>
      <c r="B113" s="266"/>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466</v>
      </c>
      <c r="AE113" s="304"/>
      <c r="AF113" s="304"/>
      <c r="AG113" s="283" t="s">
        <v>514</v>
      </c>
      <c r="AH113" s="259"/>
      <c r="AI113" s="259"/>
      <c r="AJ113" s="259"/>
      <c r="AK113" s="259"/>
      <c r="AL113" s="259"/>
      <c r="AM113" s="259"/>
      <c r="AN113" s="259"/>
      <c r="AO113" s="259"/>
      <c r="AP113" s="259"/>
      <c r="AQ113" s="259"/>
      <c r="AR113" s="259"/>
      <c r="AS113" s="259"/>
      <c r="AT113" s="259"/>
      <c r="AU113" s="259"/>
      <c r="AV113" s="259"/>
      <c r="AW113" s="259"/>
      <c r="AX113" s="284"/>
    </row>
    <row r="114" spans="1:50" ht="13.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513</v>
      </c>
      <c r="AE114" s="304"/>
      <c r="AF114" s="304"/>
      <c r="AG114" s="283"/>
      <c r="AH114" s="259"/>
      <c r="AI114" s="259"/>
      <c r="AJ114" s="259"/>
      <c r="AK114" s="259"/>
      <c r="AL114" s="259"/>
      <c r="AM114" s="259"/>
      <c r="AN114" s="259"/>
      <c r="AO114" s="259"/>
      <c r="AP114" s="259"/>
      <c r="AQ114" s="259"/>
      <c r="AR114" s="259"/>
      <c r="AS114" s="259"/>
      <c r="AT114" s="259"/>
      <c r="AU114" s="259"/>
      <c r="AV114" s="259"/>
      <c r="AW114" s="259"/>
      <c r="AX114" s="284"/>
    </row>
    <row r="115" spans="1:50" ht="56.25" customHeight="1">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03" t="s">
        <v>466</v>
      </c>
      <c r="AE115" s="304"/>
      <c r="AF115" s="304"/>
      <c r="AG115" s="283" t="s">
        <v>515</v>
      </c>
      <c r="AH115" s="259"/>
      <c r="AI115" s="259"/>
      <c r="AJ115" s="259"/>
      <c r="AK115" s="259"/>
      <c r="AL115" s="259"/>
      <c r="AM115" s="259"/>
      <c r="AN115" s="259"/>
      <c r="AO115" s="259"/>
      <c r="AP115" s="259"/>
      <c r="AQ115" s="259"/>
      <c r="AR115" s="259"/>
      <c r="AS115" s="259"/>
      <c r="AT115" s="259"/>
      <c r="AU115" s="259"/>
      <c r="AV115" s="259"/>
      <c r="AW115" s="259"/>
      <c r="AX115" s="284"/>
    </row>
    <row r="116" spans="1:64" ht="13.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1" t="s">
        <v>513</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2" ht="45" customHeight="1">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466</v>
      </c>
      <c r="AE117" s="335"/>
      <c r="AF117" s="339"/>
      <c r="AG117" s="346" t="s">
        <v>516</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50" ht="4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7" t="s">
        <v>466</v>
      </c>
      <c r="AE118" s="278"/>
      <c r="AF118" s="279"/>
      <c r="AG118" s="280" t="s">
        <v>517</v>
      </c>
      <c r="AH118" s="281"/>
      <c r="AI118" s="281"/>
      <c r="AJ118" s="281"/>
      <c r="AK118" s="281"/>
      <c r="AL118" s="281"/>
      <c r="AM118" s="281"/>
      <c r="AN118" s="281"/>
      <c r="AO118" s="281"/>
      <c r="AP118" s="281"/>
      <c r="AQ118" s="281"/>
      <c r="AR118" s="281"/>
      <c r="AS118" s="281"/>
      <c r="AT118" s="281"/>
      <c r="AU118" s="281"/>
      <c r="AV118" s="281"/>
      <c r="AW118" s="281"/>
      <c r="AX118" s="282"/>
    </row>
    <row r="119" spans="1:50" ht="56.25" customHeight="1">
      <c r="A119" s="265"/>
      <c r="B119" s="266"/>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5" t="s">
        <v>466</v>
      </c>
      <c r="AE119" s="356"/>
      <c r="AF119" s="356"/>
      <c r="AG119" s="283" t="s">
        <v>518</v>
      </c>
      <c r="AH119" s="259"/>
      <c r="AI119" s="259"/>
      <c r="AJ119" s="259"/>
      <c r="AK119" s="259"/>
      <c r="AL119" s="259"/>
      <c r="AM119" s="259"/>
      <c r="AN119" s="259"/>
      <c r="AO119" s="259"/>
      <c r="AP119" s="259"/>
      <c r="AQ119" s="259"/>
      <c r="AR119" s="259"/>
      <c r="AS119" s="259"/>
      <c r="AT119" s="259"/>
      <c r="AU119" s="259"/>
      <c r="AV119" s="259"/>
      <c r="AW119" s="259"/>
      <c r="AX119" s="284"/>
    </row>
    <row r="120" spans="1:50" ht="45" customHeight="1">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466</v>
      </c>
      <c r="AE120" s="304"/>
      <c r="AF120" s="304"/>
      <c r="AG120" s="344" t="s">
        <v>555</v>
      </c>
      <c r="AH120" s="259"/>
      <c r="AI120" s="259"/>
      <c r="AJ120" s="259"/>
      <c r="AK120" s="259"/>
      <c r="AL120" s="259"/>
      <c r="AM120" s="259"/>
      <c r="AN120" s="259"/>
      <c r="AO120" s="259"/>
      <c r="AP120" s="259"/>
      <c r="AQ120" s="259"/>
      <c r="AR120" s="259"/>
      <c r="AS120" s="259"/>
      <c r="AT120" s="259"/>
      <c r="AU120" s="259"/>
      <c r="AV120" s="259"/>
      <c r="AW120" s="259"/>
      <c r="AX120" s="284"/>
    </row>
    <row r="121" spans="1:50" ht="56.25" customHeight="1">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466</v>
      </c>
      <c r="AE121" s="304"/>
      <c r="AF121" s="304"/>
      <c r="AG121" s="345" t="s">
        <v>560</v>
      </c>
      <c r="AH121" s="247"/>
      <c r="AI121" s="247"/>
      <c r="AJ121" s="247"/>
      <c r="AK121" s="247"/>
      <c r="AL121" s="247"/>
      <c r="AM121" s="247"/>
      <c r="AN121" s="247"/>
      <c r="AO121" s="247"/>
      <c r="AP121" s="247"/>
      <c r="AQ121" s="247"/>
      <c r="AR121" s="247"/>
      <c r="AS121" s="247"/>
      <c r="AT121" s="247"/>
      <c r="AU121" s="247"/>
      <c r="AV121" s="247"/>
      <c r="AW121" s="247"/>
      <c r="AX121" s="330"/>
    </row>
    <row r="122" spans="1:50" ht="28.5" customHeight="1">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513</v>
      </c>
      <c r="AE122" s="278"/>
      <c r="AF122" s="278"/>
      <c r="AG122" s="325"/>
      <c r="AH122" s="243"/>
      <c r="AI122" s="243"/>
      <c r="AJ122" s="243"/>
      <c r="AK122" s="243"/>
      <c r="AL122" s="243"/>
      <c r="AM122" s="243"/>
      <c r="AN122" s="243"/>
      <c r="AO122" s="243"/>
      <c r="AP122" s="243"/>
      <c r="AQ122" s="243"/>
      <c r="AR122" s="243"/>
      <c r="AS122" s="243"/>
      <c r="AT122" s="243"/>
      <c r="AU122" s="243"/>
      <c r="AV122" s="243"/>
      <c r="AW122" s="243"/>
      <c r="AX122" s="326"/>
    </row>
    <row r="123" spans="1:50" ht="13.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5"/>
      <c r="AI123" s="245"/>
      <c r="AJ123" s="245"/>
      <c r="AK123" s="245"/>
      <c r="AL123" s="245"/>
      <c r="AM123" s="245"/>
      <c r="AN123" s="245"/>
      <c r="AO123" s="245"/>
      <c r="AP123" s="245"/>
      <c r="AQ123" s="245"/>
      <c r="AR123" s="245"/>
      <c r="AS123" s="245"/>
      <c r="AT123" s="245"/>
      <c r="AU123" s="245"/>
      <c r="AV123" s="245"/>
      <c r="AW123" s="245"/>
      <c r="AX123" s="328"/>
    </row>
    <row r="124" spans="1:50" ht="13.5">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27"/>
      <c r="AH124" s="245"/>
      <c r="AI124" s="245"/>
      <c r="AJ124" s="245"/>
      <c r="AK124" s="245"/>
      <c r="AL124" s="245"/>
      <c r="AM124" s="245"/>
      <c r="AN124" s="245"/>
      <c r="AO124" s="245"/>
      <c r="AP124" s="245"/>
      <c r="AQ124" s="245"/>
      <c r="AR124" s="245"/>
      <c r="AS124" s="245"/>
      <c r="AT124" s="245"/>
      <c r="AU124" s="245"/>
      <c r="AV124" s="245"/>
      <c r="AW124" s="245"/>
      <c r="AX124" s="328"/>
    </row>
    <row r="125" spans="1:50" ht="13.5">
      <c r="A125" s="253"/>
      <c r="B125" s="254"/>
      <c r="C125" s="288"/>
      <c r="D125" s="289"/>
      <c r="E125" s="289"/>
      <c r="F125" s="289"/>
      <c r="G125" s="289"/>
      <c r="H125" s="289"/>
      <c r="I125" s="289"/>
      <c r="J125" s="289"/>
      <c r="K125" s="289"/>
      <c r="L125" s="289"/>
      <c r="M125" s="289"/>
      <c r="N125" s="289"/>
      <c r="O125" s="290"/>
      <c r="P125" s="296"/>
      <c r="Q125" s="296"/>
      <c r="R125" s="296"/>
      <c r="S125" s="297"/>
      <c r="T125" s="563"/>
      <c r="U125" s="347"/>
      <c r="V125" s="347"/>
      <c r="W125" s="347"/>
      <c r="X125" s="347"/>
      <c r="Y125" s="347"/>
      <c r="Z125" s="347"/>
      <c r="AA125" s="347"/>
      <c r="AB125" s="347"/>
      <c r="AC125" s="347"/>
      <c r="AD125" s="347"/>
      <c r="AE125" s="347"/>
      <c r="AF125" s="564"/>
      <c r="AG125" s="329"/>
      <c r="AH125" s="247"/>
      <c r="AI125" s="247"/>
      <c r="AJ125" s="247"/>
      <c r="AK125" s="247"/>
      <c r="AL125" s="247"/>
      <c r="AM125" s="247"/>
      <c r="AN125" s="247"/>
      <c r="AO125" s="247"/>
      <c r="AP125" s="247"/>
      <c r="AQ125" s="247"/>
      <c r="AR125" s="247"/>
      <c r="AS125" s="247"/>
      <c r="AT125" s="247"/>
      <c r="AU125" s="247"/>
      <c r="AV125" s="247"/>
      <c r="AW125" s="247"/>
      <c r="AX125" s="330"/>
    </row>
    <row r="126" spans="1:50" ht="57" customHeight="1">
      <c r="A126" s="263" t="s">
        <v>58</v>
      </c>
      <c r="B126" s="396"/>
      <c r="C126" s="386" t="s">
        <v>64</v>
      </c>
      <c r="D126" s="434"/>
      <c r="E126" s="434"/>
      <c r="F126" s="435"/>
      <c r="G126" s="390" t="s">
        <v>519</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50" ht="66.75" customHeight="1" thickBot="1">
      <c r="A127" s="397"/>
      <c r="B127" s="398"/>
      <c r="C127" s="587" t="s">
        <v>68</v>
      </c>
      <c r="D127" s="588"/>
      <c r="E127" s="588"/>
      <c r="F127" s="589"/>
      <c r="G127" s="590" t="s">
        <v>520</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50" ht="14.2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0" customHeight="1" thickBot="1">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14.2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60" customHeight="1" thickBot="1">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14.2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60" customHeight="1" thickBot="1">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14.2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86.25" customHeight="1" thickBot="1">
      <c r="A135" s="357" t="s">
        <v>521</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4.2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5" customHeight="1">
      <c r="A137" s="526" t="s">
        <v>224</v>
      </c>
      <c r="B137" s="322"/>
      <c r="C137" s="322"/>
      <c r="D137" s="322"/>
      <c r="E137" s="322"/>
      <c r="F137" s="322"/>
      <c r="G137" s="551" t="s">
        <v>591</v>
      </c>
      <c r="H137" s="552"/>
      <c r="I137" s="552"/>
      <c r="J137" s="552"/>
      <c r="K137" s="552"/>
      <c r="L137" s="552"/>
      <c r="M137" s="552"/>
      <c r="N137" s="552"/>
      <c r="O137" s="552"/>
      <c r="P137" s="553"/>
      <c r="Q137" s="322" t="s">
        <v>225</v>
      </c>
      <c r="R137" s="322"/>
      <c r="S137" s="322"/>
      <c r="T137" s="322"/>
      <c r="U137" s="322"/>
      <c r="V137" s="322"/>
      <c r="W137" s="551" t="s">
        <v>593</v>
      </c>
      <c r="X137" s="552"/>
      <c r="Y137" s="552"/>
      <c r="Z137" s="552"/>
      <c r="AA137" s="552"/>
      <c r="AB137" s="552"/>
      <c r="AC137" s="552"/>
      <c r="AD137" s="552"/>
      <c r="AE137" s="552"/>
      <c r="AF137" s="553"/>
      <c r="AG137" s="322" t="s">
        <v>226</v>
      </c>
      <c r="AH137" s="322"/>
      <c r="AI137" s="322"/>
      <c r="AJ137" s="322"/>
      <c r="AK137" s="322"/>
      <c r="AL137" s="322"/>
      <c r="AM137" s="523" t="s">
        <v>595</v>
      </c>
      <c r="AN137" s="524"/>
      <c r="AO137" s="524"/>
      <c r="AP137" s="524"/>
      <c r="AQ137" s="524"/>
      <c r="AR137" s="524"/>
      <c r="AS137" s="524"/>
      <c r="AT137" s="524"/>
      <c r="AU137" s="524"/>
      <c r="AV137" s="525"/>
      <c r="AW137" s="12"/>
      <c r="AX137" s="13"/>
    </row>
    <row r="138" spans="1:50" ht="19.5" customHeight="1" thickBot="1">
      <c r="A138" s="527" t="s">
        <v>227</v>
      </c>
      <c r="B138" s="432"/>
      <c r="C138" s="432"/>
      <c r="D138" s="432"/>
      <c r="E138" s="432"/>
      <c r="F138" s="432"/>
      <c r="G138" s="319" t="s">
        <v>592</v>
      </c>
      <c r="H138" s="320"/>
      <c r="I138" s="320"/>
      <c r="J138" s="320"/>
      <c r="K138" s="320"/>
      <c r="L138" s="320"/>
      <c r="M138" s="320"/>
      <c r="N138" s="320"/>
      <c r="O138" s="320"/>
      <c r="P138" s="321"/>
      <c r="Q138" s="432" t="s">
        <v>228</v>
      </c>
      <c r="R138" s="432"/>
      <c r="S138" s="432"/>
      <c r="T138" s="432"/>
      <c r="U138" s="432"/>
      <c r="V138" s="432"/>
      <c r="W138" s="319" t="s">
        <v>594</v>
      </c>
      <c r="X138" s="320"/>
      <c r="Y138" s="320"/>
      <c r="Z138" s="320"/>
      <c r="AA138" s="320"/>
      <c r="AB138" s="320"/>
      <c r="AC138" s="320"/>
      <c r="AD138" s="320"/>
      <c r="AE138" s="320"/>
      <c r="AF138" s="321"/>
      <c r="AG138" s="323"/>
      <c r="AH138" s="324"/>
      <c r="AI138" s="324"/>
      <c r="AJ138" s="324"/>
      <c r="AK138" s="324"/>
      <c r="AL138" s="324"/>
      <c r="AM138" s="361"/>
      <c r="AN138" s="362"/>
      <c r="AO138" s="362"/>
      <c r="AP138" s="362"/>
      <c r="AQ138" s="362"/>
      <c r="AR138" s="362"/>
      <c r="AS138" s="362"/>
      <c r="AT138" s="362"/>
      <c r="AU138" s="362"/>
      <c r="AV138" s="363"/>
      <c r="AW138" s="28"/>
      <c r="AX138" s="29"/>
    </row>
    <row r="139" spans="1:50" ht="23.25" customHeight="1">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0" t="s">
        <v>34</v>
      </c>
      <c r="B178" s="371"/>
      <c r="C178" s="371"/>
      <c r="D178" s="371"/>
      <c r="E178" s="371"/>
      <c r="F178" s="372"/>
      <c r="G178" s="379" t="s">
        <v>522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526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c r="A180" s="373"/>
      <c r="B180" s="374"/>
      <c r="C180" s="374"/>
      <c r="D180" s="374"/>
      <c r="E180" s="374"/>
      <c r="F180" s="375"/>
      <c r="G180" s="364" t="s">
        <v>511</v>
      </c>
      <c r="H180" s="365"/>
      <c r="I180" s="365"/>
      <c r="J180" s="365"/>
      <c r="K180" s="366"/>
      <c r="L180" s="367" t="s">
        <v>523</v>
      </c>
      <c r="M180" s="368"/>
      <c r="N180" s="368"/>
      <c r="O180" s="368"/>
      <c r="P180" s="368"/>
      <c r="Q180" s="368"/>
      <c r="R180" s="368"/>
      <c r="S180" s="368"/>
      <c r="T180" s="368"/>
      <c r="U180" s="368"/>
      <c r="V180" s="368"/>
      <c r="W180" s="368"/>
      <c r="X180" s="369"/>
      <c r="Y180" s="399">
        <v>3.7</v>
      </c>
      <c r="Z180" s="400"/>
      <c r="AA180" s="400"/>
      <c r="AB180" s="401"/>
      <c r="AC180" s="364" t="s">
        <v>511</v>
      </c>
      <c r="AD180" s="365"/>
      <c r="AE180" s="365"/>
      <c r="AF180" s="365"/>
      <c r="AG180" s="366"/>
      <c r="AH180" s="367" t="s">
        <v>543</v>
      </c>
      <c r="AI180" s="368"/>
      <c r="AJ180" s="368"/>
      <c r="AK180" s="368"/>
      <c r="AL180" s="368"/>
      <c r="AM180" s="368"/>
      <c r="AN180" s="368"/>
      <c r="AO180" s="368"/>
      <c r="AP180" s="368"/>
      <c r="AQ180" s="368"/>
      <c r="AR180" s="368"/>
      <c r="AS180" s="368"/>
      <c r="AT180" s="369"/>
      <c r="AU180" s="399">
        <v>2.4</v>
      </c>
      <c r="AV180" s="400"/>
      <c r="AW180" s="400"/>
      <c r="AX180" s="483"/>
    </row>
    <row r="181" spans="1:50" ht="21.75" customHeight="1">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1.75" customHeight="1">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1.75" customHeight="1">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1.75" customHeight="1">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1.75" customHeight="1">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1.75" customHeight="1">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1.75" customHeight="1">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1.75" customHeight="1">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1.75" customHeight="1">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c r="A190" s="373"/>
      <c r="B190" s="374"/>
      <c r="C190" s="374"/>
      <c r="D190" s="374"/>
      <c r="E190" s="374"/>
      <c r="F190" s="375"/>
      <c r="G190" s="566" t="s">
        <v>22</v>
      </c>
      <c r="H190" s="567"/>
      <c r="I190" s="567"/>
      <c r="J190" s="567"/>
      <c r="K190" s="567"/>
      <c r="L190" s="568"/>
      <c r="M190" s="155"/>
      <c r="N190" s="155"/>
      <c r="O190" s="155"/>
      <c r="P190" s="155"/>
      <c r="Q190" s="155"/>
      <c r="R190" s="155"/>
      <c r="S190" s="155"/>
      <c r="T190" s="155"/>
      <c r="U190" s="155"/>
      <c r="V190" s="155"/>
      <c r="W190" s="155"/>
      <c r="X190" s="156"/>
      <c r="Y190" s="569">
        <f>SUM(Y180:AB189)</f>
        <v>3.7</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2.4</v>
      </c>
      <c r="AV190" s="570"/>
      <c r="AW190" s="570"/>
      <c r="AX190" s="572"/>
    </row>
    <row r="191" spans="1:50" ht="30" customHeight="1">
      <c r="A191" s="373"/>
      <c r="B191" s="374"/>
      <c r="C191" s="374"/>
      <c r="D191" s="374"/>
      <c r="E191" s="374"/>
      <c r="F191" s="375"/>
      <c r="G191" s="379" t="s">
        <v>524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364</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c r="A193" s="373"/>
      <c r="B193" s="374"/>
      <c r="C193" s="374"/>
      <c r="D193" s="374"/>
      <c r="E193" s="374"/>
      <c r="F193" s="375"/>
      <c r="G193" s="364" t="s">
        <v>511</v>
      </c>
      <c r="H193" s="365"/>
      <c r="I193" s="365"/>
      <c r="J193" s="365"/>
      <c r="K193" s="366"/>
      <c r="L193" s="367" t="s">
        <v>525</v>
      </c>
      <c r="M193" s="368"/>
      <c r="N193" s="368"/>
      <c r="O193" s="368"/>
      <c r="P193" s="368"/>
      <c r="Q193" s="368"/>
      <c r="R193" s="368"/>
      <c r="S193" s="368"/>
      <c r="T193" s="368"/>
      <c r="U193" s="368"/>
      <c r="V193" s="368"/>
      <c r="W193" s="368"/>
      <c r="X193" s="369"/>
      <c r="Y193" s="399">
        <v>2.7</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1.75" customHeight="1">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1.75" customHeight="1">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1.75" customHeight="1">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1.75" customHeight="1">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1.75" customHeight="1">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1.75" customHeight="1">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1.75" customHeight="1">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1.75" customHeight="1">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1.75" customHeight="1">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c r="A203" s="373"/>
      <c r="B203" s="374"/>
      <c r="C203" s="374"/>
      <c r="D203" s="374"/>
      <c r="E203" s="374"/>
      <c r="F203" s="375"/>
      <c r="G203" s="566" t="s">
        <v>22</v>
      </c>
      <c r="H203" s="567"/>
      <c r="I203" s="567"/>
      <c r="J203" s="567"/>
      <c r="K203" s="567"/>
      <c r="L203" s="568"/>
      <c r="M203" s="155"/>
      <c r="N203" s="155"/>
      <c r="O203" s="155"/>
      <c r="P203" s="155"/>
      <c r="Q203" s="155"/>
      <c r="R203" s="155"/>
      <c r="S203" s="155"/>
      <c r="T203" s="155"/>
      <c r="U203" s="155"/>
      <c r="V203" s="155"/>
      <c r="W203" s="155"/>
      <c r="X203" s="156"/>
      <c r="Y203" s="569">
        <f>SUM(Y193:AB202)</f>
        <v>2.7</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c r="A204" s="373"/>
      <c r="B204" s="374"/>
      <c r="C204" s="374"/>
      <c r="D204" s="374"/>
      <c r="E204" s="374"/>
      <c r="F204" s="375"/>
      <c r="G204" s="379" t="s">
        <v>365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1.75" customHeight="1">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1.75" customHeight="1">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1.75" customHeight="1">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1.75" customHeight="1">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1.75" customHeight="1">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1.75" customHeight="1">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1.75" customHeight="1">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1.75" customHeight="1">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1.75" customHeight="1">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1.75" customHeight="1">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c r="A216" s="373"/>
      <c r="B216" s="374"/>
      <c r="C216" s="374"/>
      <c r="D216" s="374"/>
      <c r="E216" s="374"/>
      <c r="F216" s="375"/>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c r="A217" s="373"/>
      <c r="B217" s="374"/>
      <c r="C217" s="374"/>
      <c r="D217" s="374"/>
      <c r="E217" s="374"/>
      <c r="F217" s="375"/>
      <c r="G217" s="379" t="s">
        <v>367</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1.75" customHeight="1">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1.75" customHeight="1">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1.75" customHeight="1">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1.75" customHeight="1">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1.75" customHeight="1">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1.75" customHeight="1">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1.75" customHeight="1">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1.75" customHeight="1">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1.75" customHeight="1">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1.75" customHeight="1">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c r="A229" s="373"/>
      <c r="B229" s="374"/>
      <c r="C229" s="374"/>
      <c r="D229" s="374"/>
      <c r="E229" s="374"/>
      <c r="F229" s="375"/>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4" customHeight="1">
      <c r="A236" s="576">
        <v>1</v>
      </c>
      <c r="B236" s="576">
        <v>1</v>
      </c>
      <c r="C236" s="578" t="s">
        <v>530</v>
      </c>
      <c r="D236" s="577"/>
      <c r="E236" s="577"/>
      <c r="F236" s="577"/>
      <c r="G236" s="577"/>
      <c r="H236" s="577"/>
      <c r="I236" s="577"/>
      <c r="J236" s="577"/>
      <c r="K236" s="577"/>
      <c r="L236" s="577"/>
      <c r="M236" s="578" t="s">
        <v>523</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3.7</v>
      </c>
      <c r="AL236" s="580"/>
      <c r="AM236" s="580"/>
      <c r="AN236" s="580"/>
      <c r="AO236" s="580"/>
      <c r="AP236" s="581"/>
      <c r="AQ236" s="578">
        <v>3</v>
      </c>
      <c r="AR236" s="577"/>
      <c r="AS236" s="577"/>
      <c r="AT236" s="577"/>
      <c r="AU236" s="579" t="s">
        <v>590</v>
      </c>
      <c r="AV236" s="580"/>
      <c r="AW236" s="580"/>
      <c r="AX236" s="581"/>
    </row>
    <row r="237" spans="1:50" ht="24" customHeight="1" hidden="1">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hidden="1">
      <c r="A238" s="576">
        <v>3</v>
      </c>
      <c r="B238" s="576">
        <v>1</v>
      </c>
      <c r="C238" s="577"/>
      <c r="D238" s="577"/>
      <c r="E238" s="577"/>
      <c r="F238" s="577"/>
      <c r="G238" s="577"/>
      <c r="H238" s="577"/>
      <c r="I238" s="577"/>
      <c r="J238" s="577"/>
      <c r="K238" s="577"/>
      <c r="L238" s="577"/>
      <c r="M238" s="688"/>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9"/>
      <c r="AK238" s="579"/>
      <c r="AL238" s="580"/>
      <c r="AM238" s="580"/>
      <c r="AN238" s="580"/>
      <c r="AO238" s="580"/>
      <c r="AP238" s="581"/>
      <c r="AQ238" s="578"/>
      <c r="AR238" s="577"/>
      <c r="AS238" s="577"/>
      <c r="AT238" s="577"/>
      <c r="AU238" s="579"/>
      <c r="AV238" s="580"/>
      <c r="AW238" s="580"/>
      <c r="AX238" s="581"/>
    </row>
    <row r="239" spans="1:50" ht="24" customHeight="1" hidden="1">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hidden="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hidden="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hidden="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hidden="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hidden="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hidden="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hidden="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hidden="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hidden="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hidden="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hidden="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hidden="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hidden="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hidden="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hidden="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hidden="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hidden="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hidden="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hidden="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hidden="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hidden="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hidden="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hidden="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hidden="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hidden="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customHeight="1" hidden="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411</v>
      </c>
      <c r="AL268" s="242"/>
      <c r="AM268" s="242"/>
      <c r="AN268" s="242"/>
      <c r="AO268" s="242"/>
      <c r="AP268" s="242"/>
      <c r="AQ268" s="242" t="s">
        <v>23</v>
      </c>
      <c r="AR268" s="242"/>
      <c r="AS268" s="242"/>
      <c r="AT268" s="242"/>
      <c r="AU268" s="92" t="s">
        <v>24</v>
      </c>
      <c r="AV268" s="93"/>
      <c r="AW268" s="93"/>
      <c r="AX268" s="583"/>
    </row>
    <row r="269" spans="1:50" ht="24" customHeight="1">
      <c r="A269" s="576">
        <v>1</v>
      </c>
      <c r="B269" s="576">
        <v>1</v>
      </c>
      <c r="C269" s="578" t="s">
        <v>531</v>
      </c>
      <c r="D269" s="577"/>
      <c r="E269" s="577"/>
      <c r="F269" s="577"/>
      <c r="G269" s="577"/>
      <c r="H269" s="577"/>
      <c r="I269" s="577"/>
      <c r="J269" s="577"/>
      <c r="K269" s="577"/>
      <c r="L269" s="577"/>
      <c r="M269" s="578" t="s">
        <v>525</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2.7</v>
      </c>
      <c r="AL269" s="580"/>
      <c r="AM269" s="580"/>
      <c r="AN269" s="580"/>
      <c r="AO269" s="580"/>
      <c r="AP269" s="581"/>
      <c r="AQ269" s="578">
        <v>5</v>
      </c>
      <c r="AR269" s="577"/>
      <c r="AS269" s="577"/>
      <c r="AT269" s="577"/>
      <c r="AU269" s="579" t="s">
        <v>590</v>
      </c>
      <c r="AV269" s="580"/>
      <c r="AW269" s="580"/>
      <c r="AX269" s="581"/>
    </row>
    <row r="270" spans="1:50" ht="24" customHeight="1" hidden="1">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hidden="1">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hidden="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hidden="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hidden="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hidden="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hidden="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hidden="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hidden="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hidden="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hidden="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hidden="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hidden="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hidden="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hidden="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hidden="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hidden="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hidden="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hidden="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hidden="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hidden="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hidden="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hidden="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hidden="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hidden="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hidden="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hidden="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hidden="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customHeight="1" hidden="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411</v>
      </c>
      <c r="AL301" s="242"/>
      <c r="AM301" s="242"/>
      <c r="AN301" s="242"/>
      <c r="AO301" s="242"/>
      <c r="AP301" s="242"/>
      <c r="AQ301" s="242" t="s">
        <v>23</v>
      </c>
      <c r="AR301" s="242"/>
      <c r="AS301" s="242"/>
      <c r="AT301" s="242"/>
      <c r="AU301" s="92" t="s">
        <v>24</v>
      </c>
      <c r="AV301" s="93"/>
      <c r="AW301" s="93"/>
      <c r="AX301" s="583"/>
    </row>
    <row r="302" spans="1:50" ht="24" customHeight="1">
      <c r="A302" s="576">
        <v>1</v>
      </c>
      <c r="B302" s="576">
        <v>1</v>
      </c>
      <c r="C302" s="578" t="s">
        <v>532</v>
      </c>
      <c r="D302" s="577"/>
      <c r="E302" s="577"/>
      <c r="F302" s="577"/>
      <c r="G302" s="577"/>
      <c r="H302" s="577"/>
      <c r="I302" s="577"/>
      <c r="J302" s="577"/>
      <c r="K302" s="577"/>
      <c r="L302" s="577"/>
      <c r="M302" s="578" t="s">
        <v>534</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0.5</v>
      </c>
      <c r="AL302" s="580"/>
      <c r="AM302" s="580"/>
      <c r="AN302" s="580"/>
      <c r="AO302" s="580"/>
      <c r="AP302" s="581"/>
      <c r="AQ302" s="578">
        <v>4</v>
      </c>
      <c r="AR302" s="577"/>
      <c r="AS302" s="577"/>
      <c r="AT302" s="577"/>
      <c r="AU302" s="579" t="s">
        <v>590</v>
      </c>
      <c r="AV302" s="580"/>
      <c r="AW302" s="580"/>
      <c r="AX302" s="581"/>
    </row>
    <row r="303" spans="1:50" ht="24" customHeight="1">
      <c r="A303" s="576">
        <v>2</v>
      </c>
      <c r="B303" s="576">
        <v>1</v>
      </c>
      <c r="C303" s="578" t="s">
        <v>533</v>
      </c>
      <c r="D303" s="577"/>
      <c r="E303" s="577"/>
      <c r="F303" s="577"/>
      <c r="G303" s="577"/>
      <c r="H303" s="577"/>
      <c r="I303" s="577"/>
      <c r="J303" s="577"/>
      <c r="K303" s="577"/>
      <c r="L303" s="577"/>
      <c r="M303" s="578" t="s">
        <v>535</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0.1</v>
      </c>
      <c r="AL303" s="580"/>
      <c r="AM303" s="580"/>
      <c r="AN303" s="580"/>
      <c r="AO303" s="580"/>
      <c r="AP303" s="581"/>
      <c r="AQ303" s="578" t="s">
        <v>506</v>
      </c>
      <c r="AR303" s="577"/>
      <c r="AS303" s="577"/>
      <c r="AT303" s="577"/>
      <c r="AU303" s="579" t="s">
        <v>585</v>
      </c>
      <c r="AV303" s="580"/>
      <c r="AW303" s="580"/>
      <c r="AX303" s="581"/>
    </row>
    <row r="304" spans="1:50" ht="24" customHeight="1" hidden="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hidden="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hidden="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hidden="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hidden="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hidden="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hidden="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hidden="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hidden="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hidden="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hidden="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hidden="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hidden="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hidden="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hidden="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hidden="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hidden="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hidden="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hidden="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hidden="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hidden="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hidden="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hidden="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hidden="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hidden="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hidden="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hidden="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customHeight="1" hidden="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ht="13.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411</v>
      </c>
      <c r="AL334" s="242"/>
      <c r="AM334" s="242"/>
      <c r="AN334" s="242"/>
      <c r="AO334" s="242"/>
      <c r="AP334" s="242"/>
      <c r="AQ334" s="242" t="s">
        <v>23</v>
      </c>
      <c r="AR334" s="242"/>
      <c r="AS334" s="242"/>
      <c r="AT334" s="242"/>
      <c r="AU334" s="92" t="s">
        <v>24</v>
      </c>
      <c r="AV334" s="93"/>
      <c r="AW334" s="93"/>
      <c r="AX334" s="583"/>
    </row>
    <row r="335" spans="1:50" ht="24" customHeight="1">
      <c r="A335" s="576">
        <v>1</v>
      </c>
      <c r="B335" s="576">
        <v>1</v>
      </c>
      <c r="C335" s="578" t="s">
        <v>536</v>
      </c>
      <c r="D335" s="577"/>
      <c r="E335" s="577"/>
      <c r="F335" s="577"/>
      <c r="G335" s="577"/>
      <c r="H335" s="577"/>
      <c r="I335" s="577"/>
      <c r="J335" s="577"/>
      <c r="K335" s="577"/>
      <c r="L335" s="577"/>
      <c r="M335" s="578" t="s">
        <v>540</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0.1</v>
      </c>
      <c r="AL335" s="580"/>
      <c r="AM335" s="580"/>
      <c r="AN335" s="580"/>
      <c r="AO335" s="580"/>
      <c r="AP335" s="581"/>
      <c r="AQ335" s="578">
        <v>14</v>
      </c>
      <c r="AR335" s="577"/>
      <c r="AS335" s="577"/>
      <c r="AT335" s="577"/>
      <c r="AU335" s="579" t="s">
        <v>590</v>
      </c>
      <c r="AV335" s="580"/>
      <c r="AW335" s="580"/>
      <c r="AX335" s="581"/>
    </row>
    <row r="336" spans="1:50" ht="24" customHeight="1">
      <c r="A336" s="576">
        <v>2</v>
      </c>
      <c r="B336" s="576">
        <v>1</v>
      </c>
      <c r="C336" s="578" t="s">
        <v>537</v>
      </c>
      <c r="D336" s="577"/>
      <c r="E336" s="577"/>
      <c r="F336" s="577"/>
      <c r="G336" s="577"/>
      <c r="H336" s="577"/>
      <c r="I336" s="577"/>
      <c r="J336" s="577"/>
      <c r="K336" s="577"/>
      <c r="L336" s="577"/>
      <c r="M336" s="578" t="s">
        <v>541</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v>0.04</v>
      </c>
      <c r="AL336" s="580"/>
      <c r="AM336" s="580"/>
      <c r="AN336" s="580"/>
      <c r="AO336" s="580"/>
      <c r="AP336" s="581"/>
      <c r="AQ336" s="578" t="s">
        <v>506</v>
      </c>
      <c r="AR336" s="577"/>
      <c r="AS336" s="577"/>
      <c r="AT336" s="577"/>
      <c r="AU336" s="579" t="s">
        <v>585</v>
      </c>
      <c r="AV336" s="580"/>
      <c r="AW336" s="580"/>
      <c r="AX336" s="581"/>
    </row>
    <row r="337" spans="1:50" ht="24" customHeight="1">
      <c r="A337" s="576">
        <v>3</v>
      </c>
      <c r="B337" s="576">
        <v>1</v>
      </c>
      <c r="C337" s="578" t="s">
        <v>538</v>
      </c>
      <c r="D337" s="577"/>
      <c r="E337" s="577"/>
      <c r="F337" s="577"/>
      <c r="G337" s="577"/>
      <c r="H337" s="577"/>
      <c r="I337" s="577"/>
      <c r="J337" s="577"/>
      <c r="K337" s="577"/>
      <c r="L337" s="577"/>
      <c r="M337" s="578" t="s">
        <v>564</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v>0.01</v>
      </c>
      <c r="AL337" s="580"/>
      <c r="AM337" s="580"/>
      <c r="AN337" s="580"/>
      <c r="AO337" s="580"/>
      <c r="AP337" s="581"/>
      <c r="AQ337" s="578" t="s">
        <v>506</v>
      </c>
      <c r="AR337" s="577"/>
      <c r="AS337" s="577"/>
      <c r="AT337" s="577"/>
      <c r="AU337" s="579" t="s">
        <v>585</v>
      </c>
      <c r="AV337" s="580"/>
      <c r="AW337" s="580"/>
      <c r="AX337" s="581"/>
    </row>
    <row r="338" spans="1:50" ht="24" customHeight="1">
      <c r="A338" s="576">
        <v>4</v>
      </c>
      <c r="B338" s="576">
        <v>1</v>
      </c>
      <c r="C338" s="578" t="s">
        <v>539</v>
      </c>
      <c r="D338" s="577"/>
      <c r="E338" s="577"/>
      <c r="F338" s="577"/>
      <c r="G338" s="577"/>
      <c r="H338" s="577"/>
      <c r="I338" s="577"/>
      <c r="J338" s="577"/>
      <c r="K338" s="577"/>
      <c r="L338" s="577"/>
      <c r="M338" s="578" t="s">
        <v>564</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v>0.01</v>
      </c>
      <c r="AL338" s="580"/>
      <c r="AM338" s="580"/>
      <c r="AN338" s="580"/>
      <c r="AO338" s="580"/>
      <c r="AP338" s="581"/>
      <c r="AQ338" s="578" t="s">
        <v>506</v>
      </c>
      <c r="AR338" s="577"/>
      <c r="AS338" s="577"/>
      <c r="AT338" s="577"/>
      <c r="AU338" s="579" t="s">
        <v>585</v>
      </c>
      <c r="AV338" s="580"/>
      <c r="AW338" s="580"/>
      <c r="AX338" s="581"/>
    </row>
    <row r="339" spans="1:50" ht="24" customHeight="1" hidden="1">
      <c r="A339" s="576">
        <v>5</v>
      </c>
      <c r="B339" s="576">
        <v>1</v>
      </c>
      <c r="C339" s="578"/>
      <c r="D339" s="577"/>
      <c r="E339" s="577"/>
      <c r="F339" s="577"/>
      <c r="G339" s="577"/>
      <c r="H339" s="577"/>
      <c r="I339" s="577"/>
      <c r="J339" s="577"/>
      <c r="K339" s="577"/>
      <c r="L339" s="577"/>
      <c r="M339" s="578"/>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hidden="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hidden="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hidden="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hidden="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hidden="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hidden="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hidden="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hidden="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hidden="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hidden="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hidden="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hidden="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hidden="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hidden="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hidden="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hidden="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hidden="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hidden="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hidden="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hidden="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hidden="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hidden="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hidden="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hidden="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customHeight="1" hidden="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ht="13.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411</v>
      </c>
      <c r="AL367" s="242"/>
      <c r="AM367" s="242"/>
      <c r="AN367" s="242"/>
      <c r="AO367" s="242"/>
      <c r="AP367" s="242"/>
      <c r="AQ367" s="242" t="s">
        <v>23</v>
      </c>
      <c r="AR367" s="242"/>
      <c r="AS367" s="242"/>
      <c r="AT367" s="242"/>
      <c r="AU367" s="92" t="s">
        <v>24</v>
      </c>
      <c r="AV367" s="93"/>
      <c r="AW367" s="93"/>
      <c r="AX367" s="583"/>
    </row>
    <row r="368" spans="1:50" ht="24" customHeight="1">
      <c r="A368" s="576">
        <v>1</v>
      </c>
      <c r="B368" s="576">
        <v>1</v>
      </c>
      <c r="C368" s="578" t="s">
        <v>542</v>
      </c>
      <c r="D368" s="577"/>
      <c r="E368" s="577"/>
      <c r="F368" s="577"/>
      <c r="G368" s="577"/>
      <c r="H368" s="577"/>
      <c r="I368" s="577"/>
      <c r="J368" s="577"/>
      <c r="K368" s="577"/>
      <c r="L368" s="577"/>
      <c r="M368" s="578" t="s">
        <v>543</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2.4</v>
      </c>
      <c r="AL368" s="580"/>
      <c r="AM368" s="580"/>
      <c r="AN368" s="580"/>
      <c r="AO368" s="580"/>
      <c r="AP368" s="581"/>
      <c r="AQ368" s="578">
        <v>3</v>
      </c>
      <c r="AR368" s="577"/>
      <c r="AS368" s="577"/>
      <c r="AT368" s="577"/>
      <c r="AU368" s="579" t="s">
        <v>590</v>
      </c>
      <c r="AV368" s="580"/>
      <c r="AW368" s="580"/>
      <c r="AX368" s="581"/>
    </row>
    <row r="369" spans="1:50" ht="24" customHeight="1" hidden="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hidden="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hidden="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hidden="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hidden="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hidden="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hidden="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hidden="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hidden="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hidden="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hidden="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hidden="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hidden="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hidden="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hidden="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hidden="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hidden="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hidden="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hidden="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hidden="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hidden="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hidden="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hidden="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hidden="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hidden="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hidden="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hidden="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hidden="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customHeight="1" hidden="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ht="13.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411</v>
      </c>
      <c r="AL400" s="242"/>
      <c r="AM400" s="242"/>
      <c r="AN400" s="242"/>
      <c r="AO400" s="242"/>
      <c r="AP400" s="242"/>
      <c r="AQ400" s="242" t="s">
        <v>23</v>
      </c>
      <c r="AR400" s="242"/>
      <c r="AS400" s="242"/>
      <c r="AT400" s="242"/>
      <c r="AU400" s="92" t="s">
        <v>24</v>
      </c>
      <c r="AV400" s="93"/>
      <c r="AW400" s="93"/>
      <c r="AX400" s="583"/>
    </row>
    <row r="401" spans="1:50" ht="24" customHeight="1">
      <c r="A401" s="576">
        <v>1</v>
      </c>
      <c r="B401" s="576">
        <v>1</v>
      </c>
      <c r="C401" s="578" t="s">
        <v>544</v>
      </c>
      <c r="D401" s="577"/>
      <c r="E401" s="577"/>
      <c r="F401" s="577"/>
      <c r="G401" s="577"/>
      <c r="H401" s="577"/>
      <c r="I401" s="577"/>
      <c r="J401" s="577"/>
      <c r="K401" s="577"/>
      <c r="L401" s="577"/>
      <c r="M401" s="578" t="s">
        <v>545</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v>0.2</v>
      </c>
      <c r="AL401" s="580"/>
      <c r="AM401" s="580"/>
      <c r="AN401" s="580"/>
      <c r="AO401" s="580"/>
      <c r="AP401" s="581"/>
      <c r="AQ401" s="578" t="s">
        <v>546</v>
      </c>
      <c r="AR401" s="577"/>
      <c r="AS401" s="577"/>
      <c r="AT401" s="577"/>
      <c r="AU401" s="579" t="s">
        <v>585</v>
      </c>
      <c r="AV401" s="580"/>
      <c r="AW401" s="580"/>
      <c r="AX401" s="581"/>
    </row>
    <row r="402" spans="1:50" ht="24" customHeight="1" hidden="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hidden="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hidden="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hidden="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hidden="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hidden="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hidden="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hidden="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hidden="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hidden="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hidden="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hidden="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hidden="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hidden="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hidden="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hidden="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hidden="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hidden="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hidden="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hidden="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hidden="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hidden="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hidden="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hidden="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hidden="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hidden="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hidden="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hidden="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customHeight="1" hidden="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ht="13.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411</v>
      </c>
      <c r="AL433" s="242"/>
      <c r="AM433" s="242"/>
      <c r="AN433" s="242"/>
      <c r="AO433" s="242"/>
      <c r="AP433" s="242"/>
      <c r="AQ433" s="242" t="s">
        <v>23</v>
      </c>
      <c r="AR433" s="242"/>
      <c r="AS433" s="242"/>
      <c r="AT433" s="242"/>
      <c r="AU433" s="92" t="s">
        <v>24</v>
      </c>
      <c r="AV433" s="93"/>
      <c r="AW433" s="93"/>
      <c r="AX433" s="583"/>
    </row>
    <row r="434" spans="1:50" ht="24" customHeight="1">
      <c r="A434" s="576">
        <v>1</v>
      </c>
      <c r="B434" s="576">
        <v>1</v>
      </c>
      <c r="C434" s="578" t="s">
        <v>596</v>
      </c>
      <c r="D434" s="577"/>
      <c r="E434" s="577"/>
      <c r="F434" s="577"/>
      <c r="G434" s="577"/>
      <c r="H434" s="577"/>
      <c r="I434" s="577"/>
      <c r="J434" s="577"/>
      <c r="K434" s="577"/>
      <c r="L434" s="577"/>
      <c r="M434" s="578" t="s">
        <v>598</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v>0.9</v>
      </c>
      <c r="AL434" s="580"/>
      <c r="AM434" s="580"/>
      <c r="AN434" s="580"/>
      <c r="AO434" s="580"/>
      <c r="AP434" s="581"/>
      <c r="AQ434" s="578" t="s">
        <v>569</v>
      </c>
      <c r="AR434" s="577"/>
      <c r="AS434" s="577"/>
      <c r="AT434" s="577"/>
      <c r="AU434" s="579" t="s">
        <v>585</v>
      </c>
      <c r="AV434" s="580"/>
      <c r="AW434" s="580"/>
      <c r="AX434" s="581"/>
    </row>
    <row r="435" spans="1:50" ht="24" customHeight="1">
      <c r="A435" s="576">
        <v>2</v>
      </c>
      <c r="B435" s="576">
        <v>1</v>
      </c>
      <c r="C435" s="578" t="s">
        <v>565</v>
      </c>
      <c r="D435" s="577"/>
      <c r="E435" s="577"/>
      <c r="F435" s="577"/>
      <c r="G435" s="577"/>
      <c r="H435" s="577"/>
      <c r="I435" s="577"/>
      <c r="J435" s="577"/>
      <c r="K435" s="577"/>
      <c r="L435" s="577"/>
      <c r="M435" s="578" t="s">
        <v>567</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v>0.5</v>
      </c>
      <c r="AL435" s="580"/>
      <c r="AM435" s="580"/>
      <c r="AN435" s="580"/>
      <c r="AO435" s="580"/>
      <c r="AP435" s="581"/>
      <c r="AQ435" s="578" t="s">
        <v>546</v>
      </c>
      <c r="AR435" s="577"/>
      <c r="AS435" s="577"/>
      <c r="AT435" s="577"/>
      <c r="AU435" s="579" t="s">
        <v>472</v>
      </c>
      <c r="AV435" s="580"/>
      <c r="AW435" s="580"/>
      <c r="AX435" s="581"/>
    </row>
    <row r="436" spans="1:50" ht="24" customHeight="1">
      <c r="A436" s="576">
        <v>3</v>
      </c>
      <c r="B436" s="576">
        <v>1</v>
      </c>
      <c r="C436" s="688" t="s">
        <v>566</v>
      </c>
      <c r="D436" s="690"/>
      <c r="E436" s="690"/>
      <c r="F436" s="690"/>
      <c r="G436" s="690"/>
      <c r="H436" s="690"/>
      <c r="I436" s="690"/>
      <c r="J436" s="690"/>
      <c r="K436" s="690"/>
      <c r="L436" s="691"/>
      <c r="M436" s="688" t="s">
        <v>568</v>
      </c>
      <c r="N436" s="690"/>
      <c r="O436" s="690"/>
      <c r="P436" s="690"/>
      <c r="Q436" s="690"/>
      <c r="R436" s="690"/>
      <c r="S436" s="690"/>
      <c r="T436" s="690"/>
      <c r="U436" s="690"/>
      <c r="V436" s="690"/>
      <c r="W436" s="690"/>
      <c r="X436" s="690"/>
      <c r="Y436" s="690"/>
      <c r="Z436" s="690"/>
      <c r="AA436" s="690"/>
      <c r="AB436" s="690"/>
      <c r="AC436" s="690"/>
      <c r="AD436" s="690"/>
      <c r="AE436" s="690"/>
      <c r="AF436" s="690"/>
      <c r="AG436" s="690"/>
      <c r="AH436" s="690"/>
      <c r="AI436" s="690"/>
      <c r="AJ436" s="691"/>
      <c r="AK436" s="579">
        <v>0.1</v>
      </c>
      <c r="AL436" s="580"/>
      <c r="AM436" s="580"/>
      <c r="AN436" s="580"/>
      <c r="AO436" s="580"/>
      <c r="AP436" s="581"/>
      <c r="AQ436" s="688" t="s">
        <v>546</v>
      </c>
      <c r="AR436" s="690"/>
      <c r="AS436" s="690"/>
      <c r="AT436" s="691"/>
      <c r="AU436" s="579" t="s">
        <v>472</v>
      </c>
      <c r="AV436" s="580"/>
      <c r="AW436" s="580"/>
      <c r="AX436" s="581"/>
    </row>
    <row r="437" spans="1:50" ht="24" customHeight="1" hidden="1">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hidden="1">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hidden="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hidden="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hidden="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hidden="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hidden="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hidden="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hidden="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hidden="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hidden="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hidden="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hidden="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hidden="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hidden="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hidden="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hidden="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hidden="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hidden="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hidden="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hidden="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hidden="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hidden="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hidden="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hidden="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hidden="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customHeight="1" hidden="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ht="13.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6"/>
      <c r="B466" s="576"/>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411</v>
      </c>
      <c r="AL466" s="242"/>
      <c r="AM466" s="242"/>
      <c r="AN466" s="242"/>
      <c r="AO466" s="242"/>
      <c r="AP466" s="242"/>
      <c r="AQ466" s="242" t="s">
        <v>23</v>
      </c>
      <c r="AR466" s="242"/>
      <c r="AS466" s="242"/>
      <c r="AT466" s="242"/>
      <c r="AU466" s="92" t="s">
        <v>24</v>
      </c>
      <c r="AV466" s="93"/>
      <c r="AW466" s="93"/>
      <c r="AX466" s="583"/>
    </row>
    <row r="467" spans="1:50" ht="24" customHeight="1">
      <c r="A467" s="576">
        <v>1</v>
      </c>
      <c r="B467" s="576">
        <v>1</v>
      </c>
      <c r="C467" s="578" t="s">
        <v>570</v>
      </c>
      <c r="D467" s="577"/>
      <c r="E467" s="577"/>
      <c r="F467" s="577"/>
      <c r="G467" s="577"/>
      <c r="H467" s="577"/>
      <c r="I467" s="577"/>
      <c r="J467" s="577"/>
      <c r="K467" s="577"/>
      <c r="L467" s="577"/>
      <c r="M467" s="578" t="s">
        <v>580</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v>0.05</v>
      </c>
      <c r="AL467" s="580"/>
      <c r="AM467" s="580"/>
      <c r="AN467" s="580"/>
      <c r="AO467" s="580"/>
      <c r="AP467" s="581"/>
      <c r="AQ467" s="578" t="s">
        <v>585</v>
      </c>
      <c r="AR467" s="577"/>
      <c r="AS467" s="577"/>
      <c r="AT467" s="577"/>
      <c r="AU467" s="579" t="s">
        <v>585</v>
      </c>
      <c r="AV467" s="580"/>
      <c r="AW467" s="580"/>
      <c r="AX467" s="581"/>
    </row>
    <row r="468" spans="1:50" ht="24" customHeight="1">
      <c r="A468" s="576">
        <v>2</v>
      </c>
      <c r="B468" s="576">
        <v>1</v>
      </c>
      <c r="C468" s="578" t="s">
        <v>571</v>
      </c>
      <c r="D468" s="577"/>
      <c r="E468" s="577"/>
      <c r="F468" s="577"/>
      <c r="G468" s="577"/>
      <c r="H468" s="577"/>
      <c r="I468" s="577"/>
      <c r="J468" s="577"/>
      <c r="K468" s="577"/>
      <c r="L468" s="577"/>
      <c r="M468" s="578" t="s">
        <v>580</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v>0.05</v>
      </c>
      <c r="AL468" s="580"/>
      <c r="AM468" s="580"/>
      <c r="AN468" s="580"/>
      <c r="AO468" s="580"/>
      <c r="AP468" s="581"/>
      <c r="AQ468" s="578" t="s">
        <v>585</v>
      </c>
      <c r="AR468" s="577"/>
      <c r="AS468" s="577"/>
      <c r="AT468" s="577"/>
      <c r="AU468" s="579" t="s">
        <v>585</v>
      </c>
      <c r="AV468" s="580"/>
      <c r="AW468" s="580"/>
      <c r="AX468" s="581"/>
    </row>
    <row r="469" spans="1:50" ht="24" customHeight="1">
      <c r="A469" s="576">
        <v>3</v>
      </c>
      <c r="B469" s="576">
        <v>1</v>
      </c>
      <c r="C469" s="578" t="s">
        <v>572</v>
      </c>
      <c r="D469" s="577"/>
      <c r="E469" s="577"/>
      <c r="F469" s="577"/>
      <c r="G469" s="577"/>
      <c r="H469" s="577"/>
      <c r="I469" s="577"/>
      <c r="J469" s="577"/>
      <c r="K469" s="577"/>
      <c r="L469" s="577"/>
      <c r="M469" s="578" t="s">
        <v>580</v>
      </c>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v>0.05</v>
      </c>
      <c r="AL469" s="580"/>
      <c r="AM469" s="580"/>
      <c r="AN469" s="580"/>
      <c r="AO469" s="580"/>
      <c r="AP469" s="581"/>
      <c r="AQ469" s="578" t="s">
        <v>585</v>
      </c>
      <c r="AR469" s="577"/>
      <c r="AS469" s="577"/>
      <c r="AT469" s="577"/>
      <c r="AU469" s="579" t="s">
        <v>585</v>
      </c>
      <c r="AV469" s="580"/>
      <c r="AW469" s="580"/>
      <c r="AX469" s="581"/>
    </row>
    <row r="470" spans="1:50" ht="24" customHeight="1">
      <c r="A470" s="576">
        <v>4</v>
      </c>
      <c r="B470" s="576">
        <v>1</v>
      </c>
      <c r="C470" s="578" t="s">
        <v>573</v>
      </c>
      <c r="D470" s="577"/>
      <c r="E470" s="577"/>
      <c r="F470" s="577"/>
      <c r="G470" s="577"/>
      <c r="H470" s="577"/>
      <c r="I470" s="577"/>
      <c r="J470" s="577"/>
      <c r="K470" s="577"/>
      <c r="L470" s="577"/>
      <c r="M470" s="578" t="s">
        <v>580</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v>0.04</v>
      </c>
      <c r="AL470" s="580"/>
      <c r="AM470" s="580"/>
      <c r="AN470" s="580"/>
      <c r="AO470" s="580"/>
      <c r="AP470" s="581"/>
      <c r="AQ470" s="578" t="s">
        <v>585</v>
      </c>
      <c r="AR470" s="577"/>
      <c r="AS470" s="577"/>
      <c r="AT470" s="577"/>
      <c r="AU470" s="579" t="s">
        <v>585</v>
      </c>
      <c r="AV470" s="580"/>
      <c r="AW470" s="580"/>
      <c r="AX470" s="581"/>
    </row>
    <row r="471" spans="1:50" ht="24" customHeight="1">
      <c r="A471" s="576">
        <v>5</v>
      </c>
      <c r="B471" s="576">
        <v>1</v>
      </c>
      <c r="C471" s="578" t="s">
        <v>574</v>
      </c>
      <c r="D471" s="577"/>
      <c r="E471" s="577"/>
      <c r="F471" s="577"/>
      <c r="G471" s="577"/>
      <c r="H471" s="577"/>
      <c r="I471" s="577"/>
      <c r="J471" s="577"/>
      <c r="K471" s="577"/>
      <c r="L471" s="577"/>
      <c r="M471" s="578" t="s">
        <v>580</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v>0.04</v>
      </c>
      <c r="AL471" s="580"/>
      <c r="AM471" s="580"/>
      <c r="AN471" s="580"/>
      <c r="AO471" s="580"/>
      <c r="AP471" s="581"/>
      <c r="AQ471" s="578" t="s">
        <v>585</v>
      </c>
      <c r="AR471" s="577"/>
      <c r="AS471" s="577"/>
      <c r="AT471" s="577"/>
      <c r="AU471" s="579" t="s">
        <v>585</v>
      </c>
      <c r="AV471" s="580"/>
      <c r="AW471" s="580"/>
      <c r="AX471" s="581"/>
    </row>
    <row r="472" spans="1:50" ht="24" customHeight="1">
      <c r="A472" s="576">
        <v>6</v>
      </c>
      <c r="B472" s="576">
        <v>1</v>
      </c>
      <c r="C472" s="578" t="s">
        <v>575</v>
      </c>
      <c r="D472" s="577"/>
      <c r="E472" s="577"/>
      <c r="F472" s="577"/>
      <c r="G472" s="577"/>
      <c r="H472" s="577"/>
      <c r="I472" s="577"/>
      <c r="J472" s="577"/>
      <c r="K472" s="577"/>
      <c r="L472" s="577"/>
      <c r="M472" s="578" t="s">
        <v>580</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v>0.03</v>
      </c>
      <c r="AL472" s="580"/>
      <c r="AM472" s="580"/>
      <c r="AN472" s="580"/>
      <c r="AO472" s="580"/>
      <c r="AP472" s="581"/>
      <c r="AQ472" s="578" t="s">
        <v>585</v>
      </c>
      <c r="AR472" s="577"/>
      <c r="AS472" s="577"/>
      <c r="AT472" s="577"/>
      <c r="AU472" s="579" t="s">
        <v>585</v>
      </c>
      <c r="AV472" s="580"/>
      <c r="AW472" s="580"/>
      <c r="AX472" s="581"/>
    </row>
    <row r="473" spans="1:50" ht="24" customHeight="1">
      <c r="A473" s="576">
        <v>7</v>
      </c>
      <c r="B473" s="576">
        <v>1</v>
      </c>
      <c r="C473" s="578" t="s">
        <v>576</v>
      </c>
      <c r="D473" s="577"/>
      <c r="E473" s="577"/>
      <c r="F473" s="577"/>
      <c r="G473" s="577"/>
      <c r="H473" s="577"/>
      <c r="I473" s="577"/>
      <c r="J473" s="577"/>
      <c r="K473" s="577"/>
      <c r="L473" s="577"/>
      <c r="M473" s="578" t="s">
        <v>580</v>
      </c>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v>0.03</v>
      </c>
      <c r="AL473" s="580"/>
      <c r="AM473" s="580"/>
      <c r="AN473" s="580"/>
      <c r="AO473" s="580"/>
      <c r="AP473" s="581"/>
      <c r="AQ473" s="578" t="s">
        <v>585</v>
      </c>
      <c r="AR473" s="577"/>
      <c r="AS473" s="577"/>
      <c r="AT473" s="577"/>
      <c r="AU473" s="579" t="s">
        <v>585</v>
      </c>
      <c r="AV473" s="580"/>
      <c r="AW473" s="580"/>
      <c r="AX473" s="581"/>
    </row>
    <row r="474" spans="1:50" ht="24" customHeight="1">
      <c r="A474" s="576">
        <v>8</v>
      </c>
      <c r="B474" s="576">
        <v>1</v>
      </c>
      <c r="C474" s="578" t="s">
        <v>577</v>
      </c>
      <c r="D474" s="577"/>
      <c r="E474" s="577"/>
      <c r="F474" s="577"/>
      <c r="G474" s="577"/>
      <c r="H474" s="577"/>
      <c r="I474" s="577"/>
      <c r="J474" s="577"/>
      <c r="K474" s="577"/>
      <c r="L474" s="577"/>
      <c r="M474" s="578" t="s">
        <v>580</v>
      </c>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v>0.03</v>
      </c>
      <c r="AL474" s="580"/>
      <c r="AM474" s="580"/>
      <c r="AN474" s="580"/>
      <c r="AO474" s="580"/>
      <c r="AP474" s="581"/>
      <c r="AQ474" s="578" t="s">
        <v>585</v>
      </c>
      <c r="AR474" s="577"/>
      <c r="AS474" s="577"/>
      <c r="AT474" s="577"/>
      <c r="AU474" s="579" t="s">
        <v>585</v>
      </c>
      <c r="AV474" s="580"/>
      <c r="AW474" s="580"/>
      <c r="AX474" s="581"/>
    </row>
    <row r="475" spans="1:50" ht="24" customHeight="1">
      <c r="A475" s="576">
        <v>9</v>
      </c>
      <c r="B475" s="576">
        <v>1</v>
      </c>
      <c r="C475" s="578" t="s">
        <v>578</v>
      </c>
      <c r="D475" s="577"/>
      <c r="E475" s="577"/>
      <c r="F475" s="577"/>
      <c r="G475" s="577"/>
      <c r="H475" s="577"/>
      <c r="I475" s="577"/>
      <c r="J475" s="577"/>
      <c r="K475" s="577"/>
      <c r="L475" s="577"/>
      <c r="M475" s="578" t="s">
        <v>580</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v>0.03</v>
      </c>
      <c r="AL475" s="580"/>
      <c r="AM475" s="580"/>
      <c r="AN475" s="580"/>
      <c r="AO475" s="580"/>
      <c r="AP475" s="581"/>
      <c r="AQ475" s="578" t="s">
        <v>585</v>
      </c>
      <c r="AR475" s="577"/>
      <c r="AS475" s="577"/>
      <c r="AT475" s="577"/>
      <c r="AU475" s="579" t="s">
        <v>585</v>
      </c>
      <c r="AV475" s="580"/>
      <c r="AW475" s="580"/>
      <c r="AX475" s="581"/>
    </row>
    <row r="476" spans="1:50" ht="24" customHeight="1">
      <c r="A476" s="576">
        <v>10</v>
      </c>
      <c r="B476" s="576">
        <v>1</v>
      </c>
      <c r="C476" s="578" t="s">
        <v>579</v>
      </c>
      <c r="D476" s="577"/>
      <c r="E476" s="577"/>
      <c r="F476" s="577"/>
      <c r="G476" s="577"/>
      <c r="H476" s="577"/>
      <c r="I476" s="577"/>
      <c r="J476" s="577"/>
      <c r="K476" s="577"/>
      <c r="L476" s="577"/>
      <c r="M476" s="578" t="s">
        <v>580</v>
      </c>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v>0.02</v>
      </c>
      <c r="AL476" s="580"/>
      <c r="AM476" s="580"/>
      <c r="AN476" s="580"/>
      <c r="AO476" s="580"/>
      <c r="AP476" s="581"/>
      <c r="AQ476" s="578" t="s">
        <v>585</v>
      </c>
      <c r="AR476" s="577"/>
      <c r="AS476" s="577"/>
      <c r="AT476" s="577"/>
      <c r="AU476" s="579" t="s">
        <v>585</v>
      </c>
      <c r="AV476" s="580"/>
      <c r="AW476" s="580"/>
      <c r="AX476" s="581"/>
    </row>
    <row r="477" spans="1:50" ht="24" customHeight="1" hidden="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hidden="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hidden="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hidden="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hidden="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hidden="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hidden="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hidden="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hidden="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hidden="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hidden="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hidden="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hidden="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hidden="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hidden="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hidden="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hidden="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hidden="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hidden="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customHeight="1" hidden="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97" dxfId="5">
      <formula>IF(RIGHT(TEXT(P14,"0.#"),1)=".",FALSE,TRUE)</formula>
    </cfRule>
    <cfRule type="expression" priority="598" dxfId="4">
      <formula>IF(RIGHT(TEXT(P14,"0.#"),1)=".",TRUE,FALSE)</formula>
    </cfRule>
  </conditionalFormatting>
  <conditionalFormatting sqref="AE23:AI23">
    <cfRule type="expression" priority="587" dxfId="5">
      <formula>IF(RIGHT(TEXT(AE23,"0.#"),1)=".",FALSE,TRUE)</formula>
    </cfRule>
    <cfRule type="expression" priority="588" dxfId="4">
      <formula>IF(RIGHT(TEXT(AE23,"0.#"),1)=".",TRUE,FALSE)</formula>
    </cfRule>
  </conditionalFormatting>
  <conditionalFormatting sqref="AE69:AX69">
    <cfRule type="expression" priority="519" dxfId="5">
      <formula>IF(RIGHT(TEXT(AE69,"0.#"),1)=".",FALSE,TRUE)</formula>
    </cfRule>
    <cfRule type="expression" priority="520" dxfId="4">
      <formula>IF(RIGHT(TEXT(AE69,"0.#"),1)=".",TRUE,FALSE)</formula>
    </cfRule>
  </conditionalFormatting>
  <conditionalFormatting sqref="AE83:AI83">
    <cfRule type="expression" priority="501" dxfId="5">
      <formula>IF(RIGHT(TEXT(AE83,"0.#"),1)=".",FALSE,TRUE)</formula>
    </cfRule>
    <cfRule type="expression" priority="502" dxfId="4">
      <formula>IF(RIGHT(TEXT(AE83,"0.#"),1)=".",TRUE,FALSE)</formula>
    </cfRule>
  </conditionalFormatting>
  <conditionalFormatting sqref="AJ83:AX83">
    <cfRule type="expression" priority="499" dxfId="5">
      <formula>IF(RIGHT(TEXT(AJ83,"0.#"),1)=".",FALSE,TRUE)</formula>
    </cfRule>
    <cfRule type="expression" priority="500" dxfId="4">
      <formula>IF(RIGHT(TEXT(AJ83,"0.#"),1)=".",TRUE,FALSE)</formula>
    </cfRule>
  </conditionalFormatting>
  <conditionalFormatting sqref="L99">
    <cfRule type="expression" priority="479" dxfId="5">
      <formula>IF(RIGHT(TEXT(L99,"0.#"),1)=".",FALSE,TRUE)</formula>
    </cfRule>
    <cfRule type="expression" priority="480" dxfId="4">
      <formula>IF(RIGHT(TEXT(L99,"0.#"),1)=".",TRUE,FALSE)</formula>
    </cfRule>
  </conditionalFormatting>
  <conditionalFormatting sqref="L104">
    <cfRule type="expression" priority="477" dxfId="5">
      <formula>IF(RIGHT(TEXT(L104,"0.#"),1)=".",FALSE,TRUE)</formula>
    </cfRule>
    <cfRule type="expression" priority="478" dxfId="4">
      <formula>IF(RIGHT(TEXT(L104,"0.#"),1)=".",TRUE,FALSE)</formula>
    </cfRule>
  </conditionalFormatting>
  <conditionalFormatting sqref="R104">
    <cfRule type="expression" priority="475" dxfId="5">
      <formula>IF(RIGHT(TEXT(R104,"0.#"),1)=".",FALSE,TRUE)</formula>
    </cfRule>
    <cfRule type="expression" priority="476" dxfId="4">
      <formula>IF(RIGHT(TEXT(R104,"0.#"),1)=".",TRUE,FALSE)</formula>
    </cfRule>
  </conditionalFormatting>
  <conditionalFormatting sqref="P18:AX18">
    <cfRule type="expression" priority="473" dxfId="5">
      <formula>IF(RIGHT(TEXT(P18,"0.#"),1)=".",FALSE,TRUE)</formula>
    </cfRule>
    <cfRule type="expression" priority="474" dxfId="4">
      <formula>IF(RIGHT(TEXT(P18,"0.#"),1)=".",TRUE,FALSE)</formula>
    </cfRule>
  </conditionalFormatting>
  <conditionalFormatting sqref="Y181">
    <cfRule type="expression" priority="469" dxfId="5">
      <formula>IF(RIGHT(TEXT(Y181,"0.#"),1)=".",FALSE,TRUE)</formula>
    </cfRule>
    <cfRule type="expression" priority="470" dxfId="4">
      <formula>IF(RIGHT(TEXT(Y181,"0.#"),1)=".",TRUE,FALSE)</formula>
    </cfRule>
  </conditionalFormatting>
  <conditionalFormatting sqref="Y190">
    <cfRule type="expression" priority="465" dxfId="5">
      <formula>IF(RIGHT(TEXT(Y190,"0.#"),1)=".",FALSE,TRUE)</formula>
    </cfRule>
    <cfRule type="expression" priority="466" dxfId="4">
      <formula>IF(RIGHT(TEXT(Y190,"0.#"),1)=".",TRUE,FALSE)</formula>
    </cfRule>
  </conditionalFormatting>
  <conditionalFormatting sqref="AK236">
    <cfRule type="expression" priority="387" dxfId="5">
      <formula>IF(RIGHT(TEXT(AK236,"0.#"),1)=".",FALSE,TRUE)</formula>
    </cfRule>
    <cfRule type="expression" priority="388" dxfId="4">
      <formula>IF(RIGHT(TEXT(AK236,"0.#"),1)=".",TRUE,FALSE)</formula>
    </cfRule>
  </conditionalFormatting>
  <conditionalFormatting sqref="AE54:AI54">
    <cfRule type="expression" priority="337" dxfId="5">
      <formula>IF(RIGHT(TEXT(AE54,"0.#"),1)=".",FALSE,TRUE)</formula>
    </cfRule>
    <cfRule type="expression" priority="338" dxfId="4">
      <formula>IF(RIGHT(TEXT(AE54,"0.#"),1)=".",TRUE,FALSE)</formula>
    </cfRule>
  </conditionalFormatting>
  <conditionalFormatting sqref="P16:AQ17 P15:AX15 P13:AX13">
    <cfRule type="expression" priority="295" dxfId="5">
      <formula>IF(RIGHT(TEXT(P13,"0.#"),1)=".",FALSE,TRUE)</formula>
    </cfRule>
    <cfRule type="expression" priority="296" dxfId="4">
      <formula>IF(RIGHT(TEXT(P13,"0.#"),1)=".",TRUE,FALSE)</formula>
    </cfRule>
  </conditionalFormatting>
  <conditionalFormatting sqref="P19:AJ19">
    <cfRule type="expression" priority="293" dxfId="5">
      <formula>IF(RIGHT(TEXT(P19,"0.#"),1)=".",FALSE,TRUE)</formula>
    </cfRule>
    <cfRule type="expression" priority="294" dxfId="4">
      <formula>IF(RIGHT(TEXT(P19,"0.#"),1)=".",TRUE,FALSE)</formula>
    </cfRule>
  </conditionalFormatting>
  <conditionalFormatting sqref="AE55:AX55 AJ54:AS54">
    <cfRule type="expression" priority="289" dxfId="5">
      <formula>IF(RIGHT(TEXT(AE54,"0.#"),1)=".",FALSE,TRUE)</formula>
    </cfRule>
    <cfRule type="expression" priority="290" dxfId="4">
      <formula>IF(RIGHT(TEXT(AE54,"0.#"),1)=".",TRUE,FALSE)</formula>
    </cfRule>
  </conditionalFormatting>
  <conditionalFormatting sqref="AE68:AS68">
    <cfRule type="expression" priority="285" dxfId="5">
      <formula>IF(RIGHT(TEXT(AE68,"0.#"),1)=".",FALSE,TRUE)</formula>
    </cfRule>
    <cfRule type="expression" priority="286" dxfId="4">
      <formula>IF(RIGHT(TEXT(AE68,"0.#"),1)=".",TRUE,FALSE)</formula>
    </cfRule>
  </conditionalFormatting>
  <conditionalFormatting sqref="AE95:AI95 AE92:AI92 AE89:AI89 AE86:AI86">
    <cfRule type="expression" priority="283" dxfId="5">
      <formula>IF(RIGHT(TEXT(AE86,"0.#"),1)=".",FALSE,TRUE)</formula>
    </cfRule>
    <cfRule type="expression" priority="284" dxfId="4">
      <formula>IF(RIGHT(TEXT(AE86,"0.#"),1)=".",TRUE,FALSE)</formula>
    </cfRule>
  </conditionalFormatting>
  <conditionalFormatting sqref="AJ95:AX95 AJ92:AX92 AJ89:AX89 AJ86:AX86">
    <cfRule type="expression" priority="281" dxfId="5">
      <formula>IF(RIGHT(TEXT(AJ86,"0.#"),1)=".",FALSE,TRUE)</formula>
    </cfRule>
    <cfRule type="expression" priority="282" dxfId="4">
      <formula>IF(RIGHT(TEXT(AJ86,"0.#"),1)=".",TRUE,FALSE)</formula>
    </cfRule>
  </conditionalFormatting>
  <conditionalFormatting sqref="L100:L103 L98">
    <cfRule type="expression" priority="279" dxfId="5">
      <formula>IF(RIGHT(TEXT(L98,"0.#"),1)=".",FALSE,TRUE)</formula>
    </cfRule>
    <cfRule type="expression" priority="280" dxfId="4">
      <formula>IF(RIGHT(TEXT(L98,"0.#"),1)=".",TRUE,FALSE)</formula>
    </cfRule>
  </conditionalFormatting>
  <conditionalFormatting sqref="R98">
    <cfRule type="expression" priority="275" dxfId="5">
      <formula>IF(RIGHT(TEXT(R98,"0.#"),1)=".",FALSE,TRUE)</formula>
    </cfRule>
    <cfRule type="expression" priority="276" dxfId="4">
      <formula>IF(RIGHT(TEXT(R98,"0.#"),1)=".",TRUE,FALSE)</formula>
    </cfRule>
  </conditionalFormatting>
  <conditionalFormatting sqref="R99:R103">
    <cfRule type="expression" priority="273" dxfId="5">
      <formula>IF(RIGHT(TEXT(R99,"0.#"),1)=".",FALSE,TRUE)</formula>
    </cfRule>
    <cfRule type="expression" priority="274" dxfId="4">
      <formula>IF(RIGHT(TEXT(R99,"0.#"),1)=".",TRUE,FALSE)</formula>
    </cfRule>
  </conditionalFormatting>
  <conditionalFormatting sqref="Y182:Y189 Y180">
    <cfRule type="expression" priority="271" dxfId="5">
      <formula>IF(RIGHT(TEXT(Y180,"0.#"),1)=".",FALSE,TRUE)</formula>
    </cfRule>
    <cfRule type="expression" priority="272" dxfId="4">
      <formula>IF(RIGHT(TEXT(Y180,"0.#"),1)=".",TRUE,FALSE)</formula>
    </cfRule>
  </conditionalFormatting>
  <conditionalFormatting sqref="AU181">
    <cfRule type="expression" priority="269" dxfId="5">
      <formula>IF(RIGHT(TEXT(AU181,"0.#"),1)=".",FALSE,TRUE)</formula>
    </cfRule>
    <cfRule type="expression" priority="270" dxfId="4">
      <formula>IF(RIGHT(TEXT(AU181,"0.#"),1)=".",TRUE,FALSE)</formula>
    </cfRule>
  </conditionalFormatting>
  <conditionalFormatting sqref="AU190">
    <cfRule type="expression" priority="267" dxfId="5">
      <formula>IF(RIGHT(TEXT(AU190,"0.#"),1)=".",FALSE,TRUE)</formula>
    </cfRule>
    <cfRule type="expression" priority="268" dxfId="4">
      <formula>IF(RIGHT(TEXT(AU190,"0.#"),1)=".",TRUE,FALSE)</formula>
    </cfRule>
  </conditionalFormatting>
  <conditionalFormatting sqref="AU182:AU189 AU180">
    <cfRule type="expression" priority="265" dxfId="5">
      <formula>IF(RIGHT(TEXT(AU180,"0.#"),1)=".",FALSE,TRUE)</formula>
    </cfRule>
    <cfRule type="expression" priority="266" dxfId="4">
      <formula>IF(RIGHT(TEXT(AU180,"0.#"),1)=".",TRUE,FALSE)</formula>
    </cfRule>
  </conditionalFormatting>
  <conditionalFormatting sqref="Y220 Y207 Y194">
    <cfRule type="expression" priority="251" dxfId="5">
      <formula>IF(RIGHT(TEXT(Y194,"0.#"),1)=".",FALSE,TRUE)</formula>
    </cfRule>
    <cfRule type="expression" priority="252" dxfId="4">
      <formula>IF(RIGHT(TEXT(Y194,"0.#"),1)=".",TRUE,FALSE)</formula>
    </cfRule>
  </conditionalFormatting>
  <conditionalFormatting sqref="Y229 Y216 Y203">
    <cfRule type="expression" priority="249" dxfId="5">
      <formula>IF(RIGHT(TEXT(Y203,"0.#"),1)=".",FALSE,TRUE)</formula>
    </cfRule>
    <cfRule type="expression" priority="250" dxfId="4">
      <formula>IF(RIGHT(TEXT(Y203,"0.#"),1)=".",TRUE,FALSE)</formula>
    </cfRule>
  </conditionalFormatting>
  <conditionalFormatting sqref="Y221:Y228 Y219 Y208:Y215 Y206 Y195:Y202 Y193">
    <cfRule type="expression" priority="247" dxfId="5">
      <formula>IF(RIGHT(TEXT(Y193,"0.#"),1)=".",FALSE,TRUE)</formula>
    </cfRule>
    <cfRule type="expression" priority="248" dxfId="4">
      <formula>IF(RIGHT(TEXT(Y193,"0.#"),1)=".",TRUE,FALSE)</formula>
    </cfRule>
  </conditionalFormatting>
  <conditionalFormatting sqref="AU220 AU207 AU194">
    <cfRule type="expression" priority="245" dxfId="5">
      <formula>IF(RIGHT(TEXT(AU194,"0.#"),1)=".",FALSE,TRUE)</formula>
    </cfRule>
    <cfRule type="expression" priority="246" dxfId="4">
      <formula>IF(RIGHT(TEXT(AU194,"0.#"),1)=".",TRUE,FALSE)</formula>
    </cfRule>
  </conditionalFormatting>
  <conditionalFormatting sqref="AU229 AU216 AU203">
    <cfRule type="expression" priority="243" dxfId="5">
      <formula>IF(RIGHT(TEXT(AU203,"0.#"),1)=".",FALSE,TRUE)</formula>
    </cfRule>
    <cfRule type="expression" priority="244" dxfId="4">
      <formula>IF(RIGHT(TEXT(AU203,"0.#"),1)=".",TRUE,FALSE)</formula>
    </cfRule>
  </conditionalFormatting>
  <conditionalFormatting sqref="AU221:AU228 AU219 AU208:AU215 AU206 AU195:AU202 AU193">
    <cfRule type="expression" priority="241" dxfId="5">
      <formula>IF(RIGHT(TEXT(AU193,"0.#"),1)=".",FALSE,TRUE)</formula>
    </cfRule>
    <cfRule type="expression" priority="242" dxfId="4">
      <formula>IF(RIGHT(TEXT(AU193,"0.#"),1)=".",TRUE,FALSE)</formula>
    </cfRule>
  </conditionalFormatting>
  <conditionalFormatting sqref="AE56:AI56">
    <cfRule type="expression" priority="215" dxfId="3">
      <formula>IF(AND(AE56&gt;=0,RIGHT(TEXT(AE56,"0.#"),1)&lt;&gt;"."),TRUE,FALSE)</formula>
    </cfRule>
    <cfRule type="expression" priority="216" dxfId="2">
      <formula>IF(AND(AE56&gt;=0,RIGHT(TEXT(AE56,"0.#"),1)="."),TRUE,FALSE)</formula>
    </cfRule>
    <cfRule type="expression" priority="217" dxfId="1">
      <formula>IF(AND(AE56&lt;0,RIGHT(TEXT(AE56,"0.#"),1)&lt;&gt;"."),TRUE,FALSE)</formula>
    </cfRule>
    <cfRule type="expression" priority="218" dxfId="0">
      <formula>IF(AND(AE56&lt;0,RIGHT(TEXT(AE56,"0.#"),1)="."),TRUE,FALSE)</formula>
    </cfRule>
  </conditionalFormatting>
  <conditionalFormatting sqref="AJ56:AS56">
    <cfRule type="expression" priority="211" dxfId="3">
      <formula>IF(AND(AJ56&gt;=0,RIGHT(TEXT(AJ56,"0.#"),1)&lt;&gt;"."),TRUE,FALSE)</formula>
    </cfRule>
    <cfRule type="expression" priority="212" dxfId="2">
      <formula>IF(AND(AJ56&gt;=0,RIGHT(TEXT(AJ56,"0.#"),1)="."),TRUE,FALSE)</formula>
    </cfRule>
    <cfRule type="expression" priority="213" dxfId="1">
      <formula>IF(AND(AJ56&lt;0,RIGHT(TEXT(AJ56,"0.#"),1)&lt;&gt;"."),TRUE,FALSE)</formula>
    </cfRule>
    <cfRule type="expression" priority="214" dxfId="0">
      <formula>IF(AND(AJ56&lt;0,RIGHT(TEXT(AJ56,"0.#"),1)="."),TRUE,FALSE)</formula>
    </cfRule>
  </conditionalFormatting>
  <conditionalFormatting sqref="AK237:AK265">
    <cfRule type="expression" priority="199" dxfId="5">
      <formula>IF(RIGHT(TEXT(AK237,"0.#"),1)=".",FALSE,TRUE)</formula>
    </cfRule>
    <cfRule type="expression" priority="200" dxfId="4">
      <formula>IF(RIGHT(TEXT(AK237,"0.#"),1)=".",TRUE,FALSE)</formula>
    </cfRule>
  </conditionalFormatting>
  <conditionalFormatting sqref="AU237:AX265">
    <cfRule type="expression" priority="195" dxfId="3">
      <formula>IF(AND(AU237&gt;=0,RIGHT(TEXT(AU237,"0.#"),1)&lt;&gt;"."),TRUE,FALSE)</formula>
    </cfRule>
    <cfRule type="expression" priority="196" dxfId="2">
      <formula>IF(AND(AU237&gt;=0,RIGHT(TEXT(AU237,"0.#"),1)="."),TRUE,FALSE)</formula>
    </cfRule>
    <cfRule type="expression" priority="197" dxfId="1">
      <formula>IF(AND(AU237&lt;0,RIGHT(TEXT(AU237,"0.#"),1)&lt;&gt;"."),TRUE,FALSE)</formula>
    </cfRule>
    <cfRule type="expression" priority="198" dxfId="0">
      <formula>IF(AND(AU237&lt;0,RIGHT(TEXT(AU237,"0.#"),1)="."),TRUE,FALSE)</formula>
    </cfRule>
  </conditionalFormatting>
  <conditionalFormatting sqref="AK269">
    <cfRule type="expression" priority="193" dxfId="5">
      <formula>IF(RIGHT(TEXT(AK269,"0.#"),1)=".",FALSE,TRUE)</formula>
    </cfRule>
    <cfRule type="expression" priority="194" dxfId="4">
      <formula>IF(RIGHT(TEXT(AK269,"0.#"),1)=".",TRUE,FALSE)</formula>
    </cfRule>
  </conditionalFormatting>
  <conditionalFormatting sqref="AU269:AX269">
    <cfRule type="expression" priority="189" dxfId="3">
      <formula>IF(AND(AU269&gt;=0,RIGHT(TEXT(AU269,"0.#"),1)&lt;&gt;"."),TRUE,FALSE)</formula>
    </cfRule>
    <cfRule type="expression" priority="190" dxfId="2">
      <formula>IF(AND(AU269&gt;=0,RIGHT(TEXT(AU269,"0.#"),1)="."),TRUE,FALSE)</formula>
    </cfRule>
    <cfRule type="expression" priority="191" dxfId="1">
      <formula>IF(AND(AU269&lt;0,RIGHT(TEXT(AU269,"0.#"),1)&lt;&gt;"."),TRUE,FALSE)</formula>
    </cfRule>
    <cfRule type="expression" priority="192" dxfId="0">
      <formula>IF(AND(AU269&lt;0,RIGHT(TEXT(AU269,"0.#"),1)="."),TRUE,FALSE)</formula>
    </cfRule>
  </conditionalFormatting>
  <conditionalFormatting sqref="AK270:AK298">
    <cfRule type="expression" priority="187" dxfId="5">
      <formula>IF(RIGHT(TEXT(AK270,"0.#"),1)=".",FALSE,TRUE)</formula>
    </cfRule>
    <cfRule type="expression" priority="188" dxfId="4">
      <formula>IF(RIGHT(TEXT(AK270,"0.#"),1)=".",TRUE,FALSE)</formula>
    </cfRule>
  </conditionalFormatting>
  <conditionalFormatting sqref="AU270:AX298">
    <cfRule type="expression" priority="183" dxfId="3">
      <formula>IF(AND(AU270&gt;=0,RIGHT(TEXT(AU270,"0.#"),1)&lt;&gt;"."),TRUE,FALSE)</formula>
    </cfRule>
    <cfRule type="expression" priority="184" dxfId="2">
      <formula>IF(AND(AU270&gt;=0,RIGHT(TEXT(AU270,"0.#"),1)="."),TRUE,FALSE)</formula>
    </cfRule>
    <cfRule type="expression" priority="185" dxfId="1">
      <formula>IF(AND(AU270&lt;0,RIGHT(TEXT(AU270,"0.#"),1)&lt;&gt;"."),TRUE,FALSE)</formula>
    </cfRule>
    <cfRule type="expression" priority="186" dxfId="0">
      <formula>IF(AND(AU270&lt;0,RIGHT(TEXT(AU270,"0.#"),1)="."),TRUE,FALSE)</formula>
    </cfRule>
  </conditionalFormatting>
  <conditionalFormatting sqref="AK302">
    <cfRule type="expression" priority="181" dxfId="5">
      <formula>IF(RIGHT(TEXT(AK302,"0.#"),1)=".",FALSE,TRUE)</formula>
    </cfRule>
    <cfRule type="expression" priority="182" dxfId="4">
      <formula>IF(RIGHT(TEXT(AK302,"0.#"),1)=".",TRUE,FALSE)</formula>
    </cfRule>
  </conditionalFormatting>
  <conditionalFormatting sqref="AU302:AX302">
    <cfRule type="expression" priority="177" dxfId="3">
      <formula>IF(AND(AU302&gt;=0,RIGHT(TEXT(AU302,"0.#"),1)&lt;&gt;"."),TRUE,FALSE)</formula>
    </cfRule>
    <cfRule type="expression" priority="178" dxfId="2">
      <formula>IF(AND(AU302&gt;=0,RIGHT(TEXT(AU302,"0.#"),1)="."),TRUE,FALSE)</formula>
    </cfRule>
    <cfRule type="expression" priority="179" dxfId="1">
      <formula>IF(AND(AU302&lt;0,RIGHT(TEXT(AU302,"0.#"),1)&lt;&gt;"."),TRUE,FALSE)</formula>
    </cfRule>
    <cfRule type="expression" priority="180" dxfId="0">
      <formula>IF(AND(AU302&lt;0,RIGHT(TEXT(AU302,"0.#"),1)="."),TRUE,FALSE)</formula>
    </cfRule>
  </conditionalFormatting>
  <conditionalFormatting sqref="AK303:AK331">
    <cfRule type="expression" priority="175" dxfId="5">
      <formula>IF(RIGHT(TEXT(AK303,"0.#"),1)=".",FALSE,TRUE)</formula>
    </cfRule>
    <cfRule type="expression" priority="176" dxfId="4">
      <formula>IF(RIGHT(TEXT(AK303,"0.#"),1)=".",TRUE,FALSE)</formula>
    </cfRule>
  </conditionalFormatting>
  <conditionalFormatting sqref="AU303:AX331">
    <cfRule type="expression" priority="171" dxfId="3">
      <formula>IF(AND(AU303&gt;=0,RIGHT(TEXT(AU303,"0.#"),1)&lt;&gt;"."),TRUE,FALSE)</formula>
    </cfRule>
    <cfRule type="expression" priority="172" dxfId="2">
      <formula>IF(AND(AU303&gt;=0,RIGHT(TEXT(AU303,"0.#"),1)="."),TRUE,FALSE)</formula>
    </cfRule>
    <cfRule type="expression" priority="173" dxfId="1">
      <formula>IF(AND(AU303&lt;0,RIGHT(TEXT(AU303,"0.#"),1)&lt;&gt;"."),TRUE,FALSE)</formula>
    </cfRule>
    <cfRule type="expression" priority="174" dxfId="0">
      <formula>IF(AND(AU303&lt;0,RIGHT(TEXT(AU303,"0.#"),1)="."),TRUE,FALSE)</formula>
    </cfRule>
  </conditionalFormatting>
  <conditionalFormatting sqref="AK335">
    <cfRule type="expression" priority="169" dxfId="5">
      <formula>IF(RIGHT(TEXT(AK335,"0.#"),1)=".",FALSE,TRUE)</formula>
    </cfRule>
    <cfRule type="expression" priority="170" dxfId="4">
      <formula>IF(RIGHT(TEXT(AK335,"0.#"),1)=".",TRUE,FALSE)</formula>
    </cfRule>
  </conditionalFormatting>
  <conditionalFormatting sqref="AU335:AX335">
    <cfRule type="expression" priority="165" dxfId="3">
      <formula>IF(AND(AU335&gt;=0,RIGHT(TEXT(AU335,"0.#"),1)&lt;&gt;"."),TRUE,FALSE)</formula>
    </cfRule>
    <cfRule type="expression" priority="166" dxfId="2">
      <formula>IF(AND(AU335&gt;=0,RIGHT(TEXT(AU335,"0.#"),1)="."),TRUE,FALSE)</formula>
    </cfRule>
    <cfRule type="expression" priority="167" dxfId="1">
      <formula>IF(AND(AU335&lt;0,RIGHT(TEXT(AU335,"0.#"),1)&lt;&gt;"."),TRUE,FALSE)</formula>
    </cfRule>
    <cfRule type="expression" priority="168" dxfId="0">
      <formula>IF(AND(AU335&lt;0,RIGHT(TEXT(AU335,"0.#"),1)="."),TRUE,FALSE)</formula>
    </cfRule>
  </conditionalFormatting>
  <conditionalFormatting sqref="AK336:AK364">
    <cfRule type="expression" priority="163" dxfId="5">
      <formula>IF(RIGHT(TEXT(AK336,"0.#"),1)=".",FALSE,TRUE)</formula>
    </cfRule>
    <cfRule type="expression" priority="164" dxfId="4">
      <formula>IF(RIGHT(TEXT(AK336,"0.#"),1)=".",TRUE,FALSE)</formula>
    </cfRule>
  </conditionalFormatting>
  <conditionalFormatting sqref="AU336:AX364">
    <cfRule type="expression" priority="159" dxfId="3">
      <formula>IF(AND(AU336&gt;=0,RIGHT(TEXT(AU336,"0.#"),1)&lt;&gt;"."),TRUE,FALSE)</formula>
    </cfRule>
    <cfRule type="expression" priority="160" dxfId="2">
      <formula>IF(AND(AU336&gt;=0,RIGHT(TEXT(AU336,"0.#"),1)="."),TRUE,FALSE)</formula>
    </cfRule>
    <cfRule type="expression" priority="161" dxfId="1">
      <formula>IF(AND(AU336&lt;0,RIGHT(TEXT(AU336,"0.#"),1)&lt;&gt;"."),TRUE,FALSE)</formula>
    </cfRule>
    <cfRule type="expression" priority="162" dxfId="0">
      <formula>IF(AND(AU336&lt;0,RIGHT(TEXT(AU336,"0.#"),1)="."),TRUE,FALSE)</formula>
    </cfRule>
  </conditionalFormatting>
  <conditionalFormatting sqref="AK368">
    <cfRule type="expression" priority="157" dxfId="5">
      <formula>IF(RIGHT(TEXT(AK368,"0.#"),1)=".",FALSE,TRUE)</formula>
    </cfRule>
    <cfRule type="expression" priority="158" dxfId="4">
      <formula>IF(RIGHT(TEXT(AK368,"0.#"),1)=".",TRUE,FALSE)</formula>
    </cfRule>
  </conditionalFormatting>
  <conditionalFormatting sqref="AU368:AX368">
    <cfRule type="expression" priority="153" dxfId="3">
      <formula>IF(AND(AU368&gt;=0,RIGHT(TEXT(AU368,"0.#"),1)&lt;&gt;"."),TRUE,FALSE)</formula>
    </cfRule>
    <cfRule type="expression" priority="154" dxfId="2">
      <formula>IF(AND(AU368&gt;=0,RIGHT(TEXT(AU368,"0.#"),1)="."),TRUE,FALSE)</formula>
    </cfRule>
    <cfRule type="expression" priority="155" dxfId="1">
      <formula>IF(AND(AU368&lt;0,RIGHT(TEXT(AU368,"0.#"),1)&lt;&gt;"."),TRUE,FALSE)</formula>
    </cfRule>
    <cfRule type="expression" priority="156" dxfId="0">
      <formula>IF(AND(AU368&lt;0,RIGHT(TEXT(AU368,"0.#"),1)="."),TRUE,FALSE)</formula>
    </cfRule>
  </conditionalFormatting>
  <conditionalFormatting sqref="AK369:AK397">
    <cfRule type="expression" priority="151" dxfId="5">
      <formula>IF(RIGHT(TEXT(AK369,"0.#"),1)=".",FALSE,TRUE)</formula>
    </cfRule>
    <cfRule type="expression" priority="152" dxfId="4">
      <formula>IF(RIGHT(TEXT(AK369,"0.#"),1)=".",TRUE,FALSE)</formula>
    </cfRule>
  </conditionalFormatting>
  <conditionalFormatting sqref="AU369:AX397">
    <cfRule type="expression" priority="147" dxfId="3">
      <formula>IF(AND(AU369&gt;=0,RIGHT(TEXT(AU369,"0.#"),1)&lt;&gt;"."),TRUE,FALSE)</formula>
    </cfRule>
    <cfRule type="expression" priority="148" dxfId="2">
      <formula>IF(AND(AU369&gt;=0,RIGHT(TEXT(AU369,"0.#"),1)="."),TRUE,FALSE)</formula>
    </cfRule>
    <cfRule type="expression" priority="149" dxfId="1">
      <formula>IF(AND(AU369&lt;0,RIGHT(TEXT(AU369,"0.#"),1)&lt;&gt;"."),TRUE,FALSE)</formula>
    </cfRule>
    <cfRule type="expression" priority="150" dxfId="0">
      <formula>IF(AND(AU369&lt;0,RIGHT(TEXT(AU369,"0.#"),1)="."),TRUE,FALSE)</formula>
    </cfRule>
  </conditionalFormatting>
  <conditionalFormatting sqref="AK401">
    <cfRule type="expression" priority="145" dxfId="5">
      <formula>IF(RIGHT(TEXT(AK401,"0.#"),1)=".",FALSE,TRUE)</formula>
    </cfRule>
    <cfRule type="expression" priority="146" dxfId="4">
      <formula>IF(RIGHT(TEXT(AK401,"0.#"),1)=".",TRUE,FALSE)</formula>
    </cfRule>
  </conditionalFormatting>
  <conditionalFormatting sqref="AU401:AX401">
    <cfRule type="expression" priority="141" dxfId="3">
      <formula>IF(AND(AU401&gt;=0,RIGHT(TEXT(AU401,"0.#"),1)&lt;&gt;"."),TRUE,FALSE)</formula>
    </cfRule>
    <cfRule type="expression" priority="142" dxfId="2">
      <formula>IF(AND(AU401&gt;=0,RIGHT(TEXT(AU401,"0.#"),1)="."),TRUE,FALSE)</formula>
    </cfRule>
    <cfRule type="expression" priority="143" dxfId="1">
      <formula>IF(AND(AU401&lt;0,RIGHT(TEXT(AU401,"0.#"),1)&lt;&gt;"."),TRUE,FALSE)</formula>
    </cfRule>
    <cfRule type="expression" priority="144" dxfId="0">
      <formula>IF(AND(AU401&lt;0,RIGHT(TEXT(AU401,"0.#"),1)="."),TRUE,FALSE)</formula>
    </cfRule>
  </conditionalFormatting>
  <conditionalFormatting sqref="AK402:AK430">
    <cfRule type="expression" priority="139" dxfId="5">
      <formula>IF(RIGHT(TEXT(AK402,"0.#"),1)=".",FALSE,TRUE)</formula>
    </cfRule>
    <cfRule type="expression" priority="140" dxfId="4">
      <formula>IF(RIGHT(TEXT(AK402,"0.#"),1)=".",TRUE,FALSE)</formula>
    </cfRule>
  </conditionalFormatting>
  <conditionalFormatting sqref="AU402:AX430">
    <cfRule type="expression" priority="135" dxfId="3">
      <formula>IF(AND(AU402&gt;=0,RIGHT(TEXT(AU402,"0.#"),1)&lt;&gt;"."),TRUE,FALSE)</formula>
    </cfRule>
    <cfRule type="expression" priority="136" dxfId="2">
      <formula>IF(AND(AU402&gt;=0,RIGHT(TEXT(AU402,"0.#"),1)="."),TRUE,FALSE)</formula>
    </cfRule>
    <cfRule type="expression" priority="137" dxfId="1">
      <formula>IF(AND(AU402&lt;0,RIGHT(TEXT(AU402,"0.#"),1)&lt;&gt;"."),TRUE,FALSE)</formula>
    </cfRule>
    <cfRule type="expression" priority="138" dxfId="0">
      <formula>IF(AND(AU402&lt;0,RIGHT(TEXT(AU402,"0.#"),1)="."),TRUE,FALSE)</formula>
    </cfRule>
  </conditionalFormatting>
  <conditionalFormatting sqref="AK434">
    <cfRule type="expression" priority="133" dxfId="5">
      <formula>IF(RIGHT(TEXT(AK434,"0.#"),1)=".",FALSE,TRUE)</formula>
    </cfRule>
    <cfRule type="expression" priority="134" dxfId="4">
      <formula>IF(RIGHT(TEXT(AK434,"0.#"),1)=".",TRUE,FALSE)</formula>
    </cfRule>
  </conditionalFormatting>
  <conditionalFormatting sqref="AU434:AX434">
    <cfRule type="expression" priority="129" dxfId="3">
      <formula>IF(AND(AU434&gt;=0,RIGHT(TEXT(AU434,"0.#"),1)&lt;&gt;"."),TRUE,FALSE)</formula>
    </cfRule>
    <cfRule type="expression" priority="130" dxfId="2">
      <formula>IF(AND(AU434&gt;=0,RIGHT(TEXT(AU434,"0.#"),1)="."),TRUE,FALSE)</formula>
    </cfRule>
    <cfRule type="expression" priority="131" dxfId="1">
      <formula>IF(AND(AU434&lt;0,RIGHT(TEXT(AU434,"0.#"),1)&lt;&gt;"."),TRUE,FALSE)</formula>
    </cfRule>
    <cfRule type="expression" priority="132" dxfId="0">
      <formula>IF(AND(AU434&lt;0,RIGHT(TEXT(AU434,"0.#"),1)="."),TRUE,FALSE)</formula>
    </cfRule>
  </conditionalFormatting>
  <conditionalFormatting sqref="AK437:AK463">
    <cfRule type="expression" priority="127" dxfId="5">
      <formula>IF(RIGHT(TEXT(AK437,"0.#"),1)=".",FALSE,TRUE)</formula>
    </cfRule>
    <cfRule type="expression" priority="128" dxfId="4">
      <formula>IF(RIGHT(TEXT(AK437,"0.#"),1)=".",TRUE,FALSE)</formula>
    </cfRule>
  </conditionalFormatting>
  <conditionalFormatting sqref="AU437:AX463">
    <cfRule type="expression" priority="123" dxfId="3">
      <formula>IF(AND(AU437&gt;=0,RIGHT(TEXT(AU437,"0.#"),1)&lt;&gt;"."),TRUE,FALSE)</formula>
    </cfRule>
    <cfRule type="expression" priority="124" dxfId="2">
      <formula>IF(AND(AU437&gt;=0,RIGHT(TEXT(AU437,"0.#"),1)="."),TRUE,FALSE)</formula>
    </cfRule>
    <cfRule type="expression" priority="125" dxfId="1">
      <formula>IF(AND(AU437&lt;0,RIGHT(TEXT(AU437,"0.#"),1)&lt;&gt;"."),TRUE,FALSE)</formula>
    </cfRule>
    <cfRule type="expression" priority="126" dxfId="0">
      <formula>IF(AND(AU437&lt;0,RIGHT(TEXT(AU437,"0.#"),1)="."),TRUE,FALSE)</formula>
    </cfRule>
  </conditionalFormatting>
  <conditionalFormatting sqref="AK467">
    <cfRule type="expression" priority="121" dxfId="5">
      <formula>IF(RIGHT(TEXT(AK467,"0.#"),1)=".",FALSE,TRUE)</formula>
    </cfRule>
    <cfRule type="expression" priority="122" dxfId="4">
      <formula>IF(RIGHT(TEXT(AK467,"0.#"),1)=".",TRUE,FALSE)</formula>
    </cfRule>
  </conditionalFormatting>
  <conditionalFormatting sqref="AU467:AX467">
    <cfRule type="expression" priority="117" dxfId="3">
      <formula>IF(AND(AU467&gt;=0,RIGHT(TEXT(AU467,"0.#"),1)&lt;&gt;"."),TRUE,FALSE)</formula>
    </cfRule>
    <cfRule type="expression" priority="118" dxfId="2">
      <formula>IF(AND(AU467&gt;=0,RIGHT(TEXT(AU467,"0.#"),1)="."),TRUE,FALSE)</formula>
    </cfRule>
    <cfRule type="expression" priority="119" dxfId="1">
      <formula>IF(AND(AU467&lt;0,RIGHT(TEXT(AU467,"0.#"),1)&lt;&gt;"."),TRUE,FALSE)</formula>
    </cfRule>
    <cfRule type="expression" priority="120" dxfId="0">
      <formula>IF(AND(AU467&lt;0,RIGHT(TEXT(AU467,"0.#"),1)="."),TRUE,FALSE)</formula>
    </cfRule>
  </conditionalFormatting>
  <conditionalFormatting sqref="AK468:AK470 AK477:AK496">
    <cfRule type="expression" priority="115" dxfId="5">
      <formula>IF(RIGHT(TEXT(AK468,"0.#"),1)=".",FALSE,TRUE)</formula>
    </cfRule>
    <cfRule type="expression" priority="116" dxfId="4">
      <formula>IF(RIGHT(TEXT(AK468,"0.#"),1)=".",TRUE,FALSE)</formula>
    </cfRule>
  </conditionalFormatting>
  <conditionalFormatting sqref="AU468:AX468 AU477:AX496">
    <cfRule type="expression" priority="111" dxfId="3">
      <formula>IF(AND(AU468&gt;=0,RIGHT(TEXT(AU468,"0.#"),1)&lt;&gt;"."),TRUE,FALSE)</formula>
    </cfRule>
    <cfRule type="expression" priority="112" dxfId="2">
      <formula>IF(AND(AU468&gt;=0,RIGHT(TEXT(AU468,"0.#"),1)="."),TRUE,FALSE)</formula>
    </cfRule>
    <cfRule type="expression" priority="113" dxfId="1">
      <formula>IF(AND(AU468&lt;0,RIGHT(TEXT(AU468,"0.#"),1)&lt;&gt;"."),TRUE,FALSE)</formula>
    </cfRule>
    <cfRule type="expression" priority="114" dxfId="0">
      <formula>IF(AND(AU468&lt;0,RIGHT(TEXT(AU468,"0.#"),1)="."),TRUE,FALSE)</formula>
    </cfRule>
  </conditionalFormatting>
  <conditionalFormatting sqref="AE24:AX24 AJ23:AS23">
    <cfRule type="expression" priority="109" dxfId="5">
      <formula>IF(RIGHT(TEXT(AE23,"0.#"),1)=".",FALSE,TRUE)</formula>
    </cfRule>
    <cfRule type="expression" priority="110" dxfId="4">
      <formula>IF(RIGHT(TEXT(AE23,"0.#"),1)=".",TRUE,FALSE)</formula>
    </cfRule>
  </conditionalFormatting>
  <conditionalFormatting sqref="AE25:AI25">
    <cfRule type="expression" priority="101" dxfId="3">
      <formula>IF(AND(AE25&gt;=0,RIGHT(TEXT(AE25,"0.#"),1)&lt;&gt;"."),TRUE,FALSE)</formula>
    </cfRule>
    <cfRule type="expression" priority="102" dxfId="2">
      <formula>IF(AND(AE25&gt;=0,RIGHT(TEXT(AE25,"0.#"),1)="."),TRUE,FALSE)</formula>
    </cfRule>
    <cfRule type="expression" priority="103" dxfId="1">
      <formula>IF(AND(AE25&lt;0,RIGHT(TEXT(AE25,"0.#"),1)&lt;&gt;"."),TRUE,FALSE)</formula>
    </cfRule>
    <cfRule type="expression" priority="104" dxfId="0">
      <formula>IF(AND(AE25&lt;0,RIGHT(TEXT(AE25,"0.#"),1)="."),TRUE,FALSE)</formula>
    </cfRule>
  </conditionalFormatting>
  <conditionalFormatting sqref="AJ25:AS25">
    <cfRule type="expression" priority="97" dxfId="3">
      <formula>IF(AND(AJ25&gt;=0,RIGHT(TEXT(AJ25,"0.#"),1)&lt;&gt;"."),TRUE,FALSE)</formula>
    </cfRule>
    <cfRule type="expression" priority="98" dxfId="2">
      <formula>IF(AND(AJ25&gt;=0,RIGHT(TEXT(AJ25,"0.#"),1)="."),TRUE,FALSE)</formula>
    </cfRule>
    <cfRule type="expression" priority="99" dxfId="1">
      <formula>IF(AND(AJ25&lt;0,RIGHT(TEXT(AJ25,"0.#"),1)&lt;&gt;"."),TRUE,FALSE)</formula>
    </cfRule>
    <cfRule type="expression" priority="100" dxfId="0">
      <formula>IF(AND(AJ25&lt;0,RIGHT(TEXT(AJ25,"0.#"),1)="."),TRUE,FALSE)</formula>
    </cfRule>
  </conditionalFormatting>
  <conditionalFormatting sqref="AU236:AX236">
    <cfRule type="expression" priority="85" dxfId="3">
      <formula>IF(AND(AU236&gt;=0,RIGHT(TEXT(AU236,"0.#"),1)&lt;&gt;"."),TRUE,FALSE)</formula>
    </cfRule>
    <cfRule type="expression" priority="86" dxfId="2">
      <formula>IF(AND(AU236&gt;=0,RIGHT(TEXT(AU236,"0.#"),1)="."),TRUE,FALSE)</formula>
    </cfRule>
    <cfRule type="expression" priority="87" dxfId="1">
      <formula>IF(AND(AU236&lt;0,RIGHT(TEXT(AU236,"0.#"),1)&lt;&gt;"."),TRUE,FALSE)</formula>
    </cfRule>
    <cfRule type="expression" priority="88" dxfId="0">
      <formula>IF(AND(AU236&lt;0,RIGHT(TEXT(AU236,"0.#"),1)="."),TRUE,FALSE)</formula>
    </cfRule>
  </conditionalFormatting>
  <conditionalFormatting sqref="AE43:AI43 AE38:AI38 AE33:AI33 AE28:AI28">
    <cfRule type="expression" priority="83" dxfId="5">
      <formula>IF(RIGHT(TEXT(AE28,"0.#"),1)=".",FALSE,TRUE)</formula>
    </cfRule>
    <cfRule type="expression" priority="84" dxfId="4">
      <formula>IF(RIGHT(TEXT(AE28,"0.#"),1)=".",TRUE,FALSE)</formula>
    </cfRule>
  </conditionalFormatting>
  <conditionalFormatting sqref="AE44:AX44 AJ43:AS43 AE39:AX39 AJ38:AS38 AE34:AX34 AJ33:AS33 AE29:AX29 AJ28:AS28">
    <cfRule type="expression" priority="81" dxfId="5">
      <formula>IF(RIGHT(TEXT(AE28,"0.#"),1)=".",FALSE,TRUE)</formula>
    </cfRule>
    <cfRule type="expression" priority="82" dxfId="4">
      <formula>IF(RIGHT(TEXT(AE28,"0.#"),1)=".",TRUE,FALSE)</formula>
    </cfRule>
  </conditionalFormatting>
  <conditionalFormatting sqref="AE45:AI45 AE40:AI40 AE35:AI35 AE30:AI30">
    <cfRule type="expression" priority="77" dxfId="3">
      <formula>IF(AND(AE30&gt;=0,RIGHT(TEXT(AE30,"0.#"),1)&lt;&gt;"."),TRUE,FALSE)</formula>
    </cfRule>
    <cfRule type="expression" priority="78" dxfId="2">
      <formula>IF(AND(AE30&gt;=0,RIGHT(TEXT(AE30,"0.#"),1)="."),TRUE,FALSE)</formula>
    </cfRule>
    <cfRule type="expression" priority="79" dxfId="1">
      <formula>IF(AND(AE30&lt;0,RIGHT(TEXT(AE30,"0.#"),1)&lt;&gt;"."),TRUE,FALSE)</formula>
    </cfRule>
    <cfRule type="expression" priority="80" dxfId="0">
      <formula>IF(AND(AE30&lt;0,RIGHT(TEXT(AE30,"0.#"),1)="."),TRUE,FALSE)</formula>
    </cfRule>
  </conditionalFormatting>
  <conditionalFormatting sqref="AJ45:AS45 AJ40:AS40 AJ35:AS35 AJ30:AS30">
    <cfRule type="expression" priority="73" dxfId="3">
      <formula>IF(AND(AJ30&gt;=0,RIGHT(TEXT(AJ30,"0.#"),1)&lt;&gt;"."),TRUE,FALSE)</formula>
    </cfRule>
    <cfRule type="expression" priority="74" dxfId="2">
      <formula>IF(AND(AJ30&gt;=0,RIGHT(TEXT(AJ30,"0.#"),1)="."),TRUE,FALSE)</formula>
    </cfRule>
    <cfRule type="expression" priority="75" dxfId="1">
      <formula>IF(AND(AJ30&lt;0,RIGHT(TEXT(AJ30,"0.#"),1)&lt;&gt;"."),TRUE,FALSE)</formula>
    </cfRule>
    <cfRule type="expression" priority="76" dxfId="0">
      <formula>IF(AND(AJ30&lt;0,RIGHT(TEXT(AJ30,"0.#"),1)="."),TRUE,FALSE)</formula>
    </cfRule>
  </conditionalFormatting>
  <conditionalFormatting sqref="AE64:AI64 AE59:AI59">
    <cfRule type="expression" priority="71" dxfId="5">
      <formula>IF(RIGHT(TEXT(AE59,"0.#"),1)=".",FALSE,TRUE)</formula>
    </cfRule>
    <cfRule type="expression" priority="72" dxfId="4">
      <formula>IF(RIGHT(TEXT(AE59,"0.#"),1)=".",TRUE,FALSE)</formula>
    </cfRule>
  </conditionalFormatting>
  <conditionalFormatting sqref="AE65:AX65 AJ64:AS64 AE60:AX60 AJ59:AS59">
    <cfRule type="expression" priority="69" dxfId="5">
      <formula>IF(RIGHT(TEXT(AE59,"0.#"),1)=".",FALSE,TRUE)</formula>
    </cfRule>
    <cfRule type="expression" priority="70" dxfId="4">
      <formula>IF(RIGHT(TEXT(AE59,"0.#"),1)=".",TRUE,FALSE)</formula>
    </cfRule>
  </conditionalFormatting>
  <conditionalFormatting sqref="AE66:AI66 AE61:AI61">
    <cfRule type="expression" priority="65" dxfId="3">
      <formula>IF(AND(AE61&gt;=0,RIGHT(TEXT(AE61,"0.#"),1)&lt;&gt;"."),TRUE,FALSE)</formula>
    </cfRule>
    <cfRule type="expression" priority="66" dxfId="2">
      <formula>IF(AND(AE61&gt;=0,RIGHT(TEXT(AE61,"0.#"),1)="."),TRUE,FALSE)</formula>
    </cfRule>
    <cfRule type="expression" priority="67" dxfId="1">
      <formula>IF(AND(AE61&lt;0,RIGHT(TEXT(AE61,"0.#"),1)&lt;&gt;"."),TRUE,FALSE)</formula>
    </cfRule>
    <cfRule type="expression" priority="68" dxfId="0">
      <formula>IF(AND(AE61&lt;0,RIGHT(TEXT(AE61,"0.#"),1)="."),TRUE,FALSE)</formula>
    </cfRule>
  </conditionalFormatting>
  <conditionalFormatting sqref="AJ66:AS66 AJ61:AS61">
    <cfRule type="expression" priority="61" dxfId="3">
      <formula>IF(AND(AJ61&gt;=0,RIGHT(TEXT(AJ61,"0.#"),1)&lt;&gt;"."),TRUE,FALSE)</formula>
    </cfRule>
    <cfRule type="expression" priority="62" dxfId="2">
      <formula>IF(AND(AJ61&gt;=0,RIGHT(TEXT(AJ61,"0.#"),1)="."),TRUE,FALSE)</formula>
    </cfRule>
    <cfRule type="expression" priority="63" dxfId="1">
      <formula>IF(AND(AJ61&lt;0,RIGHT(TEXT(AJ61,"0.#"),1)&lt;&gt;"."),TRUE,FALSE)</formula>
    </cfRule>
    <cfRule type="expression" priority="64" dxfId="0">
      <formula>IF(AND(AJ61&lt;0,RIGHT(TEXT(AJ61,"0.#"),1)="."),TRUE,FALSE)</formula>
    </cfRule>
  </conditionalFormatting>
  <conditionalFormatting sqref="AE81:AX81 AE78:AX78 AE75:AX75 AE72:AX72">
    <cfRule type="expression" priority="59" dxfId="5">
      <formula>IF(RIGHT(TEXT(AE72,"0.#"),1)=".",FALSE,TRUE)</formula>
    </cfRule>
    <cfRule type="expression" priority="60" dxfId="4">
      <formula>IF(RIGHT(TEXT(AE72,"0.#"),1)=".",TRUE,FALSE)</formula>
    </cfRule>
  </conditionalFormatting>
  <conditionalFormatting sqref="AE80:AS80 AE77:AS77 AE74:AS74 AE71:AS71">
    <cfRule type="expression" priority="57" dxfId="5">
      <formula>IF(RIGHT(TEXT(AE71,"0.#"),1)=".",FALSE,TRUE)</formula>
    </cfRule>
    <cfRule type="expression" priority="58" dxfId="4">
      <formula>IF(RIGHT(TEXT(AE71,"0.#"),1)=".",TRUE,FALSE)</formula>
    </cfRule>
  </conditionalFormatting>
  <conditionalFormatting sqref="AK471">
    <cfRule type="expression" priority="55" dxfId="5">
      <formula>IF(RIGHT(TEXT(AK471,"0.#"),1)=".",FALSE,TRUE)</formula>
    </cfRule>
    <cfRule type="expression" priority="56" dxfId="4">
      <formula>IF(RIGHT(TEXT(AK471,"0.#"),1)=".",TRUE,FALSE)</formula>
    </cfRule>
  </conditionalFormatting>
  <conditionalFormatting sqref="AK472">
    <cfRule type="expression" priority="53" dxfId="5">
      <formula>IF(RIGHT(TEXT(AK472,"0.#"),1)=".",FALSE,TRUE)</formula>
    </cfRule>
    <cfRule type="expression" priority="54" dxfId="4">
      <formula>IF(RIGHT(TEXT(AK472,"0.#"),1)=".",TRUE,FALSE)</formula>
    </cfRule>
  </conditionalFormatting>
  <conditionalFormatting sqref="AK473">
    <cfRule type="expression" priority="51" dxfId="5">
      <formula>IF(RIGHT(TEXT(AK473,"0.#"),1)=".",FALSE,TRUE)</formula>
    </cfRule>
    <cfRule type="expression" priority="52" dxfId="4">
      <formula>IF(RIGHT(TEXT(AK473,"0.#"),1)=".",TRUE,FALSE)</formula>
    </cfRule>
  </conditionalFormatting>
  <conditionalFormatting sqref="AK474">
    <cfRule type="expression" priority="49" dxfId="5">
      <formula>IF(RIGHT(TEXT(AK474,"0.#"),1)=".",FALSE,TRUE)</formula>
    </cfRule>
    <cfRule type="expression" priority="50" dxfId="4">
      <formula>IF(RIGHT(TEXT(AK474,"0.#"),1)=".",TRUE,FALSE)</formula>
    </cfRule>
  </conditionalFormatting>
  <conditionalFormatting sqref="AK475">
    <cfRule type="expression" priority="47" dxfId="5">
      <formula>IF(RIGHT(TEXT(AK475,"0.#"),1)=".",FALSE,TRUE)</formula>
    </cfRule>
    <cfRule type="expression" priority="48" dxfId="4">
      <formula>IF(RIGHT(TEXT(AK475,"0.#"),1)=".",TRUE,FALSE)</formula>
    </cfRule>
  </conditionalFormatting>
  <conditionalFormatting sqref="AK476">
    <cfRule type="expression" priority="45" dxfId="5">
      <formula>IF(RIGHT(TEXT(AK476,"0.#"),1)=".",FALSE,TRUE)</formula>
    </cfRule>
    <cfRule type="expression" priority="46" dxfId="4">
      <formula>IF(RIGHT(TEXT(AK476,"0.#"),1)=".",TRUE,FALSE)</formula>
    </cfRule>
  </conditionalFormatting>
  <conditionalFormatting sqref="AU469:AX469">
    <cfRule type="expression" priority="41" dxfId="3">
      <formula>IF(AND(AU469&gt;=0,RIGHT(TEXT(AU469,"0.#"),1)&lt;&gt;"."),TRUE,FALSE)</formula>
    </cfRule>
    <cfRule type="expression" priority="42" dxfId="2">
      <formula>IF(AND(AU469&gt;=0,RIGHT(TEXT(AU469,"0.#"),1)="."),TRUE,FALSE)</formula>
    </cfRule>
    <cfRule type="expression" priority="43" dxfId="1">
      <formula>IF(AND(AU469&lt;0,RIGHT(TEXT(AU469,"0.#"),1)&lt;&gt;"."),TRUE,FALSE)</formula>
    </cfRule>
    <cfRule type="expression" priority="44" dxfId="0">
      <formula>IF(AND(AU469&lt;0,RIGHT(TEXT(AU469,"0.#"),1)="."),TRUE,FALSE)</formula>
    </cfRule>
  </conditionalFormatting>
  <conditionalFormatting sqref="AU470:AX470">
    <cfRule type="expression" priority="37" dxfId="3">
      <formula>IF(AND(AU470&gt;=0,RIGHT(TEXT(AU470,"0.#"),1)&lt;&gt;"."),TRUE,FALSE)</formula>
    </cfRule>
    <cfRule type="expression" priority="38" dxfId="2">
      <formula>IF(AND(AU470&gt;=0,RIGHT(TEXT(AU470,"0.#"),1)="."),TRUE,FALSE)</formula>
    </cfRule>
    <cfRule type="expression" priority="39" dxfId="1">
      <formula>IF(AND(AU470&lt;0,RIGHT(TEXT(AU470,"0.#"),1)&lt;&gt;"."),TRUE,FALSE)</formula>
    </cfRule>
    <cfRule type="expression" priority="40" dxfId="0">
      <formula>IF(AND(AU470&lt;0,RIGHT(TEXT(AU470,"0.#"),1)="."),TRUE,FALSE)</formula>
    </cfRule>
  </conditionalFormatting>
  <conditionalFormatting sqref="AU471:AX471">
    <cfRule type="expression" priority="33" dxfId="3">
      <formula>IF(AND(AU471&gt;=0,RIGHT(TEXT(AU471,"0.#"),1)&lt;&gt;"."),TRUE,FALSE)</formula>
    </cfRule>
    <cfRule type="expression" priority="34" dxfId="2">
      <formula>IF(AND(AU471&gt;=0,RIGHT(TEXT(AU471,"0.#"),1)="."),TRUE,FALSE)</formula>
    </cfRule>
    <cfRule type="expression" priority="35" dxfId="1">
      <formula>IF(AND(AU471&lt;0,RIGHT(TEXT(AU471,"0.#"),1)&lt;&gt;"."),TRUE,FALSE)</formula>
    </cfRule>
    <cfRule type="expression" priority="36" dxfId="0">
      <formula>IF(AND(AU471&lt;0,RIGHT(TEXT(AU471,"0.#"),1)="."),TRUE,FALSE)</formula>
    </cfRule>
  </conditionalFormatting>
  <conditionalFormatting sqref="AU472:AX472">
    <cfRule type="expression" priority="29" dxfId="3">
      <formula>IF(AND(AU472&gt;=0,RIGHT(TEXT(AU472,"0.#"),1)&lt;&gt;"."),TRUE,FALSE)</formula>
    </cfRule>
    <cfRule type="expression" priority="30" dxfId="2">
      <formula>IF(AND(AU472&gt;=0,RIGHT(TEXT(AU472,"0.#"),1)="."),TRUE,FALSE)</formula>
    </cfRule>
    <cfRule type="expression" priority="31" dxfId="1">
      <formula>IF(AND(AU472&lt;0,RIGHT(TEXT(AU472,"0.#"),1)&lt;&gt;"."),TRUE,FALSE)</formula>
    </cfRule>
    <cfRule type="expression" priority="32" dxfId="0">
      <formula>IF(AND(AU472&lt;0,RIGHT(TEXT(AU472,"0.#"),1)="."),TRUE,FALSE)</formula>
    </cfRule>
  </conditionalFormatting>
  <conditionalFormatting sqref="AU473:AX473">
    <cfRule type="expression" priority="25" dxfId="3">
      <formula>IF(AND(AU473&gt;=0,RIGHT(TEXT(AU473,"0.#"),1)&lt;&gt;"."),TRUE,FALSE)</formula>
    </cfRule>
    <cfRule type="expression" priority="26" dxfId="2">
      <formula>IF(AND(AU473&gt;=0,RIGHT(TEXT(AU473,"0.#"),1)="."),TRUE,FALSE)</formula>
    </cfRule>
    <cfRule type="expression" priority="27" dxfId="1">
      <formula>IF(AND(AU473&lt;0,RIGHT(TEXT(AU473,"0.#"),1)&lt;&gt;"."),TRUE,FALSE)</formula>
    </cfRule>
    <cfRule type="expression" priority="28" dxfId="0">
      <formula>IF(AND(AU473&lt;0,RIGHT(TEXT(AU473,"0.#"),1)="."),TRUE,FALSE)</formula>
    </cfRule>
  </conditionalFormatting>
  <conditionalFormatting sqref="AU474:AX474">
    <cfRule type="expression" priority="21" dxfId="3">
      <formula>IF(AND(AU474&gt;=0,RIGHT(TEXT(AU474,"0.#"),1)&lt;&gt;"."),TRUE,FALSE)</formula>
    </cfRule>
    <cfRule type="expression" priority="22" dxfId="2">
      <formula>IF(AND(AU474&gt;=0,RIGHT(TEXT(AU474,"0.#"),1)="."),TRUE,FALSE)</formula>
    </cfRule>
    <cfRule type="expression" priority="23" dxfId="1">
      <formula>IF(AND(AU474&lt;0,RIGHT(TEXT(AU474,"0.#"),1)&lt;&gt;"."),TRUE,FALSE)</formula>
    </cfRule>
    <cfRule type="expression" priority="24" dxfId="0">
      <formula>IF(AND(AU474&lt;0,RIGHT(TEXT(AU474,"0.#"),1)="."),TRUE,FALSE)</formula>
    </cfRule>
  </conditionalFormatting>
  <conditionalFormatting sqref="AU475:AX475">
    <cfRule type="expression" priority="17" dxfId="3">
      <formula>IF(AND(AU475&gt;=0,RIGHT(TEXT(AU475,"0.#"),1)&lt;&gt;"."),TRUE,FALSE)</formula>
    </cfRule>
    <cfRule type="expression" priority="18" dxfId="2">
      <formula>IF(AND(AU475&gt;=0,RIGHT(TEXT(AU475,"0.#"),1)="."),TRUE,FALSE)</formula>
    </cfRule>
    <cfRule type="expression" priority="19" dxfId="1">
      <formula>IF(AND(AU475&lt;0,RIGHT(TEXT(AU475,"0.#"),1)&lt;&gt;"."),TRUE,FALSE)</formula>
    </cfRule>
    <cfRule type="expression" priority="20" dxfId="0">
      <formula>IF(AND(AU475&lt;0,RIGHT(TEXT(AU475,"0.#"),1)="."),TRUE,FALSE)</formula>
    </cfRule>
  </conditionalFormatting>
  <conditionalFormatting sqref="AU476:AX476">
    <cfRule type="expression" priority="13" dxfId="3">
      <formula>IF(AND(AU476&gt;=0,RIGHT(TEXT(AU476,"0.#"),1)&lt;&gt;"."),TRUE,FALSE)</formula>
    </cfRule>
    <cfRule type="expression" priority="14" dxfId="2">
      <formula>IF(AND(AU476&gt;=0,RIGHT(TEXT(AU476,"0.#"),1)="."),TRUE,FALSE)</formula>
    </cfRule>
    <cfRule type="expression" priority="15" dxfId="1">
      <formula>IF(AND(AU476&lt;0,RIGHT(TEXT(AU476,"0.#"),1)&lt;&gt;"."),TRUE,FALSE)</formula>
    </cfRule>
    <cfRule type="expression" priority="16" dxfId="0">
      <formula>IF(AND(AU476&lt;0,RIGHT(TEXT(AU476,"0.#"),1)="."),TRUE,FALSE)</formula>
    </cfRule>
  </conditionalFormatting>
  <conditionalFormatting sqref="AK436">
    <cfRule type="expression" priority="11" dxfId="5">
      <formula>IF(RIGHT(TEXT(AK436,"0.#"),1)=".",FALSE,TRUE)</formula>
    </cfRule>
    <cfRule type="expression" priority="12" dxfId="4">
      <formula>IF(RIGHT(TEXT(AK436,"0.#"),1)=".",TRUE,FALSE)</formula>
    </cfRule>
  </conditionalFormatting>
  <conditionalFormatting sqref="AU436:AX436">
    <cfRule type="expression" priority="7" dxfId="3">
      <formula>IF(AND(AU436&gt;=0,RIGHT(TEXT(AU436,"0.#"),1)&lt;&gt;"."),TRUE,FALSE)</formula>
    </cfRule>
    <cfRule type="expression" priority="8" dxfId="2">
      <formula>IF(AND(AU436&gt;=0,RIGHT(TEXT(AU436,"0.#"),1)="."),TRUE,FALSE)</formula>
    </cfRule>
    <cfRule type="expression" priority="9" dxfId="1">
      <formula>IF(AND(AU436&lt;0,RIGHT(TEXT(AU436,"0.#"),1)&lt;&gt;"."),TRUE,FALSE)</formula>
    </cfRule>
    <cfRule type="expression" priority="10" dxfId="0">
      <formula>IF(AND(AU436&lt;0,RIGHT(TEXT(AU436,"0.#"),1)="."),TRUE,FALSE)</formula>
    </cfRule>
  </conditionalFormatting>
  <conditionalFormatting sqref="AK435">
    <cfRule type="expression" priority="5" dxfId="5">
      <formula>IF(RIGHT(TEXT(AK435,"0.#"),1)=".",FALSE,TRUE)</formula>
    </cfRule>
    <cfRule type="expression" priority="6" dxfId="4">
      <formula>IF(RIGHT(TEXT(AK435,"0.#"),1)=".",TRUE,FALSE)</formula>
    </cfRule>
  </conditionalFormatting>
  <conditionalFormatting sqref="AU435:AX435">
    <cfRule type="expression" priority="1" dxfId="3">
      <formula>IF(AND(AU435&gt;=0,RIGHT(TEXT(AU435,"0.#"),1)&lt;&gt;"."),TRUE,FALSE)</formula>
    </cfRule>
    <cfRule type="expression" priority="2" dxfId="2">
      <formula>IF(AND(AU435&gt;=0,RIGHT(TEXT(AU435,"0.#"),1)="."),TRUE,FALSE)</formula>
    </cfRule>
    <cfRule type="expression" priority="3" dxfId="1">
      <formula>IF(AND(AU435&lt;0,RIGHT(TEXT(AU435,"0.#"),1)&lt;&gt;"."),TRUE,FALSE)</formula>
    </cfRule>
    <cfRule type="expression" priority="4" dxfId="0">
      <formula>IF(AND(AU435&lt;0,RIGHT(TEXT(AU435,"0.#"),1)="."),TRUE,FALSE)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81" max="255" man="1"/>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466</v>
      </c>
      <c r="H2" s="15" t="str">
        <f>IF(G2="","",F2)</f>
        <v>一般会計</v>
      </c>
      <c r="I2" s="15" t="str">
        <f>IF(H2="","",IF(I1&lt;&gt;"",CONCATENATE(I1,"、",H2),H2))</f>
        <v>一般会計</v>
      </c>
      <c r="K2" s="16" t="s">
        <v>258</v>
      </c>
      <c r="L2" s="17"/>
      <c r="M2" s="15">
        <f>IF(L2="","",K2)</f>
      </c>
      <c r="N2" s="15">
        <f>IF(M2="","",IF(N1&lt;&gt;"",CONCATENATE(N1,"、",M2),M2))</f>
      </c>
      <c r="O2" s="15"/>
      <c r="P2" s="14" t="s">
        <v>217</v>
      </c>
      <c r="Q2" s="19" t="s">
        <v>466</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466</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466</v>
      </c>
      <c r="C16" s="15" t="str">
        <f t="shared" si="0"/>
        <v>男女共同参画</v>
      </c>
      <c r="D16" s="15" t="str">
        <f t="shared" si="7"/>
        <v>男女共同参画</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男女共同参画</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男女共同参画</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男女共同参画</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男女共同参画</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男女共同参画</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男女共同参画</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男女共同参画</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男女共同参画</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男女共同参画</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85" zoomScaleNormal="75" zoomScaleSheetLayoutView="85" zoomScalePageLayoutView="70" workbookViewId="0" topLeftCell="A1">
      <selection activeCell="L52" sqref="L52:X52"/>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3" t="s">
        <v>34</v>
      </c>
      <c r="B2" s="714"/>
      <c r="C2" s="714"/>
      <c r="D2" s="714"/>
      <c r="E2" s="714"/>
      <c r="F2" s="715"/>
      <c r="G2" s="379" t="s">
        <v>527</v>
      </c>
      <c r="H2" s="380"/>
      <c r="I2" s="380"/>
      <c r="J2" s="380"/>
      <c r="K2" s="380"/>
      <c r="L2" s="380"/>
      <c r="M2" s="380"/>
      <c r="N2" s="380"/>
      <c r="O2" s="380"/>
      <c r="P2" s="380"/>
      <c r="Q2" s="380"/>
      <c r="R2" s="380"/>
      <c r="S2" s="380"/>
      <c r="T2" s="380"/>
      <c r="U2" s="380"/>
      <c r="V2" s="380"/>
      <c r="W2" s="380"/>
      <c r="X2" s="380"/>
      <c r="Y2" s="380"/>
      <c r="Z2" s="380"/>
      <c r="AA2" s="380"/>
      <c r="AB2" s="381"/>
      <c r="AC2" s="379" t="s">
        <v>460</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707"/>
      <c r="B3" s="708"/>
      <c r="C3" s="708"/>
      <c r="D3" s="708"/>
      <c r="E3" s="708"/>
      <c r="F3" s="709"/>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c r="A4" s="707"/>
      <c r="B4" s="708"/>
      <c r="C4" s="708"/>
      <c r="D4" s="708"/>
      <c r="E4" s="708"/>
      <c r="F4" s="709"/>
      <c r="G4" s="364" t="s">
        <v>528</v>
      </c>
      <c r="H4" s="365"/>
      <c r="I4" s="365"/>
      <c r="J4" s="365"/>
      <c r="K4" s="366"/>
      <c r="L4" s="367" t="s">
        <v>529</v>
      </c>
      <c r="M4" s="368"/>
      <c r="N4" s="368"/>
      <c r="O4" s="368"/>
      <c r="P4" s="368"/>
      <c r="Q4" s="368"/>
      <c r="R4" s="368"/>
      <c r="S4" s="368"/>
      <c r="T4" s="368"/>
      <c r="U4" s="368"/>
      <c r="V4" s="368"/>
      <c r="W4" s="368"/>
      <c r="X4" s="369"/>
      <c r="Y4" s="399">
        <v>1.5</v>
      </c>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1.75" customHeight="1">
      <c r="A5" s="707"/>
      <c r="B5" s="708"/>
      <c r="C5" s="708"/>
      <c r="D5" s="708"/>
      <c r="E5" s="708"/>
      <c r="F5" s="709"/>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1.75" customHeight="1">
      <c r="A6" s="707"/>
      <c r="B6" s="708"/>
      <c r="C6" s="708"/>
      <c r="D6" s="708"/>
      <c r="E6" s="708"/>
      <c r="F6" s="709"/>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1.75" customHeight="1">
      <c r="A7" s="707"/>
      <c r="B7" s="708"/>
      <c r="C7" s="708"/>
      <c r="D7" s="708"/>
      <c r="E7" s="708"/>
      <c r="F7" s="709"/>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1.75" customHeight="1">
      <c r="A8" s="707"/>
      <c r="B8" s="708"/>
      <c r="C8" s="708"/>
      <c r="D8" s="708"/>
      <c r="E8" s="708"/>
      <c r="F8" s="709"/>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1.75" customHeight="1">
      <c r="A9" s="707"/>
      <c r="B9" s="708"/>
      <c r="C9" s="708"/>
      <c r="D9" s="708"/>
      <c r="E9" s="708"/>
      <c r="F9" s="709"/>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1.75" customHeight="1">
      <c r="A10" s="707"/>
      <c r="B10" s="708"/>
      <c r="C10" s="708"/>
      <c r="D10" s="708"/>
      <c r="E10" s="708"/>
      <c r="F10" s="709"/>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1.75" customHeight="1">
      <c r="A11" s="707"/>
      <c r="B11" s="708"/>
      <c r="C11" s="708"/>
      <c r="D11" s="708"/>
      <c r="E11" s="708"/>
      <c r="F11" s="709"/>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1.75" customHeight="1">
      <c r="A12" s="707"/>
      <c r="B12" s="708"/>
      <c r="C12" s="708"/>
      <c r="D12" s="708"/>
      <c r="E12" s="708"/>
      <c r="F12" s="709"/>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1.75" customHeight="1">
      <c r="A13" s="707"/>
      <c r="B13" s="708"/>
      <c r="C13" s="708"/>
      <c r="D13" s="708"/>
      <c r="E13" s="708"/>
      <c r="F13" s="709"/>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c r="A14" s="707"/>
      <c r="B14" s="708"/>
      <c r="C14" s="708"/>
      <c r="D14" s="708"/>
      <c r="E14" s="708"/>
      <c r="F14" s="709"/>
      <c r="G14" s="566" t="s">
        <v>22</v>
      </c>
      <c r="H14" s="567"/>
      <c r="I14" s="567"/>
      <c r="J14" s="567"/>
      <c r="K14" s="567"/>
      <c r="L14" s="568"/>
      <c r="M14" s="155"/>
      <c r="N14" s="155"/>
      <c r="O14" s="155"/>
      <c r="P14" s="155"/>
      <c r="Q14" s="155"/>
      <c r="R14" s="155"/>
      <c r="S14" s="155"/>
      <c r="T14" s="155"/>
      <c r="U14" s="155"/>
      <c r="V14" s="155"/>
      <c r="W14" s="155"/>
      <c r="X14" s="156"/>
      <c r="Y14" s="569">
        <f>SUM(Y4:AB13)</f>
        <v>1.5</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07"/>
      <c r="B15" s="708"/>
      <c r="C15" s="708"/>
      <c r="D15" s="708"/>
      <c r="E15" s="708"/>
      <c r="F15" s="709"/>
      <c r="G15" s="379" t="s">
        <v>371</v>
      </c>
      <c r="H15" s="380"/>
      <c r="I15" s="380"/>
      <c r="J15" s="380"/>
      <c r="K15" s="380"/>
      <c r="L15" s="380"/>
      <c r="M15" s="380"/>
      <c r="N15" s="380"/>
      <c r="O15" s="380"/>
      <c r="P15" s="380"/>
      <c r="Q15" s="380"/>
      <c r="R15" s="380"/>
      <c r="S15" s="380"/>
      <c r="T15" s="380"/>
      <c r="U15" s="380"/>
      <c r="V15" s="380"/>
      <c r="W15" s="380"/>
      <c r="X15" s="380"/>
      <c r="Y15" s="380"/>
      <c r="Z15" s="380"/>
      <c r="AA15" s="380"/>
      <c r="AB15" s="381"/>
      <c r="AC15" s="379" t="s">
        <v>372</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707"/>
      <c r="B16" s="708"/>
      <c r="C16" s="708"/>
      <c r="D16" s="708"/>
      <c r="E16" s="708"/>
      <c r="F16" s="709"/>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c r="A17" s="707"/>
      <c r="B17" s="708"/>
      <c r="C17" s="708"/>
      <c r="D17" s="708"/>
      <c r="E17" s="708"/>
      <c r="F17" s="709"/>
      <c r="G17" s="364" t="s">
        <v>581</v>
      </c>
      <c r="H17" s="365"/>
      <c r="I17" s="365"/>
      <c r="J17" s="365"/>
      <c r="K17" s="366"/>
      <c r="L17" s="367" t="s">
        <v>582</v>
      </c>
      <c r="M17" s="368"/>
      <c r="N17" s="368"/>
      <c r="O17" s="368"/>
      <c r="P17" s="368"/>
      <c r="Q17" s="368"/>
      <c r="R17" s="368"/>
      <c r="S17" s="368"/>
      <c r="T17" s="368"/>
      <c r="U17" s="368"/>
      <c r="V17" s="368"/>
      <c r="W17" s="368"/>
      <c r="X17" s="369"/>
      <c r="Y17" s="399">
        <v>2.8</v>
      </c>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1.75" customHeight="1">
      <c r="A18" s="707"/>
      <c r="B18" s="708"/>
      <c r="C18" s="708"/>
      <c r="D18" s="708"/>
      <c r="E18" s="708"/>
      <c r="F18" s="709"/>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5"/>
    </row>
    <row r="19" spans="1:50" ht="21.75" customHeight="1">
      <c r="A19" s="707"/>
      <c r="B19" s="708"/>
      <c r="C19" s="708"/>
      <c r="D19" s="708"/>
      <c r="E19" s="708"/>
      <c r="F19" s="709"/>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5"/>
    </row>
    <row r="20" spans="1:50" ht="21.75" customHeight="1">
      <c r="A20" s="707"/>
      <c r="B20" s="708"/>
      <c r="C20" s="708"/>
      <c r="D20" s="708"/>
      <c r="E20" s="708"/>
      <c r="F20" s="709"/>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5"/>
    </row>
    <row r="21" spans="1:50" ht="21.75" customHeight="1">
      <c r="A21" s="707"/>
      <c r="B21" s="708"/>
      <c r="C21" s="708"/>
      <c r="D21" s="708"/>
      <c r="E21" s="708"/>
      <c r="F21" s="709"/>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5"/>
    </row>
    <row r="22" spans="1:50" ht="21.75" customHeight="1">
      <c r="A22" s="707"/>
      <c r="B22" s="708"/>
      <c r="C22" s="708"/>
      <c r="D22" s="708"/>
      <c r="E22" s="708"/>
      <c r="F22" s="709"/>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1.75" customHeight="1">
      <c r="A23" s="707"/>
      <c r="B23" s="708"/>
      <c r="C23" s="708"/>
      <c r="D23" s="708"/>
      <c r="E23" s="708"/>
      <c r="F23" s="709"/>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1.75" customHeight="1">
      <c r="A24" s="707"/>
      <c r="B24" s="708"/>
      <c r="C24" s="708"/>
      <c r="D24" s="708"/>
      <c r="E24" s="708"/>
      <c r="F24" s="709"/>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1.75" customHeight="1">
      <c r="A25" s="707"/>
      <c r="B25" s="708"/>
      <c r="C25" s="708"/>
      <c r="D25" s="708"/>
      <c r="E25" s="708"/>
      <c r="F25" s="709"/>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1.75" customHeight="1">
      <c r="A26" s="707"/>
      <c r="B26" s="708"/>
      <c r="C26" s="708"/>
      <c r="D26" s="708"/>
      <c r="E26" s="708"/>
      <c r="F26" s="709"/>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c r="A27" s="707"/>
      <c r="B27" s="708"/>
      <c r="C27" s="708"/>
      <c r="D27" s="708"/>
      <c r="E27" s="708"/>
      <c r="F27" s="709"/>
      <c r="G27" s="566" t="s">
        <v>22</v>
      </c>
      <c r="H27" s="567"/>
      <c r="I27" s="567"/>
      <c r="J27" s="567"/>
      <c r="K27" s="567"/>
      <c r="L27" s="568"/>
      <c r="M27" s="155"/>
      <c r="N27" s="155"/>
      <c r="O27" s="155"/>
      <c r="P27" s="155"/>
      <c r="Q27" s="155"/>
      <c r="R27" s="155"/>
      <c r="S27" s="155"/>
      <c r="T27" s="155"/>
      <c r="U27" s="155"/>
      <c r="V27" s="155"/>
      <c r="W27" s="155"/>
      <c r="X27" s="156"/>
      <c r="Y27" s="569">
        <f>SUM(Y17:AB26)</f>
        <v>2.8</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07"/>
      <c r="B28" s="708"/>
      <c r="C28" s="708"/>
      <c r="D28" s="708"/>
      <c r="E28" s="708"/>
      <c r="F28" s="709"/>
      <c r="G28" s="379" t="s">
        <v>373</v>
      </c>
      <c r="H28" s="380"/>
      <c r="I28" s="380"/>
      <c r="J28" s="380"/>
      <c r="K28" s="380"/>
      <c r="L28" s="380"/>
      <c r="M28" s="380"/>
      <c r="N28" s="380"/>
      <c r="O28" s="380"/>
      <c r="P28" s="380"/>
      <c r="Q28" s="380"/>
      <c r="R28" s="380"/>
      <c r="S28" s="380"/>
      <c r="T28" s="380"/>
      <c r="U28" s="380"/>
      <c r="V28" s="380"/>
      <c r="W28" s="380"/>
      <c r="X28" s="380"/>
      <c r="Y28" s="380"/>
      <c r="Z28" s="380"/>
      <c r="AA28" s="380"/>
      <c r="AB28" s="381"/>
      <c r="AC28" s="379" t="s">
        <v>374</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c r="A29" s="707"/>
      <c r="B29" s="708"/>
      <c r="C29" s="708"/>
      <c r="D29" s="708"/>
      <c r="E29" s="708"/>
      <c r="F29" s="709"/>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1.75" customHeight="1">
      <c r="A30" s="707"/>
      <c r="B30" s="708"/>
      <c r="C30" s="708"/>
      <c r="D30" s="708"/>
      <c r="E30" s="708"/>
      <c r="F30" s="709"/>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1.75" customHeight="1">
      <c r="A31" s="707"/>
      <c r="B31" s="708"/>
      <c r="C31" s="708"/>
      <c r="D31" s="708"/>
      <c r="E31" s="708"/>
      <c r="F31" s="709"/>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1.75" customHeight="1">
      <c r="A32" s="707"/>
      <c r="B32" s="708"/>
      <c r="C32" s="708"/>
      <c r="D32" s="708"/>
      <c r="E32" s="708"/>
      <c r="F32" s="709"/>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1.75" customHeight="1">
      <c r="A33" s="707"/>
      <c r="B33" s="708"/>
      <c r="C33" s="708"/>
      <c r="D33" s="708"/>
      <c r="E33" s="708"/>
      <c r="F33" s="709"/>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1.75" customHeight="1">
      <c r="A34" s="707"/>
      <c r="B34" s="708"/>
      <c r="C34" s="708"/>
      <c r="D34" s="708"/>
      <c r="E34" s="708"/>
      <c r="F34" s="709"/>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1.75" customHeight="1">
      <c r="A35" s="707"/>
      <c r="B35" s="708"/>
      <c r="C35" s="708"/>
      <c r="D35" s="708"/>
      <c r="E35" s="708"/>
      <c r="F35" s="709"/>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1.75" customHeight="1">
      <c r="A36" s="707"/>
      <c r="B36" s="708"/>
      <c r="C36" s="708"/>
      <c r="D36" s="708"/>
      <c r="E36" s="708"/>
      <c r="F36" s="709"/>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1.75" customHeight="1">
      <c r="A37" s="707"/>
      <c r="B37" s="708"/>
      <c r="C37" s="708"/>
      <c r="D37" s="708"/>
      <c r="E37" s="708"/>
      <c r="F37" s="709"/>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1.75" customHeight="1">
      <c r="A38" s="707"/>
      <c r="B38" s="708"/>
      <c r="C38" s="708"/>
      <c r="D38" s="708"/>
      <c r="E38" s="708"/>
      <c r="F38" s="709"/>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1.75" customHeight="1">
      <c r="A39" s="707"/>
      <c r="B39" s="708"/>
      <c r="C39" s="708"/>
      <c r="D39" s="708"/>
      <c r="E39" s="708"/>
      <c r="F39" s="709"/>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c r="A40" s="707"/>
      <c r="B40" s="708"/>
      <c r="C40" s="708"/>
      <c r="D40" s="708"/>
      <c r="E40" s="708"/>
      <c r="F40" s="709"/>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07"/>
      <c r="B41" s="708"/>
      <c r="C41" s="708"/>
      <c r="D41" s="708"/>
      <c r="E41" s="708"/>
      <c r="F41" s="709"/>
      <c r="G41" s="379" t="s">
        <v>375</v>
      </c>
      <c r="H41" s="380"/>
      <c r="I41" s="380"/>
      <c r="J41" s="380"/>
      <c r="K41" s="380"/>
      <c r="L41" s="380"/>
      <c r="M41" s="380"/>
      <c r="N41" s="380"/>
      <c r="O41" s="380"/>
      <c r="P41" s="380"/>
      <c r="Q41" s="380"/>
      <c r="R41" s="380"/>
      <c r="S41" s="380"/>
      <c r="T41" s="380"/>
      <c r="U41" s="380"/>
      <c r="V41" s="380"/>
      <c r="W41" s="380"/>
      <c r="X41" s="380"/>
      <c r="Y41" s="380"/>
      <c r="Z41" s="380"/>
      <c r="AA41" s="380"/>
      <c r="AB41" s="381"/>
      <c r="AC41" s="379" t="s">
        <v>376</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707"/>
      <c r="B42" s="708"/>
      <c r="C42" s="708"/>
      <c r="D42" s="708"/>
      <c r="E42" s="708"/>
      <c r="F42" s="709"/>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1.75" customHeight="1">
      <c r="A43" s="707"/>
      <c r="B43" s="708"/>
      <c r="C43" s="708"/>
      <c r="D43" s="708"/>
      <c r="E43" s="708"/>
      <c r="F43" s="709"/>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1.75" customHeight="1">
      <c r="A44" s="707"/>
      <c r="B44" s="708"/>
      <c r="C44" s="708"/>
      <c r="D44" s="708"/>
      <c r="E44" s="708"/>
      <c r="F44" s="709"/>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1.75" customHeight="1">
      <c r="A45" s="707"/>
      <c r="B45" s="708"/>
      <c r="C45" s="708"/>
      <c r="D45" s="708"/>
      <c r="E45" s="708"/>
      <c r="F45" s="709"/>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1.75" customHeight="1">
      <c r="A46" s="707"/>
      <c r="B46" s="708"/>
      <c r="C46" s="708"/>
      <c r="D46" s="708"/>
      <c r="E46" s="708"/>
      <c r="F46" s="709"/>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1.75" customHeight="1">
      <c r="A47" s="707"/>
      <c r="B47" s="708"/>
      <c r="C47" s="708"/>
      <c r="D47" s="708"/>
      <c r="E47" s="708"/>
      <c r="F47" s="709"/>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1.75" customHeight="1">
      <c r="A48" s="707"/>
      <c r="B48" s="708"/>
      <c r="C48" s="708"/>
      <c r="D48" s="708"/>
      <c r="E48" s="708"/>
      <c r="F48" s="709"/>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1.75" customHeight="1">
      <c r="A49" s="707"/>
      <c r="B49" s="708"/>
      <c r="C49" s="708"/>
      <c r="D49" s="708"/>
      <c r="E49" s="708"/>
      <c r="F49" s="709"/>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1.75" customHeight="1">
      <c r="A50" s="707"/>
      <c r="B50" s="708"/>
      <c r="C50" s="708"/>
      <c r="D50" s="708"/>
      <c r="E50" s="708"/>
      <c r="F50" s="709"/>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1.75" customHeight="1">
      <c r="A51" s="707"/>
      <c r="B51" s="708"/>
      <c r="C51" s="708"/>
      <c r="D51" s="708"/>
      <c r="E51" s="708"/>
      <c r="F51" s="709"/>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1.75" customHeight="1">
      <c r="A52" s="707"/>
      <c r="B52" s="708"/>
      <c r="C52" s="708"/>
      <c r="D52" s="708"/>
      <c r="E52" s="708"/>
      <c r="F52" s="709"/>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51" customFormat="1" ht="24.75" customHeight="1" hidden="1" thickBot="1"/>
    <row r="55" spans="1:50" ht="30" customHeight="1" hidden="1">
      <c r="A55" s="713" t="s">
        <v>34</v>
      </c>
      <c r="B55" s="714"/>
      <c r="C55" s="714"/>
      <c r="D55" s="714"/>
      <c r="E55" s="714"/>
      <c r="F55" s="715"/>
      <c r="G55" s="379" t="s">
        <v>377</v>
      </c>
      <c r="H55" s="380"/>
      <c r="I55" s="380"/>
      <c r="J55" s="380"/>
      <c r="K55" s="380"/>
      <c r="L55" s="380"/>
      <c r="M55" s="380"/>
      <c r="N55" s="380"/>
      <c r="O55" s="380"/>
      <c r="P55" s="380"/>
      <c r="Q55" s="380"/>
      <c r="R55" s="380"/>
      <c r="S55" s="380"/>
      <c r="T55" s="380"/>
      <c r="U55" s="380"/>
      <c r="V55" s="380"/>
      <c r="W55" s="380"/>
      <c r="X55" s="380"/>
      <c r="Y55" s="380"/>
      <c r="Z55" s="380"/>
      <c r="AA55" s="380"/>
      <c r="AB55" s="381"/>
      <c r="AC55" s="379" t="s">
        <v>378</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hidden="1">
      <c r="A56" s="707"/>
      <c r="B56" s="708"/>
      <c r="C56" s="708"/>
      <c r="D56" s="708"/>
      <c r="E56" s="708"/>
      <c r="F56" s="709"/>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hidden="1">
      <c r="A57" s="707"/>
      <c r="B57" s="708"/>
      <c r="C57" s="708"/>
      <c r="D57" s="708"/>
      <c r="E57" s="708"/>
      <c r="F57" s="709"/>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hidden="1">
      <c r="A58" s="707"/>
      <c r="B58" s="708"/>
      <c r="C58" s="708"/>
      <c r="D58" s="708"/>
      <c r="E58" s="708"/>
      <c r="F58" s="709"/>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hidden="1">
      <c r="A59" s="707"/>
      <c r="B59" s="708"/>
      <c r="C59" s="708"/>
      <c r="D59" s="708"/>
      <c r="E59" s="708"/>
      <c r="F59" s="709"/>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hidden="1">
      <c r="A60" s="707"/>
      <c r="B60" s="708"/>
      <c r="C60" s="708"/>
      <c r="D60" s="708"/>
      <c r="E60" s="708"/>
      <c r="F60" s="709"/>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hidden="1">
      <c r="A61" s="707"/>
      <c r="B61" s="708"/>
      <c r="C61" s="708"/>
      <c r="D61" s="708"/>
      <c r="E61" s="708"/>
      <c r="F61" s="709"/>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hidden="1">
      <c r="A62" s="707"/>
      <c r="B62" s="708"/>
      <c r="C62" s="708"/>
      <c r="D62" s="708"/>
      <c r="E62" s="708"/>
      <c r="F62" s="709"/>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hidden="1">
      <c r="A63" s="707"/>
      <c r="B63" s="708"/>
      <c r="C63" s="708"/>
      <c r="D63" s="708"/>
      <c r="E63" s="708"/>
      <c r="F63" s="709"/>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hidden="1">
      <c r="A64" s="707"/>
      <c r="B64" s="708"/>
      <c r="C64" s="708"/>
      <c r="D64" s="708"/>
      <c r="E64" s="708"/>
      <c r="F64" s="709"/>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hidden="1">
      <c r="A65" s="707"/>
      <c r="B65" s="708"/>
      <c r="C65" s="708"/>
      <c r="D65" s="708"/>
      <c r="E65" s="708"/>
      <c r="F65" s="709"/>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hidden="1">
      <c r="A66" s="707"/>
      <c r="B66" s="708"/>
      <c r="C66" s="708"/>
      <c r="D66" s="708"/>
      <c r="E66" s="708"/>
      <c r="F66" s="709"/>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hidden="1" thickBot="1">
      <c r="A67" s="707"/>
      <c r="B67" s="708"/>
      <c r="C67" s="708"/>
      <c r="D67" s="708"/>
      <c r="E67" s="708"/>
      <c r="F67" s="709"/>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hidden="1">
      <c r="A68" s="707"/>
      <c r="B68" s="708"/>
      <c r="C68" s="708"/>
      <c r="D68" s="708"/>
      <c r="E68" s="708"/>
      <c r="F68" s="709"/>
      <c r="G68" s="379" t="s">
        <v>379</v>
      </c>
      <c r="H68" s="380"/>
      <c r="I68" s="380"/>
      <c r="J68" s="380"/>
      <c r="K68" s="380"/>
      <c r="L68" s="380"/>
      <c r="M68" s="380"/>
      <c r="N68" s="380"/>
      <c r="O68" s="380"/>
      <c r="P68" s="380"/>
      <c r="Q68" s="380"/>
      <c r="R68" s="380"/>
      <c r="S68" s="380"/>
      <c r="T68" s="380"/>
      <c r="U68" s="380"/>
      <c r="V68" s="380"/>
      <c r="W68" s="380"/>
      <c r="X68" s="380"/>
      <c r="Y68" s="380"/>
      <c r="Z68" s="380"/>
      <c r="AA68" s="380"/>
      <c r="AB68" s="381"/>
      <c r="AC68" s="379" t="s">
        <v>380</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hidden="1">
      <c r="A69" s="707"/>
      <c r="B69" s="708"/>
      <c r="C69" s="708"/>
      <c r="D69" s="708"/>
      <c r="E69" s="708"/>
      <c r="F69" s="709"/>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hidden="1">
      <c r="A70" s="707"/>
      <c r="B70" s="708"/>
      <c r="C70" s="708"/>
      <c r="D70" s="708"/>
      <c r="E70" s="708"/>
      <c r="F70" s="709"/>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hidden="1">
      <c r="A71" s="707"/>
      <c r="B71" s="708"/>
      <c r="C71" s="708"/>
      <c r="D71" s="708"/>
      <c r="E71" s="708"/>
      <c r="F71" s="709"/>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hidden="1">
      <c r="A72" s="707"/>
      <c r="B72" s="708"/>
      <c r="C72" s="708"/>
      <c r="D72" s="708"/>
      <c r="E72" s="708"/>
      <c r="F72" s="709"/>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hidden="1">
      <c r="A73" s="707"/>
      <c r="B73" s="708"/>
      <c r="C73" s="708"/>
      <c r="D73" s="708"/>
      <c r="E73" s="708"/>
      <c r="F73" s="709"/>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hidden="1">
      <c r="A74" s="707"/>
      <c r="B74" s="708"/>
      <c r="C74" s="708"/>
      <c r="D74" s="708"/>
      <c r="E74" s="708"/>
      <c r="F74" s="709"/>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hidden="1">
      <c r="A75" s="707"/>
      <c r="B75" s="708"/>
      <c r="C75" s="708"/>
      <c r="D75" s="708"/>
      <c r="E75" s="708"/>
      <c r="F75" s="709"/>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hidden="1">
      <c r="A76" s="707"/>
      <c r="B76" s="708"/>
      <c r="C76" s="708"/>
      <c r="D76" s="708"/>
      <c r="E76" s="708"/>
      <c r="F76" s="709"/>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hidden="1">
      <c r="A77" s="707"/>
      <c r="B77" s="708"/>
      <c r="C77" s="708"/>
      <c r="D77" s="708"/>
      <c r="E77" s="708"/>
      <c r="F77" s="709"/>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hidden="1">
      <c r="A78" s="707"/>
      <c r="B78" s="708"/>
      <c r="C78" s="708"/>
      <c r="D78" s="708"/>
      <c r="E78" s="708"/>
      <c r="F78" s="709"/>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hidden="1">
      <c r="A79" s="707"/>
      <c r="B79" s="708"/>
      <c r="C79" s="708"/>
      <c r="D79" s="708"/>
      <c r="E79" s="708"/>
      <c r="F79" s="709"/>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hidden="1" thickBot="1">
      <c r="A80" s="707"/>
      <c r="B80" s="708"/>
      <c r="C80" s="708"/>
      <c r="D80" s="708"/>
      <c r="E80" s="708"/>
      <c r="F80" s="709"/>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hidden="1">
      <c r="A81" s="707"/>
      <c r="B81" s="708"/>
      <c r="C81" s="708"/>
      <c r="D81" s="708"/>
      <c r="E81" s="708"/>
      <c r="F81" s="709"/>
      <c r="G81" s="379" t="s">
        <v>381</v>
      </c>
      <c r="H81" s="380"/>
      <c r="I81" s="380"/>
      <c r="J81" s="380"/>
      <c r="K81" s="380"/>
      <c r="L81" s="380"/>
      <c r="M81" s="380"/>
      <c r="N81" s="380"/>
      <c r="O81" s="380"/>
      <c r="P81" s="380"/>
      <c r="Q81" s="380"/>
      <c r="R81" s="380"/>
      <c r="S81" s="380"/>
      <c r="T81" s="380"/>
      <c r="U81" s="380"/>
      <c r="V81" s="380"/>
      <c r="W81" s="380"/>
      <c r="X81" s="380"/>
      <c r="Y81" s="380"/>
      <c r="Z81" s="380"/>
      <c r="AA81" s="380"/>
      <c r="AB81" s="381"/>
      <c r="AC81" s="379" t="s">
        <v>382</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hidden="1">
      <c r="A82" s="707"/>
      <c r="B82" s="708"/>
      <c r="C82" s="708"/>
      <c r="D82" s="708"/>
      <c r="E82" s="708"/>
      <c r="F82" s="709"/>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hidden="1">
      <c r="A83" s="707"/>
      <c r="B83" s="708"/>
      <c r="C83" s="708"/>
      <c r="D83" s="708"/>
      <c r="E83" s="708"/>
      <c r="F83" s="709"/>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hidden="1">
      <c r="A84" s="707"/>
      <c r="B84" s="708"/>
      <c r="C84" s="708"/>
      <c r="D84" s="708"/>
      <c r="E84" s="708"/>
      <c r="F84" s="709"/>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hidden="1">
      <c r="A85" s="707"/>
      <c r="B85" s="708"/>
      <c r="C85" s="708"/>
      <c r="D85" s="708"/>
      <c r="E85" s="708"/>
      <c r="F85" s="709"/>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hidden="1">
      <c r="A86" s="707"/>
      <c r="B86" s="708"/>
      <c r="C86" s="708"/>
      <c r="D86" s="708"/>
      <c r="E86" s="708"/>
      <c r="F86" s="709"/>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hidden="1">
      <c r="A87" s="707"/>
      <c r="B87" s="708"/>
      <c r="C87" s="708"/>
      <c r="D87" s="708"/>
      <c r="E87" s="708"/>
      <c r="F87" s="709"/>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hidden="1">
      <c r="A88" s="707"/>
      <c r="B88" s="708"/>
      <c r="C88" s="708"/>
      <c r="D88" s="708"/>
      <c r="E88" s="708"/>
      <c r="F88" s="709"/>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hidden="1">
      <c r="A89" s="707"/>
      <c r="B89" s="708"/>
      <c r="C89" s="708"/>
      <c r="D89" s="708"/>
      <c r="E89" s="708"/>
      <c r="F89" s="709"/>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hidden="1">
      <c r="A90" s="707"/>
      <c r="B90" s="708"/>
      <c r="C90" s="708"/>
      <c r="D90" s="708"/>
      <c r="E90" s="708"/>
      <c r="F90" s="709"/>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hidden="1">
      <c r="A91" s="707"/>
      <c r="B91" s="708"/>
      <c r="C91" s="708"/>
      <c r="D91" s="708"/>
      <c r="E91" s="708"/>
      <c r="F91" s="709"/>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hidden="1">
      <c r="A92" s="707"/>
      <c r="B92" s="708"/>
      <c r="C92" s="708"/>
      <c r="D92" s="708"/>
      <c r="E92" s="708"/>
      <c r="F92" s="709"/>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hidden="1" thickBot="1">
      <c r="A93" s="707"/>
      <c r="B93" s="708"/>
      <c r="C93" s="708"/>
      <c r="D93" s="708"/>
      <c r="E93" s="708"/>
      <c r="F93" s="709"/>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hidden="1">
      <c r="A94" s="707"/>
      <c r="B94" s="708"/>
      <c r="C94" s="708"/>
      <c r="D94" s="708"/>
      <c r="E94" s="708"/>
      <c r="F94" s="709"/>
      <c r="G94" s="379" t="s">
        <v>383</v>
      </c>
      <c r="H94" s="380"/>
      <c r="I94" s="380"/>
      <c r="J94" s="380"/>
      <c r="K94" s="380"/>
      <c r="L94" s="380"/>
      <c r="M94" s="380"/>
      <c r="N94" s="380"/>
      <c r="O94" s="380"/>
      <c r="P94" s="380"/>
      <c r="Q94" s="380"/>
      <c r="R94" s="380"/>
      <c r="S94" s="380"/>
      <c r="T94" s="380"/>
      <c r="U94" s="380"/>
      <c r="V94" s="380"/>
      <c r="W94" s="380"/>
      <c r="X94" s="380"/>
      <c r="Y94" s="380"/>
      <c r="Z94" s="380"/>
      <c r="AA94" s="380"/>
      <c r="AB94" s="381"/>
      <c r="AC94" s="379" t="s">
        <v>384</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hidden="1">
      <c r="A95" s="707"/>
      <c r="B95" s="708"/>
      <c r="C95" s="708"/>
      <c r="D95" s="708"/>
      <c r="E95" s="708"/>
      <c r="F95" s="709"/>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hidden="1">
      <c r="A96" s="707"/>
      <c r="B96" s="708"/>
      <c r="C96" s="708"/>
      <c r="D96" s="708"/>
      <c r="E96" s="708"/>
      <c r="F96" s="709"/>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hidden="1">
      <c r="A97" s="707"/>
      <c r="B97" s="708"/>
      <c r="C97" s="708"/>
      <c r="D97" s="708"/>
      <c r="E97" s="708"/>
      <c r="F97" s="709"/>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hidden="1">
      <c r="A98" s="707"/>
      <c r="B98" s="708"/>
      <c r="C98" s="708"/>
      <c r="D98" s="708"/>
      <c r="E98" s="708"/>
      <c r="F98" s="709"/>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hidden="1">
      <c r="A99" s="707"/>
      <c r="B99" s="708"/>
      <c r="C99" s="708"/>
      <c r="D99" s="708"/>
      <c r="E99" s="708"/>
      <c r="F99" s="709"/>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hidden="1">
      <c r="A100" s="707"/>
      <c r="B100" s="708"/>
      <c r="C100" s="708"/>
      <c r="D100" s="708"/>
      <c r="E100" s="708"/>
      <c r="F100" s="709"/>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hidden="1">
      <c r="A101" s="707"/>
      <c r="B101" s="708"/>
      <c r="C101" s="708"/>
      <c r="D101" s="708"/>
      <c r="E101" s="708"/>
      <c r="F101" s="709"/>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hidden="1">
      <c r="A102" s="707"/>
      <c r="B102" s="708"/>
      <c r="C102" s="708"/>
      <c r="D102" s="708"/>
      <c r="E102" s="708"/>
      <c r="F102" s="709"/>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hidden="1">
      <c r="A103" s="707"/>
      <c r="B103" s="708"/>
      <c r="C103" s="708"/>
      <c r="D103" s="708"/>
      <c r="E103" s="708"/>
      <c r="F103" s="709"/>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hidden="1">
      <c r="A104" s="707"/>
      <c r="B104" s="708"/>
      <c r="C104" s="708"/>
      <c r="D104" s="708"/>
      <c r="E104" s="708"/>
      <c r="F104" s="709"/>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hidden="1">
      <c r="A105" s="707"/>
      <c r="B105" s="708"/>
      <c r="C105" s="708"/>
      <c r="D105" s="708"/>
      <c r="E105" s="708"/>
      <c r="F105" s="709"/>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hidden="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51" customFormat="1" ht="24.75" customHeight="1" hidden="1" thickBot="1"/>
    <row r="108" spans="1:50" ht="30" customHeight="1" hidden="1">
      <c r="A108" s="713" t="s">
        <v>34</v>
      </c>
      <c r="B108" s="714"/>
      <c r="C108" s="714"/>
      <c r="D108" s="714"/>
      <c r="E108" s="714"/>
      <c r="F108" s="715"/>
      <c r="G108" s="379" t="s">
        <v>385</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386</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hidden="1">
      <c r="A109" s="707"/>
      <c r="B109" s="708"/>
      <c r="C109" s="708"/>
      <c r="D109" s="708"/>
      <c r="E109" s="708"/>
      <c r="F109" s="709"/>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hidden="1">
      <c r="A110" s="707"/>
      <c r="B110" s="708"/>
      <c r="C110" s="708"/>
      <c r="D110" s="708"/>
      <c r="E110" s="708"/>
      <c r="F110" s="709"/>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hidden="1">
      <c r="A111" s="707"/>
      <c r="B111" s="708"/>
      <c r="C111" s="708"/>
      <c r="D111" s="708"/>
      <c r="E111" s="708"/>
      <c r="F111" s="709"/>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hidden="1">
      <c r="A112" s="707"/>
      <c r="B112" s="708"/>
      <c r="C112" s="708"/>
      <c r="D112" s="708"/>
      <c r="E112" s="708"/>
      <c r="F112" s="709"/>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hidden="1">
      <c r="A113" s="707"/>
      <c r="B113" s="708"/>
      <c r="C113" s="708"/>
      <c r="D113" s="708"/>
      <c r="E113" s="708"/>
      <c r="F113" s="709"/>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hidden="1">
      <c r="A114" s="707"/>
      <c r="B114" s="708"/>
      <c r="C114" s="708"/>
      <c r="D114" s="708"/>
      <c r="E114" s="708"/>
      <c r="F114" s="709"/>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hidden="1">
      <c r="A115" s="707"/>
      <c r="B115" s="708"/>
      <c r="C115" s="708"/>
      <c r="D115" s="708"/>
      <c r="E115" s="708"/>
      <c r="F115" s="709"/>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hidden="1">
      <c r="A116" s="707"/>
      <c r="B116" s="708"/>
      <c r="C116" s="708"/>
      <c r="D116" s="708"/>
      <c r="E116" s="708"/>
      <c r="F116" s="709"/>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hidden="1">
      <c r="A117" s="707"/>
      <c r="B117" s="708"/>
      <c r="C117" s="708"/>
      <c r="D117" s="708"/>
      <c r="E117" s="708"/>
      <c r="F117" s="709"/>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hidden="1">
      <c r="A118" s="707"/>
      <c r="B118" s="708"/>
      <c r="C118" s="708"/>
      <c r="D118" s="708"/>
      <c r="E118" s="708"/>
      <c r="F118" s="709"/>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hidden="1">
      <c r="A119" s="707"/>
      <c r="B119" s="708"/>
      <c r="C119" s="708"/>
      <c r="D119" s="708"/>
      <c r="E119" s="708"/>
      <c r="F119" s="709"/>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hidden="1" thickBot="1">
      <c r="A120" s="707"/>
      <c r="B120" s="708"/>
      <c r="C120" s="708"/>
      <c r="D120" s="708"/>
      <c r="E120" s="708"/>
      <c r="F120" s="709"/>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hidden="1">
      <c r="A121" s="707"/>
      <c r="B121" s="708"/>
      <c r="C121" s="708"/>
      <c r="D121" s="708"/>
      <c r="E121" s="708"/>
      <c r="F121" s="709"/>
      <c r="G121" s="379" t="s">
        <v>407</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387</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hidden="1">
      <c r="A122" s="707"/>
      <c r="B122" s="708"/>
      <c r="C122" s="708"/>
      <c r="D122" s="708"/>
      <c r="E122" s="708"/>
      <c r="F122" s="709"/>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hidden="1">
      <c r="A123" s="707"/>
      <c r="B123" s="708"/>
      <c r="C123" s="708"/>
      <c r="D123" s="708"/>
      <c r="E123" s="708"/>
      <c r="F123" s="709"/>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hidden="1">
      <c r="A124" s="707"/>
      <c r="B124" s="708"/>
      <c r="C124" s="708"/>
      <c r="D124" s="708"/>
      <c r="E124" s="708"/>
      <c r="F124" s="709"/>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hidden="1">
      <c r="A125" s="707"/>
      <c r="B125" s="708"/>
      <c r="C125" s="708"/>
      <c r="D125" s="708"/>
      <c r="E125" s="708"/>
      <c r="F125" s="709"/>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hidden="1">
      <c r="A126" s="707"/>
      <c r="B126" s="708"/>
      <c r="C126" s="708"/>
      <c r="D126" s="708"/>
      <c r="E126" s="708"/>
      <c r="F126" s="709"/>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hidden="1">
      <c r="A127" s="707"/>
      <c r="B127" s="708"/>
      <c r="C127" s="708"/>
      <c r="D127" s="708"/>
      <c r="E127" s="708"/>
      <c r="F127" s="709"/>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hidden="1">
      <c r="A128" s="707"/>
      <c r="B128" s="708"/>
      <c r="C128" s="708"/>
      <c r="D128" s="708"/>
      <c r="E128" s="708"/>
      <c r="F128" s="709"/>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hidden="1">
      <c r="A129" s="707"/>
      <c r="B129" s="708"/>
      <c r="C129" s="708"/>
      <c r="D129" s="708"/>
      <c r="E129" s="708"/>
      <c r="F129" s="709"/>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hidden="1">
      <c r="A130" s="707"/>
      <c r="B130" s="708"/>
      <c r="C130" s="708"/>
      <c r="D130" s="708"/>
      <c r="E130" s="708"/>
      <c r="F130" s="709"/>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hidden="1">
      <c r="A131" s="707"/>
      <c r="B131" s="708"/>
      <c r="C131" s="708"/>
      <c r="D131" s="708"/>
      <c r="E131" s="708"/>
      <c r="F131" s="709"/>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hidden="1">
      <c r="A132" s="707"/>
      <c r="B132" s="708"/>
      <c r="C132" s="708"/>
      <c r="D132" s="708"/>
      <c r="E132" s="708"/>
      <c r="F132" s="709"/>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hidden="1" thickBot="1">
      <c r="A133" s="707"/>
      <c r="B133" s="708"/>
      <c r="C133" s="708"/>
      <c r="D133" s="708"/>
      <c r="E133" s="708"/>
      <c r="F133" s="709"/>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hidden="1">
      <c r="A134" s="707"/>
      <c r="B134" s="708"/>
      <c r="C134" s="708"/>
      <c r="D134" s="708"/>
      <c r="E134" s="708"/>
      <c r="F134" s="709"/>
      <c r="G134" s="379" t="s">
        <v>388</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389</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hidden="1">
      <c r="A135" s="707"/>
      <c r="B135" s="708"/>
      <c r="C135" s="708"/>
      <c r="D135" s="708"/>
      <c r="E135" s="708"/>
      <c r="F135" s="709"/>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hidden="1">
      <c r="A136" s="707"/>
      <c r="B136" s="708"/>
      <c r="C136" s="708"/>
      <c r="D136" s="708"/>
      <c r="E136" s="708"/>
      <c r="F136" s="709"/>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hidden="1">
      <c r="A137" s="707"/>
      <c r="B137" s="708"/>
      <c r="C137" s="708"/>
      <c r="D137" s="708"/>
      <c r="E137" s="708"/>
      <c r="F137" s="709"/>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hidden="1">
      <c r="A138" s="707"/>
      <c r="B138" s="708"/>
      <c r="C138" s="708"/>
      <c r="D138" s="708"/>
      <c r="E138" s="708"/>
      <c r="F138" s="709"/>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hidden="1">
      <c r="A139" s="707"/>
      <c r="B139" s="708"/>
      <c r="C139" s="708"/>
      <c r="D139" s="708"/>
      <c r="E139" s="708"/>
      <c r="F139" s="709"/>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hidden="1">
      <c r="A140" s="707"/>
      <c r="B140" s="708"/>
      <c r="C140" s="708"/>
      <c r="D140" s="708"/>
      <c r="E140" s="708"/>
      <c r="F140" s="709"/>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hidden="1">
      <c r="A141" s="707"/>
      <c r="B141" s="708"/>
      <c r="C141" s="708"/>
      <c r="D141" s="708"/>
      <c r="E141" s="708"/>
      <c r="F141" s="709"/>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hidden="1">
      <c r="A142" s="707"/>
      <c r="B142" s="708"/>
      <c r="C142" s="708"/>
      <c r="D142" s="708"/>
      <c r="E142" s="708"/>
      <c r="F142" s="709"/>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hidden="1">
      <c r="A143" s="707"/>
      <c r="B143" s="708"/>
      <c r="C143" s="708"/>
      <c r="D143" s="708"/>
      <c r="E143" s="708"/>
      <c r="F143" s="709"/>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hidden="1">
      <c r="A144" s="707"/>
      <c r="B144" s="708"/>
      <c r="C144" s="708"/>
      <c r="D144" s="708"/>
      <c r="E144" s="708"/>
      <c r="F144" s="709"/>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hidden="1">
      <c r="A145" s="707"/>
      <c r="B145" s="708"/>
      <c r="C145" s="708"/>
      <c r="D145" s="708"/>
      <c r="E145" s="708"/>
      <c r="F145" s="709"/>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hidden="1" thickBot="1">
      <c r="A146" s="707"/>
      <c r="B146" s="708"/>
      <c r="C146" s="708"/>
      <c r="D146" s="708"/>
      <c r="E146" s="708"/>
      <c r="F146" s="709"/>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hidden="1">
      <c r="A147" s="707"/>
      <c r="B147" s="708"/>
      <c r="C147" s="708"/>
      <c r="D147" s="708"/>
      <c r="E147" s="708"/>
      <c r="F147" s="709"/>
      <c r="G147" s="379" t="s">
        <v>390</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391</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hidden="1">
      <c r="A148" s="707"/>
      <c r="B148" s="708"/>
      <c r="C148" s="708"/>
      <c r="D148" s="708"/>
      <c r="E148" s="708"/>
      <c r="F148" s="709"/>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hidden="1">
      <c r="A149" s="707"/>
      <c r="B149" s="708"/>
      <c r="C149" s="708"/>
      <c r="D149" s="708"/>
      <c r="E149" s="708"/>
      <c r="F149" s="709"/>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hidden="1">
      <c r="A150" s="707"/>
      <c r="B150" s="708"/>
      <c r="C150" s="708"/>
      <c r="D150" s="708"/>
      <c r="E150" s="708"/>
      <c r="F150" s="709"/>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hidden="1">
      <c r="A151" s="707"/>
      <c r="B151" s="708"/>
      <c r="C151" s="708"/>
      <c r="D151" s="708"/>
      <c r="E151" s="708"/>
      <c r="F151" s="709"/>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hidden="1">
      <c r="A152" s="707"/>
      <c r="B152" s="708"/>
      <c r="C152" s="708"/>
      <c r="D152" s="708"/>
      <c r="E152" s="708"/>
      <c r="F152" s="709"/>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hidden="1">
      <c r="A153" s="707"/>
      <c r="B153" s="708"/>
      <c r="C153" s="708"/>
      <c r="D153" s="708"/>
      <c r="E153" s="708"/>
      <c r="F153" s="709"/>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hidden="1">
      <c r="A154" s="707"/>
      <c r="B154" s="708"/>
      <c r="C154" s="708"/>
      <c r="D154" s="708"/>
      <c r="E154" s="708"/>
      <c r="F154" s="709"/>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hidden="1">
      <c r="A155" s="707"/>
      <c r="B155" s="708"/>
      <c r="C155" s="708"/>
      <c r="D155" s="708"/>
      <c r="E155" s="708"/>
      <c r="F155" s="709"/>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hidden="1">
      <c r="A156" s="707"/>
      <c r="B156" s="708"/>
      <c r="C156" s="708"/>
      <c r="D156" s="708"/>
      <c r="E156" s="708"/>
      <c r="F156" s="709"/>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hidden="1">
      <c r="A157" s="707"/>
      <c r="B157" s="708"/>
      <c r="C157" s="708"/>
      <c r="D157" s="708"/>
      <c r="E157" s="708"/>
      <c r="F157" s="709"/>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hidden="1">
      <c r="A158" s="707"/>
      <c r="B158" s="708"/>
      <c r="C158" s="708"/>
      <c r="D158" s="708"/>
      <c r="E158" s="708"/>
      <c r="F158" s="709"/>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hidden="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51" customFormat="1" ht="24.75" customHeight="1" hidden="1" thickBot="1"/>
    <row r="161" spans="1:50" ht="30" customHeight="1" hidden="1">
      <c r="A161" s="713" t="s">
        <v>34</v>
      </c>
      <c r="B161" s="714"/>
      <c r="C161" s="714"/>
      <c r="D161" s="714"/>
      <c r="E161" s="714"/>
      <c r="F161" s="715"/>
      <c r="G161" s="379" t="s">
        <v>392</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393</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hidden="1">
      <c r="A162" s="707"/>
      <c r="B162" s="708"/>
      <c r="C162" s="708"/>
      <c r="D162" s="708"/>
      <c r="E162" s="708"/>
      <c r="F162" s="709"/>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hidden="1">
      <c r="A163" s="707"/>
      <c r="B163" s="708"/>
      <c r="C163" s="708"/>
      <c r="D163" s="708"/>
      <c r="E163" s="708"/>
      <c r="F163" s="709"/>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hidden="1">
      <c r="A164" s="707"/>
      <c r="B164" s="708"/>
      <c r="C164" s="708"/>
      <c r="D164" s="708"/>
      <c r="E164" s="708"/>
      <c r="F164" s="709"/>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hidden="1">
      <c r="A165" s="707"/>
      <c r="B165" s="708"/>
      <c r="C165" s="708"/>
      <c r="D165" s="708"/>
      <c r="E165" s="708"/>
      <c r="F165" s="709"/>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hidden="1">
      <c r="A166" s="707"/>
      <c r="B166" s="708"/>
      <c r="C166" s="708"/>
      <c r="D166" s="708"/>
      <c r="E166" s="708"/>
      <c r="F166" s="709"/>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hidden="1">
      <c r="A167" s="707"/>
      <c r="B167" s="708"/>
      <c r="C167" s="708"/>
      <c r="D167" s="708"/>
      <c r="E167" s="708"/>
      <c r="F167" s="709"/>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hidden="1">
      <c r="A168" s="707"/>
      <c r="B168" s="708"/>
      <c r="C168" s="708"/>
      <c r="D168" s="708"/>
      <c r="E168" s="708"/>
      <c r="F168" s="709"/>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hidden="1">
      <c r="A169" s="707"/>
      <c r="B169" s="708"/>
      <c r="C169" s="708"/>
      <c r="D169" s="708"/>
      <c r="E169" s="708"/>
      <c r="F169" s="709"/>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hidden="1">
      <c r="A170" s="707"/>
      <c r="B170" s="708"/>
      <c r="C170" s="708"/>
      <c r="D170" s="708"/>
      <c r="E170" s="708"/>
      <c r="F170" s="709"/>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hidden="1">
      <c r="A171" s="707"/>
      <c r="B171" s="708"/>
      <c r="C171" s="708"/>
      <c r="D171" s="708"/>
      <c r="E171" s="708"/>
      <c r="F171" s="709"/>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hidden="1">
      <c r="A172" s="707"/>
      <c r="B172" s="708"/>
      <c r="C172" s="708"/>
      <c r="D172" s="708"/>
      <c r="E172" s="708"/>
      <c r="F172" s="709"/>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hidden="1" thickBot="1">
      <c r="A173" s="707"/>
      <c r="B173" s="708"/>
      <c r="C173" s="708"/>
      <c r="D173" s="708"/>
      <c r="E173" s="708"/>
      <c r="F173" s="709"/>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hidden="1">
      <c r="A174" s="707"/>
      <c r="B174" s="708"/>
      <c r="C174" s="708"/>
      <c r="D174" s="708"/>
      <c r="E174" s="708"/>
      <c r="F174" s="709"/>
      <c r="G174" s="379" t="s">
        <v>394</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395</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hidden="1">
      <c r="A175" s="707"/>
      <c r="B175" s="708"/>
      <c r="C175" s="708"/>
      <c r="D175" s="708"/>
      <c r="E175" s="708"/>
      <c r="F175" s="709"/>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hidden="1">
      <c r="A176" s="707"/>
      <c r="B176" s="708"/>
      <c r="C176" s="708"/>
      <c r="D176" s="708"/>
      <c r="E176" s="708"/>
      <c r="F176" s="709"/>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hidden="1">
      <c r="A177" s="707"/>
      <c r="B177" s="708"/>
      <c r="C177" s="708"/>
      <c r="D177" s="708"/>
      <c r="E177" s="708"/>
      <c r="F177" s="709"/>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hidden="1">
      <c r="A178" s="707"/>
      <c r="B178" s="708"/>
      <c r="C178" s="708"/>
      <c r="D178" s="708"/>
      <c r="E178" s="708"/>
      <c r="F178" s="709"/>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hidden="1">
      <c r="A179" s="707"/>
      <c r="B179" s="708"/>
      <c r="C179" s="708"/>
      <c r="D179" s="708"/>
      <c r="E179" s="708"/>
      <c r="F179" s="709"/>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hidden="1">
      <c r="A180" s="707"/>
      <c r="B180" s="708"/>
      <c r="C180" s="708"/>
      <c r="D180" s="708"/>
      <c r="E180" s="708"/>
      <c r="F180" s="709"/>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hidden="1">
      <c r="A181" s="707"/>
      <c r="B181" s="708"/>
      <c r="C181" s="708"/>
      <c r="D181" s="708"/>
      <c r="E181" s="708"/>
      <c r="F181" s="709"/>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hidden="1">
      <c r="A182" s="707"/>
      <c r="B182" s="708"/>
      <c r="C182" s="708"/>
      <c r="D182" s="708"/>
      <c r="E182" s="708"/>
      <c r="F182" s="709"/>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hidden="1">
      <c r="A183" s="707"/>
      <c r="B183" s="708"/>
      <c r="C183" s="708"/>
      <c r="D183" s="708"/>
      <c r="E183" s="708"/>
      <c r="F183" s="709"/>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hidden="1">
      <c r="A184" s="707"/>
      <c r="B184" s="708"/>
      <c r="C184" s="708"/>
      <c r="D184" s="708"/>
      <c r="E184" s="708"/>
      <c r="F184" s="709"/>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hidden="1">
      <c r="A185" s="707"/>
      <c r="B185" s="708"/>
      <c r="C185" s="708"/>
      <c r="D185" s="708"/>
      <c r="E185" s="708"/>
      <c r="F185" s="709"/>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hidden="1" thickBot="1">
      <c r="A186" s="707"/>
      <c r="B186" s="708"/>
      <c r="C186" s="708"/>
      <c r="D186" s="708"/>
      <c r="E186" s="708"/>
      <c r="F186" s="709"/>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hidden="1">
      <c r="A187" s="707"/>
      <c r="B187" s="708"/>
      <c r="C187" s="708"/>
      <c r="D187" s="708"/>
      <c r="E187" s="708"/>
      <c r="F187" s="709"/>
      <c r="G187" s="379" t="s">
        <v>396</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397</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hidden="1">
      <c r="A188" s="707"/>
      <c r="B188" s="708"/>
      <c r="C188" s="708"/>
      <c r="D188" s="708"/>
      <c r="E188" s="708"/>
      <c r="F188" s="709"/>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hidden="1">
      <c r="A189" s="707"/>
      <c r="B189" s="708"/>
      <c r="C189" s="708"/>
      <c r="D189" s="708"/>
      <c r="E189" s="708"/>
      <c r="F189" s="709"/>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hidden="1">
      <c r="A190" s="707"/>
      <c r="B190" s="708"/>
      <c r="C190" s="708"/>
      <c r="D190" s="708"/>
      <c r="E190" s="708"/>
      <c r="F190" s="709"/>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hidden="1">
      <c r="A191" s="707"/>
      <c r="B191" s="708"/>
      <c r="C191" s="708"/>
      <c r="D191" s="708"/>
      <c r="E191" s="708"/>
      <c r="F191" s="709"/>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hidden="1">
      <c r="A192" s="707"/>
      <c r="B192" s="708"/>
      <c r="C192" s="708"/>
      <c r="D192" s="708"/>
      <c r="E192" s="708"/>
      <c r="F192" s="709"/>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hidden="1">
      <c r="A193" s="707"/>
      <c r="B193" s="708"/>
      <c r="C193" s="708"/>
      <c r="D193" s="708"/>
      <c r="E193" s="708"/>
      <c r="F193" s="709"/>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hidden="1">
      <c r="A194" s="707"/>
      <c r="B194" s="708"/>
      <c r="C194" s="708"/>
      <c r="D194" s="708"/>
      <c r="E194" s="708"/>
      <c r="F194" s="709"/>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hidden="1">
      <c r="A195" s="707"/>
      <c r="B195" s="708"/>
      <c r="C195" s="708"/>
      <c r="D195" s="708"/>
      <c r="E195" s="708"/>
      <c r="F195" s="709"/>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hidden="1">
      <c r="A196" s="707"/>
      <c r="B196" s="708"/>
      <c r="C196" s="708"/>
      <c r="D196" s="708"/>
      <c r="E196" s="708"/>
      <c r="F196" s="709"/>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hidden="1">
      <c r="A197" s="707"/>
      <c r="B197" s="708"/>
      <c r="C197" s="708"/>
      <c r="D197" s="708"/>
      <c r="E197" s="708"/>
      <c r="F197" s="709"/>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hidden="1">
      <c r="A198" s="707"/>
      <c r="B198" s="708"/>
      <c r="C198" s="708"/>
      <c r="D198" s="708"/>
      <c r="E198" s="708"/>
      <c r="F198" s="709"/>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hidden="1" thickBot="1">
      <c r="A199" s="707"/>
      <c r="B199" s="708"/>
      <c r="C199" s="708"/>
      <c r="D199" s="708"/>
      <c r="E199" s="708"/>
      <c r="F199" s="709"/>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hidden="1">
      <c r="A200" s="707"/>
      <c r="B200" s="708"/>
      <c r="C200" s="708"/>
      <c r="D200" s="708"/>
      <c r="E200" s="708"/>
      <c r="F200" s="709"/>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398</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hidden="1">
      <c r="A201" s="707"/>
      <c r="B201" s="708"/>
      <c r="C201" s="708"/>
      <c r="D201" s="708"/>
      <c r="E201" s="708"/>
      <c r="F201" s="709"/>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hidden="1">
      <c r="A202" s="707"/>
      <c r="B202" s="708"/>
      <c r="C202" s="708"/>
      <c r="D202" s="708"/>
      <c r="E202" s="708"/>
      <c r="F202" s="709"/>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hidden="1">
      <c r="A203" s="707"/>
      <c r="B203" s="708"/>
      <c r="C203" s="708"/>
      <c r="D203" s="708"/>
      <c r="E203" s="708"/>
      <c r="F203" s="709"/>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hidden="1">
      <c r="A204" s="707"/>
      <c r="B204" s="708"/>
      <c r="C204" s="708"/>
      <c r="D204" s="708"/>
      <c r="E204" s="708"/>
      <c r="F204" s="709"/>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hidden="1">
      <c r="A205" s="707"/>
      <c r="B205" s="708"/>
      <c r="C205" s="708"/>
      <c r="D205" s="708"/>
      <c r="E205" s="708"/>
      <c r="F205" s="709"/>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hidden="1">
      <c r="A206" s="707"/>
      <c r="B206" s="708"/>
      <c r="C206" s="708"/>
      <c r="D206" s="708"/>
      <c r="E206" s="708"/>
      <c r="F206" s="709"/>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hidden="1">
      <c r="A207" s="707"/>
      <c r="B207" s="708"/>
      <c r="C207" s="708"/>
      <c r="D207" s="708"/>
      <c r="E207" s="708"/>
      <c r="F207" s="709"/>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hidden="1">
      <c r="A208" s="707"/>
      <c r="B208" s="708"/>
      <c r="C208" s="708"/>
      <c r="D208" s="708"/>
      <c r="E208" s="708"/>
      <c r="F208" s="709"/>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hidden="1">
      <c r="A209" s="707"/>
      <c r="B209" s="708"/>
      <c r="C209" s="708"/>
      <c r="D209" s="708"/>
      <c r="E209" s="708"/>
      <c r="F209" s="709"/>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hidden="1">
      <c r="A210" s="707"/>
      <c r="B210" s="708"/>
      <c r="C210" s="708"/>
      <c r="D210" s="708"/>
      <c r="E210" s="708"/>
      <c r="F210" s="709"/>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hidden="1">
      <c r="A211" s="707"/>
      <c r="B211" s="708"/>
      <c r="C211" s="708"/>
      <c r="D211" s="708"/>
      <c r="E211" s="708"/>
      <c r="F211" s="709"/>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hidden="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51" customFormat="1" ht="24.75" customHeight="1" hidden="1" thickBot="1"/>
    <row r="214" spans="1:50" ht="30" customHeight="1" hidden="1">
      <c r="A214" s="704" t="s">
        <v>34</v>
      </c>
      <c r="B214" s="705"/>
      <c r="C214" s="705"/>
      <c r="D214" s="705"/>
      <c r="E214" s="705"/>
      <c r="F214" s="706"/>
      <c r="G214" s="379" t="s">
        <v>399</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400</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hidden="1">
      <c r="A215" s="707"/>
      <c r="B215" s="708"/>
      <c r="C215" s="708"/>
      <c r="D215" s="708"/>
      <c r="E215" s="708"/>
      <c r="F215" s="709"/>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hidden="1">
      <c r="A216" s="707"/>
      <c r="B216" s="708"/>
      <c r="C216" s="708"/>
      <c r="D216" s="708"/>
      <c r="E216" s="708"/>
      <c r="F216" s="709"/>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hidden="1">
      <c r="A217" s="707"/>
      <c r="B217" s="708"/>
      <c r="C217" s="708"/>
      <c r="D217" s="708"/>
      <c r="E217" s="708"/>
      <c r="F217" s="709"/>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hidden="1">
      <c r="A218" s="707"/>
      <c r="B218" s="708"/>
      <c r="C218" s="708"/>
      <c r="D218" s="708"/>
      <c r="E218" s="708"/>
      <c r="F218" s="709"/>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hidden="1">
      <c r="A219" s="707"/>
      <c r="B219" s="708"/>
      <c r="C219" s="708"/>
      <c r="D219" s="708"/>
      <c r="E219" s="708"/>
      <c r="F219" s="709"/>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hidden="1">
      <c r="A220" s="707"/>
      <c r="B220" s="708"/>
      <c r="C220" s="708"/>
      <c r="D220" s="708"/>
      <c r="E220" s="708"/>
      <c r="F220" s="709"/>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hidden="1">
      <c r="A221" s="707"/>
      <c r="B221" s="708"/>
      <c r="C221" s="708"/>
      <c r="D221" s="708"/>
      <c r="E221" s="708"/>
      <c r="F221" s="709"/>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hidden="1">
      <c r="A222" s="707"/>
      <c r="B222" s="708"/>
      <c r="C222" s="708"/>
      <c r="D222" s="708"/>
      <c r="E222" s="708"/>
      <c r="F222" s="709"/>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hidden="1">
      <c r="A223" s="707"/>
      <c r="B223" s="708"/>
      <c r="C223" s="708"/>
      <c r="D223" s="708"/>
      <c r="E223" s="708"/>
      <c r="F223" s="709"/>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hidden="1">
      <c r="A224" s="707"/>
      <c r="B224" s="708"/>
      <c r="C224" s="708"/>
      <c r="D224" s="708"/>
      <c r="E224" s="708"/>
      <c r="F224" s="709"/>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hidden="1">
      <c r="A225" s="707"/>
      <c r="B225" s="708"/>
      <c r="C225" s="708"/>
      <c r="D225" s="708"/>
      <c r="E225" s="708"/>
      <c r="F225" s="709"/>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hidden="1" thickBot="1">
      <c r="A226" s="707"/>
      <c r="B226" s="708"/>
      <c r="C226" s="708"/>
      <c r="D226" s="708"/>
      <c r="E226" s="708"/>
      <c r="F226" s="709"/>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hidden="1">
      <c r="A227" s="707"/>
      <c r="B227" s="708"/>
      <c r="C227" s="708"/>
      <c r="D227" s="708"/>
      <c r="E227" s="708"/>
      <c r="F227" s="709"/>
      <c r="G227" s="379" t="s">
        <v>401</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402</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hidden="1">
      <c r="A228" s="707"/>
      <c r="B228" s="708"/>
      <c r="C228" s="708"/>
      <c r="D228" s="708"/>
      <c r="E228" s="708"/>
      <c r="F228" s="709"/>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hidden="1">
      <c r="A229" s="707"/>
      <c r="B229" s="708"/>
      <c r="C229" s="708"/>
      <c r="D229" s="708"/>
      <c r="E229" s="708"/>
      <c r="F229" s="709"/>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hidden="1">
      <c r="A230" s="707"/>
      <c r="B230" s="708"/>
      <c r="C230" s="708"/>
      <c r="D230" s="708"/>
      <c r="E230" s="708"/>
      <c r="F230" s="709"/>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hidden="1">
      <c r="A231" s="707"/>
      <c r="B231" s="708"/>
      <c r="C231" s="708"/>
      <c r="D231" s="708"/>
      <c r="E231" s="708"/>
      <c r="F231" s="709"/>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hidden="1">
      <c r="A232" s="707"/>
      <c r="B232" s="708"/>
      <c r="C232" s="708"/>
      <c r="D232" s="708"/>
      <c r="E232" s="708"/>
      <c r="F232" s="709"/>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hidden="1">
      <c r="A233" s="707"/>
      <c r="B233" s="708"/>
      <c r="C233" s="708"/>
      <c r="D233" s="708"/>
      <c r="E233" s="708"/>
      <c r="F233" s="709"/>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hidden="1">
      <c r="A234" s="707"/>
      <c r="B234" s="708"/>
      <c r="C234" s="708"/>
      <c r="D234" s="708"/>
      <c r="E234" s="708"/>
      <c r="F234" s="709"/>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hidden="1">
      <c r="A235" s="707"/>
      <c r="B235" s="708"/>
      <c r="C235" s="708"/>
      <c r="D235" s="708"/>
      <c r="E235" s="708"/>
      <c r="F235" s="709"/>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hidden="1">
      <c r="A236" s="707"/>
      <c r="B236" s="708"/>
      <c r="C236" s="708"/>
      <c r="D236" s="708"/>
      <c r="E236" s="708"/>
      <c r="F236" s="709"/>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hidden="1">
      <c r="A237" s="707"/>
      <c r="B237" s="708"/>
      <c r="C237" s="708"/>
      <c r="D237" s="708"/>
      <c r="E237" s="708"/>
      <c r="F237" s="709"/>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hidden="1">
      <c r="A238" s="707"/>
      <c r="B238" s="708"/>
      <c r="C238" s="708"/>
      <c r="D238" s="708"/>
      <c r="E238" s="708"/>
      <c r="F238" s="709"/>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hidden="1" thickBot="1">
      <c r="A239" s="707"/>
      <c r="B239" s="708"/>
      <c r="C239" s="708"/>
      <c r="D239" s="708"/>
      <c r="E239" s="708"/>
      <c r="F239" s="709"/>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hidden="1">
      <c r="A240" s="707"/>
      <c r="B240" s="708"/>
      <c r="C240" s="708"/>
      <c r="D240" s="708"/>
      <c r="E240" s="708"/>
      <c r="F240" s="709"/>
      <c r="G240" s="379" t="s">
        <v>403</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404</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hidden="1">
      <c r="A241" s="707"/>
      <c r="B241" s="708"/>
      <c r="C241" s="708"/>
      <c r="D241" s="708"/>
      <c r="E241" s="708"/>
      <c r="F241" s="709"/>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hidden="1">
      <c r="A242" s="707"/>
      <c r="B242" s="708"/>
      <c r="C242" s="708"/>
      <c r="D242" s="708"/>
      <c r="E242" s="708"/>
      <c r="F242" s="709"/>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hidden="1">
      <c r="A243" s="707"/>
      <c r="B243" s="708"/>
      <c r="C243" s="708"/>
      <c r="D243" s="708"/>
      <c r="E243" s="708"/>
      <c r="F243" s="709"/>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hidden="1">
      <c r="A244" s="707"/>
      <c r="B244" s="708"/>
      <c r="C244" s="708"/>
      <c r="D244" s="708"/>
      <c r="E244" s="708"/>
      <c r="F244" s="709"/>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hidden="1">
      <c r="A245" s="707"/>
      <c r="B245" s="708"/>
      <c r="C245" s="708"/>
      <c r="D245" s="708"/>
      <c r="E245" s="708"/>
      <c r="F245" s="709"/>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hidden="1">
      <c r="A246" s="707"/>
      <c r="B246" s="708"/>
      <c r="C246" s="708"/>
      <c r="D246" s="708"/>
      <c r="E246" s="708"/>
      <c r="F246" s="709"/>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hidden="1">
      <c r="A247" s="707"/>
      <c r="B247" s="708"/>
      <c r="C247" s="708"/>
      <c r="D247" s="708"/>
      <c r="E247" s="708"/>
      <c r="F247" s="709"/>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hidden="1">
      <c r="A248" s="707"/>
      <c r="B248" s="708"/>
      <c r="C248" s="708"/>
      <c r="D248" s="708"/>
      <c r="E248" s="708"/>
      <c r="F248" s="709"/>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hidden="1">
      <c r="A249" s="707"/>
      <c r="B249" s="708"/>
      <c r="C249" s="708"/>
      <c r="D249" s="708"/>
      <c r="E249" s="708"/>
      <c r="F249" s="709"/>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hidden="1">
      <c r="A250" s="707"/>
      <c r="B250" s="708"/>
      <c r="C250" s="708"/>
      <c r="D250" s="708"/>
      <c r="E250" s="708"/>
      <c r="F250" s="709"/>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hidden="1">
      <c r="A251" s="707"/>
      <c r="B251" s="708"/>
      <c r="C251" s="708"/>
      <c r="D251" s="708"/>
      <c r="E251" s="708"/>
      <c r="F251" s="709"/>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hidden="1" thickBot="1">
      <c r="A252" s="707"/>
      <c r="B252" s="708"/>
      <c r="C252" s="708"/>
      <c r="D252" s="708"/>
      <c r="E252" s="708"/>
      <c r="F252" s="709"/>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hidden="1">
      <c r="A253" s="707"/>
      <c r="B253" s="708"/>
      <c r="C253" s="708"/>
      <c r="D253" s="708"/>
      <c r="E253" s="708"/>
      <c r="F253" s="709"/>
      <c r="G253" s="379" t="s">
        <v>405</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406</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hidden="1">
      <c r="A254" s="707"/>
      <c r="B254" s="708"/>
      <c r="C254" s="708"/>
      <c r="D254" s="708"/>
      <c r="E254" s="708"/>
      <c r="F254" s="709"/>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hidden="1">
      <c r="A255" s="707"/>
      <c r="B255" s="708"/>
      <c r="C255" s="708"/>
      <c r="D255" s="708"/>
      <c r="E255" s="708"/>
      <c r="F255" s="709"/>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hidden="1">
      <c r="A256" s="707"/>
      <c r="B256" s="708"/>
      <c r="C256" s="708"/>
      <c r="D256" s="708"/>
      <c r="E256" s="708"/>
      <c r="F256" s="709"/>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hidden="1">
      <c r="A257" s="707"/>
      <c r="B257" s="708"/>
      <c r="C257" s="708"/>
      <c r="D257" s="708"/>
      <c r="E257" s="708"/>
      <c r="F257" s="709"/>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hidden="1">
      <c r="A258" s="707"/>
      <c r="B258" s="708"/>
      <c r="C258" s="708"/>
      <c r="D258" s="708"/>
      <c r="E258" s="708"/>
      <c r="F258" s="709"/>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hidden="1">
      <c r="A259" s="707"/>
      <c r="B259" s="708"/>
      <c r="C259" s="708"/>
      <c r="D259" s="708"/>
      <c r="E259" s="708"/>
      <c r="F259" s="709"/>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hidden="1">
      <c r="A260" s="707"/>
      <c r="B260" s="708"/>
      <c r="C260" s="708"/>
      <c r="D260" s="708"/>
      <c r="E260" s="708"/>
      <c r="F260" s="709"/>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hidden="1">
      <c r="A261" s="707"/>
      <c r="B261" s="708"/>
      <c r="C261" s="708"/>
      <c r="D261" s="708"/>
      <c r="E261" s="708"/>
      <c r="F261" s="709"/>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hidden="1">
      <c r="A262" s="707"/>
      <c r="B262" s="708"/>
      <c r="C262" s="708"/>
      <c r="D262" s="708"/>
      <c r="E262" s="708"/>
      <c r="F262" s="709"/>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hidden="1">
      <c r="A263" s="707"/>
      <c r="B263" s="708"/>
      <c r="C263" s="708"/>
      <c r="D263" s="708"/>
      <c r="E263" s="708"/>
      <c r="F263" s="709"/>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hidden="1">
      <c r="A264" s="707"/>
      <c r="B264" s="708"/>
      <c r="C264" s="708"/>
      <c r="D264" s="708"/>
      <c r="E264" s="708"/>
      <c r="F264" s="709"/>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hidden="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85" zoomScaleNormal="75" zoomScaleSheetLayoutView="85" zoomScalePageLayoutView="70" workbookViewId="0" topLeftCell="A1">
      <selection activeCell="M38" sqref="M38:AJ3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c r="A4" s="576">
        <v>1</v>
      </c>
      <c r="B4" s="576">
        <v>1</v>
      </c>
      <c r="C4" s="578" t="s">
        <v>547</v>
      </c>
      <c r="D4" s="577"/>
      <c r="E4" s="577"/>
      <c r="F4" s="577"/>
      <c r="G4" s="577"/>
      <c r="H4" s="577"/>
      <c r="I4" s="577"/>
      <c r="J4" s="577"/>
      <c r="K4" s="577"/>
      <c r="L4" s="577"/>
      <c r="M4" s="578" t="s">
        <v>548</v>
      </c>
      <c r="N4" s="577"/>
      <c r="O4" s="577"/>
      <c r="P4" s="577"/>
      <c r="Q4" s="577"/>
      <c r="R4" s="577"/>
      <c r="S4" s="577"/>
      <c r="T4" s="577"/>
      <c r="U4" s="577"/>
      <c r="V4" s="577"/>
      <c r="W4" s="577"/>
      <c r="X4" s="577"/>
      <c r="Y4" s="577"/>
      <c r="Z4" s="577"/>
      <c r="AA4" s="577"/>
      <c r="AB4" s="577"/>
      <c r="AC4" s="577"/>
      <c r="AD4" s="577"/>
      <c r="AE4" s="577"/>
      <c r="AF4" s="577"/>
      <c r="AG4" s="577"/>
      <c r="AH4" s="577"/>
      <c r="AI4" s="577"/>
      <c r="AJ4" s="577"/>
      <c r="AK4" s="579">
        <v>1.5</v>
      </c>
      <c r="AL4" s="580"/>
      <c r="AM4" s="580"/>
      <c r="AN4" s="580"/>
      <c r="AO4" s="580"/>
      <c r="AP4" s="581"/>
      <c r="AQ4" s="578">
        <v>8</v>
      </c>
      <c r="AR4" s="577"/>
      <c r="AS4" s="577"/>
      <c r="AT4" s="577"/>
      <c r="AU4" s="579" t="s">
        <v>585</v>
      </c>
      <c r="AV4" s="580"/>
      <c r="AW4" s="580"/>
      <c r="AX4" s="581"/>
    </row>
    <row r="5" spans="1:50" ht="24" customHeight="1">
      <c r="A5" s="576">
        <v>2</v>
      </c>
      <c r="B5" s="576">
        <v>1</v>
      </c>
      <c r="C5" s="578" t="s">
        <v>549</v>
      </c>
      <c r="D5" s="577"/>
      <c r="E5" s="577"/>
      <c r="F5" s="577"/>
      <c r="G5" s="577"/>
      <c r="H5" s="577"/>
      <c r="I5" s="577"/>
      <c r="J5" s="577"/>
      <c r="K5" s="577"/>
      <c r="L5" s="577"/>
      <c r="M5" s="578" t="s">
        <v>550</v>
      </c>
      <c r="N5" s="577"/>
      <c r="O5" s="577"/>
      <c r="P5" s="577"/>
      <c r="Q5" s="577"/>
      <c r="R5" s="577"/>
      <c r="S5" s="577"/>
      <c r="T5" s="577"/>
      <c r="U5" s="577"/>
      <c r="V5" s="577"/>
      <c r="W5" s="577"/>
      <c r="X5" s="577"/>
      <c r="Y5" s="577"/>
      <c r="Z5" s="577"/>
      <c r="AA5" s="577"/>
      <c r="AB5" s="577"/>
      <c r="AC5" s="577"/>
      <c r="AD5" s="577"/>
      <c r="AE5" s="577"/>
      <c r="AF5" s="577"/>
      <c r="AG5" s="577"/>
      <c r="AH5" s="577"/>
      <c r="AI5" s="577"/>
      <c r="AJ5" s="577"/>
      <c r="AK5" s="579">
        <v>0.02</v>
      </c>
      <c r="AL5" s="580"/>
      <c r="AM5" s="580"/>
      <c r="AN5" s="580"/>
      <c r="AO5" s="580"/>
      <c r="AP5" s="581"/>
      <c r="AQ5" s="578" t="s">
        <v>551</v>
      </c>
      <c r="AR5" s="577"/>
      <c r="AS5" s="577"/>
      <c r="AT5" s="577"/>
      <c r="AU5" s="579" t="s">
        <v>585</v>
      </c>
      <c r="AV5" s="580"/>
      <c r="AW5" s="580"/>
      <c r="AX5" s="581"/>
    </row>
    <row r="6" spans="1:50" ht="24" customHeight="1" hidden="1">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hidden="1">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hidden="1">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hidden="1">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hidden="1">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hidden="1">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hidden="1">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hidden="1">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hidden="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hidden="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hidden="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hidden="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hidden="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hidden="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hidden="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hidden="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hidden="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hidden="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hidden="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hidden="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hidden="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hidden="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hidden="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hidden="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hidden="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hidden="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hidden="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hidden="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c r="A37" s="576">
        <v>1</v>
      </c>
      <c r="B37" s="576">
        <v>1</v>
      </c>
      <c r="C37" s="578" t="s">
        <v>582</v>
      </c>
      <c r="D37" s="577"/>
      <c r="E37" s="577"/>
      <c r="F37" s="577"/>
      <c r="G37" s="577"/>
      <c r="H37" s="577"/>
      <c r="I37" s="577"/>
      <c r="J37" s="577"/>
      <c r="K37" s="577"/>
      <c r="L37" s="577"/>
      <c r="M37" s="578" t="s">
        <v>584</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v>2.8</v>
      </c>
      <c r="AL37" s="580"/>
      <c r="AM37" s="580"/>
      <c r="AN37" s="580"/>
      <c r="AO37" s="580"/>
      <c r="AP37" s="581"/>
      <c r="AQ37" s="578" t="s">
        <v>585</v>
      </c>
      <c r="AR37" s="577"/>
      <c r="AS37" s="577"/>
      <c r="AT37" s="577"/>
      <c r="AU37" s="579" t="s">
        <v>585</v>
      </c>
      <c r="AV37" s="580"/>
      <c r="AW37" s="580"/>
      <c r="AX37" s="581"/>
    </row>
    <row r="38" spans="1:50" ht="24" customHeight="1">
      <c r="A38" s="576">
        <v>2</v>
      </c>
      <c r="B38" s="576">
        <v>1</v>
      </c>
      <c r="C38" s="578" t="s">
        <v>583</v>
      </c>
      <c r="D38" s="577"/>
      <c r="E38" s="577"/>
      <c r="F38" s="577"/>
      <c r="G38" s="577"/>
      <c r="H38" s="577"/>
      <c r="I38" s="577"/>
      <c r="J38" s="577"/>
      <c r="K38" s="577"/>
      <c r="L38" s="577"/>
      <c r="M38" s="578" t="s">
        <v>584</v>
      </c>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v>0.3</v>
      </c>
      <c r="AL38" s="580"/>
      <c r="AM38" s="580"/>
      <c r="AN38" s="580"/>
      <c r="AO38" s="580"/>
      <c r="AP38" s="581"/>
      <c r="AQ38" s="578" t="s">
        <v>585</v>
      </c>
      <c r="AR38" s="577"/>
      <c r="AS38" s="577"/>
      <c r="AT38" s="577"/>
      <c r="AU38" s="579" t="s">
        <v>585</v>
      </c>
      <c r="AV38" s="580"/>
      <c r="AW38" s="580"/>
      <c r="AX38" s="581"/>
    </row>
    <row r="39" spans="1:50" ht="24" customHeight="1" hidden="1">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hidden="1">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hidden="1">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hidden="1">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hidden="1">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hidden="1">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hidden="1">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hidden="1">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hidden="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hidden="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hidden="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hidden="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hidden="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hidden="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hidden="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hidden="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hidden="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hidden="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hidden="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hidden="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hidden="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hidden="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hidden="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hidden="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hidden="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hidden="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hidden="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hidden="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c r="A70" s="576">
        <v>1</v>
      </c>
      <c r="B70" s="576">
        <v>1</v>
      </c>
      <c r="C70" s="578" t="s">
        <v>586</v>
      </c>
      <c r="D70" s="577"/>
      <c r="E70" s="577"/>
      <c r="F70" s="577"/>
      <c r="G70" s="577"/>
      <c r="H70" s="577"/>
      <c r="I70" s="577"/>
      <c r="J70" s="577"/>
      <c r="K70" s="577"/>
      <c r="L70" s="577"/>
      <c r="M70" s="578" t="s">
        <v>588</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v>0.5</v>
      </c>
      <c r="AL70" s="580"/>
      <c r="AM70" s="580"/>
      <c r="AN70" s="580"/>
      <c r="AO70" s="580"/>
      <c r="AP70" s="581"/>
      <c r="AQ70" s="578" t="s">
        <v>569</v>
      </c>
      <c r="AR70" s="577"/>
      <c r="AS70" s="577"/>
      <c r="AT70" s="577"/>
      <c r="AU70" s="579" t="s">
        <v>585</v>
      </c>
      <c r="AV70" s="580"/>
      <c r="AW70" s="580"/>
      <c r="AX70" s="581"/>
    </row>
    <row r="71" spans="1:50" ht="24" customHeight="1">
      <c r="A71" s="576">
        <v>2</v>
      </c>
      <c r="B71" s="576">
        <v>1</v>
      </c>
      <c r="C71" s="578" t="s">
        <v>587</v>
      </c>
      <c r="D71" s="577"/>
      <c r="E71" s="577"/>
      <c r="F71" s="577"/>
      <c r="G71" s="577"/>
      <c r="H71" s="577"/>
      <c r="I71" s="577"/>
      <c r="J71" s="577"/>
      <c r="K71" s="577"/>
      <c r="L71" s="577"/>
      <c r="M71" s="578" t="s">
        <v>589</v>
      </c>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v>0.1</v>
      </c>
      <c r="AL71" s="580"/>
      <c r="AM71" s="580"/>
      <c r="AN71" s="580"/>
      <c r="AO71" s="580"/>
      <c r="AP71" s="581"/>
      <c r="AQ71" s="578" t="s">
        <v>569</v>
      </c>
      <c r="AR71" s="577"/>
      <c r="AS71" s="577"/>
      <c r="AT71" s="577"/>
      <c r="AU71" s="579" t="s">
        <v>585</v>
      </c>
      <c r="AV71" s="580"/>
      <c r="AW71" s="580"/>
      <c r="AX71" s="581"/>
    </row>
    <row r="72" spans="1:50" ht="24" customHeight="1" hidden="1">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hidden="1">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hidden="1">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hidden="1">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hidden="1">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hidden="1">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hidden="1">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hidden="1">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hidden="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hidden="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hidden="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hidden="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hidden="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hidden="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hidden="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hidden="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hidden="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hidden="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hidden="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hidden="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hidden="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hidden="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hidden="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hidden="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hidden="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hidden="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hidden="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hidden="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0" ht="13.5" customHeight="1" hidden="1"/>
    <row r="101" spans="1:50" ht="13.5" customHeight="1" hidden="1">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hidden="1">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hidden="1">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hidden="1">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hidden="1">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hidden="1">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hidden="1">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hidden="1">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hidden="1">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hidden="1">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hidden="1">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hidden="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hidden="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hidden="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hidden="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hidden="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hidden="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hidden="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hidden="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hidden="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hidden="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hidden="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hidden="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hidden="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hidden="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hidden="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hidden="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hidden="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hidden="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hidden="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hidden="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3" ht="13.5" customHeight="1" hidden="1"/>
    <row r="134" spans="1:50" ht="13.5" customHeight="1" hidden="1">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576"/>
      <c r="B135" s="576"/>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411</v>
      </c>
      <c r="AL135" s="242"/>
      <c r="AM135" s="242"/>
      <c r="AN135" s="242"/>
      <c r="AO135" s="242"/>
      <c r="AP135" s="242"/>
      <c r="AQ135" s="242" t="s">
        <v>23</v>
      </c>
      <c r="AR135" s="242"/>
      <c r="AS135" s="242"/>
      <c r="AT135" s="242"/>
      <c r="AU135" s="92" t="s">
        <v>24</v>
      </c>
      <c r="AV135" s="93"/>
      <c r="AW135" s="93"/>
      <c r="AX135" s="583"/>
    </row>
    <row r="136" spans="1:50" ht="24" customHeight="1" hidden="1">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hidden="1">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hidden="1">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hidden="1">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hidden="1">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hidden="1">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hidden="1">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hidden="1">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hidden="1">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hidden="1">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hidden="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hidden="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hidden="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hidden="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hidden="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hidden="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hidden="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hidden="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hidden="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hidden="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hidden="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hidden="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hidden="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hidden="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hidden="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hidden="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hidden="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hidden="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hidden="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hidden="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6" ht="13.5" customHeight="1" hidden="1"/>
    <row r="167" spans="1:50" ht="13.5" customHeight="1" hidden="1">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576"/>
      <c r="B168" s="576"/>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411</v>
      </c>
      <c r="AL168" s="242"/>
      <c r="AM168" s="242"/>
      <c r="AN168" s="242"/>
      <c r="AO168" s="242"/>
      <c r="AP168" s="242"/>
      <c r="AQ168" s="242" t="s">
        <v>23</v>
      </c>
      <c r="AR168" s="242"/>
      <c r="AS168" s="242"/>
      <c r="AT168" s="242"/>
      <c r="AU168" s="92" t="s">
        <v>24</v>
      </c>
      <c r="AV168" s="93"/>
      <c r="AW168" s="93"/>
      <c r="AX168" s="583"/>
    </row>
    <row r="169" spans="1:50" ht="24" customHeight="1" hidden="1">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hidden="1">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hidden="1">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hidden="1">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hidden="1">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hidden="1">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hidden="1">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hidden="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hidden="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hidden="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hidden="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hidden="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hidden="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hidden="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hidden="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hidden="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hidden="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hidden="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hidden="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hidden="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hidden="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hidden="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hidden="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hidden="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hidden="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hidden="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hidden="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hidden="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hidden="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hidden="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199" ht="13.5" customHeight="1" hidden="1"/>
    <row r="200" spans="1:50" ht="13.5" customHeight="1" hidden="1">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576"/>
      <c r="B201" s="576"/>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411</v>
      </c>
      <c r="AL201" s="242"/>
      <c r="AM201" s="242"/>
      <c r="AN201" s="242"/>
      <c r="AO201" s="242"/>
      <c r="AP201" s="242"/>
      <c r="AQ201" s="242" t="s">
        <v>23</v>
      </c>
      <c r="AR201" s="242"/>
      <c r="AS201" s="242"/>
      <c r="AT201" s="242"/>
      <c r="AU201" s="92" t="s">
        <v>24</v>
      </c>
      <c r="AV201" s="93"/>
      <c r="AW201" s="93"/>
      <c r="AX201" s="583"/>
    </row>
    <row r="202" spans="1:50" ht="24" customHeight="1" hidden="1">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hidden="1">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hidden="1">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hidden="1">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hidden="1">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hidden="1">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hidden="1">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hidden="1">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hidden="1">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hidden="1">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hidden="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hidden="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hidden="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hidden="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hidden="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hidden="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hidden="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hidden="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hidden="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hidden="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hidden="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hidden="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hidden="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hidden="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hidden="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hidden="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hidden="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hidden="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hidden="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hidden="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2" ht="13.5" customHeight="1" hidden="1"/>
    <row r="233" spans="1:50" ht="13.5" customHeight="1" hidden="1">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76"/>
      <c r="B234" s="576"/>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426</v>
      </c>
      <c r="AL234" s="242"/>
      <c r="AM234" s="242"/>
      <c r="AN234" s="242"/>
      <c r="AO234" s="242"/>
      <c r="AP234" s="242"/>
      <c r="AQ234" s="242" t="s">
        <v>23</v>
      </c>
      <c r="AR234" s="242"/>
      <c r="AS234" s="242"/>
      <c r="AT234" s="242"/>
      <c r="AU234" s="92" t="s">
        <v>24</v>
      </c>
      <c r="AV234" s="93"/>
      <c r="AW234" s="93"/>
      <c r="AX234" s="583"/>
    </row>
    <row r="235" spans="1:50" ht="24" customHeight="1" hidden="1">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hidden="1">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hidden="1">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hidden="1">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hidden="1">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hidden="1">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hidden="1">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hidden="1">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hidden="1">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hidden="1">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hidden="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hidden="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hidden="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hidden="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hidden="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hidden="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hidden="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hidden="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hidden="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hidden="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hidden="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hidden="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hidden="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hidden="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hidden="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hidden="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hidden="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hidden="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hidden="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hidden="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ht="13.5" customHeight="1" hidden="1"/>
    <row r="266" spans="1:50" ht="13.5" customHeight="1" hidden="1">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76"/>
      <c r="B267" s="576"/>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411</v>
      </c>
      <c r="AL267" s="242"/>
      <c r="AM267" s="242"/>
      <c r="AN267" s="242"/>
      <c r="AO267" s="242"/>
      <c r="AP267" s="242"/>
      <c r="AQ267" s="242" t="s">
        <v>23</v>
      </c>
      <c r="AR267" s="242"/>
      <c r="AS267" s="242"/>
      <c r="AT267" s="242"/>
      <c r="AU267" s="92" t="s">
        <v>24</v>
      </c>
      <c r="AV267" s="93"/>
      <c r="AW267" s="93"/>
      <c r="AX267" s="583"/>
    </row>
    <row r="268" spans="1:50" ht="24" customHeight="1" hidden="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hidden="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hidden="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hidden="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hidden="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hidden="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hidden="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hidden="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hidden="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hidden="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hidden="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hidden="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hidden="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hidden="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hidden="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hidden="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hidden="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hidden="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hidden="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hidden="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hidden="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hidden="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hidden="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hidden="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hidden="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hidden="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hidden="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hidden="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hidden="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hidden="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13.5" customHeight="1"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ustomHeight="1" hidden="1">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hidden="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hidden="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hidden="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hidden="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hidden="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hidden="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hidden="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hidden="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hidden="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hidden="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hidden="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hidden="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hidden="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hidden="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hidden="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hidden="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hidden="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hidden="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hidden="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hidden="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hidden="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hidden="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hidden="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hidden="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hidden="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hidden="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hidden="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hidden="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hidden="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hidden="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ht="13.5" customHeight="1" hidden="1"/>
    <row r="332" spans="1:50" ht="13.5" customHeight="1" hidden="1">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76"/>
      <c r="B333" s="576"/>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411</v>
      </c>
      <c r="AL333" s="242"/>
      <c r="AM333" s="242"/>
      <c r="AN333" s="242"/>
      <c r="AO333" s="242"/>
      <c r="AP333" s="242"/>
      <c r="AQ333" s="242" t="s">
        <v>23</v>
      </c>
      <c r="AR333" s="242"/>
      <c r="AS333" s="242"/>
      <c r="AT333" s="242"/>
      <c r="AU333" s="92" t="s">
        <v>24</v>
      </c>
      <c r="AV333" s="93"/>
      <c r="AW333" s="93"/>
      <c r="AX333" s="583"/>
    </row>
    <row r="334" spans="1:50" ht="24" customHeight="1" hidden="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hidden="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hidden="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hidden="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hidden="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hidden="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hidden="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hidden="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hidden="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hidden="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hidden="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hidden="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hidden="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hidden="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hidden="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hidden="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hidden="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hidden="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hidden="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hidden="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hidden="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hidden="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hidden="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hidden="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hidden="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hidden="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hidden="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hidden="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hidden="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hidden="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ht="13.5" customHeight="1" hidden="1"/>
    <row r="365" spans="1:50" ht="13.5" customHeight="1" hidden="1">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hidden="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hidden="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hidden="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hidden="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hidden="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hidden="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hidden="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hidden="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hidden="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hidden="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hidden="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hidden="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hidden="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hidden="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hidden="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hidden="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hidden="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hidden="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hidden="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hidden="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hidden="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hidden="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hidden="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hidden="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hidden="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hidden="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hidden="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hidden="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hidden="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hidden="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ht="13.5" customHeight="1" hidden="1"/>
    <row r="398" spans="1:50" ht="13.5" customHeight="1" hidden="1">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76"/>
      <c r="B399" s="576"/>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411</v>
      </c>
      <c r="AL399" s="242"/>
      <c r="AM399" s="242"/>
      <c r="AN399" s="242"/>
      <c r="AO399" s="242"/>
      <c r="AP399" s="242"/>
      <c r="AQ399" s="242" t="s">
        <v>23</v>
      </c>
      <c r="AR399" s="242"/>
      <c r="AS399" s="242"/>
      <c r="AT399" s="242"/>
      <c r="AU399" s="92" t="s">
        <v>24</v>
      </c>
      <c r="AV399" s="93"/>
      <c r="AW399" s="93"/>
      <c r="AX399" s="583"/>
    </row>
    <row r="400" spans="1:50" ht="24" customHeight="1" hidden="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hidden="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hidden="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hidden="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hidden="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hidden="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hidden="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hidden="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hidden="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hidden="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hidden="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hidden="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hidden="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hidden="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hidden="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hidden="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hidden="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hidden="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hidden="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hidden="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hidden="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hidden="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hidden="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hidden="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hidden="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hidden="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hidden="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hidden="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hidden="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hidden="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ht="13.5" customHeight="1" hidden="1"/>
    <row r="431" spans="1:50" ht="13.5" customHeight="1" hidden="1">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hidden="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hidden="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hidden="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hidden="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hidden="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hidden="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hidden="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hidden="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hidden="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hidden="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hidden="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hidden="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hidden="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hidden="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hidden="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hidden="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hidden="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hidden="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hidden="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hidden="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hidden="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hidden="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hidden="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hidden="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hidden="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hidden="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hidden="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hidden="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hidden="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hidden="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ht="13.5" customHeight="1" hidden="1"/>
    <row r="464" spans="1:50" ht="13.5" customHeight="1" hidden="1">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hidden="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hidden="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hidden="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hidden="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hidden="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hidden="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hidden="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hidden="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hidden="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hidden="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hidden="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hidden="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hidden="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hidden="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hidden="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hidden="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hidden="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hidden="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hidden="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hidden="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hidden="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hidden="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hidden="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hidden="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hidden="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hidden="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hidden="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hidden="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hidden="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hidden="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ht="13.5" customHeight="1" hidden="1"/>
    <row r="497" spans="1:50" ht="13.5" customHeight="1" hidden="1">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hidden="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hidden="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hidden="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hidden="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hidden="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hidden="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hidden="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hidden="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hidden="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hidden="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hidden="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hidden="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hidden="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hidden="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hidden="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hidden="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hidden="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hidden="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hidden="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hidden="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hidden="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hidden="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hidden="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hidden="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hidden="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hidden="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hidden="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hidden="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hidden="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hidden="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29" ht="13.5" customHeight="1" hidden="1"/>
    <row r="530" spans="1:50" ht="13.5" customHeight="1" hidden="1">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76"/>
      <c r="B531" s="576"/>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411</v>
      </c>
      <c r="AL531" s="242"/>
      <c r="AM531" s="242"/>
      <c r="AN531" s="242"/>
      <c r="AO531" s="242"/>
      <c r="AP531" s="242"/>
      <c r="AQ531" s="242" t="s">
        <v>23</v>
      </c>
      <c r="AR531" s="242"/>
      <c r="AS531" s="242"/>
      <c r="AT531" s="242"/>
      <c r="AU531" s="92" t="s">
        <v>24</v>
      </c>
      <c r="AV531" s="93"/>
      <c r="AW531" s="93"/>
      <c r="AX531" s="583"/>
    </row>
    <row r="532" spans="1:50" ht="24" customHeight="1" hidden="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hidden="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hidden="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hidden="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hidden="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hidden="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hidden="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hidden="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hidden="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hidden="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hidden="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hidden="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hidden="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hidden="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hidden="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hidden="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hidden="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hidden="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hidden="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hidden="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hidden="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hidden="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hidden="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hidden="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hidden="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hidden="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hidden="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hidden="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hidden="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hidden="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ht="13.5" customHeight="1"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ustomHeight="1" hidden="1">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hidden="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hidden="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hidden="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hidden="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hidden="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hidden="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hidden="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hidden="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hidden="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hidden="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hidden="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hidden="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hidden="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hidden="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hidden="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hidden="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hidden="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hidden="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hidden="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hidden="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hidden="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hidden="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hidden="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hidden="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hidden="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hidden="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hidden="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hidden="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hidden="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hidden="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5" ht="13.5" customHeight="1" hidden="1"/>
    <row r="596" spans="1:50" ht="13.5" customHeight="1" hidden="1">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76"/>
      <c r="B597" s="576"/>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411</v>
      </c>
      <c r="AL597" s="242"/>
      <c r="AM597" s="242"/>
      <c r="AN597" s="242"/>
      <c r="AO597" s="242"/>
      <c r="AP597" s="242"/>
      <c r="AQ597" s="242" t="s">
        <v>23</v>
      </c>
      <c r="AR597" s="242"/>
      <c r="AS597" s="242"/>
      <c r="AT597" s="242"/>
      <c r="AU597" s="92" t="s">
        <v>24</v>
      </c>
      <c r="AV597" s="93"/>
      <c r="AW597" s="93"/>
      <c r="AX597" s="583"/>
    </row>
    <row r="598" spans="1:50" ht="24" customHeight="1" hidden="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hidden="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hidden="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hidden="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hidden="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hidden="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hidden="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hidden="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hidden="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hidden="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hidden="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hidden="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hidden="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hidden="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hidden="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hidden="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hidden="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hidden="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hidden="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hidden="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hidden="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hidden="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hidden="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hidden="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hidden="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hidden="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hidden="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hidden="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hidden="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hidden="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8" ht="13.5" customHeight="1" hidden="1"/>
    <row r="629" spans="1:50" ht="13.5" customHeight="1"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hidden="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hidden="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hidden="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hidden="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hidden="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hidden="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hidden="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hidden="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hidden="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hidden="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hidden="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hidden="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hidden="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hidden="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hidden="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hidden="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hidden="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hidden="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hidden="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hidden="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hidden="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hidden="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hidden="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hidden="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hidden="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hidden="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hidden="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hidden="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hidden="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hidden="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1" ht="13.5" customHeight="1" hidden="1"/>
    <row r="662" spans="1:50" ht="13.5" customHeight="1" hidden="1">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76"/>
      <c r="B663" s="576"/>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411</v>
      </c>
      <c r="AL663" s="242"/>
      <c r="AM663" s="242"/>
      <c r="AN663" s="242"/>
      <c r="AO663" s="242"/>
      <c r="AP663" s="242"/>
      <c r="AQ663" s="242" t="s">
        <v>23</v>
      </c>
      <c r="AR663" s="242"/>
      <c r="AS663" s="242"/>
      <c r="AT663" s="242"/>
      <c r="AU663" s="92" t="s">
        <v>24</v>
      </c>
      <c r="AV663" s="93"/>
      <c r="AW663" s="93"/>
      <c r="AX663" s="583"/>
    </row>
    <row r="664" spans="1:50" ht="24" customHeight="1" hidden="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hidden="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hidden="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hidden="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hidden="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hidden="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hidden="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hidden="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hidden="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hidden="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hidden="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hidden="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hidden="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hidden="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hidden="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hidden="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hidden="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hidden="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hidden="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hidden="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hidden="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hidden="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hidden="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hidden="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hidden="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hidden="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hidden="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hidden="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hidden="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hidden="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4" ht="13.5" customHeight="1" hidden="1"/>
    <row r="695" spans="1:50" ht="13.5" customHeight="1" hidden="1">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76"/>
      <c r="B696" s="576"/>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411</v>
      </c>
      <c r="AL696" s="242"/>
      <c r="AM696" s="242"/>
      <c r="AN696" s="242"/>
      <c r="AO696" s="242"/>
      <c r="AP696" s="242"/>
      <c r="AQ696" s="242" t="s">
        <v>23</v>
      </c>
      <c r="AR696" s="242"/>
      <c r="AS696" s="242"/>
      <c r="AT696" s="242"/>
      <c r="AU696" s="92" t="s">
        <v>24</v>
      </c>
      <c r="AV696" s="93"/>
      <c r="AW696" s="93"/>
      <c r="AX696" s="583"/>
    </row>
    <row r="697" spans="1:50" ht="24" customHeight="1" hidden="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hidden="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hidden="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hidden="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hidden="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hidden="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hidden="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hidden="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hidden="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hidden="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hidden="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hidden="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hidden="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hidden="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hidden="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hidden="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hidden="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hidden="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hidden="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hidden="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hidden="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hidden="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hidden="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hidden="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hidden="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hidden="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hidden="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hidden="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hidden="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hidden="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7" ht="13.5" customHeight="1" hidden="1"/>
    <row r="728" spans="1:50" ht="13.5" customHeight="1" hidden="1">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hidden="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hidden="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hidden="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hidden="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hidden="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hidden="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hidden="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hidden="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hidden="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hidden="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hidden="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hidden="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hidden="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hidden="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hidden="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hidden="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hidden="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hidden="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hidden="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hidden="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hidden="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hidden="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hidden="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hidden="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hidden="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hidden="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hidden="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hidden="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hidden="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hidden="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0" ht="13.5" customHeight="1" hidden="1"/>
    <row r="761" spans="1:50" ht="13.5" customHeight="1" hidden="1">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76"/>
      <c r="B762" s="576"/>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411</v>
      </c>
      <c r="AL762" s="242"/>
      <c r="AM762" s="242"/>
      <c r="AN762" s="242"/>
      <c r="AO762" s="242"/>
      <c r="AP762" s="242"/>
      <c r="AQ762" s="242" t="s">
        <v>23</v>
      </c>
      <c r="AR762" s="242"/>
      <c r="AS762" s="242"/>
      <c r="AT762" s="242"/>
      <c r="AU762" s="92" t="s">
        <v>24</v>
      </c>
      <c r="AV762" s="93"/>
      <c r="AW762" s="93"/>
      <c r="AX762" s="583"/>
    </row>
    <row r="763" spans="1:50" ht="24" customHeight="1" hidden="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hidden="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hidden="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hidden="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hidden="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hidden="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hidden="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hidden="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hidden="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hidden="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hidden="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hidden="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hidden="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hidden="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hidden="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hidden="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hidden="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hidden="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hidden="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hidden="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hidden="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hidden="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hidden="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hidden="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hidden="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hidden="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hidden="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hidden="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hidden="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hidden="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3" ht="13.5" customHeight="1" hidden="1"/>
    <row r="794" spans="1:50" ht="13.5" customHeight="1" hidden="1">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hidden="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hidden="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hidden="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hidden="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hidden="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hidden="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hidden="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hidden="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hidden="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hidden="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hidden="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hidden="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hidden="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hidden="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hidden="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hidden="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hidden="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hidden="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hidden="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hidden="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hidden="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hidden="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hidden="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hidden="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hidden="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hidden="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hidden="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hidden="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hidden="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hidden="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ht="13.5" customHeight="1"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ustomHeight="1" hidden="1">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hidden="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hidden="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hidden="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hidden="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hidden="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hidden="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hidden="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hidden="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hidden="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hidden="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hidden="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hidden="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hidden="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hidden="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hidden="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hidden="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hidden="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hidden="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hidden="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hidden="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hidden="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hidden="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hidden="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hidden="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hidden="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hidden="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hidden="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hidden="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hidden="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hidden="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59" ht="13.5" customHeight="1" hidden="1"/>
    <row r="860" spans="1:50" ht="13.5" customHeight="1" hidden="1">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76"/>
      <c r="B861" s="576"/>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411</v>
      </c>
      <c r="AL861" s="242"/>
      <c r="AM861" s="242"/>
      <c r="AN861" s="242"/>
      <c r="AO861" s="242"/>
      <c r="AP861" s="242"/>
      <c r="AQ861" s="242" t="s">
        <v>23</v>
      </c>
      <c r="AR861" s="242"/>
      <c r="AS861" s="242"/>
      <c r="AT861" s="242"/>
      <c r="AU861" s="92" t="s">
        <v>24</v>
      </c>
      <c r="AV861" s="93"/>
      <c r="AW861" s="93"/>
      <c r="AX861" s="583"/>
    </row>
    <row r="862" spans="1:50" ht="24" customHeight="1" hidden="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hidden="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hidden="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hidden="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hidden="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hidden="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hidden="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hidden="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hidden="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hidden="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hidden="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hidden="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hidden="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hidden="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hidden="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hidden="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hidden="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hidden="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hidden="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hidden="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hidden="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hidden="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hidden="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hidden="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hidden="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hidden="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hidden="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hidden="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hidden="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hidden="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2" ht="13.5" customHeight="1" hidden="1"/>
    <row r="893" spans="1:50" ht="13.5" customHeight="1" hidden="1">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76"/>
      <c r="B894" s="576"/>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411</v>
      </c>
      <c r="AL894" s="242"/>
      <c r="AM894" s="242"/>
      <c r="AN894" s="242"/>
      <c r="AO894" s="242"/>
      <c r="AP894" s="242"/>
      <c r="AQ894" s="242" t="s">
        <v>23</v>
      </c>
      <c r="AR894" s="242"/>
      <c r="AS894" s="242"/>
      <c r="AT894" s="242"/>
      <c r="AU894" s="92" t="s">
        <v>24</v>
      </c>
      <c r="AV894" s="93"/>
      <c r="AW894" s="93"/>
      <c r="AX894" s="583"/>
    </row>
    <row r="895" spans="1:50" ht="24" customHeight="1" hidden="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hidden="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hidden="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hidden="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hidden="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hidden="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hidden="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hidden="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hidden="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hidden="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hidden="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hidden="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hidden="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hidden="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hidden="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hidden="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hidden="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hidden="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hidden="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hidden="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hidden="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hidden="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hidden="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hidden="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hidden="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hidden="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hidden="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hidden="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hidden="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hidden="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5" ht="13.5" customHeight="1" hidden="1"/>
    <row r="926" spans="1:50" ht="13.5" customHeight="1"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hidden="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hidden="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hidden="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hidden="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hidden="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hidden="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hidden="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hidden="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hidden="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hidden="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hidden="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hidden="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hidden="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hidden="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hidden="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hidden="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hidden="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hidden="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hidden="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hidden="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hidden="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hidden="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hidden="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hidden="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hidden="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hidden="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hidden="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hidden="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hidden="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hidden="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8" ht="13.5" customHeight="1" hidden="1"/>
    <row r="959" spans="1:50" ht="13.5" customHeight="1" hidden="1">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hidden="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hidden="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hidden="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hidden="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hidden="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hidden="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hidden="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hidden="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hidden="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hidden="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hidden="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hidden="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hidden="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hidden="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hidden="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hidden="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hidden="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hidden="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hidden="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hidden="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hidden="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hidden="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hidden="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hidden="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hidden="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hidden="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hidden="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hidden="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hidden="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hidden="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1" ht="13.5" customHeight="1" hidden="1"/>
    <row r="992" spans="1:50" ht="13.5" customHeight="1" hidden="1">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hidden="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hidden="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hidden="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hidden="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hidden="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hidden="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hidden="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hidden="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hidden="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hidden="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hidden="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hidden="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hidden="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hidden="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hidden="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hidden="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hidden="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hidden="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hidden="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hidden="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hidden="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hidden="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hidden="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hidden="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hidden="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hidden="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hidden="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hidden="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hidden="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hidden="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4" ht="13.5" customHeight="1" hidden="1"/>
    <row r="1025" spans="1:50" ht="13.5" customHeight="1" hidden="1">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76"/>
      <c r="B1026" s="576"/>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451</v>
      </c>
      <c r="AL1026" s="242"/>
      <c r="AM1026" s="242"/>
      <c r="AN1026" s="242"/>
      <c r="AO1026" s="242"/>
      <c r="AP1026" s="242"/>
      <c r="AQ1026" s="242" t="s">
        <v>23</v>
      </c>
      <c r="AR1026" s="242"/>
      <c r="AS1026" s="242"/>
      <c r="AT1026" s="242"/>
      <c r="AU1026" s="92" t="s">
        <v>24</v>
      </c>
      <c r="AV1026" s="93"/>
      <c r="AW1026" s="93"/>
      <c r="AX1026" s="583"/>
    </row>
    <row r="1027" spans="1:50" ht="24" customHeight="1" hidden="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hidden="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hidden="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hidden="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hidden="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hidden="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hidden="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hidden="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hidden="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hidden="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hidden="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hidden="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hidden="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hidden="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hidden="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hidden="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hidden="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hidden="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hidden="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hidden="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hidden="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hidden="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hidden="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hidden="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hidden="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hidden="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hidden="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hidden="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hidden="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hidden="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7" ht="13.5" customHeight="1" hidden="1"/>
    <row r="1058" spans="1:50" ht="13.5" customHeight="1" hidden="1">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hidden="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hidden="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hidden="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hidden="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hidden="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hidden="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hidden="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hidden="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hidden="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hidden="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hidden="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hidden="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hidden="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hidden="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hidden="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hidden="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hidden="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hidden="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hidden="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hidden="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hidden="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hidden="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hidden="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hidden="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hidden="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hidden="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hidden="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hidden="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hidden="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hidden="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ht="13.5" customHeight="1"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ustomHeight="1" hidden="1">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76"/>
      <c r="B1092" s="576"/>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411</v>
      </c>
      <c r="AL1092" s="242"/>
      <c r="AM1092" s="242"/>
      <c r="AN1092" s="242"/>
      <c r="AO1092" s="242"/>
      <c r="AP1092" s="242"/>
      <c r="AQ1092" s="242" t="s">
        <v>23</v>
      </c>
      <c r="AR1092" s="242"/>
      <c r="AS1092" s="242"/>
      <c r="AT1092" s="242"/>
      <c r="AU1092" s="92" t="s">
        <v>24</v>
      </c>
      <c r="AV1092" s="93"/>
      <c r="AW1092" s="93"/>
      <c r="AX1092" s="583"/>
    </row>
    <row r="1093" spans="1:50" ht="24" customHeight="1" hidden="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hidden="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hidden="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hidden="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hidden="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hidden="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hidden="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hidden="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hidden="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hidden="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hidden="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hidden="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hidden="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hidden="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hidden="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hidden="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hidden="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hidden="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hidden="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hidden="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hidden="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hidden="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hidden="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hidden="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hidden="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hidden="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hidden="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hidden="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hidden="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hidden="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3" ht="13.5" customHeight="1" hidden="1"/>
    <row r="1124" spans="1:50" ht="13.5" customHeight="1" hidden="1">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hidden="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hidden="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hidden="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hidden="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hidden="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hidden="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hidden="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hidden="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hidden="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hidden="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hidden="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hidden="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hidden="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hidden="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hidden="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hidden="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hidden="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hidden="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hidden="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hidden="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hidden="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hidden="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hidden="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hidden="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hidden="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hidden="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hidden="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hidden="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hidden="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hidden="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6" ht="13.5" customHeight="1" hidden="1"/>
    <row r="1157" spans="1:50" ht="13.5" customHeight="1" hidden="1">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76"/>
      <c r="B1158" s="576"/>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411</v>
      </c>
      <c r="AL1158" s="242"/>
      <c r="AM1158" s="242"/>
      <c r="AN1158" s="242"/>
      <c r="AO1158" s="242"/>
      <c r="AP1158" s="242"/>
      <c r="AQ1158" s="242" t="s">
        <v>23</v>
      </c>
      <c r="AR1158" s="242"/>
      <c r="AS1158" s="242"/>
      <c r="AT1158" s="242"/>
      <c r="AU1158" s="92" t="s">
        <v>24</v>
      </c>
      <c r="AV1158" s="93"/>
      <c r="AW1158" s="93"/>
      <c r="AX1158" s="583"/>
    </row>
    <row r="1159" spans="1:50" ht="24" customHeight="1" hidden="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hidden="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hidden="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hidden="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hidden="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hidden="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hidden="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hidden="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hidden="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hidden="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hidden="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hidden="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hidden="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hidden="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hidden="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hidden="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hidden="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hidden="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hidden="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hidden="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hidden="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hidden="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hidden="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hidden="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hidden="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hidden="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hidden="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hidden="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hidden="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hidden="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89" ht="13.5" customHeight="1" hidden="1"/>
    <row r="1190" spans="1:50" ht="13.5" customHeight="1" hidden="1">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hidden="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hidden="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hidden="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hidden="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hidden="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hidden="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hidden="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hidden="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hidden="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hidden="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hidden="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hidden="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hidden="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hidden="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hidden="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hidden="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hidden="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hidden="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hidden="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hidden="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hidden="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hidden="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hidden="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hidden="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hidden="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hidden="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hidden="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hidden="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hidden="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hidden="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2" ht="13.5" customHeight="1" hidden="1"/>
    <row r="1223" spans="1:50" ht="13.5" customHeight="1"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hidden="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hidden="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hidden="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hidden="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hidden="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hidden="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hidden="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hidden="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hidden="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hidden="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hidden="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hidden="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hidden="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hidden="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hidden="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hidden="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hidden="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hidden="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hidden="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hidden="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hidden="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hidden="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hidden="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hidden="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hidden="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hidden="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hidden="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hidden="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hidden="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hidden="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5" ht="13.5" customHeight="1" hidden="1"/>
    <row r="1256" spans="1:50" ht="13.5" customHeight="1" hidden="1">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hidden="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hidden="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hidden="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hidden="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hidden="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hidden="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hidden="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hidden="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hidden="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hidden="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hidden="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hidden="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hidden="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hidden="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hidden="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hidden="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hidden="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hidden="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hidden="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hidden="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hidden="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hidden="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hidden="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hidden="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hidden="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hidden="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hidden="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hidden="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hidden="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hidden="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8" ht="13.5" customHeight="1" hidden="1"/>
    <row r="1289" spans="1:50" ht="13.5" customHeight="1" hidden="1">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hidden="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hidden="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hidden="1">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hidden="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hidden="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hidden="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hidden="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hidden="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hidden="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hidden="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hidden="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hidden="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hidden="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hidden="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hidden="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hidden="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hidden="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hidden="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hidden="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hidden="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hidden="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hidden="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hidden="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hidden="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hidden="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hidden="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hidden="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hidden="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hidden="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hidden="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5">
      <formula>IF(RIGHT(TEXT(AK4,"0.#"),1)=".",FALSE,TRUE)</formula>
    </cfRule>
    <cfRule type="expression" priority="480" dxfId="4">
      <formula>IF(RIGHT(TEXT(AK4,"0.#"),1)=".",TRUE,FALSE)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4:AX33">
    <cfRule type="expression" priority="469" dxfId="3">
      <formula>IF(AND(AU4&gt;=0,RIGHT(TEXT(AU4,"0.#"),1)&lt;&gt;"."),TRUE,FALSE)</formula>
    </cfRule>
    <cfRule type="expression" priority="470" dxfId="2">
      <formula>IF(AND(AU4&gt;=0,RIGHT(TEXT(AU4,"0.#"),1)="."),TRUE,FALSE)</formula>
    </cfRule>
    <cfRule type="expression" priority="471" dxfId="1">
      <formula>IF(AND(AU4&lt;0,RIGHT(TEXT(AU4,"0.#"),1)&lt;&gt;"."),TRUE,FALSE)</formula>
    </cfRule>
    <cfRule type="expression" priority="472" dxfId="0">
      <formula>IF(AND(AU4&lt;0,RIGHT(TEXT(AU4,"0.#"),1)="."),TRUE,FALSE)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2015-06-24T11:36:24Z</dcterms:created>
  <dcterms:modified xsi:type="dcterms:W3CDTF">2015-06-30T05:15:35Z</dcterms:modified>
  <cp:category/>
  <cp:version/>
  <cp:contentType/>
  <cp:contentStatus/>
</cp:coreProperties>
</file>