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210" windowWidth="15015" windowHeight="7995" activeTab="0"/>
  </bookViews>
  <sheets>
    <sheet name="行政事業レビューシート" sheetId="1" r:id="rId1"/>
    <sheet name="入力規則等" sheetId="2"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<sst xmlns="http://schemas.openxmlformats.org/spreadsheetml/2006/main" count="807" uniqueCount="490">
  <si>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</si>
  <si>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</si>
  <si>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</si>
  <si>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</si>
  <si>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</si>
  <si>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</si>
  <si>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</si>
  <si>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</si>
  <si>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</si>
  <si>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</si>
  <si>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</si>
  <si>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</si>
  <si>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</si>
  <si>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</si>
  <si>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</si>
  <si>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</si>
  <si>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</si>
  <si>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</si>
  <si>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</si>
  <si>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</si>
  <si>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</si>
  <si>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</si>
  <si>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</si>
  <si>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</si>
  <si>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</si>
  <si>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</si>
  <si>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</si>
  <si>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</si>
  <si>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</si>
  <si>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</si>
  <si>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</si>
  <si>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</si>
  <si>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</si>
  <si>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</si>
  <si>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</si>
  <si>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</si>
  <si>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</si>
  <si>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</si>
  <si>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</si>
  <si>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</si>
  <si>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</si>
  <si>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</si>
  <si>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</si>
  <si>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</si>
  <si>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</si>
  <si>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</si>
  <si>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</si>
  <si>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</si>
  <si>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</si>
  <si>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</si>
  <si>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</si>
  <si>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</si>
  <si>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</si>
  <si>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</si>
  <si>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</si>
  <si>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</si>
  <si>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</si>
  <si>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</si>
  <si>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</si>
  <si>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</si>
  <si>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</si>
  <si>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</si>
  <si>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</si>
  <si>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</si>
  <si>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</si>
  <si>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</si>
  <si>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</si>
  <si>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</si>
  <si>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</si>
  <si>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</si>
  <si>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</si>
  <si>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</si>
  <si>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</si>
  <si>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</si>
  <si>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</si>
  <si>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</si>
  <si>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</si>
  <si>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</si>
  <si>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</si>
  <si>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</si>
  <si>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</si>
  <si>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</si>
  <si>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</si>
  <si>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</si>
  <si>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</si>
  <si>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</si>
  <si>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</si>
  <si>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</si>
  <si>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</si>
  <si>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</si>
  <si>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</si>
  <si>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</si>
  <si>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</si>
  <si>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</si>
  <si>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</si>
  <si>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</si>
  <si>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</si>
  <si>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</si>
  <si>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</si>
  <si>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</si>
  <si>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</si>
  <si>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</si>
  <si>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</si>
  <si>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</si>
  <si>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</si>
  <si>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</si>
  <si>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</si>
  <si>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</si>
  <si>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</si>
  <si>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</si>
  <si>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</si>
  <si>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</si>
  <si>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</si>
  <si>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</si>
  <si>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</si>
  <si>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</si>
  <si>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</si>
  <si>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</si>
  <si>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</si>
  <si>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</si>
  <si>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</si>
  <si>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</si>
  <si>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</si>
  <si>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</si>
  <si>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</si>
  <si>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</si>
  <si>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</si>
  <si>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</si>
  <si>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</si>
  <si>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</si>
  <si>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</si>
  <si>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</si>
  <si>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</si>
  <si>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</si>
  <si>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</si>
  <si>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</si>
  <si>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</si>
  <si>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</si>
  <si>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</si>
  <si>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</si>
  <si>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</si>
  <si>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</si>
  <si>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</si>
  <si>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</si>
  <si>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</si>
  <si>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</si>
  <si>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</si>
  <si>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</si>
  <si>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</si>
  <si>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</si>
  <si>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</si>
  <si>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</si>
  <si>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</si>
  <si>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</si>
  <si>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</si>
  <si>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</si>
  <si>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</si>
  <si>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</si>
  <si>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</si>
  <si>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</si>
  <si>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</si>
  <si>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</si>
  <si>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</si>
  <si>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</si>
  <si>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</si>
  <si>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</si>
  <si>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</si>
  <si>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</si>
  <si>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</si>
  <si>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</si>
  <si>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</si>
  <si>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</si>
  <si>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</si>
  <si>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</si>
  <si>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</si>
  <si>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</si>
  <si>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</si>
  <si>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</si>
  <si>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</si>
  <si>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</si>
  <si>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</si>
  <si>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</si>
  <si>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</si>
  <si>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</si>
  <si>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</si>
  <si>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</si>
  <si>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</si>
  <si>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</si>
  <si>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</si>
  <si>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</si>
  <si>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</si>
  <si>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</si>
  <si>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</si>
  <si>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</si>
  <si>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</si>
  <si>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</si>
  <si>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</si>
  <si>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</si>
  <si>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</si>
  <si>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</si>
  <si>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</si>
  <si>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</si>
  <si>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</si>
  <si>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</si>
  <si>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</si>
  <si>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</si>
  <si>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</si>
  <si>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</si>
  <si>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</si>
  <si>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</si>
  <si>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</si>
  <si>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</si>
  <si>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</si>
  <si>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</si>
  <si>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</si>
  <si>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</si>
  <si>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</si>
  <si>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</si>
  <si>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</si>
  <si>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</si>
  <si>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</si>
  <si>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</si>
  <si>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</si>
  <si>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</si>
  <si>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</si>
  <si>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</si>
  <si>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</si>
  <si>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</si>
  <si>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</si>
  <si>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</si>
  <si>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</si>
  <si>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</si>
  <si>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</si>
  <si>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</si>
  <si>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</si>
  <si>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</si>
  <si>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</si>
  <si>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</si>
  <si>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</si>
  <si>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</si>
  <si>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</si>
  <si>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</si>
  <si>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</si>
  <si>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</si>
  <si>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</si>
  <si>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</si>
  <si>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</si>
  <si>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</si>
  <si>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</si>
  <si>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</si>
  <si>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</si>
  <si>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</si>
  <si>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</si>
  <si>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</si>
  <si>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</si>
  <si>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</si>
  <si>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</si>
  <si>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</si>
  <si>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</si>
  <si>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</si>
  <si>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</si>
  <si>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</si>
  <si>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</si>
  <si>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</si>
  <si>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</si>
  <si>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</si>
  <si>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</si>
  <si>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</si>
  <si>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</si>
  <si>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</si>
  <si>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</si>
  <si>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</si>
  <si>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</si>
  <si>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</si>
  <si>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</si>
  <si>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</si>
  <si>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</si>
  <si>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</si>
  <si>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</si>
  <si>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</si>
  <si>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</si>
  <si>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</si>
  <si>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</si>
  <si>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</si>
  <si>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</si>
  <si>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</si>
  <si>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</si>
  <si>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</si>
  <si>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</si>
  <si>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</si>
  <si>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</si>
  <si>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</si>
  <si>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</si>
  <si>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</si>
  <si>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</si>
  <si>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</si>
  <si>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</si>
  <si>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</si>
  <si>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</si>
  <si>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</si>
  <si>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</si>
  <si>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</si>
  <si>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</si>
  <si>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</si>
  <si>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</si>
  <si>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</si>
  <si>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</si>
  <si>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</si>
  <si>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</si>
  <si>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</si>
  <si>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</si>
  <si>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</si>
  <si>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</si>
  <si>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</si>
  <si>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</si>
  <si>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</si>
  <si>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</si>
  <si>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</si>
  <si>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</si>
  <si>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</si>
  <si>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</si>
  <si>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</si>
  <si>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</si>
  <si>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</si>
  <si>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</si>
  <si>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</si>
  <si>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</si>
  <si>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</si>
  <si>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</si>
  <si>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</si>
  <si>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</si>
  <si>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</si>
  <si>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</si>
  <si>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</si>
  <si>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</si>
  <si>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</si>
  <si>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</si>
  <si>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</si>
  <si>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</si>
  <si>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</si>
  <si>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</si>
  <si>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</si>
  <si>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</si>
  <si>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</si>
  <si>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</si>
  <si>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</si>
  <si>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</si>
  <si>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</si>
  <si>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</si>
  <si>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</si>
  <si>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</si>
  <si>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</si>
  <si>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</si>
  <si>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</si>
  <si>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</si>
  <si>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</si>
  <si>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</si>
  <si>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</si>
  <si>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</si>
  <si>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</si>
  <si>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支　出　先</t>
  </si>
  <si>
    <t>業　務　概　要</t>
  </si>
  <si>
    <t>支　出　額
（百万円）</t>
  </si>
  <si>
    <t>　</t>
  </si>
  <si>
    <t>　</t>
  </si>
  <si>
    <t>内閣府</t>
  </si>
  <si>
    <t>沖縄振興局</t>
  </si>
  <si>
    <t>参事官（振興第二担当）</t>
  </si>
  <si>
    <t>前原　浩一</t>
  </si>
  <si>
    <t>○</t>
  </si>
  <si>
    <t>－</t>
  </si>
  <si>
    <t>-</t>
  </si>
  <si>
    <t>ha</t>
  </si>
  <si>
    <t>A.農林水産省</t>
  </si>
  <si>
    <t>B.沖縄総合事務局</t>
  </si>
  <si>
    <t>C.沖縄県</t>
  </si>
  <si>
    <t>補助金交付</t>
  </si>
  <si>
    <t>-</t>
  </si>
  <si>
    <t>A.農林水産省</t>
  </si>
  <si>
    <t>B.沖縄総合事務局</t>
  </si>
  <si>
    <t>農地面積</t>
  </si>
  <si>
    <t>事業費</t>
  </si>
  <si>
    <t>沖縄総合事務局</t>
  </si>
  <si>
    <t>沖縄県</t>
  </si>
  <si>
    <t>H.民間会社等</t>
  </si>
  <si>
    <t>随意契約</t>
  </si>
  <si>
    <t>F.民間会社等</t>
  </si>
  <si>
    <t>農地等保全事業に必要な経費</t>
  </si>
  <si>
    <t>沖縄振興特別措置法第105条
地すべり等防止法第７条 　他</t>
  </si>
  <si>
    <t>沖縄振興基本方針、沖縄振興計画
食料・農業・農村基本計画
土地改良長期計画</t>
  </si>
  <si>
    <t>　農地・農業用施設における災害発生の未然防止により農業生産の維持及び農業経営の安定を図るため、地すべり防止等を推進するもの。</t>
  </si>
  <si>
    <t>　本事業は、主に地すべり等防止法により指定された地すべり防止区域において、地すべりによる農地・農業用施設の被害を未然に除去・軽減するため、地表水・地下水の排除、土留め工などを整備。（補助率：60％）</t>
  </si>
  <si>
    <t>湛水被害等が発生するおそれのある農地面積の減少（H24からH28で10万ha)</t>
  </si>
  <si>
    <t>対策実施面積</t>
  </si>
  <si>
    <t>総合農地防災事業費</t>
  </si>
  <si>
    <t>農村地域防災減災事業費補助</t>
  </si>
  <si>
    <t>E.国洋建設（株）</t>
  </si>
  <si>
    <t>真謝２期地区地すべり対策工事（その５）</t>
  </si>
  <si>
    <t>工事費</t>
  </si>
  <si>
    <t>沖縄県が実施する農地等保全に必要な補助金の交付</t>
  </si>
  <si>
    <t>F.(株)興洋電子</t>
  </si>
  <si>
    <t>船舶機械器具費</t>
  </si>
  <si>
    <t>国営造成土地改良施設防災情報ネットワークに係る機械購入</t>
  </si>
  <si>
    <t>G.奥間地区</t>
  </si>
  <si>
    <t>沖縄県が実施する農地等保全に必要な事業費</t>
  </si>
  <si>
    <t>市町村が実施する農業用施設の調査に必要な補助金</t>
  </si>
  <si>
    <t>測量試験費</t>
  </si>
  <si>
    <t>農道橋梁の点検診断に必要な調査設計業務</t>
  </si>
  <si>
    <t>D.真謝２期地区</t>
  </si>
  <si>
    <t>H.（株）ホープ設計</t>
  </si>
  <si>
    <t>工事費</t>
  </si>
  <si>
    <t>地すべり対策に係る工事費</t>
  </si>
  <si>
    <t>地すべり対策に必要な調査、測量、試験</t>
  </si>
  <si>
    <t>国頭村農道橋梁点検調査委託業務</t>
  </si>
  <si>
    <t>沖縄県が実施する農地保全に必要な補助金及び国営造成土地改良施設防災情報ネットワークに係る機械購入</t>
  </si>
  <si>
    <t>沖縄県が実施する農地保全に必要な補助金</t>
  </si>
  <si>
    <t>国営造成土地改良施設防災情報ネットワークに係る機械購入</t>
  </si>
  <si>
    <t>沖縄県営（３地区）</t>
  </si>
  <si>
    <t>団体営（１地区）</t>
  </si>
  <si>
    <t>沖縄県が実施する農地保全に必要な事業費</t>
  </si>
  <si>
    <t>市町村が実施する農地保全に必要な事業費</t>
  </si>
  <si>
    <t>真謝２期地区</t>
  </si>
  <si>
    <t>平安名３期地区</t>
  </si>
  <si>
    <t>辺名地地区</t>
  </si>
  <si>
    <t>D.沖縄県営</t>
  </si>
  <si>
    <t>県が行う地すべり対策事業</t>
  </si>
  <si>
    <t>ため池の耐震性能診断に必要な調査測量設計業務</t>
  </si>
  <si>
    <t>国洋建設（株）</t>
  </si>
  <si>
    <t>（有）桑江工業</t>
  </si>
  <si>
    <t>ＮＴＣコンサルタンツ（株）</t>
  </si>
  <si>
    <t>沖縄基礎（株）</t>
  </si>
  <si>
    <t>（株）美和建設</t>
  </si>
  <si>
    <t>沖縄県土地改良事業団体連合会</t>
  </si>
  <si>
    <t>E.民間会社等</t>
  </si>
  <si>
    <t>平安名３期地区地すべり対策工事</t>
  </si>
  <si>
    <t>辺名地ため池耐震性照査調査業務</t>
  </si>
  <si>
    <t>真謝２期地区地すべり概成報告書作成業務</t>
  </si>
  <si>
    <t>平安名３期地区抑止杭工事（その２）</t>
  </si>
  <si>
    <t>真謝２期地区地すべり対策工事</t>
  </si>
  <si>
    <t>中城村北浜他３地区現場技術業務</t>
  </si>
  <si>
    <t>平安名３期地区測量委託業務</t>
  </si>
  <si>
    <t>(株)興洋電子</t>
  </si>
  <si>
    <t>(株)日本デジコム</t>
  </si>
  <si>
    <t>(株)ヤマダ電機</t>
  </si>
  <si>
    <t>ソフトバンクテレコム(株)</t>
  </si>
  <si>
    <t>国営造成土地改良施設防災情報ネットワークに係る機械購入（パソコン等購入）</t>
  </si>
  <si>
    <t>国営造成土地改良施設防災情報ネットワークに係る機械購入（衛星電話端末）</t>
  </si>
  <si>
    <t>国営造成土地改良施設防災情報ネットワークに係る機械購入（ウィルスソフト購入）</t>
  </si>
  <si>
    <t>G.団体営</t>
  </si>
  <si>
    <t>奥間地区</t>
  </si>
  <si>
    <t>（株）ホープ設計</t>
  </si>
  <si>
    <t>４３ 沖縄における社会資本等の整備（政策１２－施策③）</t>
  </si>
  <si>
    <t>ha</t>
  </si>
  <si>
    <t>ha</t>
  </si>
  <si>
    <r>
      <rPr>
        <sz val="11"/>
        <rFont val="ＭＳ Ｐゴシック"/>
        <family val="3"/>
      </rPr>
      <t>0112</t>
    </r>
  </si>
  <si>
    <r>
      <rPr>
        <sz val="11"/>
        <rFont val="ＭＳ Ｐゴシック"/>
        <family val="3"/>
      </rPr>
      <t>0111</t>
    </r>
  </si>
  <si>
    <r>
      <rPr>
        <sz val="11"/>
        <rFont val="ＭＳ Ｐゴシック"/>
        <family val="3"/>
      </rPr>
      <t>0069</t>
    </r>
  </si>
  <si>
    <t>0066</t>
  </si>
  <si>
    <r>
      <rPr>
        <sz val="11"/>
        <rFont val="ＭＳ Ｐゴシック"/>
        <family val="3"/>
      </rPr>
      <t>0117</t>
    </r>
  </si>
  <si>
    <t>国が実施する農地等保全に必要な事業費</t>
  </si>
  <si>
    <t>・本事業は原則として農家の申請と同意に基づき、実施している。本事業は、災害による農用地・農業用施設の被害を未然に防止することにより、安定的な農業経営を実現するだけでなく、農村地域における住宅地の浸水被害の防止等にも寄与するものである。</t>
  </si>
  <si>
    <t>・本事業により農用地・農業用施設の被害を未然に防止することで、安定的な農業経営を実現するだけでなく、農村地域における住宅地の浸水被害の防止等にも寄与することから、国庫補助事業で行う必要がある。</t>
  </si>
  <si>
    <t>・原則、各地区の執行に当たっては、一般競争入札などの競争性のある方法により支出先を選定している。</t>
  </si>
  <si>
    <t>・土地改良法施行令等にて国と地方の負担割合を規定している。また、受益者負担については、受益者の責に負わない原因による災害を防止するという事業の性質を踏まえた妥当な負担割合となっている。</t>
  </si>
  <si>
    <t>・工事内容や人件費、資材費の変動により工事費が変動することから、年度間の単位当たりコストの比較は適当ではないが、事業採択時に、整備する施設が経済性の見地からみて妥当であることを確認している。</t>
  </si>
  <si>
    <t>‐</t>
  </si>
  <si>
    <t>・費目・使途については、事業目的に則した工事費等に限定している。</t>
  </si>
  <si>
    <t>P</t>
  </si>
  <si>
    <t>現場発生材の有効活用等の工事コスト縮減の取組、競争性のある入札の推進を行うなどコスト削減を図っている。</t>
  </si>
  <si>
    <t>・事前に、費用対効果分析や必要性、効率性等の観点から総合的な評価を行った上で、事業着手している。</t>
  </si>
  <si>
    <t>・整備された施設は、農業生産を行う上で必要不可欠であるとともに、国土保全や地域の安全確保に関する効果を発揮しており、土地改良区等により適切に管理されている。</t>
  </si>
  <si>
    <t>・本事業は、内閣府政策評価における政策分野「１２．沖縄政策の推進」のうち施策「沖縄における社会資本等の整備」を担うものであり、優先度の高い事業である。</t>
  </si>
  <si>
    <t>　沖縄県は、台風の常襲地域であり、風水害による農地・農業用施設の被害が多発しているため、農地を含む地すべり等の対策や湛水被害を防ぐ排水路、沈砂池の整備を着実に推進する必要がある。
　本事業は、沖縄振興計画における「第３章基本施策　３　希望と活力にあふれる豊かな島を目指して　（７）亜熱帯性気候等を生かした農林水産業の振興　カ　亜熱帯・島しょ性に適合した農林水産業の基盤整備」に係る施策として、着実に事業が推進されている。</t>
  </si>
  <si>
    <t>　引き続き農林水産省と連携し、事業の進捗状況を的確に把握した上で、本事業の適正な推進に努めたい。</t>
  </si>
  <si>
    <t>国交省・林野庁</t>
  </si>
  <si>
    <t>地すべり対策事業</t>
  </si>
  <si>
    <t>用地取得</t>
  </si>
  <si>
    <t>用地補償</t>
  </si>
  <si>
    <t>個人</t>
  </si>
  <si>
    <t>地すべり等防止法第51条に記載されている地すべり防止区域又はぼた山壊防止区域の指定及び管理についての主務大臣の規定により分担</t>
  </si>
  <si>
    <t>-</t>
  </si>
  <si>
    <t>百万円</t>
  </si>
  <si>
    <t>120/2.59</t>
  </si>
  <si>
    <t>86/0.81</t>
  </si>
  <si>
    <t>64/1.03</t>
  </si>
  <si>
    <t>97/1.22</t>
  </si>
  <si>
    <t>-</t>
  </si>
  <si>
    <t>執行額（百万円）／活動実績（10ha）</t>
  </si>
  <si>
    <t>執行額/活動実績</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</si>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</sst>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9"/>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Border="1" applyAlignment="1" applyProtection="1">
      <alignment horizontal="left" vertical="center" wrapText="1"/>
      <protection locked="0"/>
    </xf>
    <xf numFmtId="177" fontId="0" fillId="0" borderId="42" xfId="0" applyNumberFormat="1" applyFill="1" applyBorder="1" applyAlignment="1" applyProtection="1">
      <alignment horizontal="right" vertical="center"/>
      <protection locked="0"/>
    </xf>
    <xf numFmtId="0" fontId="0" fillId="0" borderId="14" xfId="0" applyFont="1" applyFill="1" applyBorder="1" applyAlignment="1" applyProtection="1">
      <alignment horizontal="left" vertical="center"/>
      <protection locked="0"/>
    </xf>
    <xf numFmtId="0" fontId="0" fillId="0" borderId="42"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6"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6"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1" fillId="36" borderId="79" xfId="0" applyFont="1" applyFill="1" applyBorder="1" applyAlignment="1">
      <alignment horizontal="left" vertical="center" wrapText="1"/>
    </xf>
    <xf numFmtId="0" fontId="21"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0" fontId="0" fillId="0" borderId="45" xfId="0" applyBorder="1" applyAlignment="1" applyProtection="1">
      <alignment horizontal="left" vertical="center" wrapText="1"/>
      <protection locked="0"/>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center" vertical="center" shrinkToFit="1"/>
      <protection locked="0"/>
    </xf>
    <xf numFmtId="0" fontId="10" fillId="0" borderId="20" xfId="64" applyFont="1" applyFill="1" applyBorder="1" applyAlignment="1" applyProtection="1">
      <alignment horizontal="center" vertical="center" shrinkToFit="1"/>
      <protection locked="0"/>
    </xf>
    <xf numFmtId="0" fontId="10" fillId="0" borderId="22" xfId="64" applyFont="1" applyFill="1" applyBorder="1" applyAlignment="1" applyProtection="1">
      <alignment horizontal="center" vertical="center"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6"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0" fillId="0" borderId="4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6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139</xdr:row>
      <xdr:rowOff>133350</xdr:rowOff>
    </xdr:from>
    <xdr:to>
      <xdr:col>49</xdr:col>
      <xdr:colOff>142875</xdr:colOff>
      <xdr:row>173</xdr:row>
      <xdr:rowOff>142875</xdr:rowOff>
    </xdr:to>
    <xdr:pic>
      <xdr:nvPicPr>
        <xdr:cNvPr id="1" name="Picture 6"/>
        <xdr:cNvPicPr preferRelativeResize="1">
          <a:picLocks noChangeAspect="1"/>
        </xdr:cNvPicPr>
      </xdr:nvPicPr>
      <xdr:blipFill>
        <a:blip r:embed="rId1"/>
        <a:stretch>
          <a:fillRect/>
        </a:stretch>
      </xdr:blipFill>
      <xdr:spPr>
        <a:xfrm>
          <a:off x="1409700" y="31013400"/>
          <a:ext cx="8534400" cy="12620625"/>
        </a:xfrm>
        <a:prstGeom prst="rect">
          <a:avLst/>
        </a:prstGeom>
        <a:noFill/>
        <a:ln w="9525" cmpd="sng">
          <a:noFill/>
        </a:ln>
      </xdr:spPr>
    </xdr:pic>
    <xdr:clientData/>
  </xdr:twoCellAnchor>
  <xdr:twoCellAnchor>
    <xdr:from>
      <xdr:col>8</xdr:col>
      <xdr:colOff>123825</xdr:colOff>
      <xdr:row>162</xdr:row>
      <xdr:rowOff>257175</xdr:rowOff>
    </xdr:from>
    <xdr:to>
      <xdr:col>17</xdr:col>
      <xdr:colOff>152400</xdr:colOff>
      <xdr:row>164</xdr:row>
      <xdr:rowOff>180975</xdr:rowOff>
    </xdr:to>
    <xdr:sp>
      <xdr:nvSpPr>
        <xdr:cNvPr id="2" name="テキスト ボックス 2"/>
        <xdr:cNvSpPr txBox="1">
          <a:spLocks noChangeArrowheads="1"/>
        </xdr:cNvSpPr>
      </xdr:nvSpPr>
      <xdr:spPr>
        <a:xfrm>
          <a:off x="1724025" y="39243000"/>
          <a:ext cx="1828800" cy="628650"/>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Ｅ．民間会社等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（８件）</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６２百万円</a:t>
          </a:r>
        </a:p>
      </xdr:txBody>
    </xdr:sp>
    <xdr:clientData/>
  </xdr:twoCellAnchor>
  <xdr:oneCellAnchor>
    <xdr:from>
      <xdr:col>7</xdr:col>
      <xdr:colOff>0</xdr:colOff>
      <xdr:row>193</xdr:row>
      <xdr:rowOff>257175</xdr:rowOff>
    </xdr:from>
    <xdr:ext cx="8467725" cy="12439650"/>
    <xdr:sp>
      <xdr:nvSpPr>
        <xdr:cNvPr id="3" name="AutoShape 6"/>
        <xdr:cNvSpPr>
          <a:spLocks noChangeAspect="1"/>
        </xdr:cNvSpPr>
      </xdr:nvSpPr>
      <xdr:spPr>
        <a:xfrm>
          <a:off x="1400175" y="50520600"/>
          <a:ext cx="8467725" cy="12439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40</xdr:col>
      <xdr:colOff>152400</xdr:colOff>
      <xdr:row>22</xdr:row>
      <xdr:rowOff>57150</xdr:rowOff>
    </xdr:from>
    <xdr:to>
      <xdr:col>44</xdr:col>
      <xdr:colOff>38100</xdr:colOff>
      <xdr:row>22</xdr:row>
      <xdr:rowOff>247650</xdr:rowOff>
    </xdr:to>
    <xdr:sp>
      <xdr:nvSpPr>
        <xdr:cNvPr id="4" name="テキスト ボックス 3"/>
        <xdr:cNvSpPr txBox="1">
          <a:spLocks noChangeArrowheads="1"/>
        </xdr:cNvSpPr>
      </xdr:nvSpPr>
      <xdr:spPr>
        <a:xfrm>
          <a:off x="8153400" y="9096375"/>
          <a:ext cx="685800" cy="1905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P</a:t>
          </a:r>
        </a:p>
      </xdr:txBody>
    </xdr:sp>
    <xdr:clientData/>
  </xdr:twoCellAnchor>
  <xdr:twoCellAnchor>
    <xdr:from>
      <xdr:col>40</xdr:col>
      <xdr:colOff>161925</xdr:colOff>
      <xdr:row>24</xdr:row>
      <xdr:rowOff>66675</xdr:rowOff>
    </xdr:from>
    <xdr:to>
      <xdr:col>44</xdr:col>
      <xdr:colOff>38100</xdr:colOff>
      <xdr:row>24</xdr:row>
      <xdr:rowOff>257175</xdr:rowOff>
    </xdr:to>
    <xdr:sp>
      <xdr:nvSpPr>
        <xdr:cNvPr id="5" name="テキスト ボックス 8"/>
        <xdr:cNvSpPr txBox="1">
          <a:spLocks noChangeArrowheads="1"/>
        </xdr:cNvSpPr>
      </xdr:nvSpPr>
      <xdr:spPr>
        <a:xfrm>
          <a:off x="8162925" y="9677400"/>
          <a:ext cx="676275" cy="1905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7" t="s">
        <v>0</v>
      </c>
      <c r="AK2" s="487"/>
      <c r="AL2" s="487"/>
      <c r="AM2" s="487"/>
      <c r="AN2" s="487"/>
      <c r="AO2" s="487"/>
      <c r="AP2" s="487"/>
      <c r="AQ2" s="98" t="s">
        <v>364</v>
      </c>
      <c r="AR2" s="98"/>
      <c r="AS2" s="59">
        <f>IF(OR(AQ2="　",AQ2=""),"","-")</f>
      </c>
      <c r="AT2" s="99">
        <v>72</v>
      </c>
      <c r="AU2" s="99"/>
      <c r="AV2" s="60">
        <f>IF(AW2="","","-")</f>
      </c>
      <c r="AW2" s="103"/>
      <c r="AX2" s="103"/>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365</v>
      </c>
      <c r="AK3" s="290"/>
      <c r="AL3" s="290"/>
      <c r="AM3" s="290"/>
      <c r="AN3" s="290"/>
      <c r="AO3" s="290"/>
      <c r="AP3" s="290"/>
      <c r="AQ3" s="290"/>
      <c r="AR3" s="290"/>
      <c r="AS3" s="290"/>
      <c r="AT3" s="290"/>
      <c r="AU3" s="290"/>
      <c r="AV3" s="290"/>
      <c r="AW3" s="290"/>
      <c r="AX3" s="36" t="s">
        <v>91</v>
      </c>
    </row>
    <row r="4" spans="1:50" ht="24.75" customHeight="1">
      <c r="A4" s="515" t="s">
        <v>30</v>
      </c>
      <c r="B4" s="516"/>
      <c r="C4" s="516"/>
      <c r="D4" s="516"/>
      <c r="E4" s="516"/>
      <c r="F4" s="516"/>
      <c r="G4" s="489" t="s">
        <v>387</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366</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c r="A5" s="499" t="s">
        <v>93</v>
      </c>
      <c r="B5" s="500"/>
      <c r="C5" s="500"/>
      <c r="D5" s="500"/>
      <c r="E5" s="500"/>
      <c r="F5" s="501"/>
      <c r="G5" s="317" t="s">
        <v>173</v>
      </c>
      <c r="H5" s="318"/>
      <c r="I5" s="318"/>
      <c r="J5" s="318"/>
      <c r="K5" s="318"/>
      <c r="L5" s="318"/>
      <c r="M5" s="319" t="s">
        <v>92</v>
      </c>
      <c r="N5" s="320"/>
      <c r="O5" s="320"/>
      <c r="P5" s="320"/>
      <c r="Q5" s="320"/>
      <c r="R5" s="321"/>
      <c r="S5" s="322" t="s">
        <v>157</v>
      </c>
      <c r="T5" s="318"/>
      <c r="U5" s="318"/>
      <c r="V5" s="318"/>
      <c r="W5" s="318"/>
      <c r="X5" s="323"/>
      <c r="Y5" s="506" t="s">
        <v>3</v>
      </c>
      <c r="Z5" s="507"/>
      <c r="AA5" s="507"/>
      <c r="AB5" s="507"/>
      <c r="AC5" s="507"/>
      <c r="AD5" s="508"/>
      <c r="AE5" s="509" t="s">
        <v>367</v>
      </c>
      <c r="AF5" s="510"/>
      <c r="AG5" s="510"/>
      <c r="AH5" s="510"/>
      <c r="AI5" s="510"/>
      <c r="AJ5" s="510"/>
      <c r="AK5" s="510"/>
      <c r="AL5" s="510"/>
      <c r="AM5" s="510"/>
      <c r="AN5" s="510"/>
      <c r="AO5" s="510"/>
      <c r="AP5" s="511"/>
      <c r="AQ5" s="512" t="s">
        <v>368</v>
      </c>
      <c r="AR5" s="513"/>
      <c r="AS5" s="513"/>
      <c r="AT5" s="513"/>
      <c r="AU5" s="513"/>
      <c r="AV5" s="513"/>
      <c r="AW5" s="513"/>
      <c r="AX5" s="514"/>
    </row>
    <row r="6" spans="1:50" ht="39" customHeight="1">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451</v>
      </c>
      <c r="AF6" s="524"/>
      <c r="AG6" s="524"/>
      <c r="AH6" s="524"/>
      <c r="AI6" s="524"/>
      <c r="AJ6" s="524"/>
      <c r="AK6" s="524"/>
      <c r="AL6" s="524"/>
      <c r="AM6" s="524"/>
      <c r="AN6" s="524"/>
      <c r="AO6" s="524"/>
      <c r="AP6" s="524"/>
      <c r="AQ6" s="123"/>
      <c r="AR6" s="123"/>
      <c r="AS6" s="123"/>
      <c r="AT6" s="123"/>
      <c r="AU6" s="123"/>
      <c r="AV6" s="123"/>
      <c r="AW6" s="123"/>
      <c r="AX6" s="525"/>
    </row>
    <row r="7" spans="1:50" ht="49.5" customHeight="1">
      <c r="A7" s="442" t="s">
        <v>25</v>
      </c>
      <c r="B7" s="443"/>
      <c r="C7" s="443"/>
      <c r="D7" s="443"/>
      <c r="E7" s="443"/>
      <c r="F7" s="443"/>
      <c r="G7" s="444" t="s">
        <v>388</v>
      </c>
      <c r="H7" s="445"/>
      <c r="I7" s="445"/>
      <c r="J7" s="445"/>
      <c r="K7" s="445"/>
      <c r="L7" s="445"/>
      <c r="M7" s="445"/>
      <c r="N7" s="445"/>
      <c r="O7" s="445"/>
      <c r="P7" s="445"/>
      <c r="Q7" s="445"/>
      <c r="R7" s="445"/>
      <c r="S7" s="445"/>
      <c r="T7" s="445"/>
      <c r="U7" s="445"/>
      <c r="V7" s="446"/>
      <c r="W7" s="446"/>
      <c r="X7" s="446"/>
      <c r="Y7" s="447" t="s">
        <v>5</v>
      </c>
      <c r="Z7" s="384"/>
      <c r="AA7" s="384"/>
      <c r="AB7" s="384"/>
      <c r="AC7" s="384"/>
      <c r="AD7" s="386"/>
      <c r="AE7" s="448" t="s">
        <v>389</v>
      </c>
      <c r="AF7" s="449"/>
      <c r="AG7" s="449"/>
      <c r="AH7" s="449"/>
      <c r="AI7" s="449"/>
      <c r="AJ7" s="449"/>
      <c r="AK7" s="449"/>
      <c r="AL7" s="449"/>
      <c r="AM7" s="449"/>
      <c r="AN7" s="449"/>
      <c r="AO7" s="449"/>
      <c r="AP7" s="449"/>
      <c r="AQ7" s="449"/>
      <c r="AR7" s="449"/>
      <c r="AS7" s="449"/>
      <c r="AT7" s="449"/>
      <c r="AU7" s="449"/>
      <c r="AV7" s="449"/>
      <c r="AW7" s="449"/>
      <c r="AX7" s="450"/>
    </row>
    <row r="8" spans="1:50" ht="52.5" customHeight="1">
      <c r="A8" s="346" t="s">
        <v>308</v>
      </c>
      <c r="B8" s="347"/>
      <c r="C8" s="347"/>
      <c r="D8" s="347"/>
      <c r="E8" s="347"/>
      <c r="F8" s="348"/>
      <c r="G8" s="343" t="str">
        <f>'入力規則等'!A26</f>
        <v>沖縄振興</v>
      </c>
      <c r="H8" s="344"/>
      <c r="I8" s="344"/>
      <c r="J8" s="344"/>
      <c r="K8" s="344"/>
      <c r="L8" s="344"/>
      <c r="M8" s="344"/>
      <c r="N8" s="344"/>
      <c r="O8" s="344"/>
      <c r="P8" s="344"/>
      <c r="Q8" s="344"/>
      <c r="R8" s="344"/>
      <c r="S8" s="344"/>
      <c r="T8" s="344"/>
      <c r="U8" s="344"/>
      <c r="V8" s="344"/>
      <c r="W8" s="344"/>
      <c r="X8" s="345"/>
      <c r="Y8" s="526" t="s">
        <v>79</v>
      </c>
      <c r="Z8" s="526"/>
      <c r="AA8" s="526"/>
      <c r="AB8" s="526"/>
      <c r="AC8" s="526"/>
      <c r="AD8" s="526"/>
      <c r="AE8" s="480" t="str">
        <f>'入力規則等'!K13</f>
        <v>公共事業</v>
      </c>
      <c r="AF8" s="481"/>
      <c r="AG8" s="481"/>
      <c r="AH8" s="481"/>
      <c r="AI8" s="481"/>
      <c r="AJ8" s="481"/>
      <c r="AK8" s="481"/>
      <c r="AL8" s="481"/>
      <c r="AM8" s="481"/>
      <c r="AN8" s="481"/>
      <c r="AO8" s="481"/>
      <c r="AP8" s="481"/>
      <c r="AQ8" s="481"/>
      <c r="AR8" s="481"/>
      <c r="AS8" s="481"/>
      <c r="AT8" s="481"/>
      <c r="AU8" s="481"/>
      <c r="AV8" s="481"/>
      <c r="AW8" s="481"/>
      <c r="AX8" s="482"/>
    </row>
    <row r="9" spans="1:50" ht="69" customHeight="1">
      <c r="A9" s="451" t="s">
        <v>26</v>
      </c>
      <c r="B9" s="452"/>
      <c r="C9" s="452"/>
      <c r="D9" s="452"/>
      <c r="E9" s="452"/>
      <c r="F9" s="452"/>
      <c r="G9" s="483" t="s">
        <v>390</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97.5" customHeight="1">
      <c r="A10" s="451" t="s">
        <v>36</v>
      </c>
      <c r="B10" s="452"/>
      <c r="C10" s="452"/>
      <c r="D10" s="452"/>
      <c r="E10" s="452"/>
      <c r="F10" s="452"/>
      <c r="G10" s="483" t="s">
        <v>391</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c r="A11" s="451" t="s">
        <v>6</v>
      </c>
      <c r="B11" s="452"/>
      <c r="C11" s="452"/>
      <c r="D11" s="452"/>
      <c r="E11" s="452"/>
      <c r="F11" s="453"/>
      <c r="G11" s="503" t="str">
        <f>'入力規則等'!P10</f>
        <v>直接実施、補助</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c r="A12" s="454" t="s">
        <v>27</v>
      </c>
      <c r="B12" s="455"/>
      <c r="C12" s="455"/>
      <c r="D12" s="455"/>
      <c r="E12" s="455"/>
      <c r="F12" s="456"/>
      <c r="G12" s="463"/>
      <c r="H12" s="464"/>
      <c r="I12" s="464"/>
      <c r="J12" s="464"/>
      <c r="K12" s="464"/>
      <c r="L12" s="464"/>
      <c r="M12" s="464"/>
      <c r="N12" s="464"/>
      <c r="O12" s="464"/>
      <c r="P12" s="173" t="s">
        <v>69</v>
      </c>
      <c r="Q12" s="113"/>
      <c r="R12" s="113"/>
      <c r="S12" s="113"/>
      <c r="T12" s="113"/>
      <c r="U12" s="113"/>
      <c r="V12" s="169"/>
      <c r="W12" s="173" t="s">
        <v>70</v>
      </c>
      <c r="X12" s="113"/>
      <c r="Y12" s="113"/>
      <c r="Z12" s="113"/>
      <c r="AA12" s="113"/>
      <c r="AB12" s="113"/>
      <c r="AC12" s="169"/>
      <c r="AD12" s="173" t="s">
        <v>71</v>
      </c>
      <c r="AE12" s="113"/>
      <c r="AF12" s="113"/>
      <c r="AG12" s="113"/>
      <c r="AH12" s="113"/>
      <c r="AI12" s="113"/>
      <c r="AJ12" s="169"/>
      <c r="AK12" s="173" t="s">
        <v>72</v>
      </c>
      <c r="AL12" s="113"/>
      <c r="AM12" s="113"/>
      <c r="AN12" s="113"/>
      <c r="AO12" s="113"/>
      <c r="AP12" s="113"/>
      <c r="AQ12" s="169"/>
      <c r="AR12" s="173" t="s">
        <v>73</v>
      </c>
      <c r="AS12" s="113"/>
      <c r="AT12" s="113"/>
      <c r="AU12" s="113"/>
      <c r="AV12" s="113"/>
      <c r="AW12" s="113"/>
      <c r="AX12" s="467"/>
    </row>
    <row r="13" spans="1:50" ht="21" customHeight="1">
      <c r="A13" s="457"/>
      <c r="B13" s="458"/>
      <c r="C13" s="458"/>
      <c r="D13" s="458"/>
      <c r="E13" s="458"/>
      <c r="F13" s="459"/>
      <c r="G13" s="468" t="s">
        <v>7</v>
      </c>
      <c r="H13" s="469"/>
      <c r="I13" s="474" t="s">
        <v>8</v>
      </c>
      <c r="J13" s="475"/>
      <c r="K13" s="475"/>
      <c r="L13" s="475"/>
      <c r="M13" s="475"/>
      <c r="N13" s="475"/>
      <c r="O13" s="476"/>
      <c r="P13" s="63">
        <v>86.642</v>
      </c>
      <c r="Q13" s="64"/>
      <c r="R13" s="64"/>
      <c r="S13" s="64"/>
      <c r="T13" s="64"/>
      <c r="U13" s="64"/>
      <c r="V13" s="65"/>
      <c r="W13" s="477">
        <v>55.040000000000006</v>
      </c>
      <c r="X13" s="478"/>
      <c r="Y13" s="478"/>
      <c r="Z13" s="478"/>
      <c r="AA13" s="478"/>
      <c r="AB13" s="478"/>
      <c r="AC13" s="479"/>
      <c r="AD13" s="63">
        <v>33.311</v>
      </c>
      <c r="AE13" s="64"/>
      <c r="AF13" s="64"/>
      <c r="AG13" s="64"/>
      <c r="AH13" s="64"/>
      <c r="AI13" s="64"/>
      <c r="AJ13" s="65"/>
      <c r="AK13" s="63">
        <v>97.77</v>
      </c>
      <c r="AL13" s="64"/>
      <c r="AM13" s="64"/>
      <c r="AN13" s="64"/>
      <c r="AO13" s="64"/>
      <c r="AP13" s="64"/>
      <c r="AQ13" s="65"/>
      <c r="AR13" s="477"/>
      <c r="AS13" s="478"/>
      <c r="AT13" s="478"/>
      <c r="AU13" s="478"/>
      <c r="AV13" s="478"/>
      <c r="AW13" s="478"/>
      <c r="AX13" s="661"/>
    </row>
    <row r="14" spans="1:50" ht="21" customHeight="1">
      <c r="A14" s="457"/>
      <c r="B14" s="458"/>
      <c r="C14" s="458"/>
      <c r="D14" s="458"/>
      <c r="E14" s="458"/>
      <c r="F14" s="459"/>
      <c r="G14" s="470"/>
      <c r="H14" s="471"/>
      <c r="I14" s="334" t="s">
        <v>9</v>
      </c>
      <c r="J14" s="465"/>
      <c r="K14" s="465"/>
      <c r="L14" s="465"/>
      <c r="M14" s="465"/>
      <c r="N14" s="465"/>
      <c r="O14" s="466"/>
      <c r="P14" s="63">
        <v>47</v>
      </c>
      <c r="Q14" s="64"/>
      <c r="R14" s="64"/>
      <c r="S14" s="64"/>
      <c r="T14" s="64"/>
      <c r="U14" s="64"/>
      <c r="V14" s="65"/>
      <c r="W14" s="63" t="s">
        <v>370</v>
      </c>
      <c r="X14" s="64"/>
      <c r="Y14" s="64"/>
      <c r="Z14" s="64"/>
      <c r="AA14" s="64"/>
      <c r="AB14" s="64"/>
      <c r="AC14" s="65"/>
      <c r="AD14" s="63" t="s">
        <v>480</v>
      </c>
      <c r="AE14" s="64"/>
      <c r="AF14" s="64"/>
      <c r="AG14" s="64"/>
      <c r="AH14" s="64"/>
      <c r="AI14" s="64"/>
      <c r="AJ14" s="65"/>
      <c r="AK14" s="63" t="s">
        <v>489</v>
      </c>
      <c r="AL14" s="64"/>
      <c r="AM14" s="64"/>
      <c r="AN14" s="64"/>
      <c r="AO14" s="64"/>
      <c r="AP14" s="64"/>
      <c r="AQ14" s="65"/>
      <c r="AR14" s="659"/>
      <c r="AS14" s="659"/>
      <c r="AT14" s="659"/>
      <c r="AU14" s="659"/>
      <c r="AV14" s="659"/>
      <c r="AW14" s="659"/>
      <c r="AX14" s="660"/>
    </row>
    <row r="15" spans="1:50" ht="21" customHeight="1">
      <c r="A15" s="457"/>
      <c r="B15" s="458"/>
      <c r="C15" s="458"/>
      <c r="D15" s="458"/>
      <c r="E15" s="458"/>
      <c r="F15" s="459"/>
      <c r="G15" s="470"/>
      <c r="H15" s="471"/>
      <c r="I15" s="334" t="s">
        <v>62</v>
      </c>
      <c r="J15" s="335"/>
      <c r="K15" s="335"/>
      <c r="L15" s="335"/>
      <c r="M15" s="335"/>
      <c r="N15" s="335"/>
      <c r="O15" s="336"/>
      <c r="P15" s="63">
        <v>48.834</v>
      </c>
      <c r="Q15" s="64"/>
      <c r="R15" s="64"/>
      <c r="S15" s="64"/>
      <c r="T15" s="64"/>
      <c r="U15" s="64"/>
      <c r="V15" s="65"/>
      <c r="W15" s="63">
        <v>62.248</v>
      </c>
      <c r="X15" s="64"/>
      <c r="Y15" s="64"/>
      <c r="Z15" s="64"/>
      <c r="AA15" s="64"/>
      <c r="AB15" s="64"/>
      <c r="AC15" s="65"/>
      <c r="AD15" s="63">
        <v>31.657</v>
      </c>
      <c r="AE15" s="64"/>
      <c r="AF15" s="64"/>
      <c r="AG15" s="64"/>
      <c r="AH15" s="64"/>
      <c r="AI15" s="64"/>
      <c r="AJ15" s="65"/>
      <c r="AK15" s="63" t="s">
        <v>489</v>
      </c>
      <c r="AL15" s="64"/>
      <c r="AM15" s="64"/>
      <c r="AN15" s="64"/>
      <c r="AO15" s="64"/>
      <c r="AP15" s="64"/>
      <c r="AQ15" s="65"/>
      <c r="AR15" s="63"/>
      <c r="AS15" s="64"/>
      <c r="AT15" s="64"/>
      <c r="AU15" s="64"/>
      <c r="AV15" s="64"/>
      <c r="AW15" s="64"/>
      <c r="AX15" s="658"/>
    </row>
    <row r="16" spans="1:50" ht="21" customHeight="1">
      <c r="A16" s="457"/>
      <c r="B16" s="458"/>
      <c r="C16" s="458"/>
      <c r="D16" s="458"/>
      <c r="E16" s="458"/>
      <c r="F16" s="459"/>
      <c r="G16" s="470"/>
      <c r="H16" s="471"/>
      <c r="I16" s="334" t="s">
        <v>63</v>
      </c>
      <c r="J16" s="335"/>
      <c r="K16" s="335"/>
      <c r="L16" s="335"/>
      <c r="M16" s="335"/>
      <c r="N16" s="335"/>
      <c r="O16" s="336"/>
      <c r="P16" s="63">
        <v>-62.248</v>
      </c>
      <c r="Q16" s="64"/>
      <c r="R16" s="64"/>
      <c r="S16" s="64"/>
      <c r="T16" s="64"/>
      <c r="U16" s="64"/>
      <c r="V16" s="65"/>
      <c r="W16" s="63">
        <v>-31.657</v>
      </c>
      <c r="X16" s="64"/>
      <c r="Y16" s="64"/>
      <c r="Z16" s="64"/>
      <c r="AA16" s="64"/>
      <c r="AB16" s="64"/>
      <c r="AC16" s="65"/>
      <c r="AD16" s="63" t="s">
        <v>480</v>
      </c>
      <c r="AE16" s="64"/>
      <c r="AF16" s="64"/>
      <c r="AG16" s="64"/>
      <c r="AH16" s="64"/>
      <c r="AI16" s="64"/>
      <c r="AJ16" s="65"/>
      <c r="AK16" s="63" t="s">
        <v>489</v>
      </c>
      <c r="AL16" s="64"/>
      <c r="AM16" s="64"/>
      <c r="AN16" s="64"/>
      <c r="AO16" s="64"/>
      <c r="AP16" s="64"/>
      <c r="AQ16" s="65"/>
      <c r="AR16" s="437"/>
      <c r="AS16" s="438"/>
      <c r="AT16" s="438"/>
      <c r="AU16" s="438"/>
      <c r="AV16" s="438"/>
      <c r="AW16" s="438"/>
      <c r="AX16" s="439"/>
    </row>
    <row r="17" spans="1:50" ht="24.75" customHeight="1">
      <c r="A17" s="457"/>
      <c r="B17" s="458"/>
      <c r="C17" s="458"/>
      <c r="D17" s="458"/>
      <c r="E17" s="458"/>
      <c r="F17" s="459"/>
      <c r="G17" s="470"/>
      <c r="H17" s="471"/>
      <c r="I17" s="334" t="s">
        <v>61</v>
      </c>
      <c r="J17" s="465"/>
      <c r="K17" s="465"/>
      <c r="L17" s="465"/>
      <c r="M17" s="465"/>
      <c r="N17" s="465"/>
      <c r="O17" s="466"/>
      <c r="P17" s="63" t="s">
        <v>370</v>
      </c>
      <c r="Q17" s="64"/>
      <c r="R17" s="64"/>
      <c r="S17" s="64"/>
      <c r="T17" s="64"/>
      <c r="U17" s="64"/>
      <c r="V17" s="65"/>
      <c r="W17" s="63" t="s">
        <v>370</v>
      </c>
      <c r="X17" s="64"/>
      <c r="Y17" s="64"/>
      <c r="Z17" s="64"/>
      <c r="AA17" s="64"/>
      <c r="AB17" s="64"/>
      <c r="AC17" s="65"/>
      <c r="AD17" s="63" t="s">
        <v>480</v>
      </c>
      <c r="AE17" s="64"/>
      <c r="AF17" s="64"/>
      <c r="AG17" s="64"/>
      <c r="AH17" s="64"/>
      <c r="AI17" s="64"/>
      <c r="AJ17" s="65"/>
      <c r="AK17" s="63" t="s">
        <v>489</v>
      </c>
      <c r="AL17" s="64"/>
      <c r="AM17" s="64"/>
      <c r="AN17" s="64"/>
      <c r="AO17" s="64"/>
      <c r="AP17" s="64"/>
      <c r="AQ17" s="65"/>
      <c r="AR17" s="440"/>
      <c r="AS17" s="440"/>
      <c r="AT17" s="440"/>
      <c r="AU17" s="440"/>
      <c r="AV17" s="440"/>
      <c r="AW17" s="440"/>
      <c r="AX17" s="441"/>
    </row>
    <row r="18" spans="1:50" ht="24.75" customHeight="1">
      <c r="A18" s="457"/>
      <c r="B18" s="458"/>
      <c r="C18" s="458"/>
      <c r="D18" s="458"/>
      <c r="E18" s="458"/>
      <c r="F18" s="459"/>
      <c r="G18" s="472"/>
      <c r="H18" s="473"/>
      <c r="I18" s="337" t="s">
        <v>22</v>
      </c>
      <c r="J18" s="338"/>
      <c r="K18" s="338"/>
      <c r="L18" s="338"/>
      <c r="M18" s="338"/>
      <c r="N18" s="338"/>
      <c r="O18" s="339"/>
      <c r="P18" s="306">
        <f>SUM(P13:V17)</f>
        <v>120.22800000000001</v>
      </c>
      <c r="Q18" s="307"/>
      <c r="R18" s="307"/>
      <c r="S18" s="307"/>
      <c r="T18" s="307"/>
      <c r="U18" s="307"/>
      <c r="V18" s="308"/>
      <c r="W18" s="306">
        <f>SUM(W13:AC17)</f>
        <v>85.63100000000001</v>
      </c>
      <c r="X18" s="307"/>
      <c r="Y18" s="307"/>
      <c r="Z18" s="307"/>
      <c r="AA18" s="307"/>
      <c r="AB18" s="307"/>
      <c r="AC18" s="308"/>
      <c r="AD18" s="306">
        <f>SUM(AD13:AJ17)</f>
        <v>64.968</v>
      </c>
      <c r="AE18" s="307"/>
      <c r="AF18" s="307"/>
      <c r="AG18" s="307"/>
      <c r="AH18" s="307"/>
      <c r="AI18" s="307"/>
      <c r="AJ18" s="308"/>
      <c r="AK18" s="306">
        <f>SUM(AK13:AQ17)</f>
        <v>97.77</v>
      </c>
      <c r="AL18" s="307"/>
      <c r="AM18" s="307"/>
      <c r="AN18" s="307"/>
      <c r="AO18" s="307"/>
      <c r="AP18" s="307"/>
      <c r="AQ18" s="308"/>
      <c r="AR18" s="306">
        <f>SUM(AR13:AX17)</f>
        <v>0</v>
      </c>
      <c r="AS18" s="307"/>
      <c r="AT18" s="307"/>
      <c r="AU18" s="307"/>
      <c r="AV18" s="307"/>
      <c r="AW18" s="307"/>
      <c r="AX18" s="309"/>
    </row>
    <row r="19" spans="1:50" ht="24.75" customHeight="1">
      <c r="A19" s="457"/>
      <c r="B19" s="458"/>
      <c r="C19" s="458"/>
      <c r="D19" s="458"/>
      <c r="E19" s="458"/>
      <c r="F19" s="459"/>
      <c r="G19" s="303" t="s">
        <v>10</v>
      </c>
      <c r="H19" s="304"/>
      <c r="I19" s="304"/>
      <c r="J19" s="304"/>
      <c r="K19" s="304"/>
      <c r="L19" s="304"/>
      <c r="M19" s="304"/>
      <c r="N19" s="304"/>
      <c r="O19" s="304"/>
      <c r="P19" s="63">
        <v>120.2</v>
      </c>
      <c r="Q19" s="64"/>
      <c r="R19" s="64"/>
      <c r="S19" s="64"/>
      <c r="T19" s="64"/>
      <c r="U19" s="64"/>
      <c r="V19" s="65"/>
      <c r="W19" s="63">
        <v>85.547</v>
      </c>
      <c r="X19" s="64"/>
      <c r="Y19" s="64"/>
      <c r="Z19" s="64"/>
      <c r="AA19" s="64"/>
      <c r="AB19" s="64"/>
      <c r="AC19" s="65"/>
      <c r="AD19" s="63">
        <v>64.9</v>
      </c>
      <c r="AE19" s="64"/>
      <c r="AF19" s="64"/>
      <c r="AG19" s="64"/>
      <c r="AH19" s="64"/>
      <c r="AI19" s="64"/>
      <c r="AJ19" s="65"/>
      <c r="AK19" s="305"/>
      <c r="AL19" s="305"/>
      <c r="AM19" s="305"/>
      <c r="AN19" s="305"/>
      <c r="AO19" s="305"/>
      <c r="AP19" s="305"/>
      <c r="AQ19" s="305"/>
      <c r="AR19" s="305"/>
      <c r="AS19" s="305"/>
      <c r="AT19" s="305"/>
      <c r="AU19" s="305"/>
      <c r="AV19" s="305"/>
      <c r="AW19" s="305"/>
      <c r="AX19" s="310"/>
    </row>
    <row r="20" spans="1:50" ht="24.75" customHeight="1">
      <c r="A20" s="460"/>
      <c r="B20" s="461"/>
      <c r="C20" s="461"/>
      <c r="D20" s="461"/>
      <c r="E20" s="461"/>
      <c r="F20" s="462"/>
      <c r="G20" s="303" t="s">
        <v>11</v>
      </c>
      <c r="H20" s="304"/>
      <c r="I20" s="304"/>
      <c r="J20" s="304"/>
      <c r="K20" s="304"/>
      <c r="L20" s="304"/>
      <c r="M20" s="304"/>
      <c r="N20" s="304"/>
      <c r="O20" s="304"/>
      <c r="P20" s="311">
        <f>IF(P18=0,"-",P19/P18)</f>
        <v>0.999767109159264</v>
      </c>
      <c r="Q20" s="311"/>
      <c r="R20" s="311"/>
      <c r="S20" s="311"/>
      <c r="T20" s="311"/>
      <c r="U20" s="311"/>
      <c r="V20" s="311"/>
      <c r="W20" s="311">
        <f>IF(W18=0,"-",W19/W18)</f>
        <v>0.9990190468405131</v>
      </c>
      <c r="X20" s="311"/>
      <c r="Y20" s="311"/>
      <c r="Z20" s="311"/>
      <c r="AA20" s="311"/>
      <c r="AB20" s="311"/>
      <c r="AC20" s="311"/>
      <c r="AD20" s="311">
        <f>IF(AD18=0,"-",AD19/AD18)</f>
        <v>0.9989533308705825</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10" t="s">
        <v>13</v>
      </c>
      <c r="B21" s="211"/>
      <c r="C21" s="211"/>
      <c r="D21" s="211"/>
      <c r="E21" s="211"/>
      <c r="F21" s="212"/>
      <c r="G21" s="217" t="s">
        <v>319</v>
      </c>
      <c r="H21" s="218"/>
      <c r="I21" s="218"/>
      <c r="J21" s="218"/>
      <c r="K21" s="218"/>
      <c r="L21" s="218"/>
      <c r="M21" s="218"/>
      <c r="N21" s="218"/>
      <c r="O21" s="219"/>
      <c r="P21" s="236" t="s">
        <v>83</v>
      </c>
      <c r="Q21" s="218"/>
      <c r="R21" s="218"/>
      <c r="S21" s="218"/>
      <c r="T21" s="218"/>
      <c r="U21" s="218"/>
      <c r="V21" s="218"/>
      <c r="W21" s="218"/>
      <c r="X21" s="219"/>
      <c r="Y21" s="191"/>
      <c r="Z21" s="78"/>
      <c r="AA21" s="79"/>
      <c r="AB21" s="260" t="s">
        <v>12</v>
      </c>
      <c r="AC21" s="261"/>
      <c r="AD21" s="262"/>
      <c r="AE21" s="236" t="s">
        <v>69</v>
      </c>
      <c r="AF21" s="218"/>
      <c r="AG21" s="218"/>
      <c r="AH21" s="218"/>
      <c r="AI21" s="219"/>
      <c r="AJ21" s="236" t="s">
        <v>70</v>
      </c>
      <c r="AK21" s="218"/>
      <c r="AL21" s="218"/>
      <c r="AM21" s="218"/>
      <c r="AN21" s="219"/>
      <c r="AO21" s="236" t="s">
        <v>71</v>
      </c>
      <c r="AP21" s="218"/>
      <c r="AQ21" s="218"/>
      <c r="AR21" s="218"/>
      <c r="AS21" s="219"/>
      <c r="AT21" s="266" t="s">
        <v>303</v>
      </c>
      <c r="AU21" s="267"/>
      <c r="AV21" s="267"/>
      <c r="AW21" s="267"/>
      <c r="AX21" s="268"/>
    </row>
    <row r="22" spans="1:50" ht="18.75" customHeight="1">
      <c r="A22" s="210"/>
      <c r="B22" s="211"/>
      <c r="C22" s="211"/>
      <c r="D22" s="211"/>
      <c r="E22" s="211"/>
      <c r="F22" s="212"/>
      <c r="G22" s="220"/>
      <c r="H22" s="100"/>
      <c r="I22" s="100"/>
      <c r="J22" s="100"/>
      <c r="K22" s="100"/>
      <c r="L22" s="100"/>
      <c r="M22" s="100"/>
      <c r="N22" s="100"/>
      <c r="O22" s="221"/>
      <c r="P22" s="138"/>
      <c r="Q22" s="100"/>
      <c r="R22" s="100"/>
      <c r="S22" s="100"/>
      <c r="T22" s="100"/>
      <c r="U22" s="100"/>
      <c r="V22" s="100"/>
      <c r="W22" s="100"/>
      <c r="X22" s="221"/>
      <c r="Y22" s="274"/>
      <c r="Z22" s="275"/>
      <c r="AA22" s="276"/>
      <c r="AB22" s="137"/>
      <c r="AC22" s="132"/>
      <c r="AD22" s="133"/>
      <c r="AE22" s="138"/>
      <c r="AF22" s="100"/>
      <c r="AG22" s="100"/>
      <c r="AH22" s="100"/>
      <c r="AI22" s="221"/>
      <c r="AJ22" s="138"/>
      <c r="AK22" s="100"/>
      <c r="AL22" s="100"/>
      <c r="AM22" s="100"/>
      <c r="AN22" s="221"/>
      <c r="AO22" s="138"/>
      <c r="AP22" s="100"/>
      <c r="AQ22" s="100"/>
      <c r="AR22" s="100"/>
      <c r="AS22" s="221"/>
      <c r="AT22" s="58"/>
      <c r="AU22" s="102">
        <v>28</v>
      </c>
      <c r="AV22" s="102"/>
      <c r="AW22" s="100" t="s">
        <v>355</v>
      </c>
      <c r="AX22" s="101"/>
    </row>
    <row r="23" spans="1:50" ht="22.5" customHeight="1">
      <c r="A23" s="213"/>
      <c r="B23" s="211"/>
      <c r="C23" s="211"/>
      <c r="D23" s="211"/>
      <c r="E23" s="211"/>
      <c r="F23" s="212"/>
      <c r="G23" s="312" t="s">
        <v>392</v>
      </c>
      <c r="H23" s="279"/>
      <c r="I23" s="279"/>
      <c r="J23" s="279"/>
      <c r="K23" s="279"/>
      <c r="L23" s="279"/>
      <c r="M23" s="279"/>
      <c r="N23" s="279"/>
      <c r="O23" s="280"/>
      <c r="P23" s="316" t="s">
        <v>380</v>
      </c>
      <c r="Q23" s="192"/>
      <c r="R23" s="192"/>
      <c r="S23" s="192"/>
      <c r="T23" s="192"/>
      <c r="U23" s="192"/>
      <c r="V23" s="192"/>
      <c r="W23" s="192"/>
      <c r="X23" s="193"/>
      <c r="Y23" s="284" t="s">
        <v>14</v>
      </c>
      <c r="Z23" s="285"/>
      <c r="AA23" s="286"/>
      <c r="AB23" s="654" t="s">
        <v>452</v>
      </c>
      <c r="AC23" s="287"/>
      <c r="AD23" s="287"/>
      <c r="AE23" s="85">
        <v>21151</v>
      </c>
      <c r="AF23" s="86"/>
      <c r="AG23" s="86"/>
      <c r="AH23" s="86"/>
      <c r="AI23" s="87"/>
      <c r="AJ23" s="85">
        <v>39725</v>
      </c>
      <c r="AK23" s="86"/>
      <c r="AL23" s="86"/>
      <c r="AM23" s="86"/>
      <c r="AN23" s="87"/>
      <c r="AO23" s="85"/>
      <c r="AP23" s="86"/>
      <c r="AQ23" s="86"/>
      <c r="AR23" s="86"/>
      <c r="AS23" s="87"/>
      <c r="AT23" s="223"/>
      <c r="AU23" s="223"/>
      <c r="AV23" s="223"/>
      <c r="AW23" s="223"/>
      <c r="AX23" s="224"/>
    </row>
    <row r="24" spans="1:50" ht="22.5" customHeight="1">
      <c r="A24" s="214"/>
      <c r="B24" s="215"/>
      <c r="C24" s="215"/>
      <c r="D24" s="215"/>
      <c r="E24" s="215"/>
      <c r="F24" s="216"/>
      <c r="G24" s="281"/>
      <c r="H24" s="282"/>
      <c r="I24" s="282"/>
      <c r="J24" s="282"/>
      <c r="K24" s="282"/>
      <c r="L24" s="282"/>
      <c r="M24" s="282"/>
      <c r="N24" s="282"/>
      <c r="O24" s="283"/>
      <c r="P24" s="271"/>
      <c r="Q24" s="271"/>
      <c r="R24" s="271"/>
      <c r="S24" s="271"/>
      <c r="T24" s="271"/>
      <c r="U24" s="271"/>
      <c r="V24" s="271"/>
      <c r="W24" s="271"/>
      <c r="X24" s="272"/>
      <c r="Y24" s="173" t="s">
        <v>65</v>
      </c>
      <c r="Z24" s="113"/>
      <c r="AA24" s="169"/>
      <c r="AB24" s="327" t="s">
        <v>453</v>
      </c>
      <c r="AC24" s="277"/>
      <c r="AD24" s="277"/>
      <c r="AE24" s="85">
        <v>20000</v>
      </c>
      <c r="AF24" s="86"/>
      <c r="AG24" s="86"/>
      <c r="AH24" s="86"/>
      <c r="AI24" s="87"/>
      <c r="AJ24" s="85">
        <v>40000</v>
      </c>
      <c r="AK24" s="86"/>
      <c r="AL24" s="86"/>
      <c r="AM24" s="86"/>
      <c r="AN24" s="87"/>
      <c r="AO24" s="85">
        <v>60000</v>
      </c>
      <c r="AP24" s="86"/>
      <c r="AQ24" s="86"/>
      <c r="AR24" s="86"/>
      <c r="AS24" s="87"/>
      <c r="AT24" s="85">
        <v>100000</v>
      </c>
      <c r="AU24" s="86"/>
      <c r="AV24" s="86"/>
      <c r="AW24" s="86"/>
      <c r="AX24" s="88"/>
    </row>
    <row r="25" spans="1:50" ht="22.5" customHeight="1">
      <c r="A25" s="662"/>
      <c r="B25" s="663"/>
      <c r="C25" s="663"/>
      <c r="D25" s="663"/>
      <c r="E25" s="663"/>
      <c r="F25" s="664"/>
      <c r="G25" s="313"/>
      <c r="H25" s="314"/>
      <c r="I25" s="314"/>
      <c r="J25" s="314"/>
      <c r="K25" s="314"/>
      <c r="L25" s="314"/>
      <c r="M25" s="314"/>
      <c r="N25" s="314"/>
      <c r="O25" s="315"/>
      <c r="P25" s="194"/>
      <c r="Q25" s="194"/>
      <c r="R25" s="194"/>
      <c r="S25" s="194"/>
      <c r="T25" s="194"/>
      <c r="U25" s="194"/>
      <c r="V25" s="194"/>
      <c r="W25" s="194"/>
      <c r="X25" s="195"/>
      <c r="Y25" s="112" t="s">
        <v>15</v>
      </c>
      <c r="Z25" s="113"/>
      <c r="AA25" s="169"/>
      <c r="AB25" s="674" t="s">
        <v>359</v>
      </c>
      <c r="AC25" s="259"/>
      <c r="AD25" s="259"/>
      <c r="AE25" s="85">
        <v>105.8</v>
      </c>
      <c r="AF25" s="86"/>
      <c r="AG25" s="86"/>
      <c r="AH25" s="86"/>
      <c r="AI25" s="87"/>
      <c r="AJ25" s="85">
        <v>99.3</v>
      </c>
      <c r="AK25" s="86"/>
      <c r="AL25" s="86"/>
      <c r="AM25" s="86"/>
      <c r="AN25" s="87"/>
      <c r="AO25" s="85"/>
      <c r="AP25" s="86"/>
      <c r="AQ25" s="86"/>
      <c r="AR25" s="86"/>
      <c r="AS25" s="87"/>
      <c r="AT25" s="263"/>
      <c r="AU25" s="264"/>
      <c r="AV25" s="264"/>
      <c r="AW25" s="264"/>
      <c r="AX25" s="265"/>
    </row>
    <row r="26" spans="1:50" ht="18.75" customHeight="1" hidden="1">
      <c r="A26" s="210" t="s">
        <v>13</v>
      </c>
      <c r="B26" s="211"/>
      <c r="C26" s="211"/>
      <c r="D26" s="211"/>
      <c r="E26" s="211"/>
      <c r="F26" s="212"/>
      <c r="G26" s="217" t="s">
        <v>319</v>
      </c>
      <c r="H26" s="218"/>
      <c r="I26" s="218"/>
      <c r="J26" s="218"/>
      <c r="K26" s="218"/>
      <c r="L26" s="218"/>
      <c r="M26" s="218"/>
      <c r="N26" s="218"/>
      <c r="O26" s="219"/>
      <c r="P26" s="236" t="s">
        <v>83</v>
      </c>
      <c r="Q26" s="218"/>
      <c r="R26" s="218"/>
      <c r="S26" s="218"/>
      <c r="T26" s="218"/>
      <c r="U26" s="218"/>
      <c r="V26" s="218"/>
      <c r="W26" s="218"/>
      <c r="X26" s="219"/>
      <c r="Y26" s="191"/>
      <c r="Z26" s="78"/>
      <c r="AA26" s="79"/>
      <c r="AB26" s="260" t="s">
        <v>12</v>
      </c>
      <c r="AC26" s="261"/>
      <c r="AD26" s="262"/>
      <c r="AE26" s="236" t="s">
        <v>69</v>
      </c>
      <c r="AF26" s="218"/>
      <c r="AG26" s="218"/>
      <c r="AH26" s="218"/>
      <c r="AI26" s="219"/>
      <c r="AJ26" s="236" t="s">
        <v>70</v>
      </c>
      <c r="AK26" s="218"/>
      <c r="AL26" s="218"/>
      <c r="AM26" s="218"/>
      <c r="AN26" s="219"/>
      <c r="AO26" s="236" t="s">
        <v>71</v>
      </c>
      <c r="AP26" s="218"/>
      <c r="AQ26" s="218"/>
      <c r="AR26" s="218"/>
      <c r="AS26" s="219"/>
      <c r="AT26" s="655" t="s">
        <v>303</v>
      </c>
      <c r="AU26" s="656"/>
      <c r="AV26" s="656"/>
      <c r="AW26" s="656"/>
      <c r="AX26" s="657"/>
    </row>
    <row r="27" spans="1:50" ht="18.75" customHeight="1" hidden="1">
      <c r="A27" s="210"/>
      <c r="B27" s="211"/>
      <c r="C27" s="211"/>
      <c r="D27" s="211"/>
      <c r="E27" s="211"/>
      <c r="F27" s="212"/>
      <c r="G27" s="220"/>
      <c r="H27" s="100"/>
      <c r="I27" s="100"/>
      <c r="J27" s="100"/>
      <c r="K27" s="100"/>
      <c r="L27" s="100"/>
      <c r="M27" s="100"/>
      <c r="N27" s="100"/>
      <c r="O27" s="221"/>
      <c r="P27" s="138"/>
      <c r="Q27" s="100"/>
      <c r="R27" s="100"/>
      <c r="S27" s="100"/>
      <c r="T27" s="100"/>
      <c r="U27" s="100"/>
      <c r="V27" s="100"/>
      <c r="W27" s="100"/>
      <c r="X27" s="221"/>
      <c r="Y27" s="274"/>
      <c r="Z27" s="275"/>
      <c r="AA27" s="276"/>
      <c r="AB27" s="137"/>
      <c r="AC27" s="132"/>
      <c r="AD27" s="133"/>
      <c r="AE27" s="138"/>
      <c r="AF27" s="100"/>
      <c r="AG27" s="100"/>
      <c r="AH27" s="100"/>
      <c r="AI27" s="221"/>
      <c r="AJ27" s="138"/>
      <c r="AK27" s="100"/>
      <c r="AL27" s="100"/>
      <c r="AM27" s="100"/>
      <c r="AN27" s="221"/>
      <c r="AO27" s="138"/>
      <c r="AP27" s="100"/>
      <c r="AQ27" s="100"/>
      <c r="AR27" s="100"/>
      <c r="AS27" s="221"/>
      <c r="AT27" s="58"/>
      <c r="AU27" s="102"/>
      <c r="AV27" s="102"/>
      <c r="AW27" s="100" t="s">
        <v>355</v>
      </c>
      <c r="AX27" s="101"/>
    </row>
    <row r="28" spans="1:50" ht="22.5" customHeight="1" hidden="1">
      <c r="A28" s="213"/>
      <c r="B28" s="211"/>
      <c r="C28" s="211"/>
      <c r="D28" s="211"/>
      <c r="E28" s="211"/>
      <c r="F28" s="212"/>
      <c r="G28" s="312"/>
      <c r="H28" s="279"/>
      <c r="I28" s="279"/>
      <c r="J28" s="279"/>
      <c r="K28" s="279"/>
      <c r="L28" s="279"/>
      <c r="M28" s="279"/>
      <c r="N28" s="279"/>
      <c r="O28" s="280"/>
      <c r="P28" s="316"/>
      <c r="Q28" s="192"/>
      <c r="R28" s="192"/>
      <c r="S28" s="192"/>
      <c r="T28" s="192"/>
      <c r="U28" s="192"/>
      <c r="V28" s="192"/>
      <c r="W28" s="192"/>
      <c r="X28" s="193"/>
      <c r="Y28" s="284" t="s">
        <v>14</v>
      </c>
      <c r="Z28" s="285"/>
      <c r="AA28" s="286"/>
      <c r="AB28" s="287"/>
      <c r="AC28" s="287"/>
      <c r="AD28" s="287"/>
      <c r="AE28" s="85"/>
      <c r="AF28" s="86"/>
      <c r="AG28" s="86"/>
      <c r="AH28" s="86"/>
      <c r="AI28" s="87"/>
      <c r="AJ28" s="85"/>
      <c r="AK28" s="86"/>
      <c r="AL28" s="86"/>
      <c r="AM28" s="86"/>
      <c r="AN28" s="87"/>
      <c r="AO28" s="85"/>
      <c r="AP28" s="86"/>
      <c r="AQ28" s="86"/>
      <c r="AR28" s="86"/>
      <c r="AS28" s="87"/>
      <c r="AT28" s="223"/>
      <c r="AU28" s="223"/>
      <c r="AV28" s="223"/>
      <c r="AW28" s="223"/>
      <c r="AX28" s="224"/>
    </row>
    <row r="29" spans="1:50" ht="22.5" customHeight="1" hidden="1">
      <c r="A29" s="214"/>
      <c r="B29" s="215"/>
      <c r="C29" s="215"/>
      <c r="D29" s="215"/>
      <c r="E29" s="215"/>
      <c r="F29" s="216"/>
      <c r="G29" s="281"/>
      <c r="H29" s="282"/>
      <c r="I29" s="282"/>
      <c r="J29" s="282"/>
      <c r="K29" s="282"/>
      <c r="L29" s="282"/>
      <c r="M29" s="282"/>
      <c r="N29" s="282"/>
      <c r="O29" s="283"/>
      <c r="P29" s="271"/>
      <c r="Q29" s="271"/>
      <c r="R29" s="271"/>
      <c r="S29" s="271"/>
      <c r="T29" s="271"/>
      <c r="U29" s="271"/>
      <c r="V29" s="271"/>
      <c r="W29" s="271"/>
      <c r="X29" s="272"/>
      <c r="Y29" s="173" t="s">
        <v>65</v>
      </c>
      <c r="Z29" s="113"/>
      <c r="AA29" s="169"/>
      <c r="AB29" s="277"/>
      <c r="AC29" s="277"/>
      <c r="AD29" s="277"/>
      <c r="AE29" s="85"/>
      <c r="AF29" s="86"/>
      <c r="AG29" s="86"/>
      <c r="AH29" s="86"/>
      <c r="AI29" s="87"/>
      <c r="AJ29" s="85"/>
      <c r="AK29" s="86"/>
      <c r="AL29" s="86"/>
      <c r="AM29" s="86"/>
      <c r="AN29" s="87"/>
      <c r="AO29" s="85"/>
      <c r="AP29" s="86"/>
      <c r="AQ29" s="86"/>
      <c r="AR29" s="86"/>
      <c r="AS29" s="87"/>
      <c r="AT29" s="85"/>
      <c r="AU29" s="86"/>
      <c r="AV29" s="86"/>
      <c r="AW29" s="86"/>
      <c r="AX29" s="88"/>
    </row>
    <row r="30" spans="1:50" ht="22.5" customHeight="1" hidden="1">
      <c r="A30" s="662"/>
      <c r="B30" s="663"/>
      <c r="C30" s="663"/>
      <c r="D30" s="663"/>
      <c r="E30" s="663"/>
      <c r="F30" s="664"/>
      <c r="G30" s="313"/>
      <c r="H30" s="314"/>
      <c r="I30" s="314"/>
      <c r="J30" s="314"/>
      <c r="K30" s="314"/>
      <c r="L30" s="314"/>
      <c r="M30" s="314"/>
      <c r="N30" s="314"/>
      <c r="O30" s="315"/>
      <c r="P30" s="194"/>
      <c r="Q30" s="194"/>
      <c r="R30" s="194"/>
      <c r="S30" s="194"/>
      <c r="T30" s="194"/>
      <c r="U30" s="194"/>
      <c r="V30" s="194"/>
      <c r="W30" s="194"/>
      <c r="X30" s="195"/>
      <c r="Y30" s="112" t="s">
        <v>15</v>
      </c>
      <c r="Z30" s="113"/>
      <c r="AA30" s="169"/>
      <c r="AB30" s="259" t="s">
        <v>16</v>
      </c>
      <c r="AC30" s="259"/>
      <c r="AD30" s="259"/>
      <c r="AE30" s="85"/>
      <c r="AF30" s="86"/>
      <c r="AG30" s="86"/>
      <c r="AH30" s="86"/>
      <c r="AI30" s="87"/>
      <c r="AJ30" s="85"/>
      <c r="AK30" s="86"/>
      <c r="AL30" s="86"/>
      <c r="AM30" s="86"/>
      <c r="AN30" s="87"/>
      <c r="AO30" s="85"/>
      <c r="AP30" s="86"/>
      <c r="AQ30" s="86"/>
      <c r="AR30" s="86"/>
      <c r="AS30" s="87"/>
      <c r="AT30" s="263"/>
      <c r="AU30" s="264"/>
      <c r="AV30" s="264"/>
      <c r="AW30" s="264"/>
      <c r="AX30" s="265"/>
    </row>
    <row r="31" spans="1:50" ht="18.75" customHeight="1" hidden="1">
      <c r="A31" s="210" t="s">
        <v>13</v>
      </c>
      <c r="B31" s="211"/>
      <c r="C31" s="211"/>
      <c r="D31" s="211"/>
      <c r="E31" s="211"/>
      <c r="F31" s="212"/>
      <c r="G31" s="217" t="s">
        <v>319</v>
      </c>
      <c r="H31" s="218"/>
      <c r="I31" s="218"/>
      <c r="J31" s="218"/>
      <c r="K31" s="218"/>
      <c r="L31" s="218"/>
      <c r="M31" s="218"/>
      <c r="N31" s="218"/>
      <c r="O31" s="219"/>
      <c r="P31" s="236" t="s">
        <v>83</v>
      </c>
      <c r="Q31" s="218"/>
      <c r="R31" s="218"/>
      <c r="S31" s="218"/>
      <c r="T31" s="218"/>
      <c r="U31" s="218"/>
      <c r="V31" s="218"/>
      <c r="W31" s="218"/>
      <c r="X31" s="219"/>
      <c r="Y31" s="191"/>
      <c r="Z31" s="78"/>
      <c r="AA31" s="79"/>
      <c r="AB31" s="260" t="s">
        <v>12</v>
      </c>
      <c r="AC31" s="261"/>
      <c r="AD31" s="262"/>
      <c r="AE31" s="236" t="s">
        <v>69</v>
      </c>
      <c r="AF31" s="218"/>
      <c r="AG31" s="218"/>
      <c r="AH31" s="218"/>
      <c r="AI31" s="219"/>
      <c r="AJ31" s="236" t="s">
        <v>70</v>
      </c>
      <c r="AK31" s="218"/>
      <c r="AL31" s="218"/>
      <c r="AM31" s="218"/>
      <c r="AN31" s="219"/>
      <c r="AO31" s="236" t="s">
        <v>71</v>
      </c>
      <c r="AP31" s="218"/>
      <c r="AQ31" s="218"/>
      <c r="AR31" s="218"/>
      <c r="AS31" s="219"/>
      <c r="AT31" s="266" t="s">
        <v>303</v>
      </c>
      <c r="AU31" s="267"/>
      <c r="AV31" s="267"/>
      <c r="AW31" s="267"/>
      <c r="AX31" s="268"/>
    </row>
    <row r="32" spans="1:50" ht="18.75" customHeight="1" hidden="1">
      <c r="A32" s="210"/>
      <c r="B32" s="211"/>
      <c r="C32" s="211"/>
      <c r="D32" s="211"/>
      <c r="E32" s="211"/>
      <c r="F32" s="212"/>
      <c r="G32" s="220"/>
      <c r="H32" s="100"/>
      <c r="I32" s="100"/>
      <c r="J32" s="100"/>
      <c r="K32" s="100"/>
      <c r="L32" s="100"/>
      <c r="M32" s="100"/>
      <c r="N32" s="100"/>
      <c r="O32" s="221"/>
      <c r="P32" s="138"/>
      <c r="Q32" s="100"/>
      <c r="R32" s="100"/>
      <c r="S32" s="100"/>
      <c r="T32" s="100"/>
      <c r="U32" s="100"/>
      <c r="V32" s="100"/>
      <c r="W32" s="100"/>
      <c r="X32" s="221"/>
      <c r="Y32" s="274"/>
      <c r="Z32" s="275"/>
      <c r="AA32" s="276"/>
      <c r="AB32" s="137"/>
      <c r="AC32" s="132"/>
      <c r="AD32" s="133"/>
      <c r="AE32" s="138"/>
      <c r="AF32" s="100"/>
      <c r="AG32" s="100"/>
      <c r="AH32" s="100"/>
      <c r="AI32" s="221"/>
      <c r="AJ32" s="138"/>
      <c r="AK32" s="100"/>
      <c r="AL32" s="100"/>
      <c r="AM32" s="100"/>
      <c r="AN32" s="221"/>
      <c r="AO32" s="138"/>
      <c r="AP32" s="100"/>
      <c r="AQ32" s="100"/>
      <c r="AR32" s="100"/>
      <c r="AS32" s="221"/>
      <c r="AT32" s="58"/>
      <c r="AU32" s="102"/>
      <c r="AV32" s="102"/>
      <c r="AW32" s="100" t="s">
        <v>355</v>
      </c>
      <c r="AX32" s="101"/>
    </row>
    <row r="33" spans="1:50" ht="22.5" customHeight="1" hidden="1">
      <c r="A33" s="213"/>
      <c r="B33" s="211"/>
      <c r="C33" s="211"/>
      <c r="D33" s="211"/>
      <c r="E33" s="211"/>
      <c r="F33" s="212"/>
      <c r="G33" s="278"/>
      <c r="H33" s="279"/>
      <c r="I33" s="279"/>
      <c r="J33" s="279"/>
      <c r="K33" s="279"/>
      <c r="L33" s="279"/>
      <c r="M33" s="279"/>
      <c r="N33" s="279"/>
      <c r="O33" s="280"/>
      <c r="P33" s="249"/>
      <c r="Q33" s="192"/>
      <c r="R33" s="192"/>
      <c r="S33" s="192"/>
      <c r="T33" s="192"/>
      <c r="U33" s="192"/>
      <c r="V33" s="192"/>
      <c r="W33" s="192"/>
      <c r="X33" s="193"/>
      <c r="Y33" s="284" t="s">
        <v>14</v>
      </c>
      <c r="Z33" s="285"/>
      <c r="AA33" s="286"/>
      <c r="AB33" s="287"/>
      <c r="AC33" s="287"/>
      <c r="AD33" s="287"/>
      <c r="AE33" s="85"/>
      <c r="AF33" s="86"/>
      <c r="AG33" s="86"/>
      <c r="AH33" s="86"/>
      <c r="AI33" s="87"/>
      <c r="AJ33" s="85"/>
      <c r="AK33" s="86"/>
      <c r="AL33" s="86"/>
      <c r="AM33" s="86"/>
      <c r="AN33" s="87"/>
      <c r="AO33" s="85"/>
      <c r="AP33" s="86"/>
      <c r="AQ33" s="86"/>
      <c r="AR33" s="86"/>
      <c r="AS33" s="87"/>
      <c r="AT33" s="223"/>
      <c r="AU33" s="223"/>
      <c r="AV33" s="223"/>
      <c r="AW33" s="223"/>
      <c r="AX33" s="224"/>
    </row>
    <row r="34" spans="1:50" ht="22.5" customHeight="1" hidden="1">
      <c r="A34" s="214"/>
      <c r="B34" s="215"/>
      <c r="C34" s="215"/>
      <c r="D34" s="215"/>
      <c r="E34" s="215"/>
      <c r="F34" s="216"/>
      <c r="G34" s="281"/>
      <c r="H34" s="282"/>
      <c r="I34" s="282"/>
      <c r="J34" s="282"/>
      <c r="K34" s="282"/>
      <c r="L34" s="282"/>
      <c r="M34" s="282"/>
      <c r="N34" s="282"/>
      <c r="O34" s="283"/>
      <c r="P34" s="271"/>
      <c r="Q34" s="271"/>
      <c r="R34" s="271"/>
      <c r="S34" s="271"/>
      <c r="T34" s="271"/>
      <c r="U34" s="271"/>
      <c r="V34" s="271"/>
      <c r="W34" s="271"/>
      <c r="X34" s="272"/>
      <c r="Y34" s="173" t="s">
        <v>65</v>
      </c>
      <c r="Z34" s="113"/>
      <c r="AA34" s="169"/>
      <c r="AB34" s="277"/>
      <c r="AC34" s="277"/>
      <c r="AD34" s="277"/>
      <c r="AE34" s="85"/>
      <c r="AF34" s="86"/>
      <c r="AG34" s="86"/>
      <c r="AH34" s="86"/>
      <c r="AI34" s="87"/>
      <c r="AJ34" s="85"/>
      <c r="AK34" s="86"/>
      <c r="AL34" s="86"/>
      <c r="AM34" s="86"/>
      <c r="AN34" s="87"/>
      <c r="AO34" s="85"/>
      <c r="AP34" s="86"/>
      <c r="AQ34" s="86"/>
      <c r="AR34" s="86"/>
      <c r="AS34" s="87"/>
      <c r="AT34" s="85"/>
      <c r="AU34" s="86"/>
      <c r="AV34" s="86"/>
      <c r="AW34" s="86"/>
      <c r="AX34" s="88"/>
    </row>
    <row r="35" spans="1:50" ht="22.5" customHeight="1" hidden="1">
      <c r="A35" s="662"/>
      <c r="B35" s="663"/>
      <c r="C35" s="663"/>
      <c r="D35" s="663"/>
      <c r="E35" s="663"/>
      <c r="F35" s="664"/>
      <c r="G35" s="313"/>
      <c r="H35" s="314"/>
      <c r="I35" s="314"/>
      <c r="J35" s="314"/>
      <c r="K35" s="314"/>
      <c r="L35" s="314"/>
      <c r="M35" s="314"/>
      <c r="N35" s="314"/>
      <c r="O35" s="315"/>
      <c r="P35" s="194"/>
      <c r="Q35" s="194"/>
      <c r="R35" s="194"/>
      <c r="S35" s="194"/>
      <c r="T35" s="194"/>
      <c r="U35" s="194"/>
      <c r="V35" s="194"/>
      <c r="W35" s="194"/>
      <c r="X35" s="195"/>
      <c r="Y35" s="112" t="s">
        <v>15</v>
      </c>
      <c r="Z35" s="113"/>
      <c r="AA35" s="169"/>
      <c r="AB35" s="259" t="s">
        <v>16</v>
      </c>
      <c r="AC35" s="259"/>
      <c r="AD35" s="259"/>
      <c r="AE35" s="85"/>
      <c r="AF35" s="86"/>
      <c r="AG35" s="86"/>
      <c r="AH35" s="86"/>
      <c r="AI35" s="87"/>
      <c r="AJ35" s="85"/>
      <c r="AK35" s="86"/>
      <c r="AL35" s="86"/>
      <c r="AM35" s="86"/>
      <c r="AN35" s="87"/>
      <c r="AO35" s="85"/>
      <c r="AP35" s="86"/>
      <c r="AQ35" s="86"/>
      <c r="AR35" s="86"/>
      <c r="AS35" s="87"/>
      <c r="AT35" s="263"/>
      <c r="AU35" s="264"/>
      <c r="AV35" s="264"/>
      <c r="AW35" s="264"/>
      <c r="AX35" s="265"/>
    </row>
    <row r="36" spans="1:50" ht="18.75" customHeight="1" hidden="1">
      <c r="A36" s="210" t="s">
        <v>13</v>
      </c>
      <c r="B36" s="211"/>
      <c r="C36" s="211"/>
      <c r="D36" s="211"/>
      <c r="E36" s="211"/>
      <c r="F36" s="212"/>
      <c r="G36" s="217" t="s">
        <v>319</v>
      </c>
      <c r="H36" s="218"/>
      <c r="I36" s="218"/>
      <c r="J36" s="218"/>
      <c r="K36" s="218"/>
      <c r="L36" s="218"/>
      <c r="M36" s="218"/>
      <c r="N36" s="218"/>
      <c r="O36" s="219"/>
      <c r="P36" s="236" t="s">
        <v>83</v>
      </c>
      <c r="Q36" s="218"/>
      <c r="R36" s="218"/>
      <c r="S36" s="218"/>
      <c r="T36" s="218"/>
      <c r="U36" s="218"/>
      <c r="V36" s="218"/>
      <c r="W36" s="218"/>
      <c r="X36" s="219"/>
      <c r="Y36" s="191"/>
      <c r="Z36" s="78"/>
      <c r="AA36" s="79"/>
      <c r="AB36" s="260" t="s">
        <v>12</v>
      </c>
      <c r="AC36" s="261"/>
      <c r="AD36" s="262"/>
      <c r="AE36" s="236" t="s">
        <v>69</v>
      </c>
      <c r="AF36" s="218"/>
      <c r="AG36" s="218"/>
      <c r="AH36" s="218"/>
      <c r="AI36" s="219"/>
      <c r="AJ36" s="236" t="s">
        <v>70</v>
      </c>
      <c r="AK36" s="218"/>
      <c r="AL36" s="218"/>
      <c r="AM36" s="218"/>
      <c r="AN36" s="219"/>
      <c r="AO36" s="236" t="s">
        <v>71</v>
      </c>
      <c r="AP36" s="218"/>
      <c r="AQ36" s="218"/>
      <c r="AR36" s="218"/>
      <c r="AS36" s="219"/>
      <c r="AT36" s="266" t="s">
        <v>303</v>
      </c>
      <c r="AU36" s="267"/>
      <c r="AV36" s="267"/>
      <c r="AW36" s="267"/>
      <c r="AX36" s="268"/>
    </row>
    <row r="37" spans="1:50" ht="18.75" customHeight="1" hidden="1">
      <c r="A37" s="210"/>
      <c r="B37" s="211"/>
      <c r="C37" s="211"/>
      <c r="D37" s="211"/>
      <c r="E37" s="211"/>
      <c r="F37" s="212"/>
      <c r="G37" s="220"/>
      <c r="H37" s="100"/>
      <c r="I37" s="100"/>
      <c r="J37" s="100"/>
      <c r="K37" s="100"/>
      <c r="L37" s="100"/>
      <c r="M37" s="100"/>
      <c r="N37" s="100"/>
      <c r="O37" s="221"/>
      <c r="P37" s="138"/>
      <c r="Q37" s="100"/>
      <c r="R37" s="100"/>
      <c r="S37" s="100"/>
      <c r="T37" s="100"/>
      <c r="U37" s="100"/>
      <c r="V37" s="100"/>
      <c r="W37" s="100"/>
      <c r="X37" s="221"/>
      <c r="Y37" s="274"/>
      <c r="Z37" s="275"/>
      <c r="AA37" s="276"/>
      <c r="AB37" s="137"/>
      <c r="AC37" s="132"/>
      <c r="AD37" s="133"/>
      <c r="AE37" s="138"/>
      <c r="AF37" s="100"/>
      <c r="AG37" s="100"/>
      <c r="AH37" s="100"/>
      <c r="AI37" s="221"/>
      <c r="AJ37" s="138"/>
      <c r="AK37" s="100"/>
      <c r="AL37" s="100"/>
      <c r="AM37" s="100"/>
      <c r="AN37" s="221"/>
      <c r="AO37" s="138"/>
      <c r="AP37" s="100"/>
      <c r="AQ37" s="100"/>
      <c r="AR37" s="100"/>
      <c r="AS37" s="221"/>
      <c r="AT37" s="58"/>
      <c r="AU37" s="102"/>
      <c r="AV37" s="102"/>
      <c r="AW37" s="100" t="s">
        <v>355</v>
      </c>
      <c r="AX37" s="101"/>
    </row>
    <row r="38" spans="1:50" ht="22.5" customHeight="1" hidden="1">
      <c r="A38" s="213"/>
      <c r="B38" s="211"/>
      <c r="C38" s="211"/>
      <c r="D38" s="211"/>
      <c r="E38" s="211"/>
      <c r="F38" s="212"/>
      <c r="G38" s="278"/>
      <c r="H38" s="279"/>
      <c r="I38" s="279"/>
      <c r="J38" s="279"/>
      <c r="K38" s="279"/>
      <c r="L38" s="279"/>
      <c r="M38" s="279"/>
      <c r="N38" s="279"/>
      <c r="O38" s="280"/>
      <c r="P38" s="192"/>
      <c r="Q38" s="192"/>
      <c r="R38" s="192"/>
      <c r="S38" s="192"/>
      <c r="T38" s="192"/>
      <c r="U38" s="192"/>
      <c r="V38" s="192"/>
      <c r="W38" s="192"/>
      <c r="X38" s="193"/>
      <c r="Y38" s="284" t="s">
        <v>14</v>
      </c>
      <c r="Z38" s="285"/>
      <c r="AA38" s="286"/>
      <c r="AB38" s="287"/>
      <c r="AC38" s="287"/>
      <c r="AD38" s="287"/>
      <c r="AE38" s="85"/>
      <c r="AF38" s="86"/>
      <c r="AG38" s="86"/>
      <c r="AH38" s="86"/>
      <c r="AI38" s="87"/>
      <c r="AJ38" s="85"/>
      <c r="AK38" s="86"/>
      <c r="AL38" s="86"/>
      <c r="AM38" s="86"/>
      <c r="AN38" s="87"/>
      <c r="AO38" s="85"/>
      <c r="AP38" s="86"/>
      <c r="AQ38" s="86"/>
      <c r="AR38" s="86"/>
      <c r="AS38" s="87"/>
      <c r="AT38" s="223"/>
      <c r="AU38" s="223"/>
      <c r="AV38" s="223"/>
      <c r="AW38" s="223"/>
      <c r="AX38" s="224"/>
    </row>
    <row r="39" spans="1:50" ht="22.5" customHeight="1" hidden="1">
      <c r="A39" s="214"/>
      <c r="B39" s="215"/>
      <c r="C39" s="215"/>
      <c r="D39" s="215"/>
      <c r="E39" s="215"/>
      <c r="F39" s="216"/>
      <c r="G39" s="281"/>
      <c r="H39" s="282"/>
      <c r="I39" s="282"/>
      <c r="J39" s="282"/>
      <c r="K39" s="282"/>
      <c r="L39" s="282"/>
      <c r="M39" s="282"/>
      <c r="N39" s="282"/>
      <c r="O39" s="283"/>
      <c r="P39" s="271"/>
      <c r="Q39" s="271"/>
      <c r="R39" s="271"/>
      <c r="S39" s="271"/>
      <c r="T39" s="271"/>
      <c r="U39" s="271"/>
      <c r="V39" s="271"/>
      <c r="W39" s="271"/>
      <c r="X39" s="272"/>
      <c r="Y39" s="173" t="s">
        <v>65</v>
      </c>
      <c r="Z39" s="113"/>
      <c r="AA39" s="169"/>
      <c r="AB39" s="277"/>
      <c r="AC39" s="277"/>
      <c r="AD39" s="277"/>
      <c r="AE39" s="85"/>
      <c r="AF39" s="86"/>
      <c r="AG39" s="86"/>
      <c r="AH39" s="86"/>
      <c r="AI39" s="87"/>
      <c r="AJ39" s="85"/>
      <c r="AK39" s="86"/>
      <c r="AL39" s="86"/>
      <c r="AM39" s="86"/>
      <c r="AN39" s="87"/>
      <c r="AO39" s="85"/>
      <c r="AP39" s="86"/>
      <c r="AQ39" s="86"/>
      <c r="AR39" s="86"/>
      <c r="AS39" s="87"/>
      <c r="AT39" s="85"/>
      <c r="AU39" s="86"/>
      <c r="AV39" s="86"/>
      <c r="AW39" s="86"/>
      <c r="AX39" s="88"/>
    </row>
    <row r="40" spans="1:50" ht="22.5" customHeight="1" hidden="1">
      <c r="A40" s="662"/>
      <c r="B40" s="663"/>
      <c r="C40" s="663"/>
      <c r="D40" s="663"/>
      <c r="E40" s="663"/>
      <c r="F40" s="664"/>
      <c r="G40" s="313"/>
      <c r="H40" s="314"/>
      <c r="I40" s="314"/>
      <c r="J40" s="314"/>
      <c r="K40" s="314"/>
      <c r="L40" s="314"/>
      <c r="M40" s="314"/>
      <c r="N40" s="314"/>
      <c r="O40" s="315"/>
      <c r="P40" s="194"/>
      <c r="Q40" s="194"/>
      <c r="R40" s="194"/>
      <c r="S40" s="194"/>
      <c r="T40" s="194"/>
      <c r="U40" s="194"/>
      <c r="V40" s="194"/>
      <c r="W40" s="194"/>
      <c r="X40" s="195"/>
      <c r="Y40" s="112" t="s">
        <v>15</v>
      </c>
      <c r="Z40" s="113"/>
      <c r="AA40" s="169"/>
      <c r="AB40" s="259" t="s">
        <v>16</v>
      </c>
      <c r="AC40" s="259"/>
      <c r="AD40" s="259"/>
      <c r="AE40" s="85"/>
      <c r="AF40" s="86"/>
      <c r="AG40" s="86"/>
      <c r="AH40" s="86"/>
      <c r="AI40" s="87"/>
      <c r="AJ40" s="85"/>
      <c r="AK40" s="86"/>
      <c r="AL40" s="86"/>
      <c r="AM40" s="86"/>
      <c r="AN40" s="87"/>
      <c r="AO40" s="85"/>
      <c r="AP40" s="86"/>
      <c r="AQ40" s="86"/>
      <c r="AR40" s="86"/>
      <c r="AS40" s="87"/>
      <c r="AT40" s="263"/>
      <c r="AU40" s="264"/>
      <c r="AV40" s="264"/>
      <c r="AW40" s="264"/>
      <c r="AX40" s="265"/>
    </row>
    <row r="41" spans="1:50" ht="18.75" customHeight="1" hidden="1">
      <c r="A41" s="210" t="s">
        <v>13</v>
      </c>
      <c r="B41" s="211"/>
      <c r="C41" s="211"/>
      <c r="D41" s="211"/>
      <c r="E41" s="211"/>
      <c r="F41" s="212"/>
      <c r="G41" s="217" t="s">
        <v>319</v>
      </c>
      <c r="H41" s="218"/>
      <c r="I41" s="218"/>
      <c r="J41" s="218"/>
      <c r="K41" s="218"/>
      <c r="L41" s="218"/>
      <c r="M41" s="218"/>
      <c r="N41" s="218"/>
      <c r="O41" s="219"/>
      <c r="P41" s="236" t="s">
        <v>83</v>
      </c>
      <c r="Q41" s="218"/>
      <c r="R41" s="218"/>
      <c r="S41" s="218"/>
      <c r="T41" s="218"/>
      <c r="U41" s="218"/>
      <c r="V41" s="218"/>
      <c r="W41" s="218"/>
      <c r="X41" s="219"/>
      <c r="Y41" s="191"/>
      <c r="Z41" s="78"/>
      <c r="AA41" s="79"/>
      <c r="AB41" s="260" t="s">
        <v>12</v>
      </c>
      <c r="AC41" s="261"/>
      <c r="AD41" s="262"/>
      <c r="AE41" s="236" t="s">
        <v>69</v>
      </c>
      <c r="AF41" s="218"/>
      <c r="AG41" s="218"/>
      <c r="AH41" s="218"/>
      <c r="AI41" s="219"/>
      <c r="AJ41" s="236" t="s">
        <v>70</v>
      </c>
      <c r="AK41" s="218"/>
      <c r="AL41" s="218"/>
      <c r="AM41" s="218"/>
      <c r="AN41" s="219"/>
      <c r="AO41" s="236" t="s">
        <v>71</v>
      </c>
      <c r="AP41" s="218"/>
      <c r="AQ41" s="218"/>
      <c r="AR41" s="218"/>
      <c r="AS41" s="219"/>
      <c r="AT41" s="266" t="s">
        <v>303</v>
      </c>
      <c r="AU41" s="267"/>
      <c r="AV41" s="267"/>
      <c r="AW41" s="267"/>
      <c r="AX41" s="268"/>
    </row>
    <row r="42" spans="1:50" ht="18.75" customHeight="1" hidden="1">
      <c r="A42" s="210"/>
      <c r="B42" s="211"/>
      <c r="C42" s="211"/>
      <c r="D42" s="211"/>
      <c r="E42" s="211"/>
      <c r="F42" s="212"/>
      <c r="G42" s="220"/>
      <c r="H42" s="100"/>
      <c r="I42" s="100"/>
      <c r="J42" s="100"/>
      <c r="K42" s="100"/>
      <c r="L42" s="100"/>
      <c r="M42" s="100"/>
      <c r="N42" s="100"/>
      <c r="O42" s="221"/>
      <c r="P42" s="138"/>
      <c r="Q42" s="100"/>
      <c r="R42" s="100"/>
      <c r="S42" s="100"/>
      <c r="T42" s="100"/>
      <c r="U42" s="100"/>
      <c r="V42" s="100"/>
      <c r="W42" s="100"/>
      <c r="X42" s="221"/>
      <c r="Y42" s="274"/>
      <c r="Z42" s="275"/>
      <c r="AA42" s="276"/>
      <c r="AB42" s="137"/>
      <c r="AC42" s="132"/>
      <c r="AD42" s="133"/>
      <c r="AE42" s="138"/>
      <c r="AF42" s="100"/>
      <c r="AG42" s="100"/>
      <c r="AH42" s="100"/>
      <c r="AI42" s="221"/>
      <c r="AJ42" s="138"/>
      <c r="AK42" s="100"/>
      <c r="AL42" s="100"/>
      <c r="AM42" s="100"/>
      <c r="AN42" s="221"/>
      <c r="AO42" s="138"/>
      <c r="AP42" s="100"/>
      <c r="AQ42" s="100"/>
      <c r="AR42" s="100"/>
      <c r="AS42" s="221"/>
      <c r="AT42" s="58"/>
      <c r="AU42" s="102"/>
      <c r="AV42" s="102"/>
      <c r="AW42" s="100" t="s">
        <v>355</v>
      </c>
      <c r="AX42" s="101"/>
    </row>
    <row r="43" spans="1:50" ht="22.5" customHeight="1" hidden="1">
      <c r="A43" s="213"/>
      <c r="B43" s="211"/>
      <c r="C43" s="211"/>
      <c r="D43" s="211"/>
      <c r="E43" s="211"/>
      <c r="F43" s="212"/>
      <c r="G43" s="278"/>
      <c r="H43" s="279"/>
      <c r="I43" s="279"/>
      <c r="J43" s="279"/>
      <c r="K43" s="279"/>
      <c r="L43" s="279"/>
      <c r="M43" s="279"/>
      <c r="N43" s="279"/>
      <c r="O43" s="280"/>
      <c r="P43" s="192"/>
      <c r="Q43" s="192"/>
      <c r="R43" s="192"/>
      <c r="S43" s="192"/>
      <c r="T43" s="192"/>
      <c r="U43" s="192"/>
      <c r="V43" s="192"/>
      <c r="W43" s="192"/>
      <c r="X43" s="193"/>
      <c r="Y43" s="284" t="s">
        <v>14</v>
      </c>
      <c r="Z43" s="285"/>
      <c r="AA43" s="286"/>
      <c r="AB43" s="287"/>
      <c r="AC43" s="287"/>
      <c r="AD43" s="287"/>
      <c r="AE43" s="85"/>
      <c r="AF43" s="86"/>
      <c r="AG43" s="86"/>
      <c r="AH43" s="86"/>
      <c r="AI43" s="87"/>
      <c r="AJ43" s="85"/>
      <c r="AK43" s="86"/>
      <c r="AL43" s="86"/>
      <c r="AM43" s="86"/>
      <c r="AN43" s="87"/>
      <c r="AO43" s="85"/>
      <c r="AP43" s="86"/>
      <c r="AQ43" s="86"/>
      <c r="AR43" s="86"/>
      <c r="AS43" s="87"/>
      <c r="AT43" s="223"/>
      <c r="AU43" s="223"/>
      <c r="AV43" s="223"/>
      <c r="AW43" s="223"/>
      <c r="AX43" s="224"/>
    </row>
    <row r="44" spans="1:50" ht="22.5" customHeight="1" hidden="1">
      <c r="A44" s="214"/>
      <c r="B44" s="215"/>
      <c r="C44" s="215"/>
      <c r="D44" s="215"/>
      <c r="E44" s="215"/>
      <c r="F44" s="216"/>
      <c r="G44" s="281"/>
      <c r="H44" s="282"/>
      <c r="I44" s="282"/>
      <c r="J44" s="282"/>
      <c r="K44" s="282"/>
      <c r="L44" s="282"/>
      <c r="M44" s="282"/>
      <c r="N44" s="282"/>
      <c r="O44" s="283"/>
      <c r="P44" s="271"/>
      <c r="Q44" s="271"/>
      <c r="R44" s="271"/>
      <c r="S44" s="271"/>
      <c r="T44" s="271"/>
      <c r="U44" s="271"/>
      <c r="V44" s="271"/>
      <c r="W44" s="271"/>
      <c r="X44" s="272"/>
      <c r="Y44" s="173" t="s">
        <v>65</v>
      </c>
      <c r="Z44" s="113"/>
      <c r="AA44" s="169"/>
      <c r="AB44" s="277"/>
      <c r="AC44" s="277"/>
      <c r="AD44" s="277"/>
      <c r="AE44" s="85"/>
      <c r="AF44" s="86"/>
      <c r="AG44" s="86"/>
      <c r="AH44" s="86"/>
      <c r="AI44" s="87"/>
      <c r="AJ44" s="85"/>
      <c r="AK44" s="86"/>
      <c r="AL44" s="86"/>
      <c r="AM44" s="86"/>
      <c r="AN44" s="87"/>
      <c r="AO44" s="85"/>
      <c r="AP44" s="86"/>
      <c r="AQ44" s="86"/>
      <c r="AR44" s="86"/>
      <c r="AS44" s="87"/>
      <c r="AT44" s="85"/>
      <c r="AU44" s="86"/>
      <c r="AV44" s="86"/>
      <c r="AW44" s="86"/>
      <c r="AX44" s="88"/>
    </row>
    <row r="45" spans="1:50" ht="22.5" customHeight="1" hidden="1">
      <c r="A45" s="214"/>
      <c r="B45" s="215"/>
      <c r="C45" s="215"/>
      <c r="D45" s="215"/>
      <c r="E45" s="215"/>
      <c r="F45" s="216"/>
      <c r="G45" s="281"/>
      <c r="H45" s="282"/>
      <c r="I45" s="282"/>
      <c r="J45" s="282"/>
      <c r="K45" s="282"/>
      <c r="L45" s="282"/>
      <c r="M45" s="282"/>
      <c r="N45" s="282"/>
      <c r="O45" s="283"/>
      <c r="P45" s="271"/>
      <c r="Q45" s="271"/>
      <c r="R45" s="271"/>
      <c r="S45" s="271"/>
      <c r="T45" s="271"/>
      <c r="U45" s="271"/>
      <c r="V45" s="271"/>
      <c r="W45" s="271"/>
      <c r="X45" s="272"/>
      <c r="Y45" s="260" t="s">
        <v>15</v>
      </c>
      <c r="Z45" s="261"/>
      <c r="AA45" s="262"/>
      <c r="AB45" s="259" t="s">
        <v>16</v>
      </c>
      <c r="AC45" s="259"/>
      <c r="AD45" s="259"/>
      <c r="AE45" s="85"/>
      <c r="AF45" s="86"/>
      <c r="AG45" s="86"/>
      <c r="AH45" s="86"/>
      <c r="AI45" s="87"/>
      <c r="AJ45" s="85"/>
      <c r="AK45" s="86"/>
      <c r="AL45" s="86"/>
      <c r="AM45" s="86"/>
      <c r="AN45" s="87"/>
      <c r="AO45" s="85"/>
      <c r="AP45" s="86"/>
      <c r="AQ45" s="86"/>
      <c r="AR45" s="86"/>
      <c r="AS45" s="87"/>
      <c r="AT45" s="263"/>
      <c r="AU45" s="264"/>
      <c r="AV45" s="264"/>
      <c r="AW45" s="264"/>
      <c r="AX45" s="265"/>
    </row>
    <row r="46" spans="1:50" ht="22.5" customHeight="1">
      <c r="A46" s="210"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customHeight="1" hidden="1">
      <c r="A47" s="230" t="s">
        <v>320</v>
      </c>
      <c r="B47" s="676" t="s">
        <v>317</v>
      </c>
      <c r="C47" s="232"/>
      <c r="D47" s="232"/>
      <c r="E47" s="232"/>
      <c r="F47" s="233"/>
      <c r="G47" s="617" t="s">
        <v>311</v>
      </c>
      <c r="H47" s="617"/>
      <c r="I47" s="617"/>
      <c r="J47" s="617"/>
      <c r="K47" s="617"/>
      <c r="L47" s="617"/>
      <c r="M47" s="617"/>
      <c r="N47" s="617"/>
      <c r="O47" s="617"/>
      <c r="P47" s="617"/>
      <c r="Q47" s="617"/>
      <c r="R47" s="617"/>
      <c r="S47" s="617"/>
      <c r="T47" s="617"/>
      <c r="U47" s="617"/>
      <c r="V47" s="617"/>
      <c r="W47" s="617"/>
      <c r="X47" s="617"/>
      <c r="Y47" s="617"/>
      <c r="Z47" s="617"/>
      <c r="AA47" s="681"/>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customHeight="1" hidden="1">
      <c r="A48" s="230"/>
      <c r="B48" s="676"/>
      <c r="C48" s="232"/>
      <c r="D48" s="232"/>
      <c r="E48" s="232"/>
      <c r="F48" s="233"/>
      <c r="G48" s="100"/>
      <c r="H48" s="100"/>
      <c r="I48" s="100"/>
      <c r="J48" s="100"/>
      <c r="K48" s="100"/>
      <c r="L48" s="100"/>
      <c r="M48" s="100"/>
      <c r="N48" s="100"/>
      <c r="O48" s="100"/>
      <c r="P48" s="100"/>
      <c r="Q48" s="100"/>
      <c r="R48" s="100"/>
      <c r="S48" s="100"/>
      <c r="T48" s="100"/>
      <c r="U48" s="100"/>
      <c r="V48" s="100"/>
      <c r="W48" s="100"/>
      <c r="X48" s="100"/>
      <c r="Y48" s="100"/>
      <c r="Z48" s="100"/>
      <c r="AA48" s="221"/>
      <c r="AB48" s="138"/>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customHeight="1" hidden="1">
      <c r="A49" s="230"/>
      <c r="B49" s="676"/>
      <c r="C49" s="232"/>
      <c r="D49" s="232"/>
      <c r="E49" s="232"/>
      <c r="F49" s="233"/>
      <c r="G49" s="328" t="s">
        <v>371</v>
      </c>
      <c r="H49" s="328"/>
      <c r="I49" s="328"/>
      <c r="J49" s="328"/>
      <c r="K49" s="328"/>
      <c r="L49" s="328"/>
      <c r="M49" s="328"/>
      <c r="N49" s="328"/>
      <c r="O49" s="328"/>
      <c r="P49" s="328"/>
      <c r="Q49" s="328"/>
      <c r="R49" s="328"/>
      <c r="S49" s="328"/>
      <c r="T49" s="328"/>
      <c r="U49" s="328"/>
      <c r="V49" s="328"/>
      <c r="W49" s="328"/>
      <c r="X49" s="328"/>
      <c r="Y49" s="328"/>
      <c r="Z49" s="328"/>
      <c r="AA49" s="329"/>
      <c r="AB49" s="610"/>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1"/>
    </row>
    <row r="50" spans="1:50" ht="22.5" customHeight="1" hidden="1">
      <c r="A50" s="230"/>
      <c r="B50" s="676"/>
      <c r="C50" s="232"/>
      <c r="D50" s="232"/>
      <c r="E50" s="232"/>
      <c r="F50" s="233"/>
      <c r="G50" s="330"/>
      <c r="H50" s="330"/>
      <c r="I50" s="330"/>
      <c r="J50" s="330"/>
      <c r="K50" s="330"/>
      <c r="L50" s="330"/>
      <c r="M50" s="330"/>
      <c r="N50" s="330"/>
      <c r="O50" s="330"/>
      <c r="P50" s="330"/>
      <c r="Q50" s="330"/>
      <c r="R50" s="330"/>
      <c r="S50" s="330"/>
      <c r="T50" s="330"/>
      <c r="U50" s="330"/>
      <c r="V50" s="330"/>
      <c r="W50" s="330"/>
      <c r="X50" s="330"/>
      <c r="Y50" s="330"/>
      <c r="Z50" s="330"/>
      <c r="AA50" s="331"/>
      <c r="AB50" s="612"/>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3"/>
    </row>
    <row r="51" spans="1:50" ht="22.5" customHeight="1" hidden="1">
      <c r="A51" s="230"/>
      <c r="B51" s="677"/>
      <c r="C51" s="234"/>
      <c r="D51" s="234"/>
      <c r="E51" s="234"/>
      <c r="F51" s="235"/>
      <c r="G51" s="332"/>
      <c r="H51" s="332"/>
      <c r="I51" s="332"/>
      <c r="J51" s="332"/>
      <c r="K51" s="332"/>
      <c r="L51" s="332"/>
      <c r="M51" s="332"/>
      <c r="N51" s="332"/>
      <c r="O51" s="332"/>
      <c r="P51" s="332"/>
      <c r="Q51" s="332"/>
      <c r="R51" s="332"/>
      <c r="S51" s="332"/>
      <c r="T51" s="332"/>
      <c r="U51" s="332"/>
      <c r="V51" s="332"/>
      <c r="W51" s="332"/>
      <c r="X51" s="332"/>
      <c r="Y51" s="332"/>
      <c r="Z51" s="332"/>
      <c r="AA51" s="333"/>
      <c r="AB51" s="614"/>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5"/>
    </row>
    <row r="52" spans="1:50" ht="18.75" customHeight="1" hidden="1">
      <c r="A52" s="230"/>
      <c r="B52" s="232" t="s">
        <v>318</v>
      </c>
      <c r="C52" s="232"/>
      <c r="D52" s="232"/>
      <c r="E52" s="232"/>
      <c r="F52" s="233"/>
      <c r="G52" s="217" t="s">
        <v>85</v>
      </c>
      <c r="H52" s="218"/>
      <c r="I52" s="218"/>
      <c r="J52" s="218"/>
      <c r="K52" s="218"/>
      <c r="L52" s="218"/>
      <c r="M52" s="218"/>
      <c r="N52" s="218"/>
      <c r="O52" s="219"/>
      <c r="P52" s="236" t="s">
        <v>89</v>
      </c>
      <c r="Q52" s="218"/>
      <c r="R52" s="218"/>
      <c r="S52" s="218"/>
      <c r="T52" s="218"/>
      <c r="U52" s="218"/>
      <c r="V52" s="218"/>
      <c r="W52" s="218"/>
      <c r="X52" s="219"/>
      <c r="Y52" s="237"/>
      <c r="Z52" s="238"/>
      <c r="AA52" s="239"/>
      <c r="AB52" s="243" t="s">
        <v>12</v>
      </c>
      <c r="AC52" s="244"/>
      <c r="AD52" s="245"/>
      <c r="AE52" s="236" t="s">
        <v>69</v>
      </c>
      <c r="AF52" s="218"/>
      <c r="AG52" s="218"/>
      <c r="AH52" s="218"/>
      <c r="AI52" s="219"/>
      <c r="AJ52" s="236" t="s">
        <v>70</v>
      </c>
      <c r="AK52" s="218"/>
      <c r="AL52" s="218"/>
      <c r="AM52" s="218"/>
      <c r="AN52" s="219"/>
      <c r="AO52" s="236" t="s">
        <v>71</v>
      </c>
      <c r="AP52" s="218"/>
      <c r="AQ52" s="218"/>
      <c r="AR52" s="218"/>
      <c r="AS52" s="219"/>
      <c r="AT52" s="266" t="s">
        <v>303</v>
      </c>
      <c r="AU52" s="267"/>
      <c r="AV52" s="267"/>
      <c r="AW52" s="267"/>
      <c r="AX52" s="268"/>
    </row>
    <row r="53" spans="1:50" ht="18.75" customHeight="1" hidden="1">
      <c r="A53" s="230"/>
      <c r="B53" s="232"/>
      <c r="C53" s="232"/>
      <c r="D53" s="232"/>
      <c r="E53" s="232"/>
      <c r="F53" s="233"/>
      <c r="G53" s="220"/>
      <c r="H53" s="100"/>
      <c r="I53" s="100"/>
      <c r="J53" s="100"/>
      <c r="K53" s="100"/>
      <c r="L53" s="100"/>
      <c r="M53" s="100"/>
      <c r="N53" s="100"/>
      <c r="O53" s="221"/>
      <c r="P53" s="138"/>
      <c r="Q53" s="100"/>
      <c r="R53" s="100"/>
      <c r="S53" s="100"/>
      <c r="T53" s="100"/>
      <c r="U53" s="100"/>
      <c r="V53" s="100"/>
      <c r="W53" s="100"/>
      <c r="X53" s="221"/>
      <c r="Y53" s="240"/>
      <c r="Z53" s="241"/>
      <c r="AA53" s="242"/>
      <c r="AB53" s="246"/>
      <c r="AC53" s="247"/>
      <c r="AD53" s="248"/>
      <c r="AE53" s="138"/>
      <c r="AF53" s="100"/>
      <c r="AG53" s="100"/>
      <c r="AH53" s="100"/>
      <c r="AI53" s="221"/>
      <c r="AJ53" s="138"/>
      <c r="AK53" s="100"/>
      <c r="AL53" s="100"/>
      <c r="AM53" s="100"/>
      <c r="AN53" s="221"/>
      <c r="AO53" s="138"/>
      <c r="AP53" s="100"/>
      <c r="AQ53" s="100"/>
      <c r="AR53" s="100"/>
      <c r="AS53" s="221"/>
      <c r="AT53" s="58"/>
      <c r="AU53" s="102"/>
      <c r="AV53" s="102"/>
      <c r="AW53" s="100" t="s">
        <v>355</v>
      </c>
      <c r="AX53" s="101"/>
    </row>
    <row r="54" spans="1:50" ht="22.5" customHeight="1" hidden="1">
      <c r="A54" s="230"/>
      <c r="B54" s="232"/>
      <c r="C54" s="232"/>
      <c r="D54" s="232"/>
      <c r="E54" s="232"/>
      <c r="F54" s="233"/>
      <c r="G54" s="269"/>
      <c r="H54" s="192"/>
      <c r="I54" s="192"/>
      <c r="J54" s="192"/>
      <c r="K54" s="192"/>
      <c r="L54" s="192"/>
      <c r="M54" s="192"/>
      <c r="N54" s="192"/>
      <c r="O54" s="193"/>
      <c r="P54" s="249"/>
      <c r="Q54" s="250"/>
      <c r="R54" s="250"/>
      <c r="S54" s="250"/>
      <c r="T54" s="250"/>
      <c r="U54" s="250"/>
      <c r="V54" s="250"/>
      <c r="W54" s="250"/>
      <c r="X54" s="251"/>
      <c r="Y54" s="256" t="s">
        <v>86</v>
      </c>
      <c r="Z54" s="257"/>
      <c r="AA54" s="258"/>
      <c r="AB54" s="360"/>
      <c r="AC54" s="222"/>
      <c r="AD54" s="222"/>
      <c r="AE54" s="85"/>
      <c r="AF54" s="86"/>
      <c r="AG54" s="86"/>
      <c r="AH54" s="86"/>
      <c r="AI54" s="87"/>
      <c r="AJ54" s="85"/>
      <c r="AK54" s="86"/>
      <c r="AL54" s="86"/>
      <c r="AM54" s="86"/>
      <c r="AN54" s="87"/>
      <c r="AO54" s="85"/>
      <c r="AP54" s="86"/>
      <c r="AQ54" s="86"/>
      <c r="AR54" s="86"/>
      <c r="AS54" s="87"/>
      <c r="AT54" s="223"/>
      <c r="AU54" s="223"/>
      <c r="AV54" s="223"/>
      <c r="AW54" s="223"/>
      <c r="AX54" s="224"/>
    </row>
    <row r="55" spans="1:50" ht="22.5" customHeight="1" hidden="1">
      <c r="A55" s="230"/>
      <c r="B55" s="232"/>
      <c r="C55" s="232"/>
      <c r="D55" s="232"/>
      <c r="E55" s="232"/>
      <c r="F55" s="233"/>
      <c r="G55" s="270"/>
      <c r="H55" s="271"/>
      <c r="I55" s="271"/>
      <c r="J55" s="271"/>
      <c r="K55" s="271"/>
      <c r="L55" s="271"/>
      <c r="M55" s="271"/>
      <c r="N55" s="271"/>
      <c r="O55" s="272"/>
      <c r="P55" s="252"/>
      <c r="Q55" s="252"/>
      <c r="R55" s="252"/>
      <c r="S55" s="252"/>
      <c r="T55" s="252"/>
      <c r="U55" s="252"/>
      <c r="V55" s="252"/>
      <c r="W55" s="252"/>
      <c r="X55" s="253"/>
      <c r="Y55" s="173" t="s">
        <v>65</v>
      </c>
      <c r="Z55" s="225"/>
      <c r="AA55" s="226"/>
      <c r="AB55" s="652"/>
      <c r="AC55" s="227"/>
      <c r="AD55" s="227"/>
      <c r="AE55" s="85"/>
      <c r="AF55" s="86"/>
      <c r="AG55" s="86"/>
      <c r="AH55" s="86"/>
      <c r="AI55" s="87"/>
      <c r="AJ55" s="85"/>
      <c r="AK55" s="86"/>
      <c r="AL55" s="86"/>
      <c r="AM55" s="86"/>
      <c r="AN55" s="87"/>
      <c r="AO55" s="85"/>
      <c r="AP55" s="86"/>
      <c r="AQ55" s="86"/>
      <c r="AR55" s="86"/>
      <c r="AS55" s="87"/>
      <c r="AT55" s="85"/>
      <c r="AU55" s="86"/>
      <c r="AV55" s="86"/>
      <c r="AW55" s="86"/>
      <c r="AX55" s="88"/>
    </row>
    <row r="56" spans="1:50" ht="22.5" customHeight="1" hidden="1">
      <c r="A56" s="230"/>
      <c r="B56" s="234"/>
      <c r="C56" s="234"/>
      <c r="D56" s="234"/>
      <c r="E56" s="234"/>
      <c r="F56" s="235"/>
      <c r="G56" s="273"/>
      <c r="H56" s="194"/>
      <c r="I56" s="194"/>
      <c r="J56" s="194"/>
      <c r="K56" s="194"/>
      <c r="L56" s="194"/>
      <c r="M56" s="194"/>
      <c r="N56" s="194"/>
      <c r="O56" s="195"/>
      <c r="P56" s="254"/>
      <c r="Q56" s="254"/>
      <c r="R56" s="254"/>
      <c r="S56" s="254"/>
      <c r="T56" s="254"/>
      <c r="U56" s="254"/>
      <c r="V56" s="254"/>
      <c r="W56" s="254"/>
      <c r="X56" s="255"/>
      <c r="Y56" s="228" t="s">
        <v>15</v>
      </c>
      <c r="Z56" s="225"/>
      <c r="AA56" s="226"/>
      <c r="AB56" s="229" t="s">
        <v>16</v>
      </c>
      <c r="AC56" s="229"/>
      <c r="AD56" s="229"/>
      <c r="AE56" s="85"/>
      <c r="AF56" s="86"/>
      <c r="AG56" s="86"/>
      <c r="AH56" s="86"/>
      <c r="AI56" s="87"/>
      <c r="AJ56" s="85"/>
      <c r="AK56" s="86"/>
      <c r="AL56" s="86"/>
      <c r="AM56" s="86"/>
      <c r="AN56" s="87"/>
      <c r="AO56" s="85"/>
      <c r="AP56" s="86"/>
      <c r="AQ56" s="86"/>
      <c r="AR56" s="86"/>
      <c r="AS56" s="87"/>
      <c r="AT56" s="263"/>
      <c r="AU56" s="264"/>
      <c r="AV56" s="264"/>
      <c r="AW56" s="264"/>
      <c r="AX56" s="265"/>
    </row>
    <row r="57" spans="1:50" ht="18.75" customHeight="1" hidden="1">
      <c r="A57" s="230"/>
      <c r="B57" s="232" t="s">
        <v>318</v>
      </c>
      <c r="C57" s="232"/>
      <c r="D57" s="232"/>
      <c r="E57" s="232"/>
      <c r="F57" s="233"/>
      <c r="G57" s="217" t="s">
        <v>85</v>
      </c>
      <c r="H57" s="218"/>
      <c r="I57" s="218"/>
      <c r="J57" s="218"/>
      <c r="K57" s="218"/>
      <c r="L57" s="218"/>
      <c r="M57" s="218"/>
      <c r="N57" s="218"/>
      <c r="O57" s="219"/>
      <c r="P57" s="236" t="s">
        <v>89</v>
      </c>
      <c r="Q57" s="218"/>
      <c r="R57" s="218"/>
      <c r="S57" s="218"/>
      <c r="T57" s="218"/>
      <c r="U57" s="218"/>
      <c r="V57" s="218"/>
      <c r="W57" s="218"/>
      <c r="X57" s="219"/>
      <c r="Y57" s="237"/>
      <c r="Z57" s="238"/>
      <c r="AA57" s="239"/>
      <c r="AB57" s="243" t="s">
        <v>12</v>
      </c>
      <c r="AC57" s="244"/>
      <c r="AD57" s="245"/>
      <c r="AE57" s="236" t="s">
        <v>69</v>
      </c>
      <c r="AF57" s="218"/>
      <c r="AG57" s="218"/>
      <c r="AH57" s="218"/>
      <c r="AI57" s="219"/>
      <c r="AJ57" s="236" t="s">
        <v>70</v>
      </c>
      <c r="AK57" s="218"/>
      <c r="AL57" s="218"/>
      <c r="AM57" s="218"/>
      <c r="AN57" s="219"/>
      <c r="AO57" s="236" t="s">
        <v>71</v>
      </c>
      <c r="AP57" s="218"/>
      <c r="AQ57" s="218"/>
      <c r="AR57" s="218"/>
      <c r="AS57" s="219"/>
      <c r="AT57" s="266" t="s">
        <v>303</v>
      </c>
      <c r="AU57" s="267"/>
      <c r="AV57" s="267"/>
      <c r="AW57" s="267"/>
      <c r="AX57" s="268"/>
    </row>
    <row r="58" spans="1:50" ht="18.75" customHeight="1" hidden="1">
      <c r="A58" s="230"/>
      <c r="B58" s="232"/>
      <c r="C58" s="232"/>
      <c r="D58" s="232"/>
      <c r="E58" s="232"/>
      <c r="F58" s="233"/>
      <c r="G58" s="220"/>
      <c r="H58" s="100"/>
      <c r="I58" s="100"/>
      <c r="J58" s="100"/>
      <c r="K58" s="100"/>
      <c r="L58" s="100"/>
      <c r="M58" s="100"/>
      <c r="N58" s="100"/>
      <c r="O58" s="221"/>
      <c r="P58" s="138"/>
      <c r="Q58" s="100"/>
      <c r="R58" s="100"/>
      <c r="S58" s="100"/>
      <c r="T58" s="100"/>
      <c r="U58" s="100"/>
      <c r="V58" s="100"/>
      <c r="W58" s="100"/>
      <c r="X58" s="221"/>
      <c r="Y58" s="240"/>
      <c r="Z58" s="241"/>
      <c r="AA58" s="242"/>
      <c r="AB58" s="246"/>
      <c r="AC58" s="247"/>
      <c r="AD58" s="248"/>
      <c r="AE58" s="138"/>
      <c r="AF58" s="100"/>
      <c r="AG58" s="100"/>
      <c r="AH58" s="100"/>
      <c r="AI58" s="221"/>
      <c r="AJ58" s="138"/>
      <c r="AK58" s="100"/>
      <c r="AL58" s="100"/>
      <c r="AM58" s="100"/>
      <c r="AN58" s="221"/>
      <c r="AO58" s="138"/>
      <c r="AP58" s="100"/>
      <c r="AQ58" s="100"/>
      <c r="AR58" s="100"/>
      <c r="AS58" s="221"/>
      <c r="AT58" s="58"/>
      <c r="AU58" s="102"/>
      <c r="AV58" s="102"/>
      <c r="AW58" s="100" t="s">
        <v>355</v>
      </c>
      <c r="AX58" s="101"/>
    </row>
    <row r="59" spans="1:50" ht="22.5" customHeight="1" hidden="1">
      <c r="A59" s="230"/>
      <c r="B59" s="232"/>
      <c r="C59" s="232"/>
      <c r="D59" s="232"/>
      <c r="E59" s="232"/>
      <c r="F59" s="233"/>
      <c r="G59" s="269"/>
      <c r="H59" s="192"/>
      <c r="I59" s="192"/>
      <c r="J59" s="192"/>
      <c r="K59" s="192"/>
      <c r="L59" s="192"/>
      <c r="M59" s="192"/>
      <c r="N59" s="192"/>
      <c r="O59" s="193"/>
      <c r="P59" s="249"/>
      <c r="Q59" s="250"/>
      <c r="R59" s="250"/>
      <c r="S59" s="250"/>
      <c r="T59" s="250"/>
      <c r="U59" s="250"/>
      <c r="V59" s="250"/>
      <c r="W59" s="250"/>
      <c r="X59" s="251"/>
      <c r="Y59" s="256" t="s">
        <v>86</v>
      </c>
      <c r="Z59" s="257"/>
      <c r="AA59" s="258"/>
      <c r="AB59" s="222"/>
      <c r="AC59" s="222"/>
      <c r="AD59" s="222"/>
      <c r="AE59" s="85"/>
      <c r="AF59" s="86"/>
      <c r="AG59" s="86"/>
      <c r="AH59" s="86"/>
      <c r="AI59" s="87"/>
      <c r="AJ59" s="85"/>
      <c r="AK59" s="86"/>
      <c r="AL59" s="86"/>
      <c r="AM59" s="86"/>
      <c r="AN59" s="87"/>
      <c r="AO59" s="85"/>
      <c r="AP59" s="86"/>
      <c r="AQ59" s="86"/>
      <c r="AR59" s="86"/>
      <c r="AS59" s="87"/>
      <c r="AT59" s="223"/>
      <c r="AU59" s="223"/>
      <c r="AV59" s="223"/>
      <c r="AW59" s="223"/>
      <c r="AX59" s="224"/>
    </row>
    <row r="60" spans="1:50" ht="22.5" customHeight="1" hidden="1">
      <c r="A60" s="230"/>
      <c r="B60" s="232"/>
      <c r="C60" s="232"/>
      <c r="D60" s="232"/>
      <c r="E60" s="232"/>
      <c r="F60" s="233"/>
      <c r="G60" s="270"/>
      <c r="H60" s="271"/>
      <c r="I60" s="271"/>
      <c r="J60" s="271"/>
      <c r="K60" s="271"/>
      <c r="L60" s="271"/>
      <c r="M60" s="271"/>
      <c r="N60" s="271"/>
      <c r="O60" s="272"/>
      <c r="P60" s="252"/>
      <c r="Q60" s="252"/>
      <c r="R60" s="252"/>
      <c r="S60" s="252"/>
      <c r="T60" s="252"/>
      <c r="U60" s="252"/>
      <c r="V60" s="252"/>
      <c r="W60" s="252"/>
      <c r="X60" s="253"/>
      <c r="Y60" s="173" t="s">
        <v>65</v>
      </c>
      <c r="Z60" s="225"/>
      <c r="AA60" s="226"/>
      <c r="AB60" s="227"/>
      <c r="AC60" s="227"/>
      <c r="AD60" s="227"/>
      <c r="AE60" s="85"/>
      <c r="AF60" s="86"/>
      <c r="AG60" s="86"/>
      <c r="AH60" s="86"/>
      <c r="AI60" s="87"/>
      <c r="AJ60" s="85"/>
      <c r="AK60" s="86"/>
      <c r="AL60" s="86"/>
      <c r="AM60" s="86"/>
      <c r="AN60" s="87"/>
      <c r="AO60" s="85"/>
      <c r="AP60" s="86"/>
      <c r="AQ60" s="86"/>
      <c r="AR60" s="86"/>
      <c r="AS60" s="87"/>
      <c r="AT60" s="85"/>
      <c r="AU60" s="86"/>
      <c r="AV60" s="86"/>
      <c r="AW60" s="86"/>
      <c r="AX60" s="88"/>
    </row>
    <row r="61" spans="1:50" ht="22.5" customHeight="1" hidden="1">
      <c r="A61" s="230"/>
      <c r="B61" s="234"/>
      <c r="C61" s="234"/>
      <c r="D61" s="234"/>
      <c r="E61" s="234"/>
      <c r="F61" s="235"/>
      <c r="G61" s="273"/>
      <c r="H61" s="194"/>
      <c r="I61" s="194"/>
      <c r="J61" s="194"/>
      <c r="K61" s="194"/>
      <c r="L61" s="194"/>
      <c r="M61" s="194"/>
      <c r="N61" s="194"/>
      <c r="O61" s="195"/>
      <c r="P61" s="254"/>
      <c r="Q61" s="254"/>
      <c r="R61" s="254"/>
      <c r="S61" s="254"/>
      <c r="T61" s="254"/>
      <c r="U61" s="254"/>
      <c r="V61" s="254"/>
      <c r="W61" s="254"/>
      <c r="X61" s="255"/>
      <c r="Y61" s="228" t="s">
        <v>15</v>
      </c>
      <c r="Z61" s="225"/>
      <c r="AA61" s="226"/>
      <c r="AB61" s="229" t="s">
        <v>16</v>
      </c>
      <c r="AC61" s="229"/>
      <c r="AD61" s="229"/>
      <c r="AE61" s="85"/>
      <c r="AF61" s="86"/>
      <c r="AG61" s="86"/>
      <c r="AH61" s="86"/>
      <c r="AI61" s="87"/>
      <c r="AJ61" s="85"/>
      <c r="AK61" s="86"/>
      <c r="AL61" s="86"/>
      <c r="AM61" s="86"/>
      <c r="AN61" s="87"/>
      <c r="AO61" s="85"/>
      <c r="AP61" s="86"/>
      <c r="AQ61" s="86"/>
      <c r="AR61" s="86"/>
      <c r="AS61" s="87"/>
      <c r="AT61" s="263"/>
      <c r="AU61" s="264"/>
      <c r="AV61" s="264"/>
      <c r="AW61" s="264"/>
      <c r="AX61" s="265"/>
    </row>
    <row r="62" spans="1:50" ht="18.75" customHeight="1" hidden="1">
      <c r="A62" s="230"/>
      <c r="B62" s="232" t="s">
        <v>318</v>
      </c>
      <c r="C62" s="232"/>
      <c r="D62" s="232"/>
      <c r="E62" s="232"/>
      <c r="F62" s="233"/>
      <c r="G62" s="217" t="s">
        <v>85</v>
      </c>
      <c r="H62" s="218"/>
      <c r="I62" s="218"/>
      <c r="J62" s="218"/>
      <c r="K62" s="218"/>
      <c r="L62" s="218"/>
      <c r="M62" s="218"/>
      <c r="N62" s="218"/>
      <c r="O62" s="219"/>
      <c r="P62" s="236" t="s">
        <v>89</v>
      </c>
      <c r="Q62" s="218"/>
      <c r="R62" s="218"/>
      <c r="S62" s="218"/>
      <c r="T62" s="218"/>
      <c r="U62" s="218"/>
      <c r="V62" s="218"/>
      <c r="W62" s="218"/>
      <c r="X62" s="219"/>
      <c r="Y62" s="237"/>
      <c r="Z62" s="238"/>
      <c r="AA62" s="239"/>
      <c r="AB62" s="243" t="s">
        <v>12</v>
      </c>
      <c r="AC62" s="244"/>
      <c r="AD62" s="245"/>
      <c r="AE62" s="236" t="s">
        <v>69</v>
      </c>
      <c r="AF62" s="218"/>
      <c r="AG62" s="218"/>
      <c r="AH62" s="218"/>
      <c r="AI62" s="219"/>
      <c r="AJ62" s="236" t="s">
        <v>70</v>
      </c>
      <c r="AK62" s="218"/>
      <c r="AL62" s="218"/>
      <c r="AM62" s="218"/>
      <c r="AN62" s="219"/>
      <c r="AO62" s="236" t="s">
        <v>71</v>
      </c>
      <c r="AP62" s="218"/>
      <c r="AQ62" s="218"/>
      <c r="AR62" s="218"/>
      <c r="AS62" s="219"/>
      <c r="AT62" s="266" t="s">
        <v>303</v>
      </c>
      <c r="AU62" s="267"/>
      <c r="AV62" s="267"/>
      <c r="AW62" s="267"/>
      <c r="AX62" s="268"/>
    </row>
    <row r="63" spans="1:50" ht="18.75" customHeight="1" hidden="1">
      <c r="A63" s="230"/>
      <c r="B63" s="232"/>
      <c r="C63" s="232"/>
      <c r="D63" s="232"/>
      <c r="E63" s="232"/>
      <c r="F63" s="233"/>
      <c r="G63" s="220"/>
      <c r="H63" s="100"/>
      <c r="I63" s="100"/>
      <c r="J63" s="100"/>
      <c r="K63" s="100"/>
      <c r="L63" s="100"/>
      <c r="M63" s="100"/>
      <c r="N63" s="100"/>
      <c r="O63" s="221"/>
      <c r="P63" s="138"/>
      <c r="Q63" s="100"/>
      <c r="R63" s="100"/>
      <c r="S63" s="100"/>
      <c r="T63" s="100"/>
      <c r="U63" s="100"/>
      <c r="V63" s="100"/>
      <c r="W63" s="100"/>
      <c r="X63" s="221"/>
      <c r="Y63" s="240"/>
      <c r="Z63" s="241"/>
      <c r="AA63" s="242"/>
      <c r="AB63" s="246"/>
      <c r="AC63" s="247"/>
      <c r="AD63" s="248"/>
      <c r="AE63" s="138"/>
      <c r="AF63" s="100"/>
      <c r="AG63" s="100"/>
      <c r="AH63" s="100"/>
      <c r="AI63" s="221"/>
      <c r="AJ63" s="138"/>
      <c r="AK63" s="100"/>
      <c r="AL63" s="100"/>
      <c r="AM63" s="100"/>
      <c r="AN63" s="221"/>
      <c r="AO63" s="138"/>
      <c r="AP63" s="100"/>
      <c r="AQ63" s="100"/>
      <c r="AR63" s="100"/>
      <c r="AS63" s="221"/>
      <c r="AT63" s="58"/>
      <c r="AU63" s="102"/>
      <c r="AV63" s="102"/>
      <c r="AW63" s="100" t="s">
        <v>355</v>
      </c>
      <c r="AX63" s="101"/>
    </row>
    <row r="64" spans="1:50" ht="22.5" customHeight="1" hidden="1">
      <c r="A64" s="230"/>
      <c r="B64" s="232"/>
      <c r="C64" s="232"/>
      <c r="D64" s="232"/>
      <c r="E64" s="232"/>
      <c r="F64" s="233"/>
      <c r="G64" s="269"/>
      <c r="H64" s="192"/>
      <c r="I64" s="192"/>
      <c r="J64" s="192"/>
      <c r="K64" s="192"/>
      <c r="L64" s="192"/>
      <c r="M64" s="192"/>
      <c r="N64" s="192"/>
      <c r="O64" s="193"/>
      <c r="P64" s="249"/>
      <c r="Q64" s="250"/>
      <c r="R64" s="250"/>
      <c r="S64" s="250"/>
      <c r="T64" s="250"/>
      <c r="U64" s="250"/>
      <c r="V64" s="250"/>
      <c r="W64" s="250"/>
      <c r="X64" s="251"/>
      <c r="Y64" s="256" t="s">
        <v>86</v>
      </c>
      <c r="Z64" s="257"/>
      <c r="AA64" s="258"/>
      <c r="AB64" s="222"/>
      <c r="AC64" s="222"/>
      <c r="AD64" s="222"/>
      <c r="AE64" s="85"/>
      <c r="AF64" s="86"/>
      <c r="AG64" s="86"/>
      <c r="AH64" s="86"/>
      <c r="AI64" s="87"/>
      <c r="AJ64" s="85"/>
      <c r="AK64" s="86"/>
      <c r="AL64" s="86"/>
      <c r="AM64" s="86"/>
      <c r="AN64" s="87"/>
      <c r="AO64" s="85"/>
      <c r="AP64" s="86"/>
      <c r="AQ64" s="86"/>
      <c r="AR64" s="86"/>
      <c r="AS64" s="87"/>
      <c r="AT64" s="223"/>
      <c r="AU64" s="223"/>
      <c r="AV64" s="223"/>
      <c r="AW64" s="223"/>
      <c r="AX64" s="224"/>
    </row>
    <row r="65" spans="1:50" ht="22.5" customHeight="1" hidden="1">
      <c r="A65" s="230"/>
      <c r="B65" s="232"/>
      <c r="C65" s="232"/>
      <c r="D65" s="232"/>
      <c r="E65" s="232"/>
      <c r="F65" s="233"/>
      <c r="G65" s="270"/>
      <c r="H65" s="271"/>
      <c r="I65" s="271"/>
      <c r="J65" s="271"/>
      <c r="K65" s="271"/>
      <c r="L65" s="271"/>
      <c r="M65" s="271"/>
      <c r="N65" s="271"/>
      <c r="O65" s="272"/>
      <c r="P65" s="252"/>
      <c r="Q65" s="252"/>
      <c r="R65" s="252"/>
      <c r="S65" s="252"/>
      <c r="T65" s="252"/>
      <c r="U65" s="252"/>
      <c r="V65" s="252"/>
      <c r="W65" s="252"/>
      <c r="X65" s="253"/>
      <c r="Y65" s="173" t="s">
        <v>65</v>
      </c>
      <c r="Z65" s="225"/>
      <c r="AA65" s="226"/>
      <c r="AB65" s="227"/>
      <c r="AC65" s="227"/>
      <c r="AD65" s="227"/>
      <c r="AE65" s="85"/>
      <c r="AF65" s="86"/>
      <c r="AG65" s="86"/>
      <c r="AH65" s="86"/>
      <c r="AI65" s="87"/>
      <c r="AJ65" s="85"/>
      <c r="AK65" s="86"/>
      <c r="AL65" s="86"/>
      <c r="AM65" s="86"/>
      <c r="AN65" s="87"/>
      <c r="AO65" s="85"/>
      <c r="AP65" s="86"/>
      <c r="AQ65" s="86"/>
      <c r="AR65" s="86"/>
      <c r="AS65" s="87"/>
      <c r="AT65" s="85"/>
      <c r="AU65" s="86"/>
      <c r="AV65" s="86"/>
      <c r="AW65" s="86"/>
      <c r="AX65" s="88"/>
    </row>
    <row r="66" spans="1:50" ht="22.5" customHeight="1" hidden="1">
      <c r="A66" s="231"/>
      <c r="B66" s="234"/>
      <c r="C66" s="234"/>
      <c r="D66" s="234"/>
      <c r="E66" s="234"/>
      <c r="F66" s="235"/>
      <c r="G66" s="273"/>
      <c r="H66" s="194"/>
      <c r="I66" s="194"/>
      <c r="J66" s="194"/>
      <c r="K66" s="194"/>
      <c r="L66" s="194"/>
      <c r="M66" s="194"/>
      <c r="N66" s="194"/>
      <c r="O66" s="195"/>
      <c r="P66" s="254"/>
      <c r="Q66" s="254"/>
      <c r="R66" s="254"/>
      <c r="S66" s="254"/>
      <c r="T66" s="254"/>
      <c r="U66" s="254"/>
      <c r="V66" s="254"/>
      <c r="W66" s="254"/>
      <c r="X66" s="255"/>
      <c r="Y66" s="228" t="s">
        <v>15</v>
      </c>
      <c r="Z66" s="225"/>
      <c r="AA66" s="226"/>
      <c r="AB66" s="229" t="s">
        <v>16</v>
      </c>
      <c r="AC66" s="229"/>
      <c r="AD66" s="229"/>
      <c r="AE66" s="85"/>
      <c r="AF66" s="86"/>
      <c r="AG66" s="86"/>
      <c r="AH66" s="86"/>
      <c r="AI66" s="87"/>
      <c r="AJ66" s="85"/>
      <c r="AK66" s="86"/>
      <c r="AL66" s="86"/>
      <c r="AM66" s="86"/>
      <c r="AN66" s="87"/>
      <c r="AO66" s="85"/>
      <c r="AP66" s="86"/>
      <c r="AQ66" s="86"/>
      <c r="AR66" s="86"/>
      <c r="AS66" s="87"/>
      <c r="AT66" s="263"/>
      <c r="AU66" s="264"/>
      <c r="AV66" s="264"/>
      <c r="AW66" s="264"/>
      <c r="AX66" s="265"/>
    </row>
    <row r="67" spans="1:50" ht="31.5" customHeight="1">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78"/>
      <c r="AA67" s="79"/>
      <c r="AB67" s="112" t="s">
        <v>12</v>
      </c>
      <c r="AC67" s="113"/>
      <c r="AD67" s="169"/>
      <c r="AE67" s="653" t="s">
        <v>69</v>
      </c>
      <c r="AF67" s="110"/>
      <c r="AG67" s="110"/>
      <c r="AH67" s="110"/>
      <c r="AI67" s="110"/>
      <c r="AJ67" s="653" t="s">
        <v>70</v>
      </c>
      <c r="AK67" s="110"/>
      <c r="AL67" s="110"/>
      <c r="AM67" s="110"/>
      <c r="AN67" s="110"/>
      <c r="AO67" s="653" t="s">
        <v>71</v>
      </c>
      <c r="AP67" s="110"/>
      <c r="AQ67" s="110"/>
      <c r="AR67" s="110"/>
      <c r="AS67" s="110"/>
      <c r="AT67" s="174" t="s">
        <v>74</v>
      </c>
      <c r="AU67" s="175"/>
      <c r="AV67" s="175"/>
      <c r="AW67" s="175"/>
      <c r="AX67" s="176"/>
    </row>
    <row r="68" spans="1:55" ht="22.5" customHeight="1">
      <c r="A68" s="183"/>
      <c r="B68" s="184"/>
      <c r="C68" s="184"/>
      <c r="D68" s="184"/>
      <c r="E68" s="184"/>
      <c r="F68" s="185"/>
      <c r="G68" s="192" t="s">
        <v>393</v>
      </c>
      <c r="H68" s="192"/>
      <c r="I68" s="192"/>
      <c r="J68" s="192"/>
      <c r="K68" s="192"/>
      <c r="L68" s="192"/>
      <c r="M68" s="192"/>
      <c r="N68" s="192"/>
      <c r="O68" s="192"/>
      <c r="P68" s="192"/>
      <c r="Q68" s="192"/>
      <c r="R68" s="192"/>
      <c r="S68" s="192"/>
      <c r="T68" s="192"/>
      <c r="U68" s="192"/>
      <c r="V68" s="192"/>
      <c r="W68" s="192"/>
      <c r="X68" s="193"/>
      <c r="Y68" s="324" t="s">
        <v>66</v>
      </c>
      <c r="Z68" s="325"/>
      <c r="AA68" s="326"/>
      <c r="AB68" s="199" t="s">
        <v>372</v>
      </c>
      <c r="AC68" s="200"/>
      <c r="AD68" s="201"/>
      <c r="AE68" s="85">
        <v>25.9</v>
      </c>
      <c r="AF68" s="86"/>
      <c r="AG68" s="86"/>
      <c r="AH68" s="86"/>
      <c r="AI68" s="87"/>
      <c r="AJ68" s="85">
        <v>8.1</v>
      </c>
      <c r="AK68" s="86"/>
      <c r="AL68" s="86"/>
      <c r="AM68" s="86"/>
      <c r="AN68" s="87"/>
      <c r="AO68" s="85">
        <v>10.3</v>
      </c>
      <c r="AP68" s="86"/>
      <c r="AQ68" s="86"/>
      <c r="AR68" s="86"/>
      <c r="AS68" s="87"/>
      <c r="AT68" s="202"/>
      <c r="AU68" s="202"/>
      <c r="AV68" s="202"/>
      <c r="AW68" s="202"/>
      <c r="AX68" s="203"/>
      <c r="AY68" s="10"/>
      <c r="AZ68" s="10"/>
      <c r="BA68" s="10"/>
      <c r="BB68" s="10"/>
      <c r="BC68" s="10"/>
    </row>
    <row r="69" spans="1:60" ht="22.5" customHeight="1">
      <c r="A69" s="186"/>
      <c r="B69" s="187"/>
      <c r="C69" s="187"/>
      <c r="D69" s="187"/>
      <c r="E69" s="187"/>
      <c r="F69" s="188"/>
      <c r="G69" s="194"/>
      <c r="H69" s="194"/>
      <c r="I69" s="194"/>
      <c r="J69" s="194"/>
      <c r="K69" s="194"/>
      <c r="L69" s="194"/>
      <c r="M69" s="194"/>
      <c r="N69" s="194"/>
      <c r="O69" s="194"/>
      <c r="P69" s="194"/>
      <c r="Q69" s="194"/>
      <c r="R69" s="194"/>
      <c r="S69" s="194"/>
      <c r="T69" s="194"/>
      <c r="U69" s="194"/>
      <c r="V69" s="194"/>
      <c r="W69" s="194"/>
      <c r="X69" s="195"/>
      <c r="Y69" s="204" t="s">
        <v>67</v>
      </c>
      <c r="Z69" s="153"/>
      <c r="AA69" s="154"/>
      <c r="AB69" s="207" t="s">
        <v>372</v>
      </c>
      <c r="AC69" s="208"/>
      <c r="AD69" s="209"/>
      <c r="AE69" s="85">
        <v>18.5</v>
      </c>
      <c r="AF69" s="86"/>
      <c r="AG69" s="86"/>
      <c r="AH69" s="86"/>
      <c r="AI69" s="87"/>
      <c r="AJ69" s="85">
        <v>10.7</v>
      </c>
      <c r="AK69" s="86"/>
      <c r="AL69" s="86"/>
      <c r="AM69" s="86"/>
      <c r="AN69" s="87"/>
      <c r="AO69" s="85">
        <v>4.2</v>
      </c>
      <c r="AP69" s="86"/>
      <c r="AQ69" s="86"/>
      <c r="AR69" s="86"/>
      <c r="AS69" s="87"/>
      <c r="AT69" s="85">
        <v>12.2</v>
      </c>
      <c r="AU69" s="86"/>
      <c r="AV69" s="86"/>
      <c r="AW69" s="86"/>
      <c r="AX69" s="88"/>
      <c r="AY69" s="10"/>
      <c r="AZ69" s="10"/>
      <c r="BA69" s="10"/>
      <c r="BB69" s="10"/>
      <c r="BC69" s="10"/>
      <c r="BD69" s="10"/>
      <c r="BE69" s="10"/>
      <c r="BF69" s="10"/>
      <c r="BG69" s="10"/>
      <c r="BH69" s="10"/>
    </row>
    <row r="70" spans="1:50" ht="33" customHeight="1" hidden="1">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78"/>
      <c r="AA70" s="79"/>
      <c r="AB70" s="112" t="s">
        <v>12</v>
      </c>
      <c r="AC70" s="113"/>
      <c r="AD70" s="169"/>
      <c r="AE70" s="173" t="s">
        <v>69</v>
      </c>
      <c r="AF70" s="168"/>
      <c r="AG70" s="168"/>
      <c r="AH70" s="168"/>
      <c r="AI70" s="190"/>
      <c r="AJ70" s="173" t="s">
        <v>70</v>
      </c>
      <c r="AK70" s="168"/>
      <c r="AL70" s="168"/>
      <c r="AM70" s="168"/>
      <c r="AN70" s="190"/>
      <c r="AO70" s="173" t="s">
        <v>71</v>
      </c>
      <c r="AP70" s="168"/>
      <c r="AQ70" s="168"/>
      <c r="AR70" s="168"/>
      <c r="AS70" s="190"/>
      <c r="AT70" s="174" t="s">
        <v>74</v>
      </c>
      <c r="AU70" s="175"/>
      <c r="AV70" s="175"/>
      <c r="AW70" s="175"/>
      <c r="AX70" s="176"/>
    </row>
    <row r="71" spans="1:55" ht="22.5" customHeight="1" hidden="1">
      <c r="A71" s="183"/>
      <c r="B71" s="184"/>
      <c r="C71" s="184"/>
      <c r="D71" s="184"/>
      <c r="E71" s="184"/>
      <c r="F71" s="185"/>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5"/>
      <c r="AF71" s="86"/>
      <c r="AG71" s="86"/>
      <c r="AH71" s="86"/>
      <c r="AI71" s="87"/>
      <c r="AJ71" s="85"/>
      <c r="AK71" s="86"/>
      <c r="AL71" s="86"/>
      <c r="AM71" s="86"/>
      <c r="AN71" s="87"/>
      <c r="AO71" s="85"/>
      <c r="AP71" s="86"/>
      <c r="AQ71" s="86"/>
      <c r="AR71" s="86"/>
      <c r="AS71" s="87"/>
      <c r="AT71" s="202"/>
      <c r="AU71" s="202"/>
      <c r="AV71" s="202"/>
      <c r="AW71" s="202"/>
      <c r="AX71" s="203"/>
      <c r="AY71" s="10"/>
      <c r="AZ71" s="10"/>
      <c r="BA71" s="10"/>
      <c r="BB71" s="10"/>
      <c r="BC71" s="10"/>
    </row>
    <row r="72" spans="1:60" ht="22.5" customHeight="1" hidden="1">
      <c r="A72" s="186"/>
      <c r="B72" s="187"/>
      <c r="C72" s="187"/>
      <c r="D72" s="187"/>
      <c r="E72" s="187"/>
      <c r="F72" s="188"/>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50" ht="31.5" customHeight="1" hidden="1">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78"/>
      <c r="AA73" s="79"/>
      <c r="AB73" s="112" t="s">
        <v>12</v>
      </c>
      <c r="AC73" s="113"/>
      <c r="AD73" s="169"/>
      <c r="AE73" s="173" t="s">
        <v>69</v>
      </c>
      <c r="AF73" s="168"/>
      <c r="AG73" s="168"/>
      <c r="AH73" s="168"/>
      <c r="AI73" s="190"/>
      <c r="AJ73" s="173" t="s">
        <v>70</v>
      </c>
      <c r="AK73" s="168"/>
      <c r="AL73" s="168"/>
      <c r="AM73" s="168"/>
      <c r="AN73" s="190"/>
      <c r="AO73" s="173" t="s">
        <v>71</v>
      </c>
      <c r="AP73" s="168"/>
      <c r="AQ73" s="168"/>
      <c r="AR73" s="168"/>
      <c r="AS73" s="190"/>
      <c r="AT73" s="174" t="s">
        <v>74</v>
      </c>
      <c r="AU73" s="175"/>
      <c r="AV73" s="175"/>
      <c r="AW73" s="175"/>
      <c r="AX73" s="176"/>
    </row>
    <row r="74" spans="1:55" ht="22.5" customHeight="1" hidden="1">
      <c r="A74" s="183"/>
      <c r="B74" s="184"/>
      <c r="C74" s="184"/>
      <c r="D74" s="184"/>
      <c r="E74" s="184"/>
      <c r="F74" s="185"/>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5"/>
      <c r="AF74" s="86"/>
      <c r="AG74" s="86"/>
      <c r="AH74" s="86"/>
      <c r="AI74" s="87"/>
      <c r="AJ74" s="85"/>
      <c r="AK74" s="86"/>
      <c r="AL74" s="86"/>
      <c r="AM74" s="86"/>
      <c r="AN74" s="87"/>
      <c r="AO74" s="85"/>
      <c r="AP74" s="86"/>
      <c r="AQ74" s="86"/>
      <c r="AR74" s="86"/>
      <c r="AS74" s="87"/>
      <c r="AT74" s="202"/>
      <c r="AU74" s="202"/>
      <c r="AV74" s="202"/>
      <c r="AW74" s="202"/>
      <c r="AX74" s="203"/>
      <c r="AY74" s="10"/>
      <c r="AZ74" s="10"/>
      <c r="BA74" s="10"/>
      <c r="BB74" s="10"/>
      <c r="BC74" s="10"/>
    </row>
    <row r="75" spans="1:60" ht="22.5" customHeight="1" hidden="1">
      <c r="A75" s="186"/>
      <c r="B75" s="187"/>
      <c r="C75" s="187"/>
      <c r="D75" s="187"/>
      <c r="E75" s="187"/>
      <c r="F75" s="188"/>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50" ht="31.5" customHeight="1" hidden="1">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78"/>
      <c r="AA76" s="79"/>
      <c r="AB76" s="112" t="s">
        <v>12</v>
      </c>
      <c r="AC76" s="113"/>
      <c r="AD76" s="169"/>
      <c r="AE76" s="173" t="s">
        <v>69</v>
      </c>
      <c r="AF76" s="168"/>
      <c r="AG76" s="168"/>
      <c r="AH76" s="168"/>
      <c r="AI76" s="190"/>
      <c r="AJ76" s="173" t="s">
        <v>70</v>
      </c>
      <c r="AK76" s="168"/>
      <c r="AL76" s="168"/>
      <c r="AM76" s="168"/>
      <c r="AN76" s="190"/>
      <c r="AO76" s="173" t="s">
        <v>71</v>
      </c>
      <c r="AP76" s="168"/>
      <c r="AQ76" s="168"/>
      <c r="AR76" s="168"/>
      <c r="AS76" s="190"/>
      <c r="AT76" s="174" t="s">
        <v>74</v>
      </c>
      <c r="AU76" s="175"/>
      <c r="AV76" s="175"/>
      <c r="AW76" s="175"/>
      <c r="AX76" s="176"/>
    </row>
    <row r="77" spans="1:55" ht="22.5" customHeight="1" hidden="1">
      <c r="A77" s="183"/>
      <c r="B77" s="184"/>
      <c r="C77" s="184"/>
      <c r="D77" s="184"/>
      <c r="E77" s="184"/>
      <c r="F77" s="185"/>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5"/>
      <c r="AF77" s="86"/>
      <c r="AG77" s="86"/>
      <c r="AH77" s="86"/>
      <c r="AI77" s="87"/>
      <c r="AJ77" s="85"/>
      <c r="AK77" s="86"/>
      <c r="AL77" s="86"/>
      <c r="AM77" s="86"/>
      <c r="AN77" s="87"/>
      <c r="AO77" s="85"/>
      <c r="AP77" s="86"/>
      <c r="AQ77" s="86"/>
      <c r="AR77" s="86"/>
      <c r="AS77" s="87"/>
      <c r="AT77" s="202"/>
      <c r="AU77" s="202"/>
      <c r="AV77" s="202"/>
      <c r="AW77" s="202"/>
      <c r="AX77" s="203"/>
      <c r="AY77" s="10"/>
      <c r="AZ77" s="10"/>
      <c r="BA77" s="10"/>
      <c r="BB77" s="10"/>
      <c r="BC77" s="10"/>
    </row>
    <row r="78" spans="1:60" ht="22.5" customHeight="1" hidden="1">
      <c r="A78" s="186"/>
      <c r="B78" s="187"/>
      <c r="C78" s="187"/>
      <c r="D78" s="187"/>
      <c r="E78" s="187"/>
      <c r="F78" s="188"/>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50" ht="31.5" customHeight="1" hidden="1">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78"/>
      <c r="AA79" s="79"/>
      <c r="AB79" s="112" t="s">
        <v>12</v>
      </c>
      <c r="AC79" s="113"/>
      <c r="AD79" s="169"/>
      <c r="AE79" s="173" t="s">
        <v>69</v>
      </c>
      <c r="AF79" s="168"/>
      <c r="AG79" s="168"/>
      <c r="AH79" s="168"/>
      <c r="AI79" s="190"/>
      <c r="AJ79" s="173" t="s">
        <v>70</v>
      </c>
      <c r="AK79" s="168"/>
      <c r="AL79" s="168"/>
      <c r="AM79" s="168"/>
      <c r="AN79" s="190"/>
      <c r="AO79" s="173" t="s">
        <v>71</v>
      </c>
      <c r="AP79" s="168"/>
      <c r="AQ79" s="168"/>
      <c r="AR79" s="168"/>
      <c r="AS79" s="190"/>
      <c r="AT79" s="174" t="s">
        <v>74</v>
      </c>
      <c r="AU79" s="175"/>
      <c r="AV79" s="175"/>
      <c r="AW79" s="175"/>
      <c r="AX79" s="176"/>
    </row>
    <row r="80" spans="1:55" ht="22.5" customHeight="1" hidden="1">
      <c r="A80" s="183"/>
      <c r="B80" s="184"/>
      <c r="C80" s="184"/>
      <c r="D80" s="184"/>
      <c r="E80" s="184"/>
      <c r="F80" s="185"/>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5"/>
      <c r="AF80" s="86"/>
      <c r="AG80" s="86"/>
      <c r="AH80" s="86"/>
      <c r="AI80" s="87"/>
      <c r="AJ80" s="85"/>
      <c r="AK80" s="86"/>
      <c r="AL80" s="86"/>
      <c r="AM80" s="86"/>
      <c r="AN80" s="87"/>
      <c r="AO80" s="85"/>
      <c r="AP80" s="86"/>
      <c r="AQ80" s="86"/>
      <c r="AR80" s="86"/>
      <c r="AS80" s="87"/>
      <c r="AT80" s="202"/>
      <c r="AU80" s="202"/>
      <c r="AV80" s="202"/>
      <c r="AW80" s="202"/>
      <c r="AX80" s="203"/>
      <c r="AY80" s="10"/>
      <c r="AZ80" s="10"/>
      <c r="BA80" s="10"/>
      <c r="BB80" s="10"/>
      <c r="BC80" s="10"/>
    </row>
    <row r="81" spans="1:60" ht="22.5" customHeight="1" hidden="1">
      <c r="A81" s="186"/>
      <c r="B81" s="187"/>
      <c r="C81" s="187"/>
      <c r="D81" s="187"/>
      <c r="E81" s="187"/>
      <c r="F81" s="188"/>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50" ht="32.25" customHeight="1">
      <c r="A82" s="165" t="s">
        <v>17</v>
      </c>
      <c r="B82" s="166"/>
      <c r="C82" s="166"/>
      <c r="D82" s="166"/>
      <c r="E82" s="166"/>
      <c r="F82" s="167"/>
      <c r="G82" s="168" t="s">
        <v>18</v>
      </c>
      <c r="H82" s="113"/>
      <c r="I82" s="113"/>
      <c r="J82" s="113"/>
      <c r="K82" s="113"/>
      <c r="L82" s="113"/>
      <c r="M82" s="113"/>
      <c r="N82" s="113"/>
      <c r="O82" s="113"/>
      <c r="P82" s="113"/>
      <c r="Q82" s="113"/>
      <c r="R82" s="113"/>
      <c r="S82" s="113"/>
      <c r="T82" s="113"/>
      <c r="U82" s="113"/>
      <c r="V82" s="113"/>
      <c r="W82" s="113"/>
      <c r="X82" s="169"/>
      <c r="Y82" s="170"/>
      <c r="Z82" s="171"/>
      <c r="AA82" s="172"/>
      <c r="AB82" s="112" t="s">
        <v>12</v>
      </c>
      <c r="AC82" s="113"/>
      <c r="AD82" s="169"/>
      <c r="AE82" s="173" t="s">
        <v>69</v>
      </c>
      <c r="AF82" s="113"/>
      <c r="AG82" s="113"/>
      <c r="AH82" s="113"/>
      <c r="AI82" s="169"/>
      <c r="AJ82" s="173" t="s">
        <v>70</v>
      </c>
      <c r="AK82" s="113"/>
      <c r="AL82" s="113"/>
      <c r="AM82" s="113"/>
      <c r="AN82" s="169"/>
      <c r="AO82" s="173" t="s">
        <v>71</v>
      </c>
      <c r="AP82" s="113"/>
      <c r="AQ82" s="113"/>
      <c r="AR82" s="113"/>
      <c r="AS82" s="169"/>
      <c r="AT82" s="174" t="s">
        <v>75</v>
      </c>
      <c r="AU82" s="175"/>
      <c r="AV82" s="175"/>
      <c r="AW82" s="175"/>
      <c r="AX82" s="176"/>
    </row>
    <row r="83" spans="1:50" ht="22.5" customHeight="1">
      <c r="A83" s="128"/>
      <c r="B83" s="126"/>
      <c r="C83" s="126"/>
      <c r="D83" s="126"/>
      <c r="E83" s="126"/>
      <c r="F83" s="127"/>
      <c r="G83" s="142" t="s">
        <v>487</v>
      </c>
      <c r="H83" s="142"/>
      <c r="I83" s="142"/>
      <c r="J83" s="142"/>
      <c r="K83" s="142"/>
      <c r="L83" s="142"/>
      <c r="M83" s="142"/>
      <c r="N83" s="142"/>
      <c r="O83" s="142"/>
      <c r="P83" s="142"/>
      <c r="Q83" s="142"/>
      <c r="R83" s="142"/>
      <c r="S83" s="142"/>
      <c r="T83" s="142"/>
      <c r="U83" s="142"/>
      <c r="V83" s="142"/>
      <c r="W83" s="142"/>
      <c r="X83" s="142"/>
      <c r="Y83" s="144" t="s">
        <v>17</v>
      </c>
      <c r="Z83" s="145"/>
      <c r="AA83" s="146"/>
      <c r="AB83" s="179" t="s">
        <v>481</v>
      </c>
      <c r="AC83" s="148"/>
      <c r="AD83" s="149"/>
      <c r="AE83" s="150">
        <v>46.33204633204633</v>
      </c>
      <c r="AF83" s="151"/>
      <c r="AG83" s="151"/>
      <c r="AH83" s="151"/>
      <c r="AI83" s="151"/>
      <c r="AJ83" s="150">
        <v>106.17283950617283</v>
      </c>
      <c r="AK83" s="151"/>
      <c r="AL83" s="151"/>
      <c r="AM83" s="151"/>
      <c r="AN83" s="151"/>
      <c r="AO83" s="150">
        <v>62.13592233009709</v>
      </c>
      <c r="AP83" s="151"/>
      <c r="AQ83" s="151"/>
      <c r="AR83" s="151"/>
      <c r="AS83" s="151"/>
      <c r="AT83" s="85">
        <v>79.50819672131148</v>
      </c>
      <c r="AU83" s="86"/>
      <c r="AV83" s="86"/>
      <c r="AW83" s="86"/>
      <c r="AX83" s="88"/>
    </row>
    <row r="84" spans="1:50" ht="46.5" customHeight="1">
      <c r="A84" s="129"/>
      <c r="B84" s="130"/>
      <c r="C84" s="130"/>
      <c r="D84" s="130"/>
      <c r="E84" s="130"/>
      <c r="F84" s="131"/>
      <c r="G84" s="143"/>
      <c r="H84" s="143"/>
      <c r="I84" s="143"/>
      <c r="J84" s="143"/>
      <c r="K84" s="143"/>
      <c r="L84" s="143"/>
      <c r="M84" s="143"/>
      <c r="N84" s="143"/>
      <c r="O84" s="143"/>
      <c r="P84" s="143"/>
      <c r="Q84" s="143"/>
      <c r="R84" s="143"/>
      <c r="S84" s="143"/>
      <c r="T84" s="143"/>
      <c r="U84" s="143"/>
      <c r="V84" s="143"/>
      <c r="W84" s="143"/>
      <c r="X84" s="143"/>
      <c r="Y84" s="152" t="s">
        <v>59</v>
      </c>
      <c r="Z84" s="153"/>
      <c r="AA84" s="154"/>
      <c r="AB84" s="155" t="s">
        <v>488</v>
      </c>
      <c r="AC84" s="156"/>
      <c r="AD84" s="157"/>
      <c r="AE84" s="155" t="s">
        <v>482</v>
      </c>
      <c r="AF84" s="156"/>
      <c r="AG84" s="156"/>
      <c r="AH84" s="156"/>
      <c r="AI84" s="157"/>
      <c r="AJ84" s="155" t="s">
        <v>483</v>
      </c>
      <c r="AK84" s="156"/>
      <c r="AL84" s="156"/>
      <c r="AM84" s="156"/>
      <c r="AN84" s="157"/>
      <c r="AO84" s="155" t="s">
        <v>484</v>
      </c>
      <c r="AP84" s="156"/>
      <c r="AQ84" s="156"/>
      <c r="AR84" s="156"/>
      <c r="AS84" s="157"/>
      <c r="AT84" s="155" t="s">
        <v>485</v>
      </c>
      <c r="AU84" s="156"/>
      <c r="AV84" s="156"/>
      <c r="AW84" s="156"/>
      <c r="AX84" s="158"/>
    </row>
    <row r="85" spans="1:50" ht="32.25" customHeight="1" hidden="1">
      <c r="A85" s="165" t="s">
        <v>17</v>
      </c>
      <c r="B85" s="166"/>
      <c r="C85" s="166"/>
      <c r="D85" s="166"/>
      <c r="E85" s="166"/>
      <c r="F85" s="167"/>
      <c r="G85" s="168" t="s">
        <v>18</v>
      </c>
      <c r="H85" s="113"/>
      <c r="I85" s="113"/>
      <c r="J85" s="113"/>
      <c r="K85" s="113"/>
      <c r="L85" s="113"/>
      <c r="M85" s="113"/>
      <c r="N85" s="113"/>
      <c r="O85" s="113"/>
      <c r="P85" s="113"/>
      <c r="Q85" s="113"/>
      <c r="R85" s="113"/>
      <c r="S85" s="113"/>
      <c r="T85" s="113"/>
      <c r="U85" s="113"/>
      <c r="V85" s="113"/>
      <c r="W85" s="113"/>
      <c r="X85" s="169"/>
      <c r="Y85" s="170"/>
      <c r="Z85" s="171"/>
      <c r="AA85" s="172"/>
      <c r="AB85" s="112" t="s">
        <v>12</v>
      </c>
      <c r="AC85" s="113"/>
      <c r="AD85" s="169"/>
      <c r="AE85" s="173" t="s">
        <v>69</v>
      </c>
      <c r="AF85" s="113"/>
      <c r="AG85" s="113"/>
      <c r="AH85" s="113"/>
      <c r="AI85" s="169"/>
      <c r="AJ85" s="173" t="s">
        <v>70</v>
      </c>
      <c r="AK85" s="113"/>
      <c r="AL85" s="113"/>
      <c r="AM85" s="113"/>
      <c r="AN85" s="169"/>
      <c r="AO85" s="173" t="s">
        <v>71</v>
      </c>
      <c r="AP85" s="113"/>
      <c r="AQ85" s="113"/>
      <c r="AR85" s="113"/>
      <c r="AS85" s="169"/>
      <c r="AT85" s="174" t="s">
        <v>75</v>
      </c>
      <c r="AU85" s="175"/>
      <c r="AV85" s="175"/>
      <c r="AW85" s="175"/>
      <c r="AX85" s="176"/>
    </row>
    <row r="86" spans="1:50" ht="22.5" customHeight="1" hidden="1">
      <c r="A86" s="128"/>
      <c r="B86" s="126"/>
      <c r="C86" s="126"/>
      <c r="D86" s="126"/>
      <c r="E86" s="126"/>
      <c r="F86" s="127"/>
      <c r="G86" s="142" t="s">
        <v>358</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85"/>
      <c r="AU86" s="86"/>
      <c r="AV86" s="86"/>
      <c r="AW86" s="86"/>
      <c r="AX86" s="88"/>
    </row>
    <row r="87" spans="1:50" ht="46.5" customHeight="1" hidden="1">
      <c r="A87" s="129"/>
      <c r="B87" s="130"/>
      <c r="C87" s="130"/>
      <c r="D87" s="130"/>
      <c r="E87" s="130"/>
      <c r="F87" s="131"/>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50" ht="32.25" customHeight="1" hidden="1">
      <c r="A88" s="165" t="s">
        <v>17</v>
      </c>
      <c r="B88" s="166"/>
      <c r="C88" s="166"/>
      <c r="D88" s="166"/>
      <c r="E88" s="166"/>
      <c r="F88" s="167"/>
      <c r="G88" s="168" t="s">
        <v>18</v>
      </c>
      <c r="H88" s="113"/>
      <c r="I88" s="113"/>
      <c r="J88" s="113"/>
      <c r="K88" s="113"/>
      <c r="L88" s="113"/>
      <c r="M88" s="113"/>
      <c r="N88" s="113"/>
      <c r="O88" s="113"/>
      <c r="P88" s="113"/>
      <c r="Q88" s="113"/>
      <c r="R88" s="113"/>
      <c r="S88" s="113"/>
      <c r="T88" s="113"/>
      <c r="U88" s="113"/>
      <c r="V88" s="113"/>
      <c r="W88" s="113"/>
      <c r="X88" s="169"/>
      <c r="Y88" s="170"/>
      <c r="Z88" s="171"/>
      <c r="AA88" s="172"/>
      <c r="AB88" s="112" t="s">
        <v>12</v>
      </c>
      <c r="AC88" s="113"/>
      <c r="AD88" s="169"/>
      <c r="AE88" s="173" t="s">
        <v>69</v>
      </c>
      <c r="AF88" s="113"/>
      <c r="AG88" s="113"/>
      <c r="AH88" s="113"/>
      <c r="AI88" s="169"/>
      <c r="AJ88" s="173" t="s">
        <v>70</v>
      </c>
      <c r="AK88" s="113"/>
      <c r="AL88" s="113"/>
      <c r="AM88" s="113"/>
      <c r="AN88" s="169"/>
      <c r="AO88" s="173" t="s">
        <v>71</v>
      </c>
      <c r="AP88" s="113"/>
      <c r="AQ88" s="113"/>
      <c r="AR88" s="113"/>
      <c r="AS88" s="169"/>
      <c r="AT88" s="174" t="s">
        <v>75</v>
      </c>
      <c r="AU88" s="175"/>
      <c r="AV88" s="175"/>
      <c r="AW88" s="175"/>
      <c r="AX88" s="176"/>
    </row>
    <row r="89" spans="1:50" ht="22.5" customHeight="1" hidden="1">
      <c r="A89" s="128"/>
      <c r="B89" s="126"/>
      <c r="C89" s="126"/>
      <c r="D89" s="126"/>
      <c r="E89" s="126"/>
      <c r="F89" s="127"/>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85"/>
      <c r="AU89" s="86"/>
      <c r="AV89" s="86"/>
      <c r="AW89" s="86"/>
      <c r="AX89" s="88"/>
    </row>
    <row r="90" spans="1:50" ht="46.5" customHeight="1" hidden="1">
      <c r="A90" s="129"/>
      <c r="B90" s="130"/>
      <c r="C90" s="130"/>
      <c r="D90" s="130"/>
      <c r="E90" s="130"/>
      <c r="F90" s="131"/>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50" ht="32.25" customHeight="1" hidden="1">
      <c r="A91" s="165" t="s">
        <v>17</v>
      </c>
      <c r="B91" s="166"/>
      <c r="C91" s="166"/>
      <c r="D91" s="166"/>
      <c r="E91" s="166"/>
      <c r="F91" s="167"/>
      <c r="G91" s="168" t="s">
        <v>18</v>
      </c>
      <c r="H91" s="113"/>
      <c r="I91" s="113"/>
      <c r="J91" s="113"/>
      <c r="K91" s="113"/>
      <c r="L91" s="113"/>
      <c r="M91" s="113"/>
      <c r="N91" s="113"/>
      <c r="O91" s="113"/>
      <c r="P91" s="113"/>
      <c r="Q91" s="113"/>
      <c r="R91" s="113"/>
      <c r="S91" s="113"/>
      <c r="T91" s="113"/>
      <c r="U91" s="113"/>
      <c r="V91" s="113"/>
      <c r="W91" s="113"/>
      <c r="X91" s="169"/>
      <c r="Y91" s="170"/>
      <c r="Z91" s="171"/>
      <c r="AA91" s="172"/>
      <c r="AB91" s="112" t="s">
        <v>12</v>
      </c>
      <c r="AC91" s="113"/>
      <c r="AD91" s="169"/>
      <c r="AE91" s="173" t="s">
        <v>69</v>
      </c>
      <c r="AF91" s="113"/>
      <c r="AG91" s="113"/>
      <c r="AH91" s="113"/>
      <c r="AI91" s="169"/>
      <c r="AJ91" s="173" t="s">
        <v>70</v>
      </c>
      <c r="AK91" s="113"/>
      <c r="AL91" s="113"/>
      <c r="AM91" s="113"/>
      <c r="AN91" s="169"/>
      <c r="AO91" s="173" t="s">
        <v>71</v>
      </c>
      <c r="AP91" s="113"/>
      <c r="AQ91" s="113"/>
      <c r="AR91" s="113"/>
      <c r="AS91" s="169"/>
      <c r="AT91" s="174" t="s">
        <v>75</v>
      </c>
      <c r="AU91" s="175"/>
      <c r="AV91" s="175"/>
      <c r="AW91" s="175"/>
      <c r="AX91" s="176"/>
    </row>
    <row r="92" spans="1:50" ht="22.5" customHeight="1" hidden="1">
      <c r="A92" s="128"/>
      <c r="B92" s="126"/>
      <c r="C92" s="126"/>
      <c r="D92" s="126"/>
      <c r="E92" s="126"/>
      <c r="F92" s="127"/>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85"/>
      <c r="AU92" s="86"/>
      <c r="AV92" s="86"/>
      <c r="AW92" s="86"/>
      <c r="AX92" s="88"/>
    </row>
    <row r="93" spans="1:50" ht="46.5" customHeight="1" hidden="1">
      <c r="A93" s="129"/>
      <c r="B93" s="130"/>
      <c r="C93" s="130"/>
      <c r="D93" s="130"/>
      <c r="E93" s="130"/>
      <c r="F93" s="131"/>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50" ht="32.25" customHeight="1" hidden="1">
      <c r="A94" s="125" t="s">
        <v>17</v>
      </c>
      <c r="B94" s="126"/>
      <c r="C94" s="126"/>
      <c r="D94" s="126"/>
      <c r="E94" s="126"/>
      <c r="F94" s="127"/>
      <c r="G94" s="100"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50" ht="22.5" customHeight="1" hidden="1">
      <c r="A95" s="128"/>
      <c r="B95" s="126"/>
      <c r="C95" s="126"/>
      <c r="D95" s="126"/>
      <c r="E95" s="126"/>
      <c r="F95" s="127"/>
      <c r="G95" s="142" t="s">
        <v>309</v>
      </c>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85"/>
      <c r="AU95" s="86"/>
      <c r="AV95" s="86"/>
      <c r="AW95" s="86"/>
      <c r="AX95" s="88"/>
    </row>
    <row r="96" spans="1:50" ht="46.5" customHeight="1" hidden="1">
      <c r="A96" s="129"/>
      <c r="B96" s="130"/>
      <c r="C96" s="130"/>
      <c r="D96" s="130"/>
      <c r="E96" s="130"/>
      <c r="F96" s="131"/>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2.5" customHeight="1">
      <c r="A97" s="367" t="s">
        <v>77</v>
      </c>
      <c r="B97" s="368"/>
      <c r="C97" s="340" t="s">
        <v>19</v>
      </c>
      <c r="D97" s="341"/>
      <c r="E97" s="341"/>
      <c r="F97" s="341"/>
      <c r="G97" s="341"/>
      <c r="H97" s="341"/>
      <c r="I97" s="341"/>
      <c r="J97" s="341"/>
      <c r="K97" s="342"/>
      <c r="L97" s="400" t="s">
        <v>76</v>
      </c>
      <c r="M97" s="400"/>
      <c r="N97" s="400"/>
      <c r="O97" s="400"/>
      <c r="P97" s="400"/>
      <c r="Q97" s="400"/>
      <c r="R97" s="401" t="s">
        <v>73</v>
      </c>
      <c r="S97" s="402"/>
      <c r="T97" s="402"/>
      <c r="U97" s="402"/>
      <c r="V97" s="402"/>
      <c r="W97" s="402"/>
      <c r="X97" s="403"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4"/>
    </row>
    <row r="98" spans="1:50" ht="27.75" customHeight="1">
      <c r="A98" s="369"/>
      <c r="B98" s="370"/>
      <c r="C98" s="405" t="s">
        <v>394</v>
      </c>
      <c r="D98" s="406"/>
      <c r="E98" s="406"/>
      <c r="F98" s="406"/>
      <c r="G98" s="406"/>
      <c r="H98" s="406"/>
      <c r="I98" s="406"/>
      <c r="J98" s="406"/>
      <c r="K98" s="407"/>
      <c r="L98" s="63">
        <v>0.77</v>
      </c>
      <c r="M98" s="64"/>
      <c r="N98" s="64"/>
      <c r="O98" s="64"/>
      <c r="P98" s="64"/>
      <c r="Q98" s="65"/>
      <c r="R98" s="63"/>
      <c r="S98" s="64"/>
      <c r="T98" s="64"/>
      <c r="U98" s="64"/>
      <c r="V98" s="64"/>
      <c r="W98" s="65"/>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7.75" customHeight="1">
      <c r="A99" s="369"/>
      <c r="B99" s="370"/>
      <c r="C99" s="159" t="s">
        <v>395</v>
      </c>
      <c r="D99" s="160"/>
      <c r="E99" s="160"/>
      <c r="F99" s="160"/>
      <c r="G99" s="160"/>
      <c r="H99" s="160"/>
      <c r="I99" s="160"/>
      <c r="J99" s="160"/>
      <c r="K99" s="161"/>
      <c r="L99" s="63">
        <v>97</v>
      </c>
      <c r="M99" s="64"/>
      <c r="N99" s="64"/>
      <c r="O99" s="64"/>
      <c r="P99" s="64"/>
      <c r="Q99" s="65"/>
      <c r="R99" s="63"/>
      <c r="S99" s="64"/>
      <c r="T99" s="64"/>
      <c r="U99" s="64"/>
      <c r="V99" s="64"/>
      <c r="W99" s="65"/>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7.75" customHeight="1">
      <c r="A100" s="369"/>
      <c r="B100" s="370"/>
      <c r="C100" s="159"/>
      <c r="D100" s="160"/>
      <c r="E100" s="160"/>
      <c r="F100" s="160"/>
      <c r="G100" s="160"/>
      <c r="H100" s="160"/>
      <c r="I100" s="160"/>
      <c r="J100" s="160"/>
      <c r="K100" s="161"/>
      <c r="L100" s="63"/>
      <c r="M100" s="64"/>
      <c r="N100" s="64"/>
      <c r="O100" s="64"/>
      <c r="P100" s="64"/>
      <c r="Q100" s="65"/>
      <c r="R100" s="63"/>
      <c r="S100" s="64"/>
      <c r="T100" s="64"/>
      <c r="U100" s="64"/>
      <c r="V100" s="64"/>
      <c r="W100" s="65"/>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7.75" customHeight="1">
      <c r="A101" s="369"/>
      <c r="B101" s="370"/>
      <c r="C101" s="159"/>
      <c r="D101" s="160"/>
      <c r="E101" s="160"/>
      <c r="F101" s="160"/>
      <c r="G101" s="160"/>
      <c r="H101" s="160"/>
      <c r="I101" s="160"/>
      <c r="J101" s="160"/>
      <c r="K101" s="161"/>
      <c r="L101" s="63"/>
      <c r="M101" s="64"/>
      <c r="N101" s="64"/>
      <c r="O101" s="64"/>
      <c r="P101" s="64"/>
      <c r="Q101" s="65"/>
      <c r="R101" s="63"/>
      <c r="S101" s="64"/>
      <c r="T101" s="64"/>
      <c r="U101" s="64"/>
      <c r="V101" s="64"/>
      <c r="W101" s="65"/>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7.75" customHeight="1">
      <c r="A102" s="369"/>
      <c r="B102" s="370"/>
      <c r="C102" s="159"/>
      <c r="D102" s="160"/>
      <c r="E102" s="160"/>
      <c r="F102" s="160"/>
      <c r="G102" s="160"/>
      <c r="H102" s="160"/>
      <c r="I102" s="160"/>
      <c r="J102" s="160"/>
      <c r="K102" s="161"/>
      <c r="L102" s="63"/>
      <c r="M102" s="64"/>
      <c r="N102" s="64"/>
      <c r="O102" s="64"/>
      <c r="P102" s="64"/>
      <c r="Q102" s="65"/>
      <c r="R102" s="63"/>
      <c r="S102" s="64"/>
      <c r="T102" s="64"/>
      <c r="U102" s="64"/>
      <c r="V102" s="64"/>
      <c r="W102" s="65"/>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7.75" customHeight="1">
      <c r="A103" s="369"/>
      <c r="B103" s="370"/>
      <c r="C103" s="373"/>
      <c r="D103" s="374"/>
      <c r="E103" s="374"/>
      <c r="F103" s="374"/>
      <c r="G103" s="374"/>
      <c r="H103" s="374"/>
      <c r="I103" s="374"/>
      <c r="J103" s="374"/>
      <c r="K103" s="375"/>
      <c r="L103" s="63"/>
      <c r="M103" s="64"/>
      <c r="N103" s="64"/>
      <c r="O103" s="64"/>
      <c r="P103" s="64"/>
      <c r="Q103" s="65"/>
      <c r="R103" s="63"/>
      <c r="S103" s="64"/>
      <c r="T103" s="64"/>
      <c r="U103" s="64"/>
      <c r="V103" s="64"/>
      <c r="W103" s="65"/>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371"/>
      <c r="B104" s="372"/>
      <c r="C104" s="361" t="s">
        <v>22</v>
      </c>
      <c r="D104" s="362"/>
      <c r="E104" s="362"/>
      <c r="F104" s="362"/>
      <c r="G104" s="362"/>
      <c r="H104" s="362"/>
      <c r="I104" s="362"/>
      <c r="J104" s="362"/>
      <c r="K104" s="363"/>
      <c r="L104" s="364">
        <f>SUM(L98:Q103)</f>
        <v>97.77</v>
      </c>
      <c r="M104" s="365"/>
      <c r="N104" s="365"/>
      <c r="O104" s="365"/>
      <c r="P104" s="365"/>
      <c r="Q104" s="366"/>
      <c r="R104" s="364">
        <f>SUM(R98:W103)</f>
        <v>0</v>
      </c>
      <c r="S104" s="365"/>
      <c r="T104" s="365"/>
      <c r="U104" s="365"/>
      <c r="V104" s="365"/>
      <c r="W104" s="366"/>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4" t="s">
        <v>38</v>
      </c>
      <c r="AH107" s="592"/>
      <c r="AI107" s="592"/>
      <c r="AJ107" s="592"/>
      <c r="AK107" s="592"/>
      <c r="AL107" s="592"/>
      <c r="AM107" s="592"/>
      <c r="AN107" s="592"/>
      <c r="AO107" s="592"/>
      <c r="AP107" s="592"/>
      <c r="AQ107" s="592"/>
      <c r="AR107" s="592"/>
      <c r="AS107" s="592"/>
      <c r="AT107" s="592"/>
      <c r="AU107" s="592"/>
      <c r="AV107" s="592"/>
      <c r="AW107" s="592"/>
      <c r="AX107" s="625"/>
    </row>
    <row r="108" spans="1:50" ht="78.75" customHeight="1">
      <c r="A108" s="297" t="s">
        <v>312</v>
      </c>
      <c r="B108" s="298"/>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0" t="s">
        <v>369</v>
      </c>
      <c r="AE108" s="601"/>
      <c r="AF108" s="601"/>
      <c r="AG108" s="597" t="s">
        <v>460</v>
      </c>
      <c r="AH108" s="598"/>
      <c r="AI108" s="598"/>
      <c r="AJ108" s="598"/>
      <c r="AK108" s="598"/>
      <c r="AL108" s="598"/>
      <c r="AM108" s="598"/>
      <c r="AN108" s="598"/>
      <c r="AO108" s="598"/>
      <c r="AP108" s="598"/>
      <c r="AQ108" s="598"/>
      <c r="AR108" s="598"/>
      <c r="AS108" s="598"/>
      <c r="AT108" s="598"/>
      <c r="AU108" s="598"/>
      <c r="AV108" s="598"/>
      <c r="AW108" s="598"/>
      <c r="AX108" s="599"/>
    </row>
    <row r="109" spans="1:50" ht="63" customHeight="1">
      <c r="A109" s="299"/>
      <c r="B109" s="300"/>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5" t="s">
        <v>369</v>
      </c>
      <c r="AE109" s="436"/>
      <c r="AF109" s="436"/>
      <c r="AG109" s="294" t="s">
        <v>461</v>
      </c>
      <c r="AH109" s="295"/>
      <c r="AI109" s="295"/>
      <c r="AJ109" s="295"/>
      <c r="AK109" s="295"/>
      <c r="AL109" s="295"/>
      <c r="AM109" s="295"/>
      <c r="AN109" s="295"/>
      <c r="AO109" s="295"/>
      <c r="AP109" s="295"/>
      <c r="AQ109" s="295"/>
      <c r="AR109" s="295"/>
      <c r="AS109" s="295"/>
      <c r="AT109" s="295"/>
      <c r="AU109" s="295"/>
      <c r="AV109" s="295"/>
      <c r="AW109" s="295"/>
      <c r="AX109" s="296"/>
    </row>
    <row r="110" spans="1:50" ht="51" customHeight="1">
      <c r="A110" s="301"/>
      <c r="B110" s="302"/>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81" t="s">
        <v>369</v>
      </c>
      <c r="AE110" s="582"/>
      <c r="AF110" s="582"/>
      <c r="AG110" s="527" t="s">
        <v>471</v>
      </c>
      <c r="AH110" s="194"/>
      <c r="AI110" s="194"/>
      <c r="AJ110" s="194"/>
      <c r="AK110" s="194"/>
      <c r="AL110" s="194"/>
      <c r="AM110" s="194"/>
      <c r="AN110" s="194"/>
      <c r="AO110" s="194"/>
      <c r="AP110" s="194"/>
      <c r="AQ110" s="194"/>
      <c r="AR110" s="194"/>
      <c r="AS110" s="194"/>
      <c r="AT110" s="194"/>
      <c r="AU110" s="194"/>
      <c r="AV110" s="194"/>
      <c r="AW110" s="194"/>
      <c r="AX110" s="528"/>
    </row>
    <row r="111" spans="1:50" ht="40.5" customHeight="1">
      <c r="A111" s="544" t="s">
        <v>46</v>
      </c>
      <c r="B111" s="583"/>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9" t="s">
        <v>369</v>
      </c>
      <c r="AE111" s="430"/>
      <c r="AF111" s="430"/>
      <c r="AG111" s="291" t="s">
        <v>462</v>
      </c>
      <c r="AH111" s="292"/>
      <c r="AI111" s="292"/>
      <c r="AJ111" s="292"/>
      <c r="AK111" s="292"/>
      <c r="AL111" s="292"/>
      <c r="AM111" s="292"/>
      <c r="AN111" s="292"/>
      <c r="AO111" s="292"/>
      <c r="AP111" s="292"/>
      <c r="AQ111" s="292"/>
      <c r="AR111" s="292"/>
      <c r="AS111" s="292"/>
      <c r="AT111" s="292"/>
      <c r="AU111" s="292"/>
      <c r="AV111" s="292"/>
      <c r="AW111" s="292"/>
      <c r="AX111" s="293"/>
    </row>
    <row r="112" spans="1:50" ht="66" customHeight="1">
      <c r="A112" s="584"/>
      <c r="B112" s="585"/>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5" t="s">
        <v>369</v>
      </c>
      <c r="AE112" s="436"/>
      <c r="AF112" s="436"/>
      <c r="AG112" s="294" t="s">
        <v>463</v>
      </c>
      <c r="AH112" s="295"/>
      <c r="AI112" s="295"/>
      <c r="AJ112" s="295"/>
      <c r="AK112" s="295"/>
      <c r="AL112" s="295"/>
      <c r="AM112" s="295"/>
      <c r="AN112" s="295"/>
      <c r="AO112" s="295"/>
      <c r="AP112" s="295"/>
      <c r="AQ112" s="295"/>
      <c r="AR112" s="295"/>
      <c r="AS112" s="295"/>
      <c r="AT112" s="295"/>
      <c r="AU112" s="295"/>
      <c r="AV112" s="295"/>
      <c r="AW112" s="295"/>
      <c r="AX112" s="296"/>
    </row>
    <row r="113" spans="1:50" ht="63" customHeight="1">
      <c r="A113" s="584"/>
      <c r="B113" s="585"/>
      <c r="C113" s="502"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5" t="s">
        <v>369</v>
      </c>
      <c r="AE113" s="436"/>
      <c r="AF113" s="436"/>
      <c r="AG113" s="294" t="s">
        <v>464</v>
      </c>
      <c r="AH113" s="295"/>
      <c r="AI113" s="295"/>
      <c r="AJ113" s="295"/>
      <c r="AK113" s="295"/>
      <c r="AL113" s="295"/>
      <c r="AM113" s="295"/>
      <c r="AN113" s="295"/>
      <c r="AO113" s="295"/>
      <c r="AP113" s="295"/>
      <c r="AQ113" s="295"/>
      <c r="AR113" s="295"/>
      <c r="AS113" s="295"/>
      <c r="AT113" s="295"/>
      <c r="AU113" s="295"/>
      <c r="AV113" s="295"/>
      <c r="AW113" s="295"/>
      <c r="AX113" s="296"/>
    </row>
    <row r="114" spans="1:50" ht="18.75" customHeight="1">
      <c r="A114" s="584"/>
      <c r="B114" s="585"/>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5" t="s">
        <v>465</v>
      </c>
      <c r="AE114" s="436"/>
      <c r="AF114" s="436"/>
      <c r="AG114" s="294"/>
      <c r="AH114" s="295"/>
      <c r="AI114" s="295"/>
      <c r="AJ114" s="295"/>
      <c r="AK114" s="295"/>
      <c r="AL114" s="295"/>
      <c r="AM114" s="295"/>
      <c r="AN114" s="295"/>
      <c r="AO114" s="295"/>
      <c r="AP114" s="295"/>
      <c r="AQ114" s="295"/>
      <c r="AR114" s="295"/>
      <c r="AS114" s="295"/>
      <c r="AT114" s="295"/>
      <c r="AU114" s="295"/>
      <c r="AV114" s="295"/>
      <c r="AW114" s="295"/>
      <c r="AX114" s="296"/>
    </row>
    <row r="115" spans="1:50" ht="36.75" customHeight="1">
      <c r="A115" s="584"/>
      <c r="B115" s="585"/>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8"/>
      <c r="AD115" s="435" t="s">
        <v>369</v>
      </c>
      <c r="AE115" s="436"/>
      <c r="AF115" s="436"/>
      <c r="AG115" s="294" t="s">
        <v>466</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c r="A116" s="584"/>
      <c r="B116" s="585"/>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8"/>
      <c r="AD116" s="628" t="s">
        <v>465</v>
      </c>
      <c r="AE116" s="629"/>
      <c r="AF116" s="629"/>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40.5" customHeight="1">
      <c r="A117" s="586"/>
      <c r="B117" s="587"/>
      <c r="C117" s="588" t="s">
        <v>82</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81" t="s">
        <v>369</v>
      </c>
      <c r="AE117" s="582"/>
      <c r="AF117" s="591"/>
      <c r="AG117" s="595" t="s">
        <v>468</v>
      </c>
      <c r="AH117" s="427"/>
      <c r="AI117" s="427"/>
      <c r="AJ117" s="427"/>
      <c r="AK117" s="427"/>
      <c r="AL117" s="427"/>
      <c r="AM117" s="427"/>
      <c r="AN117" s="427"/>
      <c r="AO117" s="427"/>
      <c r="AP117" s="427"/>
      <c r="AQ117" s="427"/>
      <c r="AR117" s="427"/>
      <c r="AS117" s="427"/>
      <c r="AT117" s="427"/>
      <c r="AU117" s="427"/>
      <c r="AV117" s="427"/>
      <c r="AW117" s="427"/>
      <c r="AX117" s="596"/>
      <c r="BG117" s="10"/>
      <c r="BH117" s="10"/>
      <c r="BI117" s="10"/>
      <c r="BJ117" s="10"/>
    </row>
    <row r="118" spans="1:50" ht="39" customHeight="1">
      <c r="A118" s="544" t="s">
        <v>47</v>
      </c>
      <c r="B118" s="583"/>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29"/>
      <c r="AE118" s="430"/>
      <c r="AF118" s="633"/>
      <c r="AG118" s="291"/>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2" t="s">
        <v>369</v>
      </c>
      <c r="AE119" s="603"/>
      <c r="AF119" s="603"/>
      <c r="AG119" s="294" t="s">
        <v>469</v>
      </c>
      <c r="AH119" s="295"/>
      <c r="AI119" s="295"/>
      <c r="AJ119" s="295"/>
      <c r="AK119" s="295"/>
      <c r="AL119" s="295"/>
      <c r="AM119" s="295"/>
      <c r="AN119" s="295"/>
      <c r="AO119" s="295"/>
      <c r="AP119" s="295"/>
      <c r="AQ119" s="295"/>
      <c r="AR119" s="295"/>
      <c r="AS119" s="295"/>
      <c r="AT119" s="295"/>
      <c r="AU119" s="295"/>
      <c r="AV119" s="295"/>
      <c r="AW119" s="295"/>
      <c r="AX119" s="296"/>
    </row>
    <row r="120" spans="1:50" ht="18" customHeight="1">
      <c r="A120" s="584"/>
      <c r="B120" s="585"/>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5" t="s">
        <v>369</v>
      </c>
      <c r="AE120" s="436"/>
      <c r="AF120" s="436"/>
      <c r="AG120" s="294" t="s">
        <v>467</v>
      </c>
      <c r="AH120" s="295"/>
      <c r="AI120" s="295"/>
      <c r="AJ120" s="295"/>
      <c r="AK120" s="295"/>
      <c r="AL120" s="295"/>
      <c r="AM120" s="295"/>
      <c r="AN120" s="295"/>
      <c r="AO120" s="295"/>
      <c r="AP120" s="295"/>
      <c r="AQ120" s="295"/>
      <c r="AR120" s="295"/>
      <c r="AS120" s="295"/>
      <c r="AT120" s="295"/>
      <c r="AU120" s="295"/>
      <c r="AV120" s="295"/>
      <c r="AW120" s="295"/>
      <c r="AX120" s="296"/>
    </row>
    <row r="121" spans="1:50" ht="57" customHeight="1">
      <c r="A121" s="586"/>
      <c r="B121" s="587"/>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5" t="s">
        <v>369</v>
      </c>
      <c r="AE121" s="436"/>
      <c r="AF121" s="436"/>
      <c r="AG121" s="527" t="s">
        <v>470</v>
      </c>
      <c r="AH121" s="194"/>
      <c r="AI121" s="194"/>
      <c r="AJ121" s="194"/>
      <c r="AK121" s="194"/>
      <c r="AL121" s="194"/>
      <c r="AM121" s="194"/>
      <c r="AN121" s="194"/>
      <c r="AO121" s="194"/>
      <c r="AP121" s="194"/>
      <c r="AQ121" s="194"/>
      <c r="AR121" s="194"/>
      <c r="AS121" s="194"/>
      <c r="AT121" s="194"/>
      <c r="AU121" s="194"/>
      <c r="AV121" s="194"/>
      <c r="AW121" s="194"/>
      <c r="AX121" s="528"/>
    </row>
    <row r="122" spans="1:50" ht="33" customHeight="1">
      <c r="A122" s="544" t="s">
        <v>80</v>
      </c>
      <c r="B122" s="619"/>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2"/>
      <c r="AD122" s="429" t="s">
        <v>369</v>
      </c>
      <c r="AE122" s="430"/>
      <c r="AF122" s="430"/>
      <c r="AG122" s="573" t="s">
        <v>479</v>
      </c>
      <c r="AH122" s="192"/>
      <c r="AI122" s="192"/>
      <c r="AJ122" s="192"/>
      <c r="AK122" s="192"/>
      <c r="AL122" s="192"/>
      <c r="AM122" s="192"/>
      <c r="AN122" s="192"/>
      <c r="AO122" s="192"/>
      <c r="AP122" s="192"/>
      <c r="AQ122" s="192"/>
      <c r="AR122" s="192"/>
      <c r="AS122" s="192"/>
      <c r="AT122" s="192"/>
      <c r="AU122" s="192"/>
      <c r="AV122" s="192"/>
      <c r="AW122" s="192"/>
      <c r="AX122" s="574"/>
    </row>
    <row r="123" spans="1:50" ht="15.75" customHeight="1">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5"/>
      <c r="AH123" s="271"/>
      <c r="AI123" s="271"/>
      <c r="AJ123" s="271"/>
      <c r="AK123" s="271"/>
      <c r="AL123" s="271"/>
      <c r="AM123" s="271"/>
      <c r="AN123" s="271"/>
      <c r="AO123" s="271"/>
      <c r="AP123" s="271"/>
      <c r="AQ123" s="271"/>
      <c r="AR123" s="271"/>
      <c r="AS123" s="271"/>
      <c r="AT123" s="271"/>
      <c r="AU123" s="271"/>
      <c r="AV123" s="271"/>
      <c r="AW123" s="271"/>
      <c r="AX123" s="576"/>
    </row>
    <row r="124" spans="1:50" ht="13.5" customHeight="1" hidden="1">
      <c r="A124" s="620"/>
      <c r="B124" s="621"/>
      <c r="C124" s="634"/>
      <c r="D124" s="635"/>
      <c r="E124" s="635"/>
      <c r="F124" s="635"/>
      <c r="G124" s="635"/>
      <c r="H124" s="635"/>
      <c r="I124" s="635"/>
      <c r="J124" s="635"/>
      <c r="K124" s="635"/>
      <c r="L124" s="635"/>
      <c r="M124" s="635"/>
      <c r="N124" s="635"/>
      <c r="O124" s="636"/>
      <c r="P124" s="643"/>
      <c r="Q124" s="643"/>
      <c r="R124" s="643"/>
      <c r="S124" s="644"/>
      <c r="T124" s="626"/>
      <c r="U124" s="295"/>
      <c r="V124" s="295"/>
      <c r="W124" s="295"/>
      <c r="X124" s="295"/>
      <c r="Y124" s="295"/>
      <c r="Z124" s="295"/>
      <c r="AA124" s="295"/>
      <c r="AB124" s="295"/>
      <c r="AC124" s="295"/>
      <c r="AD124" s="295"/>
      <c r="AE124" s="295"/>
      <c r="AF124" s="627"/>
      <c r="AG124" s="575"/>
      <c r="AH124" s="271"/>
      <c r="AI124" s="271"/>
      <c r="AJ124" s="271"/>
      <c r="AK124" s="271"/>
      <c r="AL124" s="271"/>
      <c r="AM124" s="271"/>
      <c r="AN124" s="271"/>
      <c r="AO124" s="271"/>
      <c r="AP124" s="271"/>
      <c r="AQ124" s="271"/>
      <c r="AR124" s="271"/>
      <c r="AS124" s="271"/>
      <c r="AT124" s="271"/>
      <c r="AU124" s="271"/>
      <c r="AV124" s="271"/>
      <c r="AW124" s="271"/>
      <c r="AX124" s="576"/>
    </row>
    <row r="125" spans="1:50" ht="13.5" customHeight="1">
      <c r="A125" s="622"/>
      <c r="B125" s="623"/>
      <c r="C125" s="637" t="s">
        <v>474</v>
      </c>
      <c r="D125" s="638"/>
      <c r="E125" s="638"/>
      <c r="F125" s="638"/>
      <c r="G125" s="638"/>
      <c r="H125" s="638"/>
      <c r="I125" s="638"/>
      <c r="J125" s="638"/>
      <c r="K125" s="638"/>
      <c r="L125" s="638"/>
      <c r="M125" s="638"/>
      <c r="N125" s="638"/>
      <c r="O125" s="639"/>
      <c r="P125" s="645"/>
      <c r="Q125" s="645"/>
      <c r="R125" s="645"/>
      <c r="S125" s="646"/>
      <c r="T125" s="426" t="s">
        <v>475</v>
      </c>
      <c r="U125" s="427"/>
      <c r="V125" s="427"/>
      <c r="W125" s="427"/>
      <c r="X125" s="427"/>
      <c r="Y125" s="427"/>
      <c r="Z125" s="427"/>
      <c r="AA125" s="427"/>
      <c r="AB125" s="427"/>
      <c r="AC125" s="427"/>
      <c r="AD125" s="427"/>
      <c r="AE125" s="427"/>
      <c r="AF125" s="428"/>
      <c r="AG125" s="577"/>
      <c r="AH125" s="194"/>
      <c r="AI125" s="194"/>
      <c r="AJ125" s="194"/>
      <c r="AK125" s="194"/>
      <c r="AL125" s="194"/>
      <c r="AM125" s="194"/>
      <c r="AN125" s="194"/>
      <c r="AO125" s="194"/>
      <c r="AP125" s="194"/>
      <c r="AQ125" s="194"/>
      <c r="AR125" s="194"/>
      <c r="AS125" s="194"/>
      <c r="AT125" s="194"/>
      <c r="AU125" s="194"/>
      <c r="AV125" s="194"/>
      <c r="AW125" s="194"/>
      <c r="AX125" s="528"/>
    </row>
    <row r="126" spans="1:50" ht="57" customHeight="1">
      <c r="A126" s="544" t="s">
        <v>58</v>
      </c>
      <c r="B126" s="545"/>
      <c r="C126" s="383" t="s">
        <v>64</v>
      </c>
      <c r="D126" s="569"/>
      <c r="E126" s="569"/>
      <c r="F126" s="570"/>
      <c r="G126" s="538" t="s">
        <v>472</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38.25" customHeight="1" thickBot="1">
      <c r="A127" s="546"/>
      <c r="B127" s="547"/>
      <c r="C127" s="352" t="s">
        <v>68</v>
      </c>
      <c r="D127" s="353"/>
      <c r="E127" s="353"/>
      <c r="F127" s="354"/>
      <c r="G127" s="355" t="s">
        <v>473</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5.75" customHeight="1" thickBot="1">
      <c r="A129" s="568"/>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78" customHeight="1" thickBot="1">
      <c r="A131" s="541"/>
      <c r="B131" s="542"/>
      <c r="C131" s="542"/>
      <c r="D131" s="542"/>
      <c r="E131" s="543"/>
      <c r="F131" s="562"/>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88.5" customHeight="1" thickBot="1">
      <c r="A133" s="423"/>
      <c r="B133" s="424"/>
      <c r="C133" s="424"/>
      <c r="D133" s="424"/>
      <c r="E133" s="425"/>
      <c r="F133" s="565"/>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42.75" customHeight="1" thickBot="1">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5" customHeight="1">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5" customHeight="1">
      <c r="A137" s="396" t="s">
        <v>224</v>
      </c>
      <c r="B137" s="397"/>
      <c r="C137" s="397"/>
      <c r="D137" s="397"/>
      <c r="E137" s="397"/>
      <c r="F137" s="397"/>
      <c r="G137" s="410" t="s">
        <v>458</v>
      </c>
      <c r="H137" s="411"/>
      <c r="I137" s="411"/>
      <c r="J137" s="411"/>
      <c r="K137" s="411"/>
      <c r="L137" s="411"/>
      <c r="M137" s="411"/>
      <c r="N137" s="411"/>
      <c r="O137" s="411"/>
      <c r="P137" s="412"/>
      <c r="Q137" s="397" t="s">
        <v>225</v>
      </c>
      <c r="R137" s="397"/>
      <c r="S137" s="397"/>
      <c r="T137" s="397"/>
      <c r="U137" s="397"/>
      <c r="V137" s="397"/>
      <c r="W137" s="410" t="s">
        <v>454</v>
      </c>
      <c r="X137" s="411"/>
      <c r="Y137" s="411"/>
      <c r="Z137" s="411"/>
      <c r="AA137" s="411"/>
      <c r="AB137" s="411"/>
      <c r="AC137" s="411"/>
      <c r="AD137" s="411"/>
      <c r="AE137" s="411"/>
      <c r="AF137" s="412"/>
      <c r="AG137" s="397" t="s">
        <v>226</v>
      </c>
      <c r="AH137" s="397"/>
      <c r="AI137" s="397"/>
      <c r="AJ137" s="397"/>
      <c r="AK137" s="397"/>
      <c r="AL137" s="397"/>
      <c r="AM137" s="393" t="s">
        <v>455</v>
      </c>
      <c r="AN137" s="394"/>
      <c r="AO137" s="394"/>
      <c r="AP137" s="394"/>
      <c r="AQ137" s="394"/>
      <c r="AR137" s="394"/>
      <c r="AS137" s="394"/>
      <c r="AT137" s="394"/>
      <c r="AU137" s="394"/>
      <c r="AV137" s="395"/>
      <c r="AW137" s="12"/>
      <c r="AX137" s="13"/>
    </row>
    <row r="138" spans="1:50" ht="19.5" customHeight="1" thickBot="1">
      <c r="A138" s="398" t="s">
        <v>227</v>
      </c>
      <c r="B138" s="399"/>
      <c r="C138" s="399"/>
      <c r="D138" s="399"/>
      <c r="E138" s="399"/>
      <c r="F138" s="399"/>
      <c r="G138" s="413" t="s">
        <v>456</v>
      </c>
      <c r="H138" s="414"/>
      <c r="I138" s="414"/>
      <c r="J138" s="414"/>
      <c r="K138" s="414"/>
      <c r="L138" s="414"/>
      <c r="M138" s="414"/>
      <c r="N138" s="414"/>
      <c r="O138" s="414"/>
      <c r="P138" s="415"/>
      <c r="Q138" s="399" t="s">
        <v>228</v>
      </c>
      <c r="R138" s="399"/>
      <c r="S138" s="399"/>
      <c r="T138" s="399"/>
      <c r="U138" s="399"/>
      <c r="V138" s="399"/>
      <c r="W138" s="413" t="s">
        <v>457</v>
      </c>
      <c r="X138" s="414"/>
      <c r="Y138" s="414"/>
      <c r="Z138" s="414"/>
      <c r="AA138" s="414"/>
      <c r="AB138" s="414"/>
      <c r="AC138" s="414"/>
      <c r="AD138" s="414"/>
      <c r="AE138" s="414"/>
      <c r="AF138" s="415"/>
      <c r="AG138" s="571"/>
      <c r="AH138" s="572"/>
      <c r="AI138" s="572"/>
      <c r="AJ138" s="572"/>
      <c r="AK138" s="572"/>
      <c r="AL138" s="572"/>
      <c r="AM138" s="607"/>
      <c r="AN138" s="608"/>
      <c r="AO138" s="608"/>
      <c r="AP138" s="608"/>
      <c r="AQ138" s="608"/>
      <c r="AR138" s="608"/>
      <c r="AS138" s="608"/>
      <c r="AT138" s="608"/>
      <c r="AU138" s="608"/>
      <c r="AV138" s="609"/>
      <c r="AW138" s="28"/>
      <c r="AX138" s="29"/>
    </row>
    <row r="139" spans="1:50" ht="23.25" customHeight="1">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2" t="s">
        <v>34</v>
      </c>
      <c r="B178" s="533"/>
      <c r="C178" s="533"/>
      <c r="D178" s="533"/>
      <c r="E178" s="533"/>
      <c r="F178" s="534"/>
      <c r="G178" s="379" t="s">
        <v>373</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396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25"/>
      <c r="B179" s="232"/>
      <c r="C179" s="232"/>
      <c r="D179" s="232"/>
      <c r="E179" s="232"/>
      <c r="F179" s="233"/>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25"/>
      <c r="B180" s="232"/>
      <c r="C180" s="232"/>
      <c r="D180" s="232"/>
      <c r="E180" s="232"/>
      <c r="F180" s="233"/>
      <c r="G180" s="391" t="s">
        <v>376</v>
      </c>
      <c r="H180" s="90"/>
      <c r="I180" s="90"/>
      <c r="J180" s="90"/>
      <c r="K180" s="91"/>
      <c r="L180" s="92" t="s">
        <v>399</v>
      </c>
      <c r="M180" s="93"/>
      <c r="N180" s="93"/>
      <c r="O180" s="93"/>
      <c r="P180" s="93"/>
      <c r="Q180" s="93"/>
      <c r="R180" s="93"/>
      <c r="S180" s="93"/>
      <c r="T180" s="93"/>
      <c r="U180" s="93"/>
      <c r="V180" s="93"/>
      <c r="W180" s="93"/>
      <c r="X180" s="94"/>
      <c r="Y180" s="95">
        <v>65</v>
      </c>
      <c r="Z180" s="96"/>
      <c r="AA180" s="96"/>
      <c r="AB180" s="97"/>
      <c r="AC180" s="391" t="s">
        <v>398</v>
      </c>
      <c r="AD180" s="548"/>
      <c r="AE180" s="548"/>
      <c r="AF180" s="548"/>
      <c r="AG180" s="549"/>
      <c r="AH180" s="92" t="s">
        <v>397</v>
      </c>
      <c r="AI180" s="431"/>
      <c r="AJ180" s="431"/>
      <c r="AK180" s="431"/>
      <c r="AL180" s="431"/>
      <c r="AM180" s="431"/>
      <c r="AN180" s="431"/>
      <c r="AO180" s="431"/>
      <c r="AP180" s="431"/>
      <c r="AQ180" s="431"/>
      <c r="AR180" s="431"/>
      <c r="AS180" s="431"/>
      <c r="AT180" s="432"/>
      <c r="AU180" s="95">
        <v>23</v>
      </c>
      <c r="AV180" s="96"/>
      <c r="AW180" s="96"/>
      <c r="AX180" s="392"/>
    </row>
    <row r="181" spans="1:50" ht="24.75" customHeight="1">
      <c r="A181" s="125"/>
      <c r="B181" s="232"/>
      <c r="C181" s="232"/>
      <c r="D181" s="232"/>
      <c r="E181" s="232"/>
      <c r="F181" s="233"/>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c r="A182" s="125"/>
      <c r="B182" s="232"/>
      <c r="C182" s="232"/>
      <c r="D182" s="232"/>
      <c r="E182" s="232"/>
      <c r="F182" s="233"/>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c r="A183" s="125"/>
      <c r="B183" s="232"/>
      <c r="C183" s="232"/>
      <c r="D183" s="232"/>
      <c r="E183" s="232"/>
      <c r="F183" s="233"/>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c r="A184" s="125"/>
      <c r="B184" s="232"/>
      <c r="C184" s="232"/>
      <c r="D184" s="232"/>
      <c r="E184" s="232"/>
      <c r="F184" s="233"/>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c r="A185" s="125"/>
      <c r="B185" s="232"/>
      <c r="C185" s="232"/>
      <c r="D185" s="232"/>
      <c r="E185" s="232"/>
      <c r="F185" s="233"/>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c r="A186" s="125"/>
      <c r="B186" s="232"/>
      <c r="C186" s="232"/>
      <c r="D186" s="232"/>
      <c r="E186" s="232"/>
      <c r="F186" s="233"/>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c r="A187" s="125"/>
      <c r="B187" s="232"/>
      <c r="C187" s="232"/>
      <c r="D187" s="232"/>
      <c r="E187" s="232"/>
      <c r="F187" s="233"/>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hidden="1">
      <c r="A188" s="125"/>
      <c r="B188" s="232"/>
      <c r="C188" s="232"/>
      <c r="D188" s="232"/>
      <c r="E188" s="232"/>
      <c r="F188" s="233"/>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hidden="1">
      <c r="A189" s="125"/>
      <c r="B189" s="232"/>
      <c r="C189" s="232"/>
      <c r="D189" s="232"/>
      <c r="E189" s="232"/>
      <c r="F189" s="233"/>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c r="A190" s="125"/>
      <c r="B190" s="232"/>
      <c r="C190" s="232"/>
      <c r="D190" s="232"/>
      <c r="E190" s="232"/>
      <c r="F190" s="233"/>
      <c r="G190" s="75" t="s">
        <v>22</v>
      </c>
      <c r="H190" s="76"/>
      <c r="I190" s="76"/>
      <c r="J190" s="76"/>
      <c r="K190" s="76"/>
      <c r="L190" s="77"/>
      <c r="M190" s="78"/>
      <c r="N190" s="78"/>
      <c r="O190" s="78"/>
      <c r="P190" s="78"/>
      <c r="Q190" s="78"/>
      <c r="R190" s="78"/>
      <c r="S190" s="78"/>
      <c r="T190" s="78"/>
      <c r="U190" s="78"/>
      <c r="V190" s="78"/>
      <c r="W190" s="78"/>
      <c r="X190" s="79"/>
      <c r="Y190" s="80">
        <f>SUM(Y180:AB189)</f>
        <v>65</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23</v>
      </c>
      <c r="AV190" s="81"/>
      <c r="AW190" s="81"/>
      <c r="AX190" s="83"/>
    </row>
    <row r="191" spans="1:50" ht="30" customHeight="1">
      <c r="A191" s="125"/>
      <c r="B191" s="232"/>
      <c r="C191" s="232"/>
      <c r="D191" s="232"/>
      <c r="E191" s="232"/>
      <c r="F191" s="233"/>
      <c r="G191" s="379" t="s">
        <v>374</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400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25"/>
      <c r="B192" s="232"/>
      <c r="C192" s="232"/>
      <c r="D192" s="232"/>
      <c r="E192" s="232"/>
      <c r="F192" s="233"/>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c r="A193" s="125"/>
      <c r="B193" s="232"/>
      <c r="C193" s="232"/>
      <c r="D193" s="232"/>
      <c r="E193" s="232"/>
      <c r="F193" s="233"/>
      <c r="G193" s="391" t="s">
        <v>381</v>
      </c>
      <c r="H193" s="90"/>
      <c r="I193" s="90"/>
      <c r="J193" s="90"/>
      <c r="K193" s="91"/>
      <c r="L193" s="92" t="s">
        <v>459</v>
      </c>
      <c r="M193" s="93"/>
      <c r="N193" s="93"/>
      <c r="O193" s="93"/>
      <c r="P193" s="93"/>
      <c r="Q193" s="93"/>
      <c r="R193" s="93"/>
      <c r="S193" s="93"/>
      <c r="T193" s="93"/>
      <c r="U193" s="93"/>
      <c r="V193" s="93"/>
      <c r="W193" s="93"/>
      <c r="X193" s="94"/>
      <c r="Y193" s="95">
        <v>64</v>
      </c>
      <c r="Z193" s="96"/>
      <c r="AA193" s="96"/>
      <c r="AB193" s="97"/>
      <c r="AC193" s="89" t="s">
        <v>401</v>
      </c>
      <c r="AD193" s="90"/>
      <c r="AE193" s="90"/>
      <c r="AF193" s="90"/>
      <c r="AG193" s="91"/>
      <c r="AH193" s="92" t="s">
        <v>402</v>
      </c>
      <c r="AI193" s="93"/>
      <c r="AJ193" s="93"/>
      <c r="AK193" s="93"/>
      <c r="AL193" s="93"/>
      <c r="AM193" s="93"/>
      <c r="AN193" s="93"/>
      <c r="AO193" s="93"/>
      <c r="AP193" s="93"/>
      <c r="AQ193" s="93"/>
      <c r="AR193" s="93"/>
      <c r="AS193" s="93"/>
      <c r="AT193" s="94"/>
      <c r="AU193" s="95">
        <v>0.49518</v>
      </c>
      <c r="AV193" s="96"/>
      <c r="AW193" s="96"/>
      <c r="AX193" s="392"/>
    </row>
    <row r="194" spans="1:50" ht="24.75" customHeight="1">
      <c r="A194" s="125"/>
      <c r="B194" s="232"/>
      <c r="C194" s="232"/>
      <c r="D194" s="232"/>
      <c r="E194" s="232"/>
      <c r="F194" s="233"/>
      <c r="G194" s="66" t="s">
        <v>376</v>
      </c>
      <c r="H194" s="67"/>
      <c r="I194" s="67"/>
      <c r="J194" s="67"/>
      <c r="K194" s="68"/>
      <c r="L194" s="69" t="s">
        <v>399</v>
      </c>
      <c r="M194" s="70"/>
      <c r="N194" s="70"/>
      <c r="O194" s="70"/>
      <c r="P194" s="70"/>
      <c r="Q194" s="70"/>
      <c r="R194" s="70"/>
      <c r="S194" s="70"/>
      <c r="T194" s="70"/>
      <c r="U194" s="70"/>
      <c r="V194" s="70"/>
      <c r="W194" s="70"/>
      <c r="X194" s="71"/>
      <c r="Y194" s="72">
        <v>0.6</v>
      </c>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c r="A195" s="125"/>
      <c r="B195" s="232"/>
      <c r="C195" s="232"/>
      <c r="D195" s="232"/>
      <c r="E195" s="232"/>
      <c r="F195" s="233"/>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c r="A196" s="125"/>
      <c r="B196" s="232"/>
      <c r="C196" s="232"/>
      <c r="D196" s="232"/>
      <c r="E196" s="232"/>
      <c r="F196" s="233"/>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c r="A197" s="125"/>
      <c r="B197" s="232"/>
      <c r="C197" s="232"/>
      <c r="D197" s="232"/>
      <c r="E197" s="232"/>
      <c r="F197" s="233"/>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c r="A198" s="125"/>
      <c r="B198" s="232"/>
      <c r="C198" s="232"/>
      <c r="D198" s="232"/>
      <c r="E198" s="232"/>
      <c r="F198" s="233"/>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c r="A199" s="125"/>
      <c r="B199" s="232"/>
      <c r="C199" s="232"/>
      <c r="D199" s="232"/>
      <c r="E199" s="232"/>
      <c r="F199" s="233"/>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c r="A200" s="125"/>
      <c r="B200" s="232"/>
      <c r="C200" s="232"/>
      <c r="D200" s="232"/>
      <c r="E200" s="232"/>
      <c r="F200" s="233"/>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hidden="1">
      <c r="A201" s="125"/>
      <c r="B201" s="232"/>
      <c r="C201" s="232"/>
      <c r="D201" s="232"/>
      <c r="E201" s="232"/>
      <c r="F201" s="233"/>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hidden="1">
      <c r="A202" s="125"/>
      <c r="B202" s="232"/>
      <c r="C202" s="232"/>
      <c r="D202" s="232"/>
      <c r="E202" s="232"/>
      <c r="F202" s="233"/>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c r="A203" s="125"/>
      <c r="B203" s="232"/>
      <c r="C203" s="232"/>
      <c r="D203" s="232"/>
      <c r="E203" s="232"/>
      <c r="F203" s="233"/>
      <c r="G203" s="75" t="s">
        <v>22</v>
      </c>
      <c r="H203" s="76"/>
      <c r="I203" s="76"/>
      <c r="J203" s="76"/>
      <c r="K203" s="76"/>
      <c r="L203" s="77"/>
      <c r="M203" s="78"/>
      <c r="N203" s="78"/>
      <c r="O203" s="78"/>
      <c r="P203" s="78"/>
      <c r="Q203" s="78"/>
      <c r="R203" s="78"/>
      <c r="S203" s="78"/>
      <c r="T203" s="78"/>
      <c r="U203" s="78"/>
      <c r="V203" s="78"/>
      <c r="W203" s="78"/>
      <c r="X203" s="79"/>
      <c r="Y203" s="80">
        <f>SUM(Y193:AB202)</f>
        <v>64.6</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0.49518</v>
      </c>
      <c r="AV203" s="81"/>
      <c r="AW203" s="81"/>
      <c r="AX203" s="83"/>
    </row>
    <row r="204" spans="1:50" ht="30" customHeight="1">
      <c r="A204" s="125"/>
      <c r="B204" s="232"/>
      <c r="C204" s="232"/>
      <c r="D204" s="232"/>
      <c r="E204" s="232"/>
      <c r="F204" s="233"/>
      <c r="G204" s="379" t="s">
        <v>375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403</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25"/>
      <c r="B205" s="232"/>
      <c r="C205" s="232"/>
      <c r="D205" s="232"/>
      <c r="E205" s="232"/>
      <c r="F205" s="233"/>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c r="A206" s="125"/>
      <c r="B206" s="232"/>
      <c r="C206" s="232"/>
      <c r="D206" s="232"/>
      <c r="E206" s="232"/>
      <c r="F206" s="233"/>
      <c r="G206" s="89" t="s">
        <v>381</v>
      </c>
      <c r="H206" s="90"/>
      <c r="I206" s="90"/>
      <c r="J206" s="90"/>
      <c r="K206" s="91"/>
      <c r="L206" s="92" t="s">
        <v>404</v>
      </c>
      <c r="M206" s="93"/>
      <c r="N206" s="93"/>
      <c r="O206" s="93"/>
      <c r="P206" s="93"/>
      <c r="Q206" s="93"/>
      <c r="R206" s="93"/>
      <c r="S206" s="93"/>
      <c r="T206" s="93"/>
      <c r="U206" s="93"/>
      <c r="V206" s="93"/>
      <c r="W206" s="93"/>
      <c r="X206" s="94"/>
      <c r="Y206" s="95">
        <v>62</v>
      </c>
      <c r="Z206" s="96"/>
      <c r="AA206" s="96"/>
      <c r="AB206" s="97"/>
      <c r="AC206" s="89" t="s">
        <v>406</v>
      </c>
      <c r="AD206" s="90"/>
      <c r="AE206" s="90"/>
      <c r="AF206" s="90"/>
      <c r="AG206" s="91"/>
      <c r="AH206" s="92" t="s">
        <v>407</v>
      </c>
      <c r="AI206" s="93"/>
      <c r="AJ206" s="93"/>
      <c r="AK206" s="93"/>
      <c r="AL206" s="93"/>
      <c r="AM206" s="93"/>
      <c r="AN206" s="93"/>
      <c r="AO206" s="93"/>
      <c r="AP206" s="93"/>
      <c r="AQ206" s="93"/>
      <c r="AR206" s="93"/>
      <c r="AS206" s="93"/>
      <c r="AT206" s="94"/>
      <c r="AU206" s="95">
        <v>2</v>
      </c>
      <c r="AV206" s="96"/>
      <c r="AW206" s="96"/>
      <c r="AX206" s="392"/>
    </row>
    <row r="207" spans="1:50" ht="24.75" customHeight="1">
      <c r="A207" s="125"/>
      <c r="B207" s="232"/>
      <c r="C207" s="232"/>
      <c r="D207" s="232"/>
      <c r="E207" s="232"/>
      <c r="F207" s="233"/>
      <c r="G207" s="66" t="s">
        <v>376</v>
      </c>
      <c r="H207" s="67"/>
      <c r="I207" s="67"/>
      <c r="J207" s="67"/>
      <c r="K207" s="68"/>
      <c r="L207" s="69" t="s">
        <v>405</v>
      </c>
      <c r="M207" s="70"/>
      <c r="N207" s="70"/>
      <c r="O207" s="70"/>
      <c r="P207" s="70"/>
      <c r="Q207" s="70"/>
      <c r="R207" s="70"/>
      <c r="S207" s="70"/>
      <c r="T207" s="70"/>
      <c r="U207" s="70"/>
      <c r="V207" s="70"/>
      <c r="W207" s="70"/>
      <c r="X207" s="71"/>
      <c r="Y207" s="72">
        <v>2</v>
      </c>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c r="A208" s="125"/>
      <c r="B208" s="232"/>
      <c r="C208" s="232"/>
      <c r="D208" s="232"/>
      <c r="E208" s="232"/>
      <c r="F208" s="233"/>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c r="A209" s="125"/>
      <c r="B209" s="232"/>
      <c r="C209" s="232"/>
      <c r="D209" s="232"/>
      <c r="E209" s="232"/>
      <c r="F209" s="233"/>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c r="A210" s="125"/>
      <c r="B210" s="232"/>
      <c r="C210" s="232"/>
      <c r="D210" s="232"/>
      <c r="E210" s="232"/>
      <c r="F210" s="233"/>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c r="A211" s="125"/>
      <c r="B211" s="232"/>
      <c r="C211" s="232"/>
      <c r="D211" s="232"/>
      <c r="E211" s="232"/>
      <c r="F211" s="233"/>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c r="A212" s="125"/>
      <c r="B212" s="232"/>
      <c r="C212" s="232"/>
      <c r="D212" s="232"/>
      <c r="E212" s="232"/>
      <c r="F212" s="233"/>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c r="A213" s="125"/>
      <c r="B213" s="232"/>
      <c r="C213" s="232"/>
      <c r="D213" s="232"/>
      <c r="E213" s="232"/>
      <c r="F213" s="233"/>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hidden="1">
      <c r="A214" s="125"/>
      <c r="B214" s="232"/>
      <c r="C214" s="232"/>
      <c r="D214" s="232"/>
      <c r="E214" s="232"/>
      <c r="F214" s="233"/>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hidden="1">
      <c r="A215" s="125"/>
      <c r="B215" s="232"/>
      <c r="C215" s="232"/>
      <c r="D215" s="232"/>
      <c r="E215" s="232"/>
      <c r="F215" s="233"/>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c r="A216" s="125"/>
      <c r="B216" s="232"/>
      <c r="C216" s="232"/>
      <c r="D216" s="232"/>
      <c r="E216" s="232"/>
      <c r="F216" s="233"/>
      <c r="G216" s="75" t="s">
        <v>22</v>
      </c>
      <c r="H216" s="76"/>
      <c r="I216" s="76"/>
      <c r="J216" s="76"/>
      <c r="K216" s="76"/>
      <c r="L216" s="77"/>
      <c r="M216" s="78"/>
      <c r="N216" s="78"/>
      <c r="O216" s="78"/>
      <c r="P216" s="78"/>
      <c r="Q216" s="78"/>
      <c r="R216" s="78"/>
      <c r="S216" s="78"/>
      <c r="T216" s="78"/>
      <c r="U216" s="78"/>
      <c r="V216" s="78"/>
      <c r="W216" s="78"/>
      <c r="X216" s="79"/>
      <c r="Y216" s="80">
        <f>SUM(Y206:AB215)</f>
        <v>64</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2</v>
      </c>
      <c r="AV216" s="81"/>
      <c r="AW216" s="81"/>
      <c r="AX216" s="83"/>
    </row>
    <row r="217" spans="1:50" ht="30" customHeight="1">
      <c r="A217" s="125"/>
      <c r="B217" s="232"/>
      <c r="C217" s="232"/>
      <c r="D217" s="232"/>
      <c r="E217" s="232"/>
      <c r="F217" s="233"/>
      <c r="G217" s="379" t="s">
        <v>408</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409</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25"/>
      <c r="B218" s="232"/>
      <c r="C218" s="232"/>
      <c r="D218" s="232"/>
      <c r="E218" s="232"/>
      <c r="F218" s="233"/>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c r="A219" s="125"/>
      <c r="B219" s="232"/>
      <c r="C219" s="232"/>
      <c r="D219" s="232"/>
      <c r="E219" s="232"/>
      <c r="F219" s="233"/>
      <c r="G219" s="89" t="s">
        <v>410</v>
      </c>
      <c r="H219" s="90"/>
      <c r="I219" s="90"/>
      <c r="J219" s="90"/>
      <c r="K219" s="91"/>
      <c r="L219" s="92" t="s">
        <v>411</v>
      </c>
      <c r="M219" s="93"/>
      <c r="N219" s="93"/>
      <c r="O219" s="93"/>
      <c r="P219" s="93"/>
      <c r="Q219" s="93"/>
      <c r="R219" s="93"/>
      <c r="S219" s="93"/>
      <c r="T219" s="93"/>
      <c r="U219" s="93"/>
      <c r="V219" s="93"/>
      <c r="W219" s="93"/>
      <c r="X219" s="94"/>
      <c r="Y219" s="95">
        <v>24</v>
      </c>
      <c r="Z219" s="96"/>
      <c r="AA219" s="96"/>
      <c r="AB219" s="97"/>
      <c r="AC219" s="391" t="s">
        <v>406</v>
      </c>
      <c r="AD219" s="90"/>
      <c r="AE219" s="90"/>
      <c r="AF219" s="90"/>
      <c r="AG219" s="91"/>
      <c r="AH219" s="92" t="s">
        <v>413</v>
      </c>
      <c r="AI219" s="93"/>
      <c r="AJ219" s="93"/>
      <c r="AK219" s="93"/>
      <c r="AL219" s="93"/>
      <c r="AM219" s="93"/>
      <c r="AN219" s="93"/>
      <c r="AO219" s="93"/>
      <c r="AP219" s="93"/>
      <c r="AQ219" s="93"/>
      <c r="AR219" s="93"/>
      <c r="AS219" s="93"/>
      <c r="AT219" s="94"/>
      <c r="AU219" s="95">
        <v>2</v>
      </c>
      <c r="AV219" s="96"/>
      <c r="AW219" s="96"/>
      <c r="AX219" s="392"/>
    </row>
    <row r="220" spans="1:50" ht="24.75" customHeight="1">
      <c r="A220" s="125"/>
      <c r="B220" s="232"/>
      <c r="C220" s="232"/>
      <c r="D220" s="232"/>
      <c r="E220" s="232"/>
      <c r="F220" s="233"/>
      <c r="G220" s="66" t="s">
        <v>406</v>
      </c>
      <c r="H220" s="67"/>
      <c r="I220" s="67"/>
      <c r="J220" s="67"/>
      <c r="K220" s="68"/>
      <c r="L220" s="69" t="s">
        <v>412</v>
      </c>
      <c r="M220" s="70"/>
      <c r="N220" s="70"/>
      <c r="O220" s="70"/>
      <c r="P220" s="70"/>
      <c r="Q220" s="70"/>
      <c r="R220" s="70"/>
      <c r="S220" s="70"/>
      <c r="T220" s="70"/>
      <c r="U220" s="70"/>
      <c r="V220" s="70"/>
      <c r="W220" s="70"/>
      <c r="X220" s="71"/>
      <c r="Y220" s="72">
        <v>4</v>
      </c>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c r="A221" s="125"/>
      <c r="B221" s="232"/>
      <c r="C221" s="232"/>
      <c r="D221" s="232"/>
      <c r="E221" s="232"/>
      <c r="F221" s="233"/>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customHeight="1">
      <c r="A222" s="125"/>
      <c r="B222" s="232"/>
      <c r="C222" s="232"/>
      <c r="D222" s="232"/>
      <c r="E222" s="232"/>
      <c r="F222" s="233"/>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customHeight="1">
      <c r="A223" s="125"/>
      <c r="B223" s="232"/>
      <c r="C223" s="232"/>
      <c r="D223" s="232"/>
      <c r="E223" s="232"/>
      <c r="F223" s="233"/>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customHeight="1">
      <c r="A224" s="125"/>
      <c r="B224" s="232"/>
      <c r="C224" s="232"/>
      <c r="D224" s="232"/>
      <c r="E224" s="232"/>
      <c r="F224" s="233"/>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c r="A225" s="125"/>
      <c r="B225" s="232"/>
      <c r="C225" s="232"/>
      <c r="D225" s="232"/>
      <c r="E225" s="232"/>
      <c r="F225" s="233"/>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customHeight="1">
      <c r="A226" s="125"/>
      <c r="B226" s="232"/>
      <c r="C226" s="232"/>
      <c r="D226" s="232"/>
      <c r="E226" s="232"/>
      <c r="F226" s="233"/>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c r="A227" s="125"/>
      <c r="B227" s="232"/>
      <c r="C227" s="232"/>
      <c r="D227" s="232"/>
      <c r="E227" s="232"/>
      <c r="F227" s="233"/>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c r="A228" s="125"/>
      <c r="B228" s="232"/>
      <c r="C228" s="232"/>
      <c r="D228" s="232"/>
      <c r="E228" s="232"/>
      <c r="F228" s="233"/>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c r="A229" s="125"/>
      <c r="B229" s="232"/>
      <c r="C229" s="232"/>
      <c r="D229" s="232"/>
      <c r="E229" s="232"/>
      <c r="F229" s="233"/>
      <c r="G229" s="75" t="s">
        <v>22</v>
      </c>
      <c r="H229" s="76"/>
      <c r="I229" s="76"/>
      <c r="J229" s="76"/>
      <c r="K229" s="76"/>
      <c r="L229" s="77"/>
      <c r="M229" s="78"/>
      <c r="N229" s="78"/>
      <c r="O229" s="78"/>
      <c r="P229" s="78"/>
      <c r="Q229" s="78"/>
      <c r="R229" s="78"/>
      <c r="S229" s="78"/>
      <c r="T229" s="78"/>
      <c r="U229" s="78"/>
      <c r="V229" s="78"/>
      <c r="W229" s="78"/>
      <c r="X229" s="79"/>
      <c r="Y229" s="80">
        <f>SUM(Y219:AB228)</f>
        <v>28</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2</v>
      </c>
      <c r="AV229" s="81"/>
      <c r="AW229" s="81"/>
      <c r="AX229" s="83"/>
    </row>
    <row r="230" spans="1:50" ht="22.5"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2" t="s">
        <v>378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c r="A236" s="104">
        <v>1</v>
      </c>
      <c r="B236" s="104">
        <v>1</v>
      </c>
      <c r="C236" s="115" t="s">
        <v>382</v>
      </c>
      <c r="D236" s="105"/>
      <c r="E236" s="105"/>
      <c r="F236" s="105"/>
      <c r="G236" s="105"/>
      <c r="H236" s="105"/>
      <c r="I236" s="105"/>
      <c r="J236" s="105"/>
      <c r="K236" s="105"/>
      <c r="L236" s="105"/>
      <c r="M236" s="115" t="s">
        <v>414</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65</v>
      </c>
      <c r="AL236" s="107"/>
      <c r="AM236" s="107"/>
      <c r="AN236" s="107"/>
      <c r="AO236" s="107"/>
      <c r="AP236" s="108"/>
      <c r="AQ236" s="115" t="s">
        <v>486</v>
      </c>
      <c r="AR236" s="105"/>
      <c r="AS236" s="105"/>
      <c r="AT236" s="105"/>
      <c r="AU236" s="116" t="s">
        <v>486</v>
      </c>
      <c r="AV236" s="107"/>
      <c r="AW236" s="107"/>
      <c r="AX236" s="108"/>
    </row>
    <row r="237" spans="1:50" ht="13.5" customHeight="1" hidden="1">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13.5" customHeight="1" hidden="1">
      <c r="A238" s="104">
        <v>3</v>
      </c>
      <c r="B238" s="104">
        <v>1</v>
      </c>
      <c r="C238" s="105"/>
      <c r="D238" s="105"/>
      <c r="E238" s="105"/>
      <c r="F238" s="105"/>
      <c r="G238" s="105"/>
      <c r="H238" s="105"/>
      <c r="I238" s="105"/>
      <c r="J238" s="105"/>
      <c r="K238" s="105"/>
      <c r="L238" s="105"/>
      <c r="M238" s="122"/>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4"/>
      <c r="AK238" s="106"/>
      <c r="AL238" s="107"/>
      <c r="AM238" s="107"/>
      <c r="AN238" s="107"/>
      <c r="AO238" s="107"/>
      <c r="AP238" s="108"/>
      <c r="AQ238" s="109"/>
      <c r="AR238" s="105"/>
      <c r="AS238" s="105"/>
      <c r="AT238" s="105"/>
      <c r="AU238" s="106"/>
      <c r="AV238" s="107"/>
      <c r="AW238" s="107"/>
      <c r="AX238" s="108"/>
    </row>
    <row r="239" spans="1:50" ht="13.5" customHeight="1" hidden="1">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13.5" customHeight="1" hidden="1">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13.5" customHeight="1" hidden="1">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13.5" customHeight="1" hidden="1">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13.5" customHeight="1" hidden="1">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13.5" customHeight="1" hidden="1">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13.5" customHeight="1" hidden="1">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customHeight="1" hidden="1">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customHeight="1" hidden="1">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customHeight="1" hidden="1">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customHeight="1" hidden="1">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customHeight="1" hidden="1">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customHeight="1" hidden="1">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customHeight="1" hidden="1">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customHeight="1" hidden="1">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customHeight="1" hidden="1">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customHeight="1" hidden="1">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customHeight="1" hidden="1">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customHeight="1" hidden="1">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customHeight="1" hidden="1">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customHeight="1" hidden="1">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customHeight="1" hidden="1">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customHeight="1" hidden="1">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customHeight="1" hidden="1">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customHeight="1" hidden="1">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customHeight="1" hidden="1">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customHeight="1" hidden="1">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379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4"/>
      <c r="B268" s="104"/>
      <c r="C268" s="110" t="s">
        <v>360</v>
      </c>
      <c r="D268" s="110"/>
      <c r="E268" s="110"/>
      <c r="F268" s="110"/>
      <c r="G268" s="110"/>
      <c r="H268" s="110"/>
      <c r="I268" s="110"/>
      <c r="J268" s="110"/>
      <c r="K268" s="110"/>
      <c r="L268" s="110"/>
      <c r="M268" s="110" t="s">
        <v>361</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362</v>
      </c>
      <c r="AL268" s="110"/>
      <c r="AM268" s="110"/>
      <c r="AN268" s="110"/>
      <c r="AO268" s="110"/>
      <c r="AP268" s="110"/>
      <c r="AQ268" s="110" t="s">
        <v>23</v>
      </c>
      <c r="AR268" s="110"/>
      <c r="AS268" s="110"/>
      <c r="AT268" s="110"/>
      <c r="AU268" s="112" t="s">
        <v>24</v>
      </c>
      <c r="AV268" s="113"/>
      <c r="AW268" s="113"/>
      <c r="AX268" s="114"/>
    </row>
    <row r="269" spans="1:50" ht="24" customHeight="1">
      <c r="A269" s="104">
        <v>1</v>
      </c>
      <c r="B269" s="104">
        <v>1</v>
      </c>
      <c r="C269" s="115" t="s">
        <v>383</v>
      </c>
      <c r="D269" s="105"/>
      <c r="E269" s="105"/>
      <c r="F269" s="105"/>
      <c r="G269" s="105"/>
      <c r="H269" s="105"/>
      <c r="I269" s="105"/>
      <c r="J269" s="105"/>
      <c r="K269" s="105"/>
      <c r="L269" s="105"/>
      <c r="M269" s="115" t="s">
        <v>415</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64</v>
      </c>
      <c r="AL269" s="107"/>
      <c r="AM269" s="107"/>
      <c r="AN269" s="107"/>
      <c r="AO269" s="107"/>
      <c r="AP269" s="108"/>
      <c r="AQ269" s="115" t="s">
        <v>486</v>
      </c>
      <c r="AR269" s="105"/>
      <c r="AS269" s="105"/>
      <c r="AT269" s="105"/>
      <c r="AU269" s="116" t="s">
        <v>486</v>
      </c>
      <c r="AV269" s="107"/>
      <c r="AW269" s="107"/>
      <c r="AX269" s="108"/>
    </row>
    <row r="270" spans="1:50" ht="24" customHeight="1">
      <c r="A270" s="104">
        <v>2</v>
      </c>
      <c r="B270" s="104">
        <v>1</v>
      </c>
      <c r="C270" s="105" t="s">
        <v>382</v>
      </c>
      <c r="D270" s="105"/>
      <c r="E270" s="105"/>
      <c r="F270" s="105"/>
      <c r="G270" s="105"/>
      <c r="H270" s="105"/>
      <c r="I270" s="105"/>
      <c r="J270" s="105"/>
      <c r="K270" s="105"/>
      <c r="L270" s="105"/>
      <c r="M270" s="105" t="s">
        <v>416</v>
      </c>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v>0.6</v>
      </c>
      <c r="AL270" s="107"/>
      <c r="AM270" s="107"/>
      <c r="AN270" s="107"/>
      <c r="AO270" s="107"/>
      <c r="AP270" s="108"/>
      <c r="AQ270" s="115" t="s">
        <v>486</v>
      </c>
      <c r="AR270" s="105"/>
      <c r="AS270" s="105"/>
      <c r="AT270" s="105"/>
      <c r="AU270" s="116" t="s">
        <v>486</v>
      </c>
      <c r="AV270" s="107"/>
      <c r="AW270" s="107"/>
      <c r="AX270" s="108"/>
    </row>
    <row r="271" spans="1:50" ht="13.5" customHeight="1" hidden="1">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13.5" customHeight="1" hidden="1">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13.5" customHeight="1" hidden="1">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13.5" customHeight="1" hidden="1">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13.5" customHeight="1" hidden="1">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13.5" customHeight="1" hidden="1">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13.5" customHeight="1" hidden="1">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13.5" customHeight="1" hidden="1">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customHeight="1" hidden="1">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customHeight="1" hidden="1">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customHeight="1" hidden="1">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customHeight="1" hidden="1">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customHeight="1" hidden="1">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customHeight="1" hidden="1">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customHeight="1" hidden="1">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customHeight="1" hidden="1">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customHeight="1" hidden="1">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customHeight="1" hidden="1">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customHeight="1" hidden="1">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customHeight="1" hidden="1">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customHeight="1" hidden="1">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customHeight="1" hidden="1">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customHeight="1" hidden="1">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customHeight="1" hidden="1">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customHeight="1" hidden="1">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customHeight="1" hidden="1">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customHeight="1" hidden="1">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customHeight="1" hidden="1">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300" spans="1:50" ht="13.5">
      <c r="A300" s="9"/>
      <c r="B300" s="62" t="s">
        <v>375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4"/>
      <c r="B301" s="104"/>
      <c r="C301" s="110" t="s">
        <v>360</v>
      </c>
      <c r="D301" s="110"/>
      <c r="E301" s="110"/>
      <c r="F301" s="110"/>
      <c r="G301" s="110"/>
      <c r="H301" s="110"/>
      <c r="I301" s="110"/>
      <c r="J301" s="110"/>
      <c r="K301" s="110"/>
      <c r="L301" s="110"/>
      <c r="M301" s="110" t="s">
        <v>361</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362</v>
      </c>
      <c r="AL301" s="110"/>
      <c r="AM301" s="110"/>
      <c r="AN301" s="110"/>
      <c r="AO301" s="110"/>
      <c r="AP301" s="110"/>
      <c r="AQ301" s="110" t="s">
        <v>23</v>
      </c>
      <c r="AR301" s="110"/>
      <c r="AS301" s="110"/>
      <c r="AT301" s="110"/>
      <c r="AU301" s="112" t="s">
        <v>24</v>
      </c>
      <c r="AV301" s="113"/>
      <c r="AW301" s="113"/>
      <c r="AX301" s="114"/>
    </row>
    <row r="302" spans="1:50" ht="24" customHeight="1">
      <c r="A302" s="104">
        <v>1</v>
      </c>
      <c r="B302" s="104">
        <v>1</v>
      </c>
      <c r="C302" s="121" t="s">
        <v>417</v>
      </c>
      <c r="D302" s="121"/>
      <c r="E302" s="121"/>
      <c r="F302" s="121"/>
      <c r="G302" s="121"/>
      <c r="H302" s="121"/>
      <c r="I302" s="121"/>
      <c r="J302" s="121"/>
      <c r="K302" s="121"/>
      <c r="L302" s="121"/>
      <c r="M302" s="115" t="s">
        <v>419</v>
      </c>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v>62</v>
      </c>
      <c r="AL302" s="107"/>
      <c r="AM302" s="107"/>
      <c r="AN302" s="107"/>
      <c r="AO302" s="107"/>
      <c r="AP302" s="108"/>
      <c r="AQ302" s="115" t="s">
        <v>486</v>
      </c>
      <c r="AR302" s="105"/>
      <c r="AS302" s="105"/>
      <c r="AT302" s="105"/>
      <c r="AU302" s="116" t="s">
        <v>486</v>
      </c>
      <c r="AV302" s="107"/>
      <c r="AW302" s="107"/>
      <c r="AX302" s="108"/>
    </row>
    <row r="303" spans="1:50" ht="24" customHeight="1">
      <c r="A303" s="104">
        <v>2</v>
      </c>
      <c r="B303" s="104">
        <v>1</v>
      </c>
      <c r="C303" s="121" t="s">
        <v>418</v>
      </c>
      <c r="D303" s="121"/>
      <c r="E303" s="121"/>
      <c r="F303" s="121"/>
      <c r="G303" s="121"/>
      <c r="H303" s="121"/>
      <c r="I303" s="121"/>
      <c r="J303" s="121"/>
      <c r="K303" s="121"/>
      <c r="L303" s="121"/>
      <c r="M303" s="105" t="s">
        <v>420</v>
      </c>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v>2</v>
      </c>
      <c r="AL303" s="107"/>
      <c r="AM303" s="107"/>
      <c r="AN303" s="107"/>
      <c r="AO303" s="107"/>
      <c r="AP303" s="108"/>
      <c r="AQ303" s="115" t="s">
        <v>486</v>
      </c>
      <c r="AR303" s="105"/>
      <c r="AS303" s="105"/>
      <c r="AT303" s="105"/>
      <c r="AU303" s="116" t="s">
        <v>377</v>
      </c>
      <c r="AV303" s="107"/>
      <c r="AW303" s="107"/>
      <c r="AX303" s="108"/>
    </row>
    <row r="304" spans="1:50" ht="13.5" customHeight="1" hidden="1">
      <c r="A304" s="104">
        <v>3</v>
      </c>
      <c r="B304" s="104">
        <v>1</v>
      </c>
      <c r="C304" s="121"/>
      <c r="D304" s="121"/>
      <c r="E304" s="121"/>
      <c r="F304" s="121"/>
      <c r="G304" s="121"/>
      <c r="H304" s="121"/>
      <c r="I304" s="121"/>
      <c r="J304" s="121"/>
      <c r="K304" s="121"/>
      <c r="L304" s="121"/>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15"/>
      <c r="AR304" s="105"/>
      <c r="AS304" s="105"/>
      <c r="AT304" s="105"/>
      <c r="AU304" s="116"/>
      <c r="AV304" s="107"/>
      <c r="AW304" s="107"/>
      <c r="AX304" s="108"/>
    </row>
    <row r="305" spans="1:50" ht="13.5" customHeight="1" hidden="1">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13.5" customHeight="1" hidden="1">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13.5" customHeight="1" hidden="1">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13.5" customHeight="1" hidden="1">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13.5" customHeight="1" hidden="1">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13.5" customHeight="1" hidden="1">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13.5" customHeight="1" hidden="1">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13.5" customHeight="1" hidden="1">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13.5" customHeight="1" hidden="1">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13.5" customHeight="1" hidden="1">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13.5" customHeight="1" hidden="1">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13.5" customHeight="1" hidden="1">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13.5" customHeight="1" hidden="1">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13.5" customHeight="1" hidden="1">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13.5" customHeight="1" hidden="1">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13.5" customHeight="1" hidden="1">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13.5" customHeight="1" hidden="1">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13.5" customHeight="1" hidden="1">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13.5" customHeight="1" hidden="1">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customHeight="1" hidden="1">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customHeight="1" hidden="1">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customHeight="1" hidden="1">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customHeight="1" hidden="1">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customHeight="1" hidden="1">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customHeight="1" hidden="1">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customHeight="1" hidden="1">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customHeight="1" hidden="1">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3" spans="1:50" ht="13.5">
      <c r="A333" s="9"/>
      <c r="B333" s="62" t="s">
        <v>424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4"/>
      <c r="B334" s="104"/>
      <c r="C334" s="110" t="s">
        <v>360</v>
      </c>
      <c r="D334" s="110"/>
      <c r="E334" s="110"/>
      <c r="F334" s="110"/>
      <c r="G334" s="110"/>
      <c r="H334" s="110"/>
      <c r="I334" s="110"/>
      <c r="J334" s="110"/>
      <c r="K334" s="110"/>
      <c r="L334" s="110"/>
      <c r="M334" s="110" t="s">
        <v>361</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362</v>
      </c>
      <c r="AL334" s="110"/>
      <c r="AM334" s="110"/>
      <c r="AN334" s="110"/>
      <c r="AO334" s="110"/>
      <c r="AP334" s="110"/>
      <c r="AQ334" s="110" t="s">
        <v>23</v>
      </c>
      <c r="AR334" s="110"/>
      <c r="AS334" s="110"/>
      <c r="AT334" s="110"/>
      <c r="AU334" s="112" t="s">
        <v>24</v>
      </c>
      <c r="AV334" s="113"/>
      <c r="AW334" s="113"/>
      <c r="AX334" s="114"/>
    </row>
    <row r="335" spans="1:50" ht="24" customHeight="1">
      <c r="A335" s="104">
        <v>1</v>
      </c>
      <c r="B335" s="104">
        <v>1</v>
      </c>
      <c r="C335" s="117" t="s">
        <v>421</v>
      </c>
      <c r="D335" s="117"/>
      <c r="E335" s="117"/>
      <c r="F335" s="117"/>
      <c r="G335" s="117"/>
      <c r="H335" s="117"/>
      <c r="I335" s="117"/>
      <c r="J335" s="117"/>
      <c r="K335" s="117"/>
      <c r="L335" s="117"/>
      <c r="M335" s="105" t="s">
        <v>425</v>
      </c>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v>28</v>
      </c>
      <c r="AL335" s="107"/>
      <c r="AM335" s="107"/>
      <c r="AN335" s="107"/>
      <c r="AO335" s="107"/>
      <c r="AP335" s="108"/>
      <c r="AQ335" s="115" t="s">
        <v>486</v>
      </c>
      <c r="AR335" s="105"/>
      <c r="AS335" s="105"/>
      <c r="AT335" s="105"/>
      <c r="AU335" s="116" t="s">
        <v>377</v>
      </c>
      <c r="AV335" s="107"/>
      <c r="AW335" s="107"/>
      <c r="AX335" s="108"/>
    </row>
    <row r="336" spans="1:50" ht="24" customHeight="1">
      <c r="A336" s="104">
        <v>2</v>
      </c>
      <c r="B336" s="104">
        <v>1</v>
      </c>
      <c r="C336" s="117" t="s">
        <v>422</v>
      </c>
      <c r="D336" s="117"/>
      <c r="E336" s="117"/>
      <c r="F336" s="117"/>
      <c r="G336" s="117"/>
      <c r="H336" s="117"/>
      <c r="I336" s="117"/>
      <c r="J336" s="117"/>
      <c r="K336" s="117"/>
      <c r="L336" s="117"/>
      <c r="M336" s="105" t="s">
        <v>425</v>
      </c>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v>26</v>
      </c>
      <c r="AL336" s="107"/>
      <c r="AM336" s="107"/>
      <c r="AN336" s="107"/>
      <c r="AO336" s="107"/>
      <c r="AP336" s="108"/>
      <c r="AQ336" s="115" t="s">
        <v>486</v>
      </c>
      <c r="AR336" s="105"/>
      <c r="AS336" s="105"/>
      <c r="AT336" s="105"/>
      <c r="AU336" s="116" t="s">
        <v>377</v>
      </c>
      <c r="AV336" s="107"/>
      <c r="AW336" s="107"/>
      <c r="AX336" s="108"/>
    </row>
    <row r="337" spans="1:50" ht="24" customHeight="1">
      <c r="A337" s="104">
        <v>3</v>
      </c>
      <c r="B337" s="104">
        <v>1</v>
      </c>
      <c r="C337" s="117" t="s">
        <v>423</v>
      </c>
      <c r="D337" s="117"/>
      <c r="E337" s="117"/>
      <c r="F337" s="117"/>
      <c r="G337" s="117"/>
      <c r="H337" s="117"/>
      <c r="I337" s="117"/>
      <c r="J337" s="117"/>
      <c r="K337" s="117"/>
      <c r="L337" s="117"/>
      <c r="M337" s="105" t="s">
        <v>426</v>
      </c>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v>8</v>
      </c>
      <c r="AL337" s="107"/>
      <c r="AM337" s="107"/>
      <c r="AN337" s="107"/>
      <c r="AO337" s="107"/>
      <c r="AP337" s="108"/>
      <c r="AQ337" s="115" t="s">
        <v>486</v>
      </c>
      <c r="AR337" s="105"/>
      <c r="AS337" s="105"/>
      <c r="AT337" s="105"/>
      <c r="AU337" s="116" t="s">
        <v>377</v>
      </c>
      <c r="AV337" s="107"/>
      <c r="AW337" s="107"/>
      <c r="AX337" s="108"/>
    </row>
    <row r="338" spans="1:50" ht="13.5" customHeight="1" hidden="1">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15"/>
      <c r="AR338" s="105"/>
      <c r="AS338" s="105"/>
      <c r="AT338" s="105"/>
      <c r="AU338" s="116"/>
      <c r="AV338" s="107"/>
      <c r="AW338" s="107"/>
      <c r="AX338" s="108"/>
    </row>
    <row r="339" spans="1:50" ht="13.5" customHeight="1" hidden="1">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15"/>
      <c r="AR339" s="105"/>
      <c r="AS339" s="105"/>
      <c r="AT339" s="105"/>
      <c r="AU339" s="116"/>
      <c r="AV339" s="107"/>
      <c r="AW339" s="107"/>
      <c r="AX339" s="108"/>
    </row>
    <row r="340" spans="1:50" ht="13.5" customHeight="1" hidden="1">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15"/>
      <c r="AR340" s="105"/>
      <c r="AS340" s="105"/>
      <c r="AT340" s="105"/>
      <c r="AU340" s="116"/>
      <c r="AV340" s="107"/>
      <c r="AW340" s="107"/>
      <c r="AX340" s="108"/>
    </row>
    <row r="341" spans="1:50" ht="13.5" customHeight="1" hidden="1">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15"/>
      <c r="AR341" s="105"/>
      <c r="AS341" s="105"/>
      <c r="AT341" s="105"/>
      <c r="AU341" s="116"/>
      <c r="AV341" s="107"/>
      <c r="AW341" s="107"/>
      <c r="AX341" s="108"/>
    </row>
    <row r="342" spans="1:50" ht="13.5" customHeight="1" hidden="1">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15"/>
      <c r="AR342" s="105"/>
      <c r="AS342" s="105"/>
      <c r="AT342" s="105"/>
      <c r="AU342" s="116"/>
      <c r="AV342" s="107"/>
      <c r="AW342" s="107"/>
      <c r="AX342" s="108"/>
    </row>
    <row r="343" spans="1:50" ht="13.5" customHeight="1" hidden="1">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15"/>
      <c r="AR343" s="105"/>
      <c r="AS343" s="105"/>
      <c r="AT343" s="105"/>
      <c r="AU343" s="116"/>
      <c r="AV343" s="107"/>
      <c r="AW343" s="107"/>
      <c r="AX343" s="108"/>
    </row>
    <row r="344" spans="1:50" ht="13.5" customHeight="1" hidden="1">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15"/>
      <c r="AR344" s="105"/>
      <c r="AS344" s="105"/>
      <c r="AT344" s="105"/>
      <c r="AU344" s="116"/>
      <c r="AV344" s="107"/>
      <c r="AW344" s="107"/>
      <c r="AX344" s="108"/>
    </row>
    <row r="345" spans="1:50" ht="24" customHeight="1" hidden="1">
      <c r="A345" s="104">
        <v>11</v>
      </c>
      <c r="B345" s="104">
        <v>1</v>
      </c>
      <c r="C345" s="118"/>
      <c r="D345" s="119"/>
      <c r="E345" s="119"/>
      <c r="F345" s="119"/>
      <c r="G345" s="119"/>
      <c r="H345" s="119"/>
      <c r="I345" s="119"/>
      <c r="J345" s="119"/>
      <c r="K345" s="119"/>
      <c r="L345" s="120"/>
      <c r="M345" s="11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customHeight="1" hidden="1">
      <c r="A346" s="104">
        <v>12</v>
      </c>
      <c r="B346" s="104">
        <v>1</v>
      </c>
      <c r="C346" s="118"/>
      <c r="D346" s="119"/>
      <c r="E346" s="119"/>
      <c r="F346" s="119"/>
      <c r="G346" s="119"/>
      <c r="H346" s="119"/>
      <c r="I346" s="119"/>
      <c r="J346" s="119"/>
      <c r="K346" s="119"/>
      <c r="L346" s="120"/>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customHeight="1" hidden="1">
      <c r="A347" s="104">
        <v>13</v>
      </c>
      <c r="B347" s="104">
        <v>1</v>
      </c>
      <c r="C347" s="118"/>
      <c r="D347" s="119"/>
      <c r="E347" s="119"/>
      <c r="F347" s="119"/>
      <c r="G347" s="119"/>
      <c r="H347" s="119"/>
      <c r="I347" s="119"/>
      <c r="J347" s="119"/>
      <c r="K347" s="119"/>
      <c r="L347" s="120"/>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customHeight="1" hidden="1">
      <c r="A348" s="104">
        <v>14</v>
      </c>
      <c r="B348" s="104">
        <v>1</v>
      </c>
      <c r="C348" s="118"/>
      <c r="D348" s="119"/>
      <c r="E348" s="119"/>
      <c r="F348" s="119"/>
      <c r="G348" s="119"/>
      <c r="H348" s="119"/>
      <c r="I348" s="119"/>
      <c r="J348" s="119"/>
      <c r="K348" s="119"/>
      <c r="L348" s="120"/>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customHeight="1" hidden="1">
      <c r="A349" s="104">
        <v>15</v>
      </c>
      <c r="B349" s="104">
        <v>1</v>
      </c>
      <c r="C349" s="118"/>
      <c r="D349" s="119"/>
      <c r="E349" s="119"/>
      <c r="F349" s="119"/>
      <c r="G349" s="119"/>
      <c r="H349" s="119"/>
      <c r="I349" s="119"/>
      <c r="J349" s="119"/>
      <c r="K349" s="119"/>
      <c r="L349" s="120"/>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customHeight="1" hidden="1">
      <c r="A350" s="104">
        <v>16</v>
      </c>
      <c r="B350" s="104">
        <v>1</v>
      </c>
      <c r="C350" s="118"/>
      <c r="D350" s="119"/>
      <c r="E350" s="119"/>
      <c r="F350" s="119"/>
      <c r="G350" s="119"/>
      <c r="H350" s="119"/>
      <c r="I350" s="119"/>
      <c r="J350" s="119"/>
      <c r="K350" s="119"/>
      <c r="L350" s="120"/>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customHeight="1" hidden="1">
      <c r="A351" s="104">
        <v>17</v>
      </c>
      <c r="B351" s="104">
        <v>1</v>
      </c>
      <c r="C351" s="118"/>
      <c r="D351" s="119"/>
      <c r="E351" s="119"/>
      <c r="F351" s="119"/>
      <c r="G351" s="119"/>
      <c r="H351" s="119"/>
      <c r="I351" s="119"/>
      <c r="J351" s="119"/>
      <c r="K351" s="119"/>
      <c r="L351" s="120"/>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customHeight="1" hidden="1">
      <c r="A352" s="104">
        <v>18</v>
      </c>
      <c r="B352" s="104">
        <v>1</v>
      </c>
      <c r="C352" s="118"/>
      <c r="D352" s="119"/>
      <c r="E352" s="119"/>
      <c r="F352" s="119"/>
      <c r="G352" s="119"/>
      <c r="H352" s="119"/>
      <c r="I352" s="119"/>
      <c r="J352" s="119"/>
      <c r="K352" s="119"/>
      <c r="L352" s="120"/>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customHeight="1" hidden="1">
      <c r="A353" s="104">
        <v>19</v>
      </c>
      <c r="B353" s="104">
        <v>1</v>
      </c>
      <c r="C353" s="118"/>
      <c r="D353" s="119"/>
      <c r="E353" s="119"/>
      <c r="F353" s="119"/>
      <c r="G353" s="119"/>
      <c r="H353" s="119"/>
      <c r="I353" s="119"/>
      <c r="J353" s="119"/>
      <c r="K353" s="119"/>
      <c r="L353" s="120"/>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customHeight="1" hidden="1">
      <c r="A354" s="104">
        <v>20</v>
      </c>
      <c r="B354" s="104">
        <v>1</v>
      </c>
      <c r="C354" s="118"/>
      <c r="D354" s="119"/>
      <c r="E354" s="119"/>
      <c r="F354" s="119"/>
      <c r="G354" s="119"/>
      <c r="H354" s="119"/>
      <c r="I354" s="119"/>
      <c r="J354" s="119"/>
      <c r="K354" s="119"/>
      <c r="L354" s="120"/>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customHeight="1" hidden="1">
      <c r="A355" s="104">
        <v>21</v>
      </c>
      <c r="B355" s="104">
        <v>1</v>
      </c>
      <c r="C355" s="118"/>
      <c r="D355" s="119"/>
      <c r="E355" s="119"/>
      <c r="F355" s="119"/>
      <c r="G355" s="119"/>
      <c r="H355" s="119"/>
      <c r="I355" s="119"/>
      <c r="J355" s="119"/>
      <c r="K355" s="119"/>
      <c r="L355" s="120"/>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customHeight="1" hidden="1">
      <c r="A356" s="104">
        <v>22</v>
      </c>
      <c r="B356" s="104">
        <v>1</v>
      </c>
      <c r="C356" s="118"/>
      <c r="D356" s="119"/>
      <c r="E356" s="119"/>
      <c r="F356" s="119"/>
      <c r="G356" s="119"/>
      <c r="H356" s="119"/>
      <c r="I356" s="119"/>
      <c r="J356" s="119"/>
      <c r="K356" s="119"/>
      <c r="L356" s="120"/>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customHeight="1" hidden="1">
      <c r="A357" s="104">
        <v>23</v>
      </c>
      <c r="B357" s="104">
        <v>1</v>
      </c>
      <c r="C357" s="118"/>
      <c r="D357" s="119"/>
      <c r="E357" s="119"/>
      <c r="F357" s="119"/>
      <c r="G357" s="119"/>
      <c r="H357" s="119"/>
      <c r="I357" s="119"/>
      <c r="J357" s="119"/>
      <c r="K357" s="119"/>
      <c r="L357" s="120"/>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customHeight="1" hidden="1">
      <c r="A358" s="104">
        <v>24</v>
      </c>
      <c r="B358" s="104">
        <v>1</v>
      </c>
      <c r="C358" s="118"/>
      <c r="D358" s="119"/>
      <c r="E358" s="119"/>
      <c r="F358" s="119"/>
      <c r="G358" s="119"/>
      <c r="H358" s="119"/>
      <c r="I358" s="119"/>
      <c r="J358" s="119"/>
      <c r="K358" s="119"/>
      <c r="L358" s="120"/>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customHeight="1" hidden="1">
      <c r="A359" s="104">
        <v>25</v>
      </c>
      <c r="B359" s="104">
        <v>1</v>
      </c>
      <c r="C359" s="118"/>
      <c r="D359" s="119"/>
      <c r="E359" s="119"/>
      <c r="F359" s="119"/>
      <c r="G359" s="119"/>
      <c r="H359" s="119"/>
      <c r="I359" s="119"/>
      <c r="J359" s="119"/>
      <c r="K359" s="119"/>
      <c r="L359" s="120"/>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customHeight="1" hidden="1">
      <c r="A360" s="104">
        <v>26</v>
      </c>
      <c r="B360" s="104">
        <v>1</v>
      </c>
      <c r="C360" s="118"/>
      <c r="D360" s="119"/>
      <c r="E360" s="119"/>
      <c r="F360" s="119"/>
      <c r="G360" s="119"/>
      <c r="H360" s="119"/>
      <c r="I360" s="119"/>
      <c r="J360" s="119"/>
      <c r="K360" s="119"/>
      <c r="L360" s="120"/>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customHeight="1" hidden="1">
      <c r="A361" s="104">
        <v>27</v>
      </c>
      <c r="B361" s="104">
        <v>1</v>
      </c>
      <c r="C361" s="118"/>
      <c r="D361" s="119"/>
      <c r="E361" s="119"/>
      <c r="F361" s="119"/>
      <c r="G361" s="119"/>
      <c r="H361" s="119"/>
      <c r="I361" s="119"/>
      <c r="J361" s="119"/>
      <c r="K361" s="119"/>
      <c r="L361" s="120"/>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customHeight="1" hidden="1">
      <c r="A362" s="104">
        <v>28</v>
      </c>
      <c r="B362" s="104">
        <v>1</v>
      </c>
      <c r="C362" s="118"/>
      <c r="D362" s="119"/>
      <c r="E362" s="119"/>
      <c r="F362" s="119"/>
      <c r="G362" s="119"/>
      <c r="H362" s="119"/>
      <c r="I362" s="119"/>
      <c r="J362" s="119"/>
      <c r="K362" s="119"/>
      <c r="L362" s="120"/>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customHeight="1" hidden="1">
      <c r="A363" s="104">
        <v>29</v>
      </c>
      <c r="B363" s="104">
        <v>1</v>
      </c>
      <c r="C363" s="118"/>
      <c r="D363" s="119"/>
      <c r="E363" s="119"/>
      <c r="F363" s="119"/>
      <c r="G363" s="119"/>
      <c r="H363" s="119"/>
      <c r="I363" s="119"/>
      <c r="J363" s="119"/>
      <c r="K363" s="119"/>
      <c r="L363" s="120"/>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customHeight="1" hidden="1">
      <c r="A364" s="104">
        <v>30</v>
      </c>
      <c r="B364" s="104">
        <v>1</v>
      </c>
      <c r="C364" s="118"/>
      <c r="D364" s="119"/>
      <c r="E364" s="119"/>
      <c r="F364" s="119"/>
      <c r="G364" s="119"/>
      <c r="H364" s="119"/>
      <c r="I364" s="119"/>
      <c r="J364" s="119"/>
      <c r="K364" s="119"/>
      <c r="L364" s="120"/>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6" spans="1:50" ht="13.5">
      <c r="A366" s="9"/>
      <c r="B366" s="62" t="s">
        <v>433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4"/>
      <c r="B367" s="104"/>
      <c r="C367" s="110" t="s">
        <v>360</v>
      </c>
      <c r="D367" s="110"/>
      <c r="E367" s="110"/>
      <c r="F367" s="110"/>
      <c r="G367" s="110"/>
      <c r="H367" s="110"/>
      <c r="I367" s="110"/>
      <c r="J367" s="110"/>
      <c r="K367" s="110"/>
      <c r="L367" s="110"/>
      <c r="M367" s="110" t="s">
        <v>361</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362</v>
      </c>
      <c r="AL367" s="110"/>
      <c r="AM367" s="110"/>
      <c r="AN367" s="110"/>
      <c r="AO367" s="110"/>
      <c r="AP367" s="110"/>
      <c r="AQ367" s="110" t="s">
        <v>23</v>
      </c>
      <c r="AR367" s="110"/>
      <c r="AS367" s="110"/>
      <c r="AT367" s="110"/>
      <c r="AU367" s="112" t="s">
        <v>24</v>
      </c>
      <c r="AV367" s="113"/>
      <c r="AW367" s="113"/>
      <c r="AX367" s="114"/>
    </row>
    <row r="368" spans="1:50" ht="24" customHeight="1">
      <c r="A368" s="104">
        <v>1</v>
      </c>
      <c r="B368" s="104">
        <v>1</v>
      </c>
      <c r="C368" s="115" t="s">
        <v>427</v>
      </c>
      <c r="D368" s="105"/>
      <c r="E368" s="105"/>
      <c r="F368" s="105"/>
      <c r="G368" s="105"/>
      <c r="H368" s="105"/>
      <c r="I368" s="105"/>
      <c r="J368" s="105"/>
      <c r="K368" s="105"/>
      <c r="L368" s="105"/>
      <c r="M368" s="115" t="s">
        <v>397</v>
      </c>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v>23.1864</v>
      </c>
      <c r="AL368" s="107"/>
      <c r="AM368" s="107"/>
      <c r="AN368" s="107"/>
      <c r="AO368" s="107"/>
      <c r="AP368" s="108"/>
      <c r="AQ368" s="115">
        <v>15</v>
      </c>
      <c r="AR368" s="105"/>
      <c r="AS368" s="105"/>
      <c r="AT368" s="105"/>
      <c r="AU368" s="116">
        <v>89.978</v>
      </c>
      <c r="AV368" s="107"/>
      <c r="AW368" s="107"/>
      <c r="AX368" s="108"/>
    </row>
    <row r="369" spans="1:50" ht="24" customHeight="1">
      <c r="A369" s="104">
        <v>2</v>
      </c>
      <c r="B369" s="104">
        <v>1</v>
      </c>
      <c r="C369" s="105" t="s">
        <v>428</v>
      </c>
      <c r="D369" s="105"/>
      <c r="E369" s="105"/>
      <c r="F369" s="105"/>
      <c r="G369" s="105"/>
      <c r="H369" s="105"/>
      <c r="I369" s="105"/>
      <c r="J369" s="105"/>
      <c r="K369" s="105"/>
      <c r="L369" s="105"/>
      <c r="M369" s="105" t="s">
        <v>434</v>
      </c>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v>19.7178</v>
      </c>
      <c r="AL369" s="107"/>
      <c r="AM369" s="107"/>
      <c r="AN369" s="107"/>
      <c r="AO369" s="107"/>
      <c r="AP369" s="108"/>
      <c r="AQ369" s="109">
        <v>2</v>
      </c>
      <c r="AR369" s="105"/>
      <c r="AS369" s="105"/>
      <c r="AT369" s="105"/>
      <c r="AU369" s="106">
        <v>95.582</v>
      </c>
      <c r="AV369" s="107"/>
      <c r="AW369" s="107"/>
      <c r="AX369" s="108"/>
    </row>
    <row r="370" spans="1:50" ht="24" customHeight="1">
      <c r="A370" s="104">
        <v>3</v>
      </c>
      <c r="B370" s="104">
        <v>1</v>
      </c>
      <c r="C370" s="105" t="s">
        <v>429</v>
      </c>
      <c r="D370" s="105"/>
      <c r="E370" s="105"/>
      <c r="F370" s="105"/>
      <c r="G370" s="105"/>
      <c r="H370" s="105"/>
      <c r="I370" s="105"/>
      <c r="J370" s="105"/>
      <c r="K370" s="105"/>
      <c r="L370" s="105"/>
      <c r="M370" s="105" t="s">
        <v>435</v>
      </c>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v>7.999</v>
      </c>
      <c r="AL370" s="107"/>
      <c r="AM370" s="107"/>
      <c r="AN370" s="107"/>
      <c r="AO370" s="107"/>
      <c r="AP370" s="108"/>
      <c r="AQ370" s="109">
        <v>5</v>
      </c>
      <c r="AR370" s="105"/>
      <c r="AS370" s="105"/>
      <c r="AT370" s="105"/>
      <c r="AU370" s="106">
        <v>94.57</v>
      </c>
      <c r="AV370" s="107"/>
      <c r="AW370" s="107"/>
      <c r="AX370" s="108"/>
    </row>
    <row r="371" spans="1:50" ht="24" customHeight="1">
      <c r="A371" s="104">
        <v>4</v>
      </c>
      <c r="B371" s="104">
        <v>1</v>
      </c>
      <c r="C371" s="105" t="s">
        <v>430</v>
      </c>
      <c r="D371" s="105"/>
      <c r="E371" s="105"/>
      <c r="F371" s="105"/>
      <c r="G371" s="105"/>
      <c r="H371" s="105"/>
      <c r="I371" s="105"/>
      <c r="J371" s="105"/>
      <c r="K371" s="105"/>
      <c r="L371" s="105"/>
      <c r="M371" s="105" t="s">
        <v>436</v>
      </c>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v>3.423</v>
      </c>
      <c r="AL371" s="107"/>
      <c r="AM371" s="107"/>
      <c r="AN371" s="107"/>
      <c r="AO371" s="107"/>
      <c r="AP371" s="108"/>
      <c r="AQ371" s="109">
        <v>6</v>
      </c>
      <c r="AR371" s="105"/>
      <c r="AS371" s="105"/>
      <c r="AT371" s="105"/>
      <c r="AU371" s="106">
        <v>97.841</v>
      </c>
      <c r="AV371" s="107"/>
      <c r="AW371" s="107"/>
      <c r="AX371" s="108"/>
    </row>
    <row r="372" spans="1:50" ht="24" customHeight="1">
      <c r="A372" s="104">
        <v>5</v>
      </c>
      <c r="B372" s="104">
        <v>1</v>
      </c>
      <c r="C372" s="105" t="s">
        <v>431</v>
      </c>
      <c r="D372" s="105"/>
      <c r="E372" s="105"/>
      <c r="F372" s="105"/>
      <c r="G372" s="105"/>
      <c r="H372" s="105"/>
      <c r="I372" s="105"/>
      <c r="J372" s="105"/>
      <c r="K372" s="105"/>
      <c r="L372" s="105"/>
      <c r="M372" s="105" t="s">
        <v>437</v>
      </c>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v>2.1288</v>
      </c>
      <c r="AL372" s="107"/>
      <c r="AM372" s="107"/>
      <c r="AN372" s="107"/>
      <c r="AO372" s="107"/>
      <c r="AP372" s="108"/>
      <c r="AQ372" s="109" t="s">
        <v>385</v>
      </c>
      <c r="AR372" s="105"/>
      <c r="AS372" s="105"/>
      <c r="AT372" s="105"/>
      <c r="AU372" s="106">
        <v>98.557</v>
      </c>
      <c r="AV372" s="107"/>
      <c r="AW372" s="107"/>
      <c r="AX372" s="108"/>
    </row>
    <row r="373" spans="1:50" ht="24" customHeight="1">
      <c r="A373" s="104">
        <v>6</v>
      </c>
      <c r="B373" s="104">
        <v>1</v>
      </c>
      <c r="C373" s="105" t="s">
        <v>427</v>
      </c>
      <c r="D373" s="105"/>
      <c r="E373" s="105"/>
      <c r="F373" s="105"/>
      <c r="G373" s="105"/>
      <c r="H373" s="105"/>
      <c r="I373" s="105"/>
      <c r="J373" s="105"/>
      <c r="K373" s="105"/>
      <c r="L373" s="105"/>
      <c r="M373" s="105" t="s">
        <v>438</v>
      </c>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v>1.017</v>
      </c>
      <c r="AL373" s="107"/>
      <c r="AM373" s="107"/>
      <c r="AN373" s="107"/>
      <c r="AO373" s="107"/>
      <c r="AP373" s="108"/>
      <c r="AQ373" s="109" t="s">
        <v>385</v>
      </c>
      <c r="AR373" s="105"/>
      <c r="AS373" s="105"/>
      <c r="AT373" s="105"/>
      <c r="AU373" s="106">
        <v>98.125</v>
      </c>
      <c r="AV373" s="107"/>
      <c r="AW373" s="107"/>
      <c r="AX373" s="108"/>
    </row>
    <row r="374" spans="1:50" ht="24" customHeight="1">
      <c r="A374" s="104">
        <v>7</v>
      </c>
      <c r="B374" s="104">
        <v>1</v>
      </c>
      <c r="C374" s="105" t="s">
        <v>430</v>
      </c>
      <c r="D374" s="105"/>
      <c r="E374" s="105"/>
      <c r="F374" s="105"/>
      <c r="G374" s="105"/>
      <c r="H374" s="105"/>
      <c r="I374" s="105"/>
      <c r="J374" s="105"/>
      <c r="K374" s="105"/>
      <c r="L374" s="105"/>
      <c r="M374" s="105" t="s">
        <v>440</v>
      </c>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v>1.0055999999999998</v>
      </c>
      <c r="AL374" s="107"/>
      <c r="AM374" s="107"/>
      <c r="AN374" s="107"/>
      <c r="AO374" s="107"/>
      <c r="AP374" s="108"/>
      <c r="AQ374" s="109" t="s">
        <v>385</v>
      </c>
      <c r="AR374" s="105"/>
      <c r="AS374" s="105"/>
      <c r="AT374" s="105"/>
      <c r="AU374" s="106">
        <v>95.582</v>
      </c>
      <c r="AV374" s="107"/>
      <c r="AW374" s="107"/>
      <c r="AX374" s="108"/>
    </row>
    <row r="375" spans="1:50" ht="24" customHeight="1">
      <c r="A375" s="104">
        <v>8</v>
      </c>
      <c r="B375" s="104">
        <v>1</v>
      </c>
      <c r="C375" s="109" t="s">
        <v>478</v>
      </c>
      <c r="D375" s="105"/>
      <c r="E375" s="105"/>
      <c r="F375" s="105"/>
      <c r="G375" s="105"/>
      <c r="H375" s="105"/>
      <c r="I375" s="105"/>
      <c r="J375" s="105"/>
      <c r="K375" s="105"/>
      <c r="L375" s="105"/>
      <c r="M375" s="109" t="s">
        <v>476</v>
      </c>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v>1.0055999999999998</v>
      </c>
      <c r="AL375" s="107"/>
      <c r="AM375" s="107"/>
      <c r="AN375" s="107"/>
      <c r="AO375" s="107"/>
      <c r="AP375" s="108"/>
      <c r="AQ375" s="115" t="s">
        <v>486</v>
      </c>
      <c r="AR375" s="105"/>
      <c r="AS375" s="105"/>
      <c r="AT375" s="105"/>
      <c r="AU375" s="116" t="s">
        <v>486</v>
      </c>
      <c r="AV375" s="107"/>
      <c r="AW375" s="107"/>
      <c r="AX375" s="108"/>
    </row>
    <row r="376" spans="1:50" ht="24" customHeight="1">
      <c r="A376" s="104">
        <v>9</v>
      </c>
      <c r="B376" s="104">
        <v>1</v>
      </c>
      <c r="C376" s="109" t="s">
        <v>478</v>
      </c>
      <c r="D376" s="105"/>
      <c r="E376" s="105"/>
      <c r="F376" s="105"/>
      <c r="G376" s="105"/>
      <c r="H376" s="105"/>
      <c r="I376" s="105"/>
      <c r="J376" s="105"/>
      <c r="K376" s="105"/>
      <c r="L376" s="105"/>
      <c r="M376" s="109" t="s">
        <v>477</v>
      </c>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v>1.017</v>
      </c>
      <c r="AL376" s="107"/>
      <c r="AM376" s="107"/>
      <c r="AN376" s="107"/>
      <c r="AO376" s="107"/>
      <c r="AP376" s="108"/>
      <c r="AQ376" s="115" t="s">
        <v>486</v>
      </c>
      <c r="AR376" s="105"/>
      <c r="AS376" s="105"/>
      <c r="AT376" s="105"/>
      <c r="AU376" s="116" t="s">
        <v>486</v>
      </c>
      <c r="AV376" s="107"/>
      <c r="AW376" s="107"/>
      <c r="AX376" s="108"/>
    </row>
    <row r="377" spans="1:50" ht="24" customHeight="1">
      <c r="A377" s="104">
        <v>10</v>
      </c>
      <c r="B377" s="104">
        <v>1</v>
      </c>
      <c r="C377" s="105" t="s">
        <v>432</v>
      </c>
      <c r="D377" s="105"/>
      <c r="E377" s="105"/>
      <c r="F377" s="105"/>
      <c r="G377" s="105"/>
      <c r="H377" s="105"/>
      <c r="I377" s="105"/>
      <c r="J377" s="105"/>
      <c r="K377" s="105"/>
      <c r="L377" s="105"/>
      <c r="M377" s="105" t="s">
        <v>439</v>
      </c>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v>0.8886000000000001</v>
      </c>
      <c r="AL377" s="107"/>
      <c r="AM377" s="107"/>
      <c r="AN377" s="107"/>
      <c r="AO377" s="107"/>
      <c r="AP377" s="108"/>
      <c r="AQ377" s="109" t="s">
        <v>385</v>
      </c>
      <c r="AR377" s="105"/>
      <c r="AS377" s="105"/>
      <c r="AT377" s="105"/>
      <c r="AU377" s="106">
        <v>98.54</v>
      </c>
      <c r="AV377" s="107"/>
      <c r="AW377" s="107"/>
      <c r="AX377" s="108"/>
    </row>
    <row r="378" spans="1:50" ht="24" customHeight="1" hidden="1">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customHeight="1" hidden="1">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customHeight="1" hidden="1">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customHeight="1" hidden="1">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customHeight="1" hidden="1">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customHeight="1" hidden="1">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customHeight="1" hidden="1">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customHeight="1" hidden="1">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customHeight="1" hidden="1">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customHeight="1" hidden="1">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customHeight="1" hidden="1">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customHeight="1" hidden="1">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customHeight="1" hidden="1">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customHeight="1" hidden="1">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customHeight="1" hidden="1">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customHeight="1" hidden="1">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customHeight="1" hidden="1">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customHeight="1" hidden="1">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customHeight="1" hidden="1">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customHeight="1" hidden="1">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9" spans="1:50" ht="13.5">
      <c r="A399" s="9"/>
      <c r="B399" s="62" t="s">
        <v>386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4"/>
      <c r="B400" s="104"/>
      <c r="C400" s="110" t="s">
        <v>360</v>
      </c>
      <c r="D400" s="110"/>
      <c r="E400" s="110"/>
      <c r="F400" s="110"/>
      <c r="G400" s="110"/>
      <c r="H400" s="110"/>
      <c r="I400" s="110"/>
      <c r="J400" s="110"/>
      <c r="K400" s="110"/>
      <c r="L400" s="110"/>
      <c r="M400" s="110" t="s">
        <v>361</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362</v>
      </c>
      <c r="AL400" s="110"/>
      <c r="AM400" s="110"/>
      <c r="AN400" s="110"/>
      <c r="AO400" s="110"/>
      <c r="AP400" s="110"/>
      <c r="AQ400" s="110" t="s">
        <v>23</v>
      </c>
      <c r="AR400" s="110"/>
      <c r="AS400" s="110"/>
      <c r="AT400" s="110"/>
      <c r="AU400" s="112" t="s">
        <v>24</v>
      </c>
      <c r="AV400" s="113"/>
      <c r="AW400" s="113"/>
      <c r="AX400" s="114"/>
    </row>
    <row r="401" spans="1:50" ht="24" customHeight="1">
      <c r="A401" s="104">
        <v>1</v>
      </c>
      <c r="B401" s="104">
        <v>1</v>
      </c>
      <c r="C401" s="117" t="s">
        <v>441</v>
      </c>
      <c r="D401" s="117"/>
      <c r="E401" s="117"/>
      <c r="F401" s="117"/>
      <c r="G401" s="117"/>
      <c r="H401" s="117"/>
      <c r="I401" s="117"/>
      <c r="J401" s="117"/>
      <c r="K401" s="117"/>
      <c r="L401" s="117"/>
      <c r="M401" s="105" t="s">
        <v>445</v>
      </c>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v>0.49518</v>
      </c>
      <c r="AL401" s="107"/>
      <c r="AM401" s="107"/>
      <c r="AN401" s="107"/>
      <c r="AO401" s="107"/>
      <c r="AP401" s="108"/>
      <c r="AQ401" s="115">
        <v>1</v>
      </c>
      <c r="AR401" s="105"/>
      <c r="AS401" s="105"/>
      <c r="AT401" s="105"/>
      <c r="AU401" s="106">
        <v>100</v>
      </c>
      <c r="AV401" s="107"/>
      <c r="AW401" s="107"/>
      <c r="AX401" s="108"/>
    </row>
    <row r="402" spans="1:50" ht="24" customHeight="1">
      <c r="A402" s="104">
        <v>2</v>
      </c>
      <c r="B402" s="104">
        <v>1</v>
      </c>
      <c r="C402" s="117" t="s">
        <v>442</v>
      </c>
      <c r="D402" s="117"/>
      <c r="E402" s="117"/>
      <c r="F402" s="117"/>
      <c r="G402" s="117"/>
      <c r="H402" s="117"/>
      <c r="I402" s="117"/>
      <c r="J402" s="117"/>
      <c r="K402" s="117"/>
      <c r="L402" s="117"/>
      <c r="M402" s="105" t="s">
        <v>446</v>
      </c>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v>0.0486</v>
      </c>
      <c r="AL402" s="107"/>
      <c r="AM402" s="107"/>
      <c r="AN402" s="107"/>
      <c r="AO402" s="107"/>
      <c r="AP402" s="108"/>
      <c r="AQ402" s="115">
        <v>1</v>
      </c>
      <c r="AR402" s="105"/>
      <c r="AS402" s="105"/>
      <c r="AT402" s="105"/>
      <c r="AU402" s="106">
        <v>100</v>
      </c>
      <c r="AV402" s="107"/>
      <c r="AW402" s="107"/>
      <c r="AX402" s="108"/>
    </row>
    <row r="403" spans="1:50" ht="24" customHeight="1">
      <c r="A403" s="104">
        <v>3</v>
      </c>
      <c r="B403" s="104">
        <v>1</v>
      </c>
      <c r="C403" s="117" t="s">
        <v>443</v>
      </c>
      <c r="D403" s="117"/>
      <c r="E403" s="117"/>
      <c r="F403" s="117"/>
      <c r="G403" s="117"/>
      <c r="H403" s="117"/>
      <c r="I403" s="117"/>
      <c r="J403" s="117"/>
      <c r="K403" s="117"/>
      <c r="L403" s="117"/>
      <c r="M403" s="105" t="s">
        <v>447</v>
      </c>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v>0.02052</v>
      </c>
      <c r="AL403" s="107"/>
      <c r="AM403" s="107"/>
      <c r="AN403" s="107"/>
      <c r="AO403" s="107"/>
      <c r="AP403" s="108"/>
      <c r="AQ403" s="115">
        <v>1</v>
      </c>
      <c r="AR403" s="105"/>
      <c r="AS403" s="105"/>
      <c r="AT403" s="105"/>
      <c r="AU403" s="106">
        <v>100</v>
      </c>
      <c r="AV403" s="107"/>
      <c r="AW403" s="107"/>
      <c r="AX403" s="108"/>
    </row>
    <row r="404" spans="1:50" ht="24" customHeight="1">
      <c r="A404" s="104">
        <v>4</v>
      </c>
      <c r="B404" s="104">
        <v>1</v>
      </c>
      <c r="C404" s="117" t="s">
        <v>444</v>
      </c>
      <c r="D404" s="117"/>
      <c r="E404" s="117"/>
      <c r="F404" s="117"/>
      <c r="G404" s="117"/>
      <c r="H404" s="117"/>
      <c r="I404" s="117"/>
      <c r="J404" s="117"/>
      <c r="K404" s="117"/>
      <c r="L404" s="117"/>
      <c r="M404" s="105" t="s">
        <v>447</v>
      </c>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v>0.00972</v>
      </c>
      <c r="AL404" s="107"/>
      <c r="AM404" s="107"/>
      <c r="AN404" s="107"/>
      <c r="AO404" s="107"/>
      <c r="AP404" s="108"/>
      <c r="AQ404" s="115">
        <v>1</v>
      </c>
      <c r="AR404" s="105"/>
      <c r="AS404" s="105"/>
      <c r="AT404" s="105"/>
      <c r="AU404" s="106">
        <v>100</v>
      </c>
      <c r="AV404" s="107"/>
      <c r="AW404" s="107"/>
      <c r="AX404" s="108"/>
    </row>
    <row r="405" spans="1:50" ht="13.5" customHeight="1" hidden="1">
      <c r="A405" s="104">
        <v>5</v>
      </c>
      <c r="B405" s="104">
        <v>1</v>
      </c>
      <c r="C405" s="117"/>
      <c r="D405" s="117"/>
      <c r="E405" s="117"/>
      <c r="F405" s="117"/>
      <c r="G405" s="117"/>
      <c r="H405" s="117"/>
      <c r="I405" s="117"/>
      <c r="J405" s="117"/>
      <c r="K405" s="117"/>
      <c r="L405" s="117"/>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15"/>
      <c r="AR405" s="105"/>
      <c r="AS405" s="105"/>
      <c r="AT405" s="105"/>
      <c r="AU405" s="106"/>
      <c r="AV405" s="107"/>
      <c r="AW405" s="107"/>
      <c r="AX405" s="108"/>
    </row>
    <row r="406" spans="1:50" ht="13.5" customHeight="1" hidden="1">
      <c r="A406" s="104">
        <v>6</v>
      </c>
      <c r="B406" s="104">
        <v>1</v>
      </c>
      <c r="C406" s="117"/>
      <c r="D406" s="117"/>
      <c r="E406" s="117"/>
      <c r="F406" s="117"/>
      <c r="G406" s="117"/>
      <c r="H406" s="117"/>
      <c r="I406" s="117"/>
      <c r="J406" s="117"/>
      <c r="K406" s="117"/>
      <c r="L406" s="117"/>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15"/>
      <c r="AR406" s="105"/>
      <c r="AS406" s="105"/>
      <c r="AT406" s="105"/>
      <c r="AU406" s="106"/>
      <c r="AV406" s="107"/>
      <c r="AW406" s="107"/>
      <c r="AX406" s="108"/>
    </row>
    <row r="407" spans="1:50" ht="13.5" customHeight="1" hidden="1">
      <c r="A407" s="104">
        <v>7</v>
      </c>
      <c r="B407" s="104">
        <v>1</v>
      </c>
      <c r="C407" s="117"/>
      <c r="D407" s="117"/>
      <c r="E407" s="117"/>
      <c r="F407" s="117"/>
      <c r="G407" s="117"/>
      <c r="H407" s="117"/>
      <c r="I407" s="117"/>
      <c r="J407" s="117"/>
      <c r="K407" s="117"/>
      <c r="L407" s="117"/>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15"/>
      <c r="AR407" s="105"/>
      <c r="AS407" s="105"/>
      <c r="AT407" s="105"/>
      <c r="AU407" s="106"/>
      <c r="AV407" s="107"/>
      <c r="AW407" s="107"/>
      <c r="AX407" s="108"/>
    </row>
    <row r="408" spans="1:50" ht="13.5" customHeight="1" hidden="1">
      <c r="A408" s="104">
        <v>8</v>
      </c>
      <c r="B408" s="104">
        <v>1</v>
      </c>
      <c r="C408" s="117"/>
      <c r="D408" s="117"/>
      <c r="E408" s="117"/>
      <c r="F408" s="117"/>
      <c r="G408" s="117"/>
      <c r="H408" s="117"/>
      <c r="I408" s="117"/>
      <c r="J408" s="117"/>
      <c r="K408" s="117"/>
      <c r="L408" s="117"/>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15"/>
      <c r="AR408" s="105"/>
      <c r="AS408" s="105"/>
      <c r="AT408" s="105"/>
      <c r="AU408" s="106"/>
      <c r="AV408" s="107"/>
      <c r="AW408" s="107"/>
      <c r="AX408" s="108"/>
    </row>
    <row r="409" spans="1:50" ht="13.5" customHeight="1" hidden="1">
      <c r="A409" s="104">
        <v>9</v>
      </c>
      <c r="B409" s="104">
        <v>1</v>
      </c>
      <c r="C409" s="117"/>
      <c r="D409" s="117"/>
      <c r="E409" s="117"/>
      <c r="F409" s="117"/>
      <c r="G409" s="117"/>
      <c r="H409" s="117"/>
      <c r="I409" s="117"/>
      <c r="J409" s="117"/>
      <c r="K409" s="117"/>
      <c r="L409" s="117"/>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15"/>
      <c r="AR409" s="105"/>
      <c r="AS409" s="105"/>
      <c r="AT409" s="105"/>
      <c r="AU409" s="106"/>
      <c r="AV409" s="107"/>
      <c r="AW409" s="107"/>
      <c r="AX409" s="108"/>
    </row>
    <row r="410" spans="1:50" ht="13.5" customHeight="1" hidden="1">
      <c r="A410" s="104">
        <v>10</v>
      </c>
      <c r="B410" s="104">
        <v>1</v>
      </c>
      <c r="C410" s="117"/>
      <c r="D410" s="117"/>
      <c r="E410" s="117"/>
      <c r="F410" s="117"/>
      <c r="G410" s="117"/>
      <c r="H410" s="117"/>
      <c r="I410" s="117"/>
      <c r="J410" s="117"/>
      <c r="K410" s="117"/>
      <c r="L410" s="117"/>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15"/>
      <c r="AR410" s="105"/>
      <c r="AS410" s="105"/>
      <c r="AT410" s="105"/>
      <c r="AU410" s="106"/>
      <c r="AV410" s="107"/>
      <c r="AW410" s="107"/>
      <c r="AX410" s="108"/>
    </row>
    <row r="411" spans="1:50" ht="24" customHeight="1" hidden="1">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customHeight="1" hidden="1">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customHeight="1" hidden="1">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customHeight="1" hidden="1">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customHeight="1" hidden="1">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customHeight="1" hidden="1">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customHeight="1" hidden="1">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customHeight="1" hidden="1">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customHeight="1" hidden="1">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customHeight="1" hidden="1">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customHeight="1" hidden="1">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customHeight="1" hidden="1">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customHeight="1" hidden="1">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customHeight="1" hidden="1">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customHeight="1" hidden="1">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customHeight="1" hidden="1">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customHeight="1" hidden="1">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customHeight="1" hidden="1">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customHeight="1" hidden="1">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customHeight="1" hidden="1">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2" spans="1:50" ht="13.5">
      <c r="A432" s="9"/>
      <c r="B432" s="62" t="s">
        <v>448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04"/>
      <c r="B433" s="104"/>
      <c r="C433" s="110" t="s">
        <v>360</v>
      </c>
      <c r="D433" s="110"/>
      <c r="E433" s="110"/>
      <c r="F433" s="110"/>
      <c r="G433" s="110"/>
      <c r="H433" s="110"/>
      <c r="I433" s="110"/>
      <c r="J433" s="110"/>
      <c r="K433" s="110"/>
      <c r="L433" s="110"/>
      <c r="M433" s="110" t="s">
        <v>361</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362</v>
      </c>
      <c r="AL433" s="110"/>
      <c r="AM433" s="110"/>
      <c r="AN433" s="110"/>
      <c r="AO433" s="110"/>
      <c r="AP433" s="110"/>
      <c r="AQ433" s="110" t="s">
        <v>23</v>
      </c>
      <c r="AR433" s="110"/>
      <c r="AS433" s="110"/>
      <c r="AT433" s="110"/>
      <c r="AU433" s="112" t="s">
        <v>24</v>
      </c>
      <c r="AV433" s="113"/>
      <c r="AW433" s="113"/>
      <c r="AX433" s="114"/>
    </row>
    <row r="434" spans="1:50" ht="24" customHeight="1">
      <c r="A434" s="104">
        <v>1</v>
      </c>
      <c r="B434" s="104">
        <v>1</v>
      </c>
      <c r="C434" s="105" t="s">
        <v>449</v>
      </c>
      <c r="D434" s="105"/>
      <c r="E434" s="105"/>
      <c r="F434" s="105"/>
      <c r="G434" s="105"/>
      <c r="H434" s="105"/>
      <c r="I434" s="105"/>
      <c r="J434" s="105"/>
      <c r="K434" s="105"/>
      <c r="L434" s="105"/>
      <c r="M434" s="105" t="s">
        <v>407</v>
      </c>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v>2</v>
      </c>
      <c r="AL434" s="107"/>
      <c r="AM434" s="107"/>
      <c r="AN434" s="107"/>
      <c r="AO434" s="107"/>
      <c r="AP434" s="108"/>
      <c r="AQ434" s="115" t="s">
        <v>486</v>
      </c>
      <c r="AR434" s="105"/>
      <c r="AS434" s="105"/>
      <c r="AT434" s="105"/>
      <c r="AU434" s="116" t="s">
        <v>486</v>
      </c>
      <c r="AV434" s="107"/>
      <c r="AW434" s="107"/>
      <c r="AX434" s="108"/>
    </row>
    <row r="435" spans="1:50" ht="13.5" customHeight="1" hidden="1">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13.5" customHeight="1" hidden="1">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13.5" customHeight="1" hidden="1">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13.5" customHeight="1" hidden="1">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13.5" customHeight="1" hidden="1">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13.5" customHeight="1" hidden="1">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13.5" customHeight="1" hidden="1">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13.5" customHeight="1" hidden="1">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13.5" customHeight="1" hidden="1">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customHeight="1" hidden="1">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customHeight="1" hidden="1">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customHeight="1" hidden="1">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customHeight="1" hidden="1">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customHeight="1" hidden="1">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customHeight="1" hidden="1">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customHeight="1" hidden="1">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customHeight="1" hidden="1">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customHeight="1" hidden="1">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customHeight="1" hidden="1">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customHeight="1" hidden="1">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customHeight="1" hidden="1">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customHeight="1" hidden="1">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customHeight="1" hidden="1">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customHeight="1" hidden="1">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customHeight="1" hidden="1">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customHeight="1" hidden="1">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customHeight="1" hidden="1">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customHeight="1" hidden="1">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customHeight="1" hidden="1">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5" spans="1:50" ht="13.5">
      <c r="A465" s="9"/>
      <c r="B465" s="62" t="s">
        <v>384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04"/>
      <c r="B466" s="104"/>
      <c r="C466" s="110" t="s">
        <v>360</v>
      </c>
      <c r="D466" s="110"/>
      <c r="E466" s="110"/>
      <c r="F466" s="110"/>
      <c r="G466" s="110"/>
      <c r="H466" s="110"/>
      <c r="I466" s="110"/>
      <c r="J466" s="110"/>
      <c r="K466" s="110"/>
      <c r="L466" s="110"/>
      <c r="M466" s="110" t="s">
        <v>361</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362</v>
      </c>
      <c r="AL466" s="110"/>
      <c r="AM466" s="110"/>
      <c r="AN466" s="110"/>
      <c r="AO466" s="110"/>
      <c r="AP466" s="110"/>
      <c r="AQ466" s="110" t="s">
        <v>23</v>
      </c>
      <c r="AR466" s="110"/>
      <c r="AS466" s="110"/>
      <c r="AT466" s="110"/>
      <c r="AU466" s="112" t="s">
        <v>24</v>
      </c>
      <c r="AV466" s="113"/>
      <c r="AW466" s="113"/>
      <c r="AX466" s="114"/>
    </row>
    <row r="467" spans="1:50" ht="24" customHeight="1">
      <c r="A467" s="104">
        <v>1</v>
      </c>
      <c r="B467" s="104">
        <v>1</v>
      </c>
      <c r="C467" s="105" t="s">
        <v>450</v>
      </c>
      <c r="D467" s="105"/>
      <c r="E467" s="105"/>
      <c r="F467" s="105"/>
      <c r="G467" s="105"/>
      <c r="H467" s="105"/>
      <c r="I467" s="105"/>
      <c r="J467" s="105"/>
      <c r="K467" s="105"/>
      <c r="L467" s="105"/>
      <c r="M467" s="105" t="s">
        <v>413</v>
      </c>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v>2</v>
      </c>
      <c r="AL467" s="107"/>
      <c r="AM467" s="107"/>
      <c r="AN467" s="107"/>
      <c r="AO467" s="107"/>
      <c r="AP467" s="108"/>
      <c r="AQ467" s="109">
        <v>9</v>
      </c>
      <c r="AR467" s="105"/>
      <c r="AS467" s="105"/>
      <c r="AT467" s="105"/>
      <c r="AU467" s="106">
        <v>87.5</v>
      </c>
      <c r="AV467" s="107"/>
      <c r="AW467" s="107"/>
      <c r="AX467" s="108"/>
    </row>
    <row r="468" spans="1:50" ht="13.5" customHeight="1" hidden="1">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13.5" customHeight="1" hidden="1">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13.5" customHeight="1" hidden="1">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13.5" customHeight="1" hidden="1">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13.5" customHeight="1" hidden="1">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13.5" customHeight="1" hidden="1">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13.5" customHeight="1" hidden="1">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13.5" customHeight="1" hidden="1">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13.5" customHeight="1" hidden="1">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customHeight="1" hidden="1">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customHeight="1" hidden="1">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customHeight="1" hidden="1">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customHeight="1" hidden="1">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customHeight="1" hidden="1">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customHeight="1" hidden="1">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customHeight="1" hidden="1">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customHeight="1" hidden="1">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customHeight="1" hidden="1">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customHeight="1" hidden="1">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customHeight="1" hidden="1">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customHeight="1" hidden="1">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customHeight="1" hidden="1">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customHeight="1" hidden="1">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customHeight="1" hidden="1">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customHeight="1" hidden="1">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customHeight="1" hidden="1">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customHeight="1" hidden="1">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customHeight="1" hidden="1">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customHeight="1" hidden="1">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formatRows="0"/>
  <mergeCells count="2462">
    <mergeCell ref="A26:F30"/>
    <mergeCell ref="A31:F35"/>
    <mergeCell ref="G47:AA48"/>
    <mergeCell ref="G21:O22"/>
    <mergeCell ref="A21:F25"/>
    <mergeCell ref="Y56:AA56"/>
    <mergeCell ref="AB56:AD56"/>
    <mergeCell ref="AE56:AI56"/>
    <mergeCell ref="AJ56:AN56"/>
    <mergeCell ref="AJ85:AN85"/>
    <mergeCell ref="P26:X27"/>
    <mergeCell ref="Y26:AA27"/>
    <mergeCell ref="AB26:AD27"/>
    <mergeCell ref="AE26:AI27"/>
    <mergeCell ref="A497:AK497"/>
    <mergeCell ref="Y69:AA69"/>
    <mergeCell ref="AB68:AD68"/>
    <mergeCell ref="AB86:AD86"/>
    <mergeCell ref="A85:F87"/>
    <mergeCell ref="G85:X85"/>
    <mergeCell ref="AU63:AV63"/>
    <mergeCell ref="AW63:AX63"/>
    <mergeCell ref="G23:O25"/>
    <mergeCell ref="Y25:AA25"/>
    <mergeCell ref="AB25:AD25"/>
    <mergeCell ref="AO56:AS56"/>
    <mergeCell ref="Y60:AA60"/>
    <mergeCell ref="A46:AN46"/>
    <mergeCell ref="B47:F51"/>
    <mergeCell ref="B52:F56"/>
    <mergeCell ref="A36:F40"/>
    <mergeCell ref="AT40:AX40"/>
    <mergeCell ref="AB45:AD45"/>
    <mergeCell ref="AE45:AI45"/>
    <mergeCell ref="AJ33:AN33"/>
    <mergeCell ref="AO33:AS33"/>
    <mergeCell ref="AT33:AX33"/>
    <mergeCell ref="Y34:AA34"/>
    <mergeCell ref="AB34:AD34"/>
    <mergeCell ref="AJ34:AN34"/>
    <mergeCell ref="I14:O14"/>
    <mergeCell ref="AR14:AX14"/>
    <mergeCell ref="A10:F10"/>
    <mergeCell ref="G10:AX10"/>
    <mergeCell ref="AT21:AX21"/>
    <mergeCell ref="AD14:AJ14"/>
    <mergeCell ref="AK14:AQ14"/>
    <mergeCell ref="AK13:AQ13"/>
    <mergeCell ref="AR13:AX13"/>
    <mergeCell ref="AD16:AJ16"/>
    <mergeCell ref="AB23:AD23"/>
    <mergeCell ref="AO26:AS27"/>
    <mergeCell ref="AT26:AX26"/>
    <mergeCell ref="AT52:AX52"/>
    <mergeCell ref="AK15:AQ15"/>
    <mergeCell ref="AR15:AX15"/>
    <mergeCell ref="AO34:AS34"/>
    <mergeCell ref="AE21:AI22"/>
    <mergeCell ref="AJ21:AN22"/>
    <mergeCell ref="AE23:AI23"/>
    <mergeCell ref="AO21:AS22"/>
    <mergeCell ref="G36:O37"/>
    <mergeCell ref="P36:X37"/>
    <mergeCell ref="Y36:AA37"/>
    <mergeCell ref="G38:O40"/>
    <mergeCell ref="P38:X40"/>
    <mergeCell ref="Y38:AA38"/>
    <mergeCell ref="AJ26:AN27"/>
    <mergeCell ref="AE34:AI34"/>
    <mergeCell ref="P21:X22"/>
    <mergeCell ref="Y21:AA22"/>
    <mergeCell ref="Y23:AA23"/>
    <mergeCell ref="Y24:AA24"/>
    <mergeCell ref="AJ69:AN69"/>
    <mergeCell ref="Y55:AA55"/>
    <mergeCell ref="AB67:AD67"/>
    <mergeCell ref="AJ25:AN25"/>
    <mergeCell ref="AE67:AI67"/>
    <mergeCell ref="AJ67:AN67"/>
    <mergeCell ref="AB21:AD22"/>
    <mergeCell ref="G52:O53"/>
    <mergeCell ref="P52:X53"/>
    <mergeCell ref="Y52:AA53"/>
    <mergeCell ref="AB52:AD53"/>
    <mergeCell ref="AE52:AI53"/>
    <mergeCell ref="AJ52:AN53"/>
    <mergeCell ref="AE25:AI25"/>
    <mergeCell ref="AO85:AS85"/>
    <mergeCell ref="Y87:AA87"/>
    <mergeCell ref="Y85:AA85"/>
    <mergeCell ref="AB69:AD69"/>
    <mergeCell ref="AO86:AS86"/>
    <mergeCell ref="AO52:AS53"/>
    <mergeCell ref="AB55:AD55"/>
    <mergeCell ref="AO67:AS67"/>
    <mergeCell ref="AE87:AI87"/>
    <mergeCell ref="Y31:AA32"/>
    <mergeCell ref="G33:O35"/>
    <mergeCell ref="P33:X35"/>
    <mergeCell ref="Y33:AA33"/>
    <mergeCell ref="G31:O32"/>
    <mergeCell ref="P31:X32"/>
    <mergeCell ref="C124:O124"/>
    <mergeCell ref="C125:O125"/>
    <mergeCell ref="T123:AF123"/>
    <mergeCell ref="P124:S124"/>
    <mergeCell ref="P125:S125"/>
    <mergeCell ref="C123:O123"/>
    <mergeCell ref="P123:S123"/>
    <mergeCell ref="A118:B121"/>
    <mergeCell ref="C118:AC118"/>
    <mergeCell ref="AT87:AX87"/>
    <mergeCell ref="AT85:AX85"/>
    <mergeCell ref="AJ86:AN86"/>
    <mergeCell ref="AT23:AX23"/>
    <mergeCell ref="AD118:AF118"/>
    <mergeCell ref="AG118:AX118"/>
    <mergeCell ref="AG115:AX115"/>
    <mergeCell ref="AD121:AF121"/>
    <mergeCell ref="AU53:AV53"/>
    <mergeCell ref="AW53:AX53"/>
    <mergeCell ref="AU58:AV58"/>
    <mergeCell ref="AB35:AD35"/>
    <mergeCell ref="AE35:AI35"/>
    <mergeCell ref="AJ35:AN35"/>
    <mergeCell ref="AE55:AI55"/>
    <mergeCell ref="AJ55:AN55"/>
    <mergeCell ref="AB36:AD37"/>
    <mergeCell ref="AE36:AI37"/>
    <mergeCell ref="AJ36:AN37"/>
    <mergeCell ref="AO36:AS37"/>
    <mergeCell ref="AB38:AD38"/>
    <mergeCell ref="AE38:AI38"/>
    <mergeCell ref="AJ38:AN38"/>
    <mergeCell ref="AO38:AS38"/>
    <mergeCell ref="AB31:AD32"/>
    <mergeCell ref="AE31:AI32"/>
    <mergeCell ref="AJ31:AN32"/>
    <mergeCell ref="AO31:AS32"/>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135:AX135"/>
    <mergeCell ref="AD112:AF112"/>
    <mergeCell ref="AE69:AI69"/>
    <mergeCell ref="A122:B125"/>
    <mergeCell ref="AG107:AX107"/>
    <mergeCell ref="T124:AF124"/>
    <mergeCell ref="AD116:AF116"/>
    <mergeCell ref="AG120:AX120"/>
    <mergeCell ref="AG121:AX121"/>
    <mergeCell ref="AG117:AX117"/>
    <mergeCell ref="AD113:AF113"/>
    <mergeCell ref="C115:AC115"/>
    <mergeCell ref="AG108:AX108"/>
    <mergeCell ref="AG109:AX109"/>
    <mergeCell ref="AD115:AF115"/>
    <mergeCell ref="AG122:AX125"/>
    <mergeCell ref="C119:AC119"/>
    <mergeCell ref="AD110:AF110"/>
    <mergeCell ref="AD111:AF111"/>
    <mergeCell ref="AD120:AF120"/>
    <mergeCell ref="A111:B117"/>
    <mergeCell ref="C117:AC117"/>
    <mergeCell ref="AD117:AF117"/>
    <mergeCell ref="C121:AC121"/>
    <mergeCell ref="AG119:AX119"/>
    <mergeCell ref="F133:AX133"/>
    <mergeCell ref="Q138:V138"/>
    <mergeCell ref="A129:AX129"/>
    <mergeCell ref="C126:F126"/>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26:AX126"/>
    <mergeCell ref="G179:K179"/>
    <mergeCell ref="L179:X179"/>
    <mergeCell ref="A131:E131"/>
    <mergeCell ref="A126:B127"/>
    <mergeCell ref="A132:AX132"/>
    <mergeCell ref="A130:AX130"/>
    <mergeCell ref="F131:AX131"/>
    <mergeCell ref="W14:AC14"/>
    <mergeCell ref="AG110:AX110"/>
    <mergeCell ref="AG113:AX113"/>
    <mergeCell ref="AG114:AX114"/>
    <mergeCell ref="C108:AC108"/>
    <mergeCell ref="AK16:AQ16"/>
    <mergeCell ref="AB87:AD87"/>
    <mergeCell ref="P23:X25"/>
    <mergeCell ref="AD107:AF107"/>
    <mergeCell ref="C107:AC107"/>
    <mergeCell ref="AE5:AP5"/>
    <mergeCell ref="AQ5:AX5"/>
    <mergeCell ref="A4:F4"/>
    <mergeCell ref="A6:F6"/>
    <mergeCell ref="G6:X6"/>
    <mergeCell ref="Y6:AD6"/>
    <mergeCell ref="AE6:AX6"/>
    <mergeCell ref="AJ2:AP2"/>
    <mergeCell ref="C114:AC114"/>
    <mergeCell ref="C116:AC116"/>
    <mergeCell ref="G4:X4"/>
    <mergeCell ref="Y4:AD4"/>
    <mergeCell ref="AE4:AP4"/>
    <mergeCell ref="A5:F5"/>
    <mergeCell ref="C113:AC113"/>
    <mergeCell ref="G11:AX11"/>
    <mergeCell ref="Y5:AD5"/>
    <mergeCell ref="I13:O13"/>
    <mergeCell ref="W13:AC13"/>
    <mergeCell ref="AE8:AX8"/>
    <mergeCell ref="A9:F9"/>
    <mergeCell ref="G9:AX9"/>
    <mergeCell ref="I15:O15"/>
    <mergeCell ref="P15:V15"/>
    <mergeCell ref="W15:AC15"/>
    <mergeCell ref="Y8:AD8"/>
    <mergeCell ref="AK12:AQ12"/>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T125:AF125"/>
    <mergeCell ref="AD122:AF122"/>
    <mergeCell ref="AU179:AX179"/>
    <mergeCell ref="AH180:AT180"/>
    <mergeCell ref="AU180:AX180"/>
    <mergeCell ref="C122:AC122"/>
    <mergeCell ref="G180:K180"/>
    <mergeCell ref="L180:X180"/>
    <mergeCell ref="A178:F229"/>
    <mergeCell ref="A136:AX136"/>
    <mergeCell ref="C120:AC120"/>
    <mergeCell ref="G137:P137"/>
    <mergeCell ref="G138:P138"/>
    <mergeCell ref="C109:AC109"/>
    <mergeCell ref="C110:AC110"/>
    <mergeCell ref="C111:AC111"/>
    <mergeCell ref="Q137:V137"/>
    <mergeCell ref="A133:E133"/>
    <mergeCell ref="W137:AF137"/>
    <mergeCell ref="C112:AC112"/>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U182:AX182"/>
    <mergeCell ref="AC183:AG183"/>
    <mergeCell ref="AH183:AT183"/>
    <mergeCell ref="AU183:AX183"/>
    <mergeCell ref="AM137:AV137"/>
    <mergeCell ref="A137:F137"/>
    <mergeCell ref="A138:F138"/>
    <mergeCell ref="G178:AB178"/>
    <mergeCell ref="AC178:AX178"/>
    <mergeCell ref="Y179:AB179"/>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15:AX215"/>
    <mergeCell ref="G216:K216"/>
    <mergeCell ref="L216:X216"/>
    <mergeCell ref="Y216:AB216"/>
    <mergeCell ref="AC216:AG216"/>
    <mergeCell ref="AH216:AT216"/>
    <mergeCell ref="AU216:AX216"/>
    <mergeCell ref="AQ235:AT235"/>
    <mergeCell ref="AU235:AX235"/>
    <mergeCell ref="AC219:AG219"/>
    <mergeCell ref="AH219:AT219"/>
    <mergeCell ref="AU219:AX219"/>
    <mergeCell ref="G215:K215"/>
    <mergeCell ref="L215:X215"/>
    <mergeCell ref="Y215:AB215"/>
    <mergeCell ref="AC215:AG215"/>
    <mergeCell ref="AH215:AT215"/>
    <mergeCell ref="AH218:AT218"/>
    <mergeCell ref="AU218:AX218"/>
    <mergeCell ref="A236:B236"/>
    <mergeCell ref="C236:L236"/>
    <mergeCell ref="M236:AJ236"/>
    <mergeCell ref="AK236:AP236"/>
    <mergeCell ref="AQ236:AT236"/>
    <mergeCell ref="AU236:AX236"/>
    <mergeCell ref="A235:B235"/>
    <mergeCell ref="C235:L235"/>
    <mergeCell ref="Y220:AB220"/>
    <mergeCell ref="AC220:AG220"/>
    <mergeCell ref="AH220:AT220"/>
    <mergeCell ref="AU220:AX220"/>
    <mergeCell ref="G217:AB217"/>
    <mergeCell ref="AC217:AX217"/>
    <mergeCell ref="G218:K218"/>
    <mergeCell ref="L218:X218"/>
    <mergeCell ref="Y218:AB218"/>
    <mergeCell ref="AC218:AG218"/>
    <mergeCell ref="A241:B241"/>
    <mergeCell ref="A242:B242"/>
    <mergeCell ref="A239:B239"/>
    <mergeCell ref="A230:AK230"/>
    <mergeCell ref="A238:B238"/>
    <mergeCell ref="C238:L238"/>
    <mergeCell ref="M235:AJ235"/>
    <mergeCell ref="AK235:AP235"/>
    <mergeCell ref="AQ241:AT241"/>
    <mergeCell ref="AU241:AX241"/>
    <mergeCell ref="C242:L242"/>
    <mergeCell ref="M242:AJ242"/>
    <mergeCell ref="AK242:AP242"/>
    <mergeCell ref="AQ242:AT242"/>
    <mergeCell ref="AU242:AX242"/>
    <mergeCell ref="M255:AJ255"/>
    <mergeCell ref="AK255:AP255"/>
    <mergeCell ref="AQ255:AT255"/>
    <mergeCell ref="AU255:AX255"/>
    <mergeCell ref="AK237:AP237"/>
    <mergeCell ref="AQ237:AT237"/>
    <mergeCell ref="AU237:AX237"/>
    <mergeCell ref="AQ238:AT238"/>
    <mergeCell ref="AU238:AX238"/>
    <mergeCell ref="M241:AJ241"/>
    <mergeCell ref="A237:B237"/>
    <mergeCell ref="C237:L237"/>
    <mergeCell ref="M237:AJ237"/>
    <mergeCell ref="AU256:AX256"/>
    <mergeCell ref="C254:L254"/>
    <mergeCell ref="M254:AJ254"/>
    <mergeCell ref="AK254:AP254"/>
    <mergeCell ref="AQ254:AT254"/>
    <mergeCell ref="AU254:AX254"/>
    <mergeCell ref="C255:L255"/>
    <mergeCell ref="C256:L256"/>
    <mergeCell ref="M256:AJ256"/>
    <mergeCell ref="AK256:AP256"/>
    <mergeCell ref="AQ256:AT256"/>
    <mergeCell ref="C259:L259"/>
    <mergeCell ref="M259:AJ259"/>
    <mergeCell ref="AQ253:AT253"/>
    <mergeCell ref="AU253:AX253"/>
    <mergeCell ref="AQ259:AT259"/>
    <mergeCell ref="AK257:AP257"/>
    <mergeCell ref="AQ257:AT257"/>
    <mergeCell ref="AU257:AX257"/>
    <mergeCell ref="AK261:AP261"/>
    <mergeCell ref="AQ261:AT261"/>
    <mergeCell ref="AU261:AX261"/>
    <mergeCell ref="C252:L252"/>
    <mergeCell ref="M252:AJ252"/>
    <mergeCell ref="AK252:AP252"/>
    <mergeCell ref="AQ252:AT252"/>
    <mergeCell ref="AU252:AX252"/>
    <mergeCell ref="C253:L253"/>
    <mergeCell ref="M253:AJ253"/>
    <mergeCell ref="AT66:AX66"/>
    <mergeCell ref="B57:F61"/>
    <mergeCell ref="G57:O58"/>
    <mergeCell ref="A70:F72"/>
    <mergeCell ref="G70:X70"/>
    <mergeCell ref="Y70:AA70"/>
    <mergeCell ref="AB70:AD70"/>
    <mergeCell ref="AE70:AI70"/>
    <mergeCell ref="AJ70:AN70"/>
    <mergeCell ref="AO70:AS70"/>
    <mergeCell ref="R104:W104"/>
    <mergeCell ref="C101:K101"/>
    <mergeCell ref="A97:B104"/>
    <mergeCell ref="C103:K103"/>
    <mergeCell ref="AT62:AX62"/>
    <mergeCell ref="G64:O66"/>
    <mergeCell ref="Y66:AA66"/>
    <mergeCell ref="AB66:AD66"/>
    <mergeCell ref="AE66:AI66"/>
    <mergeCell ref="AJ66:AN66"/>
    <mergeCell ref="Y35:AA35"/>
    <mergeCell ref="A128:AX128"/>
    <mergeCell ref="C127:F127"/>
    <mergeCell ref="G127:AX127"/>
    <mergeCell ref="AG116:AX116"/>
    <mergeCell ref="Y54:AA54"/>
    <mergeCell ref="AB54:AD54"/>
    <mergeCell ref="AO69:AS69"/>
    <mergeCell ref="AT69:AX69"/>
    <mergeCell ref="L101:Q101"/>
    <mergeCell ref="Y30:AA30"/>
    <mergeCell ref="AB30:AD30"/>
    <mergeCell ref="AE30:AI30"/>
    <mergeCell ref="AD13:AJ13"/>
    <mergeCell ref="G8:X8"/>
    <mergeCell ref="A8:F8"/>
    <mergeCell ref="AD12:AJ12"/>
    <mergeCell ref="AD15:AJ15"/>
    <mergeCell ref="I17:O17"/>
    <mergeCell ref="G13:H18"/>
    <mergeCell ref="G49:AA51"/>
    <mergeCell ref="AE85:AI85"/>
    <mergeCell ref="G26:O27"/>
    <mergeCell ref="I16:O16"/>
    <mergeCell ref="P16:V16"/>
    <mergeCell ref="AR20:AX20"/>
    <mergeCell ref="AK20:AQ20"/>
    <mergeCell ref="I18:O18"/>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G5:L5"/>
    <mergeCell ref="M5:R5"/>
    <mergeCell ref="S5:X5"/>
    <mergeCell ref="AB24:AD24"/>
    <mergeCell ref="AT29:AX29"/>
    <mergeCell ref="AR12:AX12"/>
    <mergeCell ref="W20:AC20"/>
    <mergeCell ref="AD20:AJ20"/>
    <mergeCell ref="G54:O56"/>
    <mergeCell ref="G28:O30"/>
    <mergeCell ref="P28:X30"/>
    <mergeCell ref="Y28:AA28"/>
    <mergeCell ref="AB28:AD28"/>
    <mergeCell ref="AE28:AI28"/>
    <mergeCell ref="AJ28:AN28"/>
    <mergeCell ref="AE54:AI54"/>
    <mergeCell ref="AG112:AX112"/>
    <mergeCell ref="A108:B110"/>
    <mergeCell ref="G19:O19"/>
    <mergeCell ref="AK19:AQ19"/>
    <mergeCell ref="P18:V18"/>
    <mergeCell ref="W18:AC18"/>
    <mergeCell ref="AD18:AJ18"/>
    <mergeCell ref="AK18:AQ18"/>
    <mergeCell ref="AR18:AX18"/>
    <mergeCell ref="AR19:AX19"/>
    <mergeCell ref="AJ39:AN39"/>
    <mergeCell ref="AO39:AS39"/>
    <mergeCell ref="AT39:AX39"/>
    <mergeCell ref="A3:AH3"/>
    <mergeCell ref="AJ3:AW3"/>
    <mergeCell ref="AG111:AX111"/>
    <mergeCell ref="W19:AC19"/>
    <mergeCell ref="AD19:AJ19"/>
    <mergeCell ref="G20:O20"/>
    <mergeCell ref="P20:V20"/>
    <mergeCell ref="AJ43:AN43"/>
    <mergeCell ref="AO43:AS43"/>
    <mergeCell ref="AT43:AX43"/>
    <mergeCell ref="Y44:AA44"/>
    <mergeCell ref="AB44:AD44"/>
    <mergeCell ref="AE44:AI44"/>
    <mergeCell ref="AJ44:AN44"/>
    <mergeCell ref="AO44:AS44"/>
    <mergeCell ref="AT44:AX44"/>
    <mergeCell ref="AB39:AD39"/>
    <mergeCell ref="AE39:AI39"/>
    <mergeCell ref="AT41:AX41"/>
    <mergeCell ref="AJ40:AN40"/>
    <mergeCell ref="AO40:AS40"/>
    <mergeCell ref="G43:O45"/>
    <mergeCell ref="P43:X45"/>
    <mergeCell ref="Y43:AA43"/>
    <mergeCell ref="AB43:AD43"/>
    <mergeCell ref="AE43:AI43"/>
    <mergeCell ref="AO35:AS35"/>
    <mergeCell ref="AT35:AX35"/>
    <mergeCell ref="P41:X42"/>
    <mergeCell ref="Y41:AA42"/>
    <mergeCell ref="AB41:AD42"/>
    <mergeCell ref="AE41:AI42"/>
    <mergeCell ref="AJ41:AN42"/>
    <mergeCell ref="AO41:AS42"/>
    <mergeCell ref="AT38:AX38"/>
    <mergeCell ref="Y39:AA39"/>
    <mergeCell ref="AO59:AS59"/>
    <mergeCell ref="AT59:AX59"/>
    <mergeCell ref="AO61:AS61"/>
    <mergeCell ref="AT61:AX61"/>
    <mergeCell ref="AB60:AD60"/>
    <mergeCell ref="AW58:AX58"/>
    <mergeCell ref="G59:O61"/>
    <mergeCell ref="P59:X61"/>
    <mergeCell ref="Y59:AA59"/>
    <mergeCell ref="AB59:AD59"/>
    <mergeCell ref="AE59:AI59"/>
    <mergeCell ref="AJ59:AN59"/>
    <mergeCell ref="AO45:AS45"/>
    <mergeCell ref="AT45:AX45"/>
    <mergeCell ref="P57:X58"/>
    <mergeCell ref="Y57:AA58"/>
    <mergeCell ref="AB57:AD58"/>
    <mergeCell ref="AE57:AI58"/>
    <mergeCell ref="AJ57:AN58"/>
    <mergeCell ref="AO57:AS58"/>
    <mergeCell ref="AT57:AX57"/>
    <mergeCell ref="AJ54:AN54"/>
    <mergeCell ref="AE62:AI63"/>
    <mergeCell ref="AJ62:AN63"/>
    <mergeCell ref="AO62:AS63"/>
    <mergeCell ref="P64:X66"/>
    <mergeCell ref="Y64:AA64"/>
    <mergeCell ref="Y40:AA40"/>
    <mergeCell ref="AB40:AD40"/>
    <mergeCell ref="AE40:AI40"/>
    <mergeCell ref="Y45:AA45"/>
    <mergeCell ref="AJ45:AN45"/>
    <mergeCell ref="AT60:AX60"/>
    <mergeCell ref="Y61:AA61"/>
    <mergeCell ref="AB61:AD61"/>
    <mergeCell ref="AE61:AI61"/>
    <mergeCell ref="AJ61:AN61"/>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O60:AS60"/>
    <mergeCell ref="AB62:AD63"/>
    <mergeCell ref="AO73:AS73"/>
    <mergeCell ref="AT73:AX73"/>
    <mergeCell ref="G74:X75"/>
    <mergeCell ref="Y74:AA74"/>
    <mergeCell ref="AB74:AD74"/>
    <mergeCell ref="AE74:AI74"/>
    <mergeCell ref="AJ74:AN74"/>
    <mergeCell ref="AO74:AS74"/>
    <mergeCell ref="AT74:AX74"/>
    <mergeCell ref="Y75:AA75"/>
    <mergeCell ref="A73:F75"/>
    <mergeCell ref="G73:X73"/>
    <mergeCell ref="Y73:AA73"/>
    <mergeCell ref="AB73:AD73"/>
    <mergeCell ref="AE73:AI73"/>
    <mergeCell ref="AJ73:AN73"/>
    <mergeCell ref="AB75:AD75"/>
    <mergeCell ref="AE75:AI75"/>
    <mergeCell ref="AO71:AS71"/>
    <mergeCell ref="AT71:AX71"/>
    <mergeCell ref="Y72:AA72"/>
    <mergeCell ref="AB72:AD72"/>
    <mergeCell ref="AE72:AI72"/>
    <mergeCell ref="AJ72:AN72"/>
    <mergeCell ref="AO72:AS72"/>
    <mergeCell ref="AT72:AX72"/>
    <mergeCell ref="AE78:AI78"/>
    <mergeCell ref="AJ78:AN78"/>
    <mergeCell ref="AO78:AS78"/>
    <mergeCell ref="AT78:AX78"/>
    <mergeCell ref="AT70:AX70"/>
    <mergeCell ref="G71:X72"/>
    <mergeCell ref="Y71:AA71"/>
    <mergeCell ref="AB71:AD71"/>
    <mergeCell ref="AE71:AI71"/>
    <mergeCell ref="AJ71:AN71"/>
    <mergeCell ref="AT76:AX76"/>
    <mergeCell ref="G77:X78"/>
    <mergeCell ref="Y77:AA77"/>
    <mergeCell ref="AB77:AD77"/>
    <mergeCell ref="AE77:AI77"/>
    <mergeCell ref="AJ77:AN77"/>
    <mergeCell ref="AO77:AS77"/>
    <mergeCell ref="AT77:AX77"/>
    <mergeCell ref="Y78:AA78"/>
    <mergeCell ref="AB78:AD78"/>
    <mergeCell ref="AJ75:AN75"/>
    <mergeCell ref="AO75:AS75"/>
    <mergeCell ref="AT75:AX75"/>
    <mergeCell ref="A76:F78"/>
    <mergeCell ref="G76:X76"/>
    <mergeCell ref="Y76:AA76"/>
    <mergeCell ref="AB76:AD76"/>
    <mergeCell ref="AE76:AI76"/>
    <mergeCell ref="AJ76:AN76"/>
    <mergeCell ref="AO76:AS76"/>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243:B243"/>
    <mergeCell ref="A244:B244"/>
    <mergeCell ref="A245:B245"/>
    <mergeCell ref="A246:B246"/>
    <mergeCell ref="C245:L245"/>
    <mergeCell ref="M245:AJ245"/>
    <mergeCell ref="C246:L246"/>
    <mergeCell ref="M246:AJ246"/>
    <mergeCell ref="AK246:AP246"/>
    <mergeCell ref="AQ246:AT246"/>
    <mergeCell ref="AU246:AX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C250:L250"/>
    <mergeCell ref="M250:AJ250"/>
    <mergeCell ref="AK250:AP250"/>
    <mergeCell ref="AQ250:AT250"/>
    <mergeCell ref="AU250:AX250"/>
    <mergeCell ref="A261:B261"/>
    <mergeCell ref="A262:B262"/>
    <mergeCell ref="C262:L262"/>
    <mergeCell ref="C261:L261"/>
    <mergeCell ref="M261:AJ261"/>
    <mergeCell ref="A247:B247"/>
    <mergeCell ref="C249:L249"/>
    <mergeCell ref="M249:AJ249"/>
    <mergeCell ref="A252:B252"/>
    <mergeCell ref="A253:B253"/>
    <mergeCell ref="A260:B260"/>
    <mergeCell ref="C260:L260"/>
    <mergeCell ref="M260:AJ260"/>
    <mergeCell ref="AK260:AP260"/>
    <mergeCell ref="AQ260:AT260"/>
    <mergeCell ref="AU260:AX260"/>
    <mergeCell ref="A264:B264"/>
    <mergeCell ref="C264:L264"/>
    <mergeCell ref="M264:AJ264"/>
    <mergeCell ref="AK264:AP264"/>
    <mergeCell ref="AQ264:AT264"/>
    <mergeCell ref="AU264:AX264"/>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M262:AJ262"/>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T24:AX24"/>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H210:AT210"/>
    <mergeCell ref="AU210:AX210"/>
  </mergeCells>
  <conditionalFormatting sqref="P14:W14 AD14:AJ14">
    <cfRule type="expression" priority="599" dxfId="254">
      <formula>IF(RIGHT(TEXT(P14,"0.#"),1)=".",FALSE,TRUE)</formula>
    </cfRule>
    <cfRule type="expression" priority="600" dxfId="255">
      <formula>IF(RIGHT(TEXT(P14,"0.#"),1)=".",TRUE,FALSE)</formula>
    </cfRule>
  </conditionalFormatting>
  <conditionalFormatting sqref="AE23:AI23">
    <cfRule type="expression" priority="589" dxfId="254">
      <formula>IF(RIGHT(TEXT(AE23,"0.#"),1)=".",FALSE,TRUE)</formula>
    </cfRule>
    <cfRule type="expression" priority="590" dxfId="255">
      <formula>IF(RIGHT(TEXT(AE23,"0.#"),1)=".",TRUE,FALSE)</formula>
    </cfRule>
  </conditionalFormatting>
  <conditionalFormatting sqref="AE69:AX69">
    <cfRule type="expression" priority="521" dxfId="254">
      <formula>IF(RIGHT(TEXT(AE69,"0.#"),1)=".",FALSE,TRUE)</formula>
    </cfRule>
    <cfRule type="expression" priority="522" dxfId="255">
      <formula>IF(RIGHT(TEXT(AE69,"0.#"),1)=".",TRUE,FALSE)</formula>
    </cfRule>
  </conditionalFormatting>
  <conditionalFormatting sqref="AE83:AI83">
    <cfRule type="expression" priority="503" dxfId="254">
      <formula>IF(RIGHT(TEXT(AE83,"0.#"),1)=".",FALSE,TRUE)</formula>
    </cfRule>
    <cfRule type="expression" priority="504" dxfId="255">
      <formula>IF(RIGHT(TEXT(AE83,"0.#"),1)=".",TRUE,FALSE)</formula>
    </cfRule>
  </conditionalFormatting>
  <conditionalFormatting sqref="AJ83:AX83">
    <cfRule type="expression" priority="501" dxfId="254">
      <formula>IF(RIGHT(TEXT(AJ83,"0.#"),1)=".",FALSE,TRUE)</formula>
    </cfRule>
    <cfRule type="expression" priority="502" dxfId="255">
      <formula>IF(RIGHT(TEXT(AJ83,"0.#"),1)=".",TRUE,FALSE)</formula>
    </cfRule>
  </conditionalFormatting>
  <conditionalFormatting sqref="L99">
    <cfRule type="expression" priority="481" dxfId="254">
      <formula>IF(RIGHT(TEXT(L99,"0.#"),1)=".",FALSE,TRUE)</formula>
    </cfRule>
    <cfRule type="expression" priority="482" dxfId="255">
      <formula>IF(RIGHT(TEXT(L99,"0.#"),1)=".",TRUE,FALSE)</formula>
    </cfRule>
  </conditionalFormatting>
  <conditionalFormatting sqref="L104">
    <cfRule type="expression" priority="479" dxfId="254">
      <formula>IF(RIGHT(TEXT(L104,"0.#"),1)=".",FALSE,TRUE)</formula>
    </cfRule>
    <cfRule type="expression" priority="480" dxfId="255">
      <formula>IF(RIGHT(TEXT(L104,"0.#"),1)=".",TRUE,FALSE)</formula>
    </cfRule>
  </conditionalFormatting>
  <conditionalFormatting sqref="R104">
    <cfRule type="expression" priority="477" dxfId="254">
      <formula>IF(RIGHT(TEXT(R104,"0.#"),1)=".",FALSE,TRUE)</formula>
    </cfRule>
    <cfRule type="expression" priority="478" dxfId="255">
      <formula>IF(RIGHT(TEXT(R104,"0.#"),1)=".",TRUE,FALSE)</formula>
    </cfRule>
  </conditionalFormatting>
  <conditionalFormatting sqref="P18:AX18">
    <cfRule type="expression" priority="475" dxfId="254">
      <formula>IF(RIGHT(TEXT(P18,"0.#"),1)=".",FALSE,TRUE)</formula>
    </cfRule>
    <cfRule type="expression" priority="476" dxfId="255">
      <formula>IF(RIGHT(TEXT(P18,"0.#"),1)=".",TRUE,FALSE)</formula>
    </cfRule>
  </conditionalFormatting>
  <conditionalFormatting sqref="Y181">
    <cfRule type="expression" priority="471" dxfId="254">
      <formula>IF(RIGHT(TEXT(Y181,"0.#"),1)=".",FALSE,TRUE)</formula>
    </cfRule>
    <cfRule type="expression" priority="472" dxfId="255">
      <formula>IF(RIGHT(TEXT(Y181,"0.#"),1)=".",TRUE,FALSE)</formula>
    </cfRule>
  </conditionalFormatting>
  <conditionalFormatting sqref="Y190">
    <cfRule type="expression" priority="467" dxfId="254">
      <formula>IF(RIGHT(TEXT(Y190,"0.#"),1)=".",FALSE,TRUE)</formula>
    </cfRule>
    <cfRule type="expression" priority="468" dxfId="255">
      <formula>IF(RIGHT(TEXT(Y190,"0.#"),1)=".",TRUE,FALSE)</formula>
    </cfRule>
  </conditionalFormatting>
  <conditionalFormatting sqref="AK236">
    <cfRule type="expression" priority="389" dxfId="254">
      <formula>IF(RIGHT(TEXT(AK236,"0.#"),1)=".",FALSE,TRUE)</formula>
    </cfRule>
    <cfRule type="expression" priority="390" dxfId="255">
      <formula>IF(RIGHT(TEXT(AK236,"0.#"),1)=".",TRUE,FALSE)</formula>
    </cfRule>
  </conditionalFormatting>
  <conditionalFormatting sqref="AE54:AI54">
    <cfRule type="expression" priority="339" dxfId="254">
      <formula>IF(RIGHT(TEXT(AE54,"0.#"),1)=".",FALSE,TRUE)</formula>
    </cfRule>
    <cfRule type="expression" priority="340" dxfId="255">
      <formula>IF(RIGHT(TEXT(AE54,"0.#"),1)=".",TRUE,FALSE)</formula>
    </cfRule>
  </conditionalFormatting>
  <conditionalFormatting sqref="AD13:AX13 P13:W13 P15:W17 AD15:AJ17 AR15:AX15">
    <cfRule type="expression" priority="297" dxfId="254">
      <formula>IF(RIGHT(TEXT(P13,"0.#"),1)=".",FALSE,TRUE)</formula>
    </cfRule>
    <cfRule type="expression" priority="298" dxfId="255">
      <formula>IF(RIGHT(TEXT(P13,"0.#"),1)=".",TRUE,FALSE)</formula>
    </cfRule>
  </conditionalFormatting>
  <conditionalFormatting sqref="P19:AJ19">
    <cfRule type="expression" priority="295" dxfId="254">
      <formula>IF(RIGHT(TEXT(P19,"0.#"),1)=".",FALSE,TRUE)</formula>
    </cfRule>
    <cfRule type="expression" priority="296" dxfId="255">
      <formula>IF(RIGHT(TEXT(P19,"0.#"),1)=".",TRUE,FALSE)</formula>
    </cfRule>
  </conditionalFormatting>
  <conditionalFormatting sqref="AE55:AX55 AJ54:AS54">
    <cfRule type="expression" priority="291" dxfId="254">
      <formula>IF(RIGHT(TEXT(AE54,"0.#"),1)=".",FALSE,TRUE)</formula>
    </cfRule>
    <cfRule type="expression" priority="292" dxfId="255">
      <formula>IF(RIGHT(TEXT(AE54,"0.#"),1)=".",TRUE,FALSE)</formula>
    </cfRule>
  </conditionalFormatting>
  <conditionalFormatting sqref="AE68:AS68">
    <cfRule type="expression" priority="287" dxfId="254">
      <formula>IF(RIGHT(TEXT(AE68,"0.#"),1)=".",FALSE,TRUE)</formula>
    </cfRule>
    <cfRule type="expression" priority="288" dxfId="255">
      <formula>IF(RIGHT(TEXT(AE68,"0.#"),1)=".",TRUE,FALSE)</formula>
    </cfRule>
  </conditionalFormatting>
  <conditionalFormatting sqref="AE95:AI95 AE92:AI92 AE89:AI89 AE86:AI86">
    <cfRule type="expression" priority="285" dxfId="254">
      <formula>IF(RIGHT(TEXT(AE86,"0.#"),1)=".",FALSE,TRUE)</formula>
    </cfRule>
    <cfRule type="expression" priority="286" dxfId="255">
      <formula>IF(RIGHT(TEXT(AE86,"0.#"),1)=".",TRUE,FALSE)</formula>
    </cfRule>
  </conditionalFormatting>
  <conditionalFormatting sqref="AJ95:AX95 AJ92:AX92 AJ89:AX89 AJ86:AX86">
    <cfRule type="expression" priority="283" dxfId="254">
      <formula>IF(RIGHT(TEXT(AJ86,"0.#"),1)=".",FALSE,TRUE)</formula>
    </cfRule>
    <cfRule type="expression" priority="284" dxfId="255">
      <formula>IF(RIGHT(TEXT(AJ86,"0.#"),1)=".",TRUE,FALSE)</formula>
    </cfRule>
  </conditionalFormatting>
  <conditionalFormatting sqref="L100:L103 L98">
    <cfRule type="expression" priority="281" dxfId="254">
      <formula>IF(RIGHT(TEXT(L98,"0.#"),1)=".",FALSE,TRUE)</formula>
    </cfRule>
    <cfRule type="expression" priority="282" dxfId="255">
      <formula>IF(RIGHT(TEXT(L98,"0.#"),1)=".",TRUE,FALSE)</formula>
    </cfRule>
  </conditionalFormatting>
  <conditionalFormatting sqref="R98">
    <cfRule type="expression" priority="277" dxfId="254">
      <formula>IF(RIGHT(TEXT(R98,"0.#"),1)=".",FALSE,TRUE)</formula>
    </cfRule>
    <cfRule type="expression" priority="278" dxfId="255">
      <formula>IF(RIGHT(TEXT(R98,"0.#"),1)=".",TRUE,FALSE)</formula>
    </cfRule>
  </conditionalFormatting>
  <conditionalFormatting sqref="R99:R103">
    <cfRule type="expression" priority="275" dxfId="254">
      <formula>IF(RIGHT(TEXT(R99,"0.#"),1)=".",FALSE,TRUE)</formula>
    </cfRule>
    <cfRule type="expression" priority="276" dxfId="255">
      <formula>IF(RIGHT(TEXT(R99,"0.#"),1)=".",TRUE,FALSE)</formula>
    </cfRule>
  </conditionalFormatting>
  <conditionalFormatting sqref="Y182:Y189 Y180">
    <cfRule type="expression" priority="273" dxfId="254">
      <formula>IF(RIGHT(TEXT(Y180,"0.#"),1)=".",FALSE,TRUE)</formula>
    </cfRule>
    <cfRule type="expression" priority="274" dxfId="255">
      <formula>IF(RIGHT(TEXT(Y180,"0.#"),1)=".",TRUE,FALSE)</formula>
    </cfRule>
  </conditionalFormatting>
  <conditionalFormatting sqref="AU181">
    <cfRule type="expression" priority="271" dxfId="254">
      <formula>IF(RIGHT(TEXT(AU181,"0.#"),1)=".",FALSE,TRUE)</formula>
    </cfRule>
    <cfRule type="expression" priority="272" dxfId="255">
      <formula>IF(RIGHT(TEXT(AU181,"0.#"),1)=".",TRUE,FALSE)</formula>
    </cfRule>
  </conditionalFormatting>
  <conditionalFormatting sqref="AU190">
    <cfRule type="expression" priority="269" dxfId="254">
      <formula>IF(RIGHT(TEXT(AU190,"0.#"),1)=".",FALSE,TRUE)</formula>
    </cfRule>
    <cfRule type="expression" priority="270" dxfId="255">
      <formula>IF(RIGHT(TEXT(AU190,"0.#"),1)=".",TRUE,FALSE)</formula>
    </cfRule>
  </conditionalFormatting>
  <conditionalFormatting sqref="AU182:AU189 AU180">
    <cfRule type="expression" priority="267" dxfId="254">
      <formula>IF(RIGHT(TEXT(AU180,"0.#"),1)=".",FALSE,TRUE)</formula>
    </cfRule>
    <cfRule type="expression" priority="268" dxfId="255">
      <formula>IF(RIGHT(TEXT(AU180,"0.#"),1)=".",TRUE,FALSE)</formula>
    </cfRule>
  </conditionalFormatting>
  <conditionalFormatting sqref="Y220 Y207 Y194">
    <cfRule type="expression" priority="253" dxfId="254">
      <formula>IF(RIGHT(TEXT(Y194,"0.#"),1)=".",FALSE,TRUE)</formula>
    </cfRule>
    <cfRule type="expression" priority="254" dxfId="255">
      <formula>IF(RIGHT(TEXT(Y194,"0.#"),1)=".",TRUE,FALSE)</formula>
    </cfRule>
  </conditionalFormatting>
  <conditionalFormatting sqref="Y229 Y216 Y203">
    <cfRule type="expression" priority="251" dxfId="254">
      <formula>IF(RIGHT(TEXT(Y203,"0.#"),1)=".",FALSE,TRUE)</formula>
    </cfRule>
    <cfRule type="expression" priority="252" dxfId="255">
      <formula>IF(RIGHT(TEXT(Y203,"0.#"),1)=".",TRUE,FALSE)</formula>
    </cfRule>
  </conditionalFormatting>
  <conditionalFormatting sqref="Y221:Y228 Y219 Y208:Y215 Y206 Y195:Y202 Y193">
    <cfRule type="expression" priority="249" dxfId="254">
      <formula>IF(RIGHT(TEXT(Y193,"0.#"),1)=".",FALSE,TRUE)</formula>
    </cfRule>
    <cfRule type="expression" priority="250" dxfId="255">
      <formula>IF(RIGHT(TEXT(Y193,"0.#"),1)=".",TRUE,FALSE)</formula>
    </cfRule>
  </conditionalFormatting>
  <conditionalFormatting sqref="AU220 AU207 AU194">
    <cfRule type="expression" priority="247" dxfId="254">
      <formula>IF(RIGHT(TEXT(AU194,"0.#"),1)=".",FALSE,TRUE)</formula>
    </cfRule>
    <cfRule type="expression" priority="248" dxfId="255">
      <formula>IF(RIGHT(TEXT(AU194,"0.#"),1)=".",TRUE,FALSE)</formula>
    </cfRule>
  </conditionalFormatting>
  <conditionalFormatting sqref="AU229 AU216 AU203">
    <cfRule type="expression" priority="245" dxfId="254">
      <formula>IF(RIGHT(TEXT(AU203,"0.#"),1)=".",FALSE,TRUE)</formula>
    </cfRule>
    <cfRule type="expression" priority="246" dxfId="255">
      <formula>IF(RIGHT(TEXT(AU203,"0.#"),1)=".",TRUE,FALSE)</formula>
    </cfRule>
  </conditionalFormatting>
  <conditionalFormatting sqref="AU221:AU228 AU219 AU208:AU215 AU206 AU195:AU202 AU193">
    <cfRule type="expression" priority="243" dxfId="254">
      <formula>IF(RIGHT(TEXT(AU193,"0.#"),1)=".",FALSE,TRUE)</formula>
    </cfRule>
    <cfRule type="expression" priority="244" dxfId="255">
      <formula>IF(RIGHT(TEXT(AU193,"0.#"),1)=".",TRUE,FALSE)</formula>
    </cfRule>
  </conditionalFormatting>
  <conditionalFormatting sqref="AE56:AI56">
    <cfRule type="expression" priority="217" dxfId="256">
      <formula>IF(AND(AE56&gt;=0,RIGHT(TEXT(AE56,"0.#"),1)&lt;&gt;"."),TRUE,FALSE)</formula>
    </cfRule>
    <cfRule type="expression" priority="218" dxfId="257">
      <formula>IF(AND(AE56&gt;=0,RIGHT(TEXT(AE56,"0.#"),1)="."),TRUE,FALSE)</formula>
    </cfRule>
    <cfRule type="expression" priority="219" dxfId="258">
      <formula>IF(AND(AE56&lt;0,RIGHT(TEXT(AE56,"0.#"),1)&lt;&gt;"."),TRUE,FALSE)</formula>
    </cfRule>
    <cfRule type="expression" priority="220" dxfId="259">
      <formula>IF(AND(AE56&lt;0,RIGHT(TEXT(AE56,"0.#"),1)="."),TRUE,FALSE)</formula>
    </cfRule>
  </conditionalFormatting>
  <conditionalFormatting sqref="AJ56:AS56">
    <cfRule type="expression" priority="213" dxfId="256">
      <formula>IF(AND(AJ56&gt;=0,RIGHT(TEXT(AJ56,"0.#"),1)&lt;&gt;"."),TRUE,FALSE)</formula>
    </cfRule>
    <cfRule type="expression" priority="214" dxfId="257">
      <formula>IF(AND(AJ56&gt;=0,RIGHT(TEXT(AJ56,"0.#"),1)="."),TRUE,FALSE)</formula>
    </cfRule>
    <cfRule type="expression" priority="215" dxfId="258">
      <formula>IF(AND(AJ56&lt;0,RIGHT(TEXT(AJ56,"0.#"),1)&lt;&gt;"."),TRUE,FALSE)</formula>
    </cfRule>
    <cfRule type="expression" priority="216" dxfId="259">
      <formula>IF(AND(AJ56&lt;0,RIGHT(TEXT(AJ56,"0.#"),1)="."),TRUE,FALSE)</formula>
    </cfRule>
  </conditionalFormatting>
  <conditionalFormatting sqref="AK237:AK265">
    <cfRule type="expression" priority="201" dxfId="254">
      <formula>IF(RIGHT(TEXT(AK237,"0.#"),1)=".",FALSE,TRUE)</formula>
    </cfRule>
    <cfRule type="expression" priority="202" dxfId="255">
      <formula>IF(RIGHT(TEXT(AK237,"0.#"),1)=".",TRUE,FALSE)</formula>
    </cfRule>
  </conditionalFormatting>
  <conditionalFormatting sqref="AU237:AX265">
    <cfRule type="expression" priority="197" dxfId="256">
      <formula>IF(AND(AU237&gt;=0,RIGHT(TEXT(AU237,"0.#"),1)&lt;&gt;"."),TRUE,FALSE)</formula>
    </cfRule>
    <cfRule type="expression" priority="198" dxfId="257">
      <formula>IF(AND(AU237&gt;=0,RIGHT(TEXT(AU237,"0.#"),1)="."),TRUE,FALSE)</formula>
    </cfRule>
    <cfRule type="expression" priority="199" dxfId="258">
      <formula>IF(AND(AU237&lt;0,RIGHT(TEXT(AU237,"0.#"),1)&lt;&gt;"."),TRUE,FALSE)</formula>
    </cfRule>
    <cfRule type="expression" priority="200" dxfId="259">
      <formula>IF(AND(AU237&lt;0,RIGHT(TEXT(AU237,"0.#"),1)="."),TRUE,FALSE)</formula>
    </cfRule>
  </conditionalFormatting>
  <conditionalFormatting sqref="AK269">
    <cfRule type="expression" priority="195" dxfId="254">
      <formula>IF(RIGHT(TEXT(AK269,"0.#"),1)=".",FALSE,TRUE)</formula>
    </cfRule>
    <cfRule type="expression" priority="196" dxfId="255">
      <formula>IF(RIGHT(TEXT(AK269,"0.#"),1)=".",TRUE,FALSE)</formula>
    </cfRule>
  </conditionalFormatting>
  <conditionalFormatting sqref="AK270:AK298">
    <cfRule type="expression" priority="189" dxfId="254">
      <formula>IF(RIGHT(TEXT(AK270,"0.#"),1)=".",FALSE,TRUE)</formula>
    </cfRule>
    <cfRule type="expression" priority="190" dxfId="255">
      <formula>IF(RIGHT(TEXT(AK270,"0.#"),1)=".",TRUE,FALSE)</formula>
    </cfRule>
  </conditionalFormatting>
  <conditionalFormatting sqref="AU271:AX298">
    <cfRule type="expression" priority="185" dxfId="256">
      <formula>IF(AND(AU271&gt;=0,RIGHT(TEXT(AU271,"0.#"),1)&lt;&gt;"."),TRUE,FALSE)</formula>
    </cfRule>
    <cfRule type="expression" priority="186" dxfId="257">
      <formula>IF(AND(AU271&gt;=0,RIGHT(TEXT(AU271,"0.#"),1)="."),TRUE,FALSE)</formula>
    </cfRule>
    <cfRule type="expression" priority="187" dxfId="258">
      <formula>IF(AND(AU271&lt;0,RIGHT(TEXT(AU271,"0.#"),1)&lt;&gt;"."),TRUE,FALSE)</formula>
    </cfRule>
    <cfRule type="expression" priority="188" dxfId="259">
      <formula>IF(AND(AU271&lt;0,RIGHT(TEXT(AU271,"0.#"),1)="."),TRUE,FALSE)</formula>
    </cfRule>
  </conditionalFormatting>
  <conditionalFormatting sqref="AK302">
    <cfRule type="expression" priority="183" dxfId="254">
      <formula>IF(RIGHT(TEXT(AK302,"0.#"),1)=".",FALSE,TRUE)</formula>
    </cfRule>
    <cfRule type="expression" priority="184" dxfId="255">
      <formula>IF(RIGHT(TEXT(AK302,"0.#"),1)=".",TRUE,FALSE)</formula>
    </cfRule>
  </conditionalFormatting>
  <conditionalFormatting sqref="AU302:AX302">
    <cfRule type="expression" priority="179" dxfId="256">
      <formula>IF(AND(AU302&gt;=0,RIGHT(TEXT(AU302,"0.#"),1)&lt;&gt;"."),TRUE,FALSE)</formula>
    </cfRule>
    <cfRule type="expression" priority="180" dxfId="257">
      <formula>IF(AND(AU302&gt;=0,RIGHT(TEXT(AU302,"0.#"),1)="."),TRUE,FALSE)</formula>
    </cfRule>
    <cfRule type="expression" priority="181" dxfId="258">
      <formula>IF(AND(AU302&lt;0,RIGHT(TEXT(AU302,"0.#"),1)&lt;&gt;"."),TRUE,FALSE)</formula>
    </cfRule>
    <cfRule type="expression" priority="182" dxfId="259">
      <formula>IF(AND(AU302&lt;0,RIGHT(TEXT(AU302,"0.#"),1)="."),TRUE,FALSE)</formula>
    </cfRule>
  </conditionalFormatting>
  <conditionalFormatting sqref="AK303:AK331">
    <cfRule type="expression" priority="177" dxfId="254">
      <formula>IF(RIGHT(TEXT(AK303,"0.#"),1)=".",FALSE,TRUE)</formula>
    </cfRule>
    <cfRule type="expression" priority="178" dxfId="255">
      <formula>IF(RIGHT(TEXT(AK303,"0.#"),1)=".",TRUE,FALSE)</formula>
    </cfRule>
  </conditionalFormatting>
  <conditionalFormatting sqref="AU303:AX331">
    <cfRule type="expression" priority="173" dxfId="256">
      <formula>IF(AND(AU303&gt;=0,RIGHT(TEXT(AU303,"0.#"),1)&lt;&gt;"."),TRUE,FALSE)</formula>
    </cfRule>
    <cfRule type="expression" priority="174" dxfId="257">
      <formula>IF(AND(AU303&gt;=0,RIGHT(TEXT(AU303,"0.#"),1)="."),TRUE,FALSE)</formula>
    </cfRule>
    <cfRule type="expression" priority="175" dxfId="258">
      <formula>IF(AND(AU303&lt;0,RIGHT(TEXT(AU303,"0.#"),1)&lt;&gt;"."),TRUE,FALSE)</formula>
    </cfRule>
    <cfRule type="expression" priority="176" dxfId="259">
      <formula>IF(AND(AU303&lt;0,RIGHT(TEXT(AU303,"0.#"),1)="."),TRUE,FALSE)</formula>
    </cfRule>
  </conditionalFormatting>
  <conditionalFormatting sqref="AK335">
    <cfRule type="expression" priority="171" dxfId="254">
      <formula>IF(RIGHT(TEXT(AK335,"0.#"),1)=".",FALSE,TRUE)</formula>
    </cfRule>
    <cfRule type="expression" priority="172" dxfId="255">
      <formula>IF(RIGHT(TEXT(AK335,"0.#"),1)=".",TRUE,FALSE)</formula>
    </cfRule>
  </conditionalFormatting>
  <conditionalFormatting sqref="AU335:AX335">
    <cfRule type="expression" priority="167" dxfId="256">
      <formula>IF(AND(AU335&gt;=0,RIGHT(TEXT(AU335,"0.#"),1)&lt;&gt;"."),TRUE,FALSE)</formula>
    </cfRule>
    <cfRule type="expression" priority="168" dxfId="257">
      <formula>IF(AND(AU335&gt;=0,RIGHT(TEXT(AU335,"0.#"),1)="."),TRUE,FALSE)</formula>
    </cfRule>
    <cfRule type="expression" priority="169" dxfId="258">
      <formula>IF(AND(AU335&lt;0,RIGHT(TEXT(AU335,"0.#"),1)&lt;&gt;"."),TRUE,FALSE)</formula>
    </cfRule>
    <cfRule type="expression" priority="170" dxfId="259">
      <formula>IF(AND(AU335&lt;0,RIGHT(TEXT(AU335,"0.#"),1)="."),TRUE,FALSE)</formula>
    </cfRule>
  </conditionalFormatting>
  <conditionalFormatting sqref="AK336:AK364">
    <cfRule type="expression" priority="165" dxfId="254">
      <formula>IF(RIGHT(TEXT(AK336,"0.#"),1)=".",FALSE,TRUE)</formula>
    </cfRule>
    <cfRule type="expression" priority="166" dxfId="255">
      <formula>IF(RIGHT(TEXT(AK336,"0.#"),1)=".",TRUE,FALSE)</formula>
    </cfRule>
  </conditionalFormatting>
  <conditionalFormatting sqref="AU336:AX364">
    <cfRule type="expression" priority="161" dxfId="256">
      <formula>IF(AND(AU336&gt;=0,RIGHT(TEXT(AU336,"0.#"),1)&lt;&gt;"."),TRUE,FALSE)</formula>
    </cfRule>
    <cfRule type="expression" priority="162" dxfId="257">
      <formula>IF(AND(AU336&gt;=0,RIGHT(TEXT(AU336,"0.#"),1)="."),TRUE,FALSE)</formula>
    </cfRule>
    <cfRule type="expression" priority="163" dxfId="258">
      <formula>IF(AND(AU336&lt;0,RIGHT(TEXT(AU336,"0.#"),1)&lt;&gt;"."),TRUE,FALSE)</formula>
    </cfRule>
    <cfRule type="expression" priority="164" dxfId="259">
      <formula>IF(AND(AU336&lt;0,RIGHT(TEXT(AU336,"0.#"),1)="."),TRUE,FALSE)</formula>
    </cfRule>
  </conditionalFormatting>
  <conditionalFormatting sqref="AK368">
    <cfRule type="expression" priority="159" dxfId="254">
      <formula>IF(RIGHT(TEXT(AK368,"0.#"),1)=".",FALSE,TRUE)</formula>
    </cfRule>
    <cfRule type="expression" priority="160" dxfId="255">
      <formula>IF(RIGHT(TEXT(AK368,"0.#"),1)=".",TRUE,FALSE)</formula>
    </cfRule>
  </conditionalFormatting>
  <conditionalFormatting sqref="AU368:AX368">
    <cfRule type="expression" priority="155" dxfId="256">
      <formula>IF(AND(AU368&gt;=0,RIGHT(TEXT(AU368,"0.#"),1)&lt;&gt;"."),TRUE,FALSE)</formula>
    </cfRule>
    <cfRule type="expression" priority="156" dxfId="257">
      <formula>IF(AND(AU368&gt;=0,RIGHT(TEXT(AU368,"0.#"),1)="."),TRUE,FALSE)</formula>
    </cfRule>
    <cfRule type="expression" priority="157" dxfId="258">
      <formula>IF(AND(AU368&lt;0,RIGHT(TEXT(AU368,"0.#"),1)&lt;&gt;"."),TRUE,FALSE)</formula>
    </cfRule>
    <cfRule type="expression" priority="158" dxfId="259">
      <formula>IF(AND(AU368&lt;0,RIGHT(TEXT(AU368,"0.#"),1)="."),TRUE,FALSE)</formula>
    </cfRule>
  </conditionalFormatting>
  <conditionalFormatting sqref="AK369:AK373 AK378:AK397 AK375:AK376">
    <cfRule type="expression" priority="153" dxfId="254">
      <formula>IF(RIGHT(TEXT(AK369,"0.#"),1)=".",FALSE,TRUE)</formula>
    </cfRule>
    <cfRule type="expression" priority="154" dxfId="255">
      <formula>IF(RIGHT(TEXT(AK369,"0.#"),1)=".",TRUE,FALSE)</formula>
    </cfRule>
  </conditionalFormatting>
  <conditionalFormatting sqref="AU369:AX373 AU378:AX397">
    <cfRule type="expression" priority="149" dxfId="256">
      <formula>IF(AND(AU369&gt;=0,RIGHT(TEXT(AU369,"0.#"),1)&lt;&gt;"."),TRUE,FALSE)</formula>
    </cfRule>
    <cfRule type="expression" priority="150" dxfId="257">
      <formula>IF(AND(AU369&gt;=0,RIGHT(TEXT(AU369,"0.#"),1)="."),TRUE,FALSE)</formula>
    </cfRule>
    <cfRule type="expression" priority="151" dxfId="258">
      <formula>IF(AND(AU369&lt;0,RIGHT(TEXT(AU369,"0.#"),1)&lt;&gt;"."),TRUE,FALSE)</formula>
    </cfRule>
    <cfRule type="expression" priority="152" dxfId="259">
      <formula>IF(AND(AU369&lt;0,RIGHT(TEXT(AU369,"0.#"),1)="."),TRUE,FALSE)</formula>
    </cfRule>
  </conditionalFormatting>
  <conditionalFormatting sqref="AK401">
    <cfRule type="expression" priority="147" dxfId="254">
      <formula>IF(RIGHT(TEXT(AK401,"0.#"),1)=".",FALSE,TRUE)</formula>
    </cfRule>
    <cfRule type="expression" priority="148" dxfId="255">
      <formula>IF(RIGHT(TEXT(AK401,"0.#"),1)=".",TRUE,FALSE)</formula>
    </cfRule>
  </conditionalFormatting>
  <conditionalFormatting sqref="AU401">
    <cfRule type="expression" priority="143" dxfId="256">
      <formula>IF(AND(AU401&gt;=0,RIGHT(TEXT(AU401,"0.#"),1)&lt;&gt;"."),TRUE,FALSE)</formula>
    </cfRule>
    <cfRule type="expression" priority="144" dxfId="257">
      <formula>IF(AND(AU401&gt;=0,RIGHT(TEXT(AU401,"0.#"),1)="."),TRUE,FALSE)</formula>
    </cfRule>
    <cfRule type="expression" priority="145" dxfId="258">
      <formula>IF(AND(AU401&lt;0,RIGHT(TEXT(AU401,"0.#"),1)&lt;&gt;"."),TRUE,FALSE)</formula>
    </cfRule>
    <cfRule type="expression" priority="146" dxfId="259">
      <formula>IF(AND(AU401&lt;0,RIGHT(TEXT(AU401,"0.#"),1)="."),TRUE,FALSE)</formula>
    </cfRule>
  </conditionalFormatting>
  <conditionalFormatting sqref="AK402:AK430">
    <cfRule type="expression" priority="141" dxfId="254">
      <formula>IF(RIGHT(TEXT(AK402,"0.#"),1)=".",FALSE,TRUE)</formula>
    </cfRule>
    <cfRule type="expression" priority="142" dxfId="255">
      <formula>IF(RIGHT(TEXT(AK402,"0.#"),1)=".",TRUE,FALSE)</formula>
    </cfRule>
  </conditionalFormatting>
  <conditionalFormatting sqref="AU402:AU430 AV411:AX430">
    <cfRule type="expression" priority="137" dxfId="256">
      <formula>IF(AND(AU402&gt;=0,RIGHT(TEXT(AU402,"0.#"),1)&lt;&gt;"."),TRUE,FALSE)</formula>
    </cfRule>
    <cfRule type="expression" priority="138" dxfId="257">
      <formula>IF(AND(AU402&gt;=0,RIGHT(TEXT(AU402,"0.#"),1)="."),TRUE,FALSE)</formula>
    </cfRule>
    <cfRule type="expression" priority="139" dxfId="258">
      <formula>IF(AND(AU402&lt;0,RIGHT(TEXT(AU402,"0.#"),1)&lt;&gt;"."),TRUE,FALSE)</formula>
    </cfRule>
    <cfRule type="expression" priority="140" dxfId="259">
      <formula>IF(AND(AU402&lt;0,RIGHT(TEXT(AU402,"0.#"),1)="."),TRUE,FALSE)</formula>
    </cfRule>
  </conditionalFormatting>
  <conditionalFormatting sqref="AK434">
    <cfRule type="expression" priority="135" dxfId="254">
      <formula>IF(RIGHT(TEXT(AK434,"0.#"),1)=".",FALSE,TRUE)</formula>
    </cfRule>
    <cfRule type="expression" priority="136" dxfId="255">
      <formula>IF(RIGHT(TEXT(AK434,"0.#"),1)=".",TRUE,FALSE)</formula>
    </cfRule>
  </conditionalFormatting>
  <conditionalFormatting sqref="AU434:AX434">
    <cfRule type="expression" priority="131" dxfId="256">
      <formula>IF(AND(AU434&gt;=0,RIGHT(TEXT(AU434,"0.#"),1)&lt;&gt;"."),TRUE,FALSE)</formula>
    </cfRule>
    <cfRule type="expression" priority="132" dxfId="257">
      <formula>IF(AND(AU434&gt;=0,RIGHT(TEXT(AU434,"0.#"),1)="."),TRUE,FALSE)</formula>
    </cfRule>
    <cfRule type="expression" priority="133" dxfId="258">
      <formula>IF(AND(AU434&lt;0,RIGHT(TEXT(AU434,"0.#"),1)&lt;&gt;"."),TRUE,FALSE)</formula>
    </cfRule>
    <cfRule type="expression" priority="134" dxfId="259">
      <formula>IF(AND(AU434&lt;0,RIGHT(TEXT(AU434,"0.#"),1)="."),TRUE,FALSE)</formula>
    </cfRule>
  </conditionalFormatting>
  <conditionalFormatting sqref="AK435:AK463">
    <cfRule type="expression" priority="129" dxfId="254">
      <formula>IF(RIGHT(TEXT(AK435,"0.#"),1)=".",FALSE,TRUE)</formula>
    </cfRule>
    <cfRule type="expression" priority="130" dxfId="255">
      <formula>IF(RIGHT(TEXT(AK435,"0.#"),1)=".",TRUE,FALSE)</formula>
    </cfRule>
  </conditionalFormatting>
  <conditionalFormatting sqref="AU435:AX463">
    <cfRule type="expression" priority="125" dxfId="256">
      <formula>IF(AND(AU435&gt;=0,RIGHT(TEXT(AU435,"0.#"),1)&lt;&gt;"."),TRUE,FALSE)</formula>
    </cfRule>
    <cfRule type="expression" priority="126" dxfId="257">
      <formula>IF(AND(AU435&gt;=0,RIGHT(TEXT(AU435,"0.#"),1)="."),TRUE,FALSE)</formula>
    </cfRule>
    <cfRule type="expression" priority="127" dxfId="258">
      <formula>IF(AND(AU435&lt;0,RIGHT(TEXT(AU435,"0.#"),1)&lt;&gt;"."),TRUE,FALSE)</formula>
    </cfRule>
    <cfRule type="expression" priority="128" dxfId="259">
      <formula>IF(AND(AU435&lt;0,RIGHT(TEXT(AU435,"0.#"),1)="."),TRUE,FALSE)</formula>
    </cfRule>
  </conditionalFormatting>
  <conditionalFormatting sqref="AK467">
    <cfRule type="expression" priority="123" dxfId="254">
      <formula>IF(RIGHT(TEXT(AK467,"0.#"),1)=".",FALSE,TRUE)</formula>
    </cfRule>
    <cfRule type="expression" priority="124" dxfId="255">
      <formula>IF(RIGHT(TEXT(AK467,"0.#"),1)=".",TRUE,FALSE)</formula>
    </cfRule>
  </conditionalFormatting>
  <conditionalFormatting sqref="AU467:AX467">
    <cfRule type="expression" priority="119" dxfId="256">
      <formula>IF(AND(AU467&gt;=0,RIGHT(TEXT(AU467,"0.#"),1)&lt;&gt;"."),TRUE,FALSE)</formula>
    </cfRule>
    <cfRule type="expression" priority="120" dxfId="257">
      <formula>IF(AND(AU467&gt;=0,RIGHT(TEXT(AU467,"0.#"),1)="."),TRUE,FALSE)</formula>
    </cfRule>
    <cfRule type="expression" priority="121" dxfId="258">
      <formula>IF(AND(AU467&lt;0,RIGHT(TEXT(AU467,"0.#"),1)&lt;&gt;"."),TRUE,FALSE)</formula>
    </cfRule>
    <cfRule type="expression" priority="122" dxfId="259">
      <formula>IF(AND(AU467&lt;0,RIGHT(TEXT(AU467,"0.#"),1)="."),TRUE,FALSE)</formula>
    </cfRule>
  </conditionalFormatting>
  <conditionalFormatting sqref="AK468:AK496">
    <cfRule type="expression" priority="117" dxfId="254">
      <formula>IF(RIGHT(TEXT(AK468,"0.#"),1)=".",FALSE,TRUE)</formula>
    </cfRule>
    <cfRule type="expression" priority="118" dxfId="255">
      <formula>IF(RIGHT(TEXT(AK468,"0.#"),1)=".",TRUE,FALSE)</formula>
    </cfRule>
  </conditionalFormatting>
  <conditionalFormatting sqref="AU468:AX496">
    <cfRule type="expression" priority="113" dxfId="256">
      <formula>IF(AND(AU468&gt;=0,RIGHT(TEXT(AU468,"0.#"),1)&lt;&gt;"."),TRUE,FALSE)</formula>
    </cfRule>
    <cfRule type="expression" priority="114" dxfId="257">
      <formula>IF(AND(AU468&gt;=0,RIGHT(TEXT(AU468,"0.#"),1)="."),TRUE,FALSE)</formula>
    </cfRule>
    <cfRule type="expression" priority="115" dxfId="258">
      <formula>IF(AND(AU468&lt;0,RIGHT(TEXT(AU468,"0.#"),1)&lt;&gt;"."),TRUE,FALSE)</formula>
    </cfRule>
    <cfRule type="expression" priority="116" dxfId="259">
      <formula>IF(AND(AU468&lt;0,RIGHT(TEXT(AU468,"0.#"),1)="."),TRUE,FALSE)</formula>
    </cfRule>
  </conditionalFormatting>
  <conditionalFormatting sqref="AE24:AN24 AJ23:AN23 AT24:AX24">
    <cfRule type="expression" priority="111" dxfId="254">
      <formula>IF(RIGHT(TEXT(AE23,"0.#"),1)=".",FALSE,TRUE)</formula>
    </cfRule>
    <cfRule type="expression" priority="112" dxfId="255">
      <formula>IF(RIGHT(TEXT(AE23,"0.#"),1)=".",TRUE,FALSE)</formula>
    </cfRule>
  </conditionalFormatting>
  <conditionalFormatting sqref="AE25:AI25">
    <cfRule type="expression" priority="103" dxfId="256">
      <formula>IF(AND(AE25&gt;=0,RIGHT(TEXT(AE25,"0.#"),1)&lt;&gt;"."),TRUE,FALSE)</formula>
    </cfRule>
    <cfRule type="expression" priority="104" dxfId="257">
      <formula>IF(AND(AE25&gt;=0,RIGHT(TEXT(AE25,"0.#"),1)="."),TRUE,FALSE)</formula>
    </cfRule>
    <cfRule type="expression" priority="105" dxfId="258">
      <formula>IF(AND(AE25&lt;0,RIGHT(TEXT(AE25,"0.#"),1)&lt;&gt;"."),TRUE,FALSE)</formula>
    </cfRule>
    <cfRule type="expression" priority="106" dxfId="259">
      <formula>IF(AND(AE25&lt;0,RIGHT(TEXT(AE25,"0.#"),1)="."),TRUE,FALSE)</formula>
    </cfRule>
  </conditionalFormatting>
  <conditionalFormatting sqref="AJ25:AS25">
    <cfRule type="expression" priority="99" dxfId="256">
      <formula>IF(AND(AJ25&gt;=0,RIGHT(TEXT(AJ25,"0.#"),1)&lt;&gt;"."),TRUE,FALSE)</formula>
    </cfRule>
    <cfRule type="expression" priority="100" dxfId="257">
      <formula>IF(AND(AJ25&gt;=0,RIGHT(TEXT(AJ25,"0.#"),1)="."),TRUE,FALSE)</formula>
    </cfRule>
    <cfRule type="expression" priority="101" dxfId="258">
      <formula>IF(AND(AJ25&lt;0,RIGHT(TEXT(AJ25,"0.#"),1)&lt;&gt;"."),TRUE,FALSE)</formula>
    </cfRule>
    <cfRule type="expression" priority="102" dxfId="259">
      <formula>IF(AND(AJ25&lt;0,RIGHT(TEXT(AJ25,"0.#"),1)="."),TRUE,FALSE)</formula>
    </cfRule>
  </conditionalFormatting>
  <conditionalFormatting sqref="AU236:AX236">
    <cfRule type="expression" priority="87" dxfId="256">
      <formula>IF(AND(AU236&gt;=0,RIGHT(TEXT(AU236,"0.#"),1)&lt;&gt;"."),TRUE,FALSE)</formula>
    </cfRule>
    <cfRule type="expression" priority="88" dxfId="257">
      <formula>IF(AND(AU236&gt;=0,RIGHT(TEXT(AU236,"0.#"),1)="."),TRUE,FALSE)</formula>
    </cfRule>
    <cfRule type="expression" priority="89" dxfId="258">
      <formula>IF(AND(AU236&lt;0,RIGHT(TEXT(AU236,"0.#"),1)&lt;&gt;"."),TRUE,FALSE)</formula>
    </cfRule>
    <cfRule type="expression" priority="90" dxfId="259">
      <formula>IF(AND(AU236&lt;0,RIGHT(TEXT(AU236,"0.#"),1)="."),TRUE,FALSE)</formula>
    </cfRule>
  </conditionalFormatting>
  <conditionalFormatting sqref="AE43:AI43 AE38:AI38 AE33:AI33 AE28:AI28">
    <cfRule type="expression" priority="85" dxfId="254">
      <formula>IF(RIGHT(TEXT(AE28,"0.#"),1)=".",FALSE,TRUE)</formula>
    </cfRule>
    <cfRule type="expression" priority="86" dxfId="255">
      <formula>IF(RIGHT(TEXT(AE28,"0.#"),1)=".",TRUE,FALSE)</formula>
    </cfRule>
  </conditionalFormatting>
  <conditionalFormatting sqref="AE44:AX44 AJ43:AS43 AE39:AX39 AJ38:AS38 AE34:AX34 AJ33:AS33 AE29:AX29 AJ28:AS28">
    <cfRule type="expression" priority="83" dxfId="254">
      <formula>IF(RIGHT(TEXT(AE28,"0.#"),1)=".",FALSE,TRUE)</formula>
    </cfRule>
    <cfRule type="expression" priority="84" dxfId="255">
      <formula>IF(RIGHT(TEXT(AE28,"0.#"),1)=".",TRUE,FALSE)</formula>
    </cfRule>
  </conditionalFormatting>
  <conditionalFormatting sqref="AE45:AI45 AE40:AI40 AE35:AI35 AE30:AI30">
    <cfRule type="expression" priority="79" dxfId="256">
      <formula>IF(AND(AE30&gt;=0,RIGHT(TEXT(AE30,"0.#"),1)&lt;&gt;"."),TRUE,FALSE)</formula>
    </cfRule>
    <cfRule type="expression" priority="80" dxfId="257">
      <formula>IF(AND(AE30&gt;=0,RIGHT(TEXT(AE30,"0.#"),1)="."),TRUE,FALSE)</formula>
    </cfRule>
    <cfRule type="expression" priority="81" dxfId="258">
      <formula>IF(AND(AE30&lt;0,RIGHT(TEXT(AE30,"0.#"),1)&lt;&gt;"."),TRUE,FALSE)</formula>
    </cfRule>
    <cfRule type="expression" priority="82" dxfId="259">
      <formula>IF(AND(AE30&lt;0,RIGHT(TEXT(AE30,"0.#"),1)="."),TRUE,FALSE)</formula>
    </cfRule>
  </conditionalFormatting>
  <conditionalFormatting sqref="AJ45:AS45 AJ40:AS40 AJ35:AS35 AJ30:AS30">
    <cfRule type="expression" priority="75" dxfId="256">
      <formula>IF(AND(AJ30&gt;=0,RIGHT(TEXT(AJ30,"0.#"),1)&lt;&gt;"."),TRUE,FALSE)</formula>
    </cfRule>
    <cfRule type="expression" priority="76" dxfId="257">
      <formula>IF(AND(AJ30&gt;=0,RIGHT(TEXT(AJ30,"0.#"),1)="."),TRUE,FALSE)</formula>
    </cfRule>
    <cfRule type="expression" priority="77" dxfId="258">
      <formula>IF(AND(AJ30&lt;0,RIGHT(TEXT(AJ30,"0.#"),1)&lt;&gt;"."),TRUE,FALSE)</formula>
    </cfRule>
    <cfRule type="expression" priority="78" dxfId="259">
      <formula>IF(AND(AJ30&lt;0,RIGHT(TEXT(AJ30,"0.#"),1)="."),TRUE,FALSE)</formula>
    </cfRule>
  </conditionalFormatting>
  <conditionalFormatting sqref="AE64:AI64 AE59:AI59">
    <cfRule type="expression" priority="73" dxfId="254">
      <formula>IF(RIGHT(TEXT(AE59,"0.#"),1)=".",FALSE,TRUE)</formula>
    </cfRule>
    <cfRule type="expression" priority="74" dxfId="255">
      <formula>IF(RIGHT(TEXT(AE59,"0.#"),1)=".",TRUE,FALSE)</formula>
    </cfRule>
  </conditionalFormatting>
  <conditionalFormatting sqref="AE65:AX65 AJ64:AS64 AE60:AX60 AJ59:AS59">
    <cfRule type="expression" priority="71" dxfId="254">
      <formula>IF(RIGHT(TEXT(AE59,"0.#"),1)=".",FALSE,TRUE)</formula>
    </cfRule>
    <cfRule type="expression" priority="72" dxfId="255">
      <formula>IF(RIGHT(TEXT(AE59,"0.#"),1)=".",TRUE,FALSE)</formula>
    </cfRule>
  </conditionalFormatting>
  <conditionalFormatting sqref="AE66:AI66 AE61:AI61">
    <cfRule type="expression" priority="67" dxfId="256">
      <formula>IF(AND(AE61&gt;=0,RIGHT(TEXT(AE61,"0.#"),1)&lt;&gt;"."),TRUE,FALSE)</formula>
    </cfRule>
    <cfRule type="expression" priority="68" dxfId="257">
      <formula>IF(AND(AE61&gt;=0,RIGHT(TEXT(AE61,"0.#"),1)="."),TRUE,FALSE)</formula>
    </cfRule>
    <cfRule type="expression" priority="69" dxfId="258">
      <formula>IF(AND(AE61&lt;0,RIGHT(TEXT(AE61,"0.#"),1)&lt;&gt;"."),TRUE,FALSE)</formula>
    </cfRule>
    <cfRule type="expression" priority="70" dxfId="259">
      <formula>IF(AND(AE61&lt;0,RIGHT(TEXT(AE61,"0.#"),1)="."),TRUE,FALSE)</formula>
    </cfRule>
  </conditionalFormatting>
  <conditionalFormatting sqref="AJ66:AS66 AJ61:AS61">
    <cfRule type="expression" priority="63" dxfId="256">
      <formula>IF(AND(AJ61&gt;=0,RIGHT(TEXT(AJ61,"0.#"),1)&lt;&gt;"."),TRUE,FALSE)</formula>
    </cfRule>
    <cfRule type="expression" priority="64" dxfId="257">
      <formula>IF(AND(AJ61&gt;=0,RIGHT(TEXT(AJ61,"0.#"),1)="."),TRUE,FALSE)</formula>
    </cfRule>
    <cfRule type="expression" priority="65" dxfId="258">
      <formula>IF(AND(AJ61&lt;0,RIGHT(TEXT(AJ61,"0.#"),1)&lt;&gt;"."),TRUE,FALSE)</formula>
    </cfRule>
    <cfRule type="expression" priority="66" dxfId="259">
      <formula>IF(AND(AJ61&lt;0,RIGHT(TEXT(AJ61,"0.#"),1)="."),TRUE,FALSE)</formula>
    </cfRule>
  </conditionalFormatting>
  <conditionalFormatting sqref="AE81:AX81 AE78:AX78 AE75:AX75 AE72:AX72">
    <cfRule type="expression" priority="61" dxfId="254">
      <formula>IF(RIGHT(TEXT(AE72,"0.#"),1)=".",FALSE,TRUE)</formula>
    </cfRule>
    <cfRule type="expression" priority="62" dxfId="255">
      <formula>IF(RIGHT(TEXT(AE72,"0.#"),1)=".",TRUE,FALSE)</formula>
    </cfRule>
  </conditionalFormatting>
  <conditionalFormatting sqref="AE80:AS80 AE77:AS77 AE74:AS74 AE71:AS71">
    <cfRule type="expression" priority="59" dxfId="254">
      <formula>IF(RIGHT(TEXT(AE71,"0.#"),1)=".",FALSE,TRUE)</formula>
    </cfRule>
    <cfRule type="expression" priority="60" dxfId="255">
      <formula>IF(RIGHT(TEXT(AE71,"0.#"),1)=".",TRUE,FALSE)</formula>
    </cfRule>
  </conditionalFormatting>
  <conditionalFormatting sqref="AU236:AX236">
    <cfRule type="expression" priority="55" dxfId="256">
      <formula>IF(AND(AU236&gt;=0,RIGHT(TEXT(AU236,"0.#"),1)&lt;&gt;"."),TRUE,FALSE)</formula>
    </cfRule>
    <cfRule type="expression" priority="56" dxfId="257">
      <formula>IF(AND(AU236&gt;=0,RIGHT(TEXT(AU236,"0.#"),1)="."),TRUE,FALSE)</formula>
    </cfRule>
    <cfRule type="expression" priority="57" dxfId="258">
      <formula>IF(AND(AU236&lt;0,RIGHT(TEXT(AU236,"0.#"),1)&lt;&gt;"."),TRUE,FALSE)</formula>
    </cfRule>
    <cfRule type="expression" priority="58" dxfId="259">
      <formula>IF(AND(AU236&lt;0,RIGHT(TEXT(AU236,"0.#"),1)="."),TRUE,FALSE)</formula>
    </cfRule>
  </conditionalFormatting>
  <conditionalFormatting sqref="AU336:AX344">
    <cfRule type="expression" priority="51" dxfId="256">
      <formula>IF(AND(AU336&gt;=0,RIGHT(TEXT(AU336,"0.#"),1)&lt;&gt;"."),TRUE,FALSE)</formula>
    </cfRule>
    <cfRule type="expression" priority="52" dxfId="257">
      <formula>IF(AND(AU336&gt;=0,RIGHT(TEXT(AU336,"0.#"),1)="."),TRUE,FALSE)</formula>
    </cfRule>
    <cfRule type="expression" priority="53" dxfId="258">
      <formula>IF(AND(AU336&lt;0,RIGHT(TEXT(AU336,"0.#"),1)&lt;&gt;"."),TRUE,FALSE)</formula>
    </cfRule>
    <cfRule type="expression" priority="54" dxfId="259">
      <formula>IF(AND(AU336&lt;0,RIGHT(TEXT(AU336,"0.#"),1)="."),TRUE,FALSE)</formula>
    </cfRule>
  </conditionalFormatting>
  <conditionalFormatting sqref="AU303:AX303">
    <cfRule type="expression" priority="43" dxfId="256">
      <formula>IF(AND(AU303&gt;=0,RIGHT(TEXT(AU303,"0.#"),1)&lt;&gt;"."),TRUE,FALSE)</formula>
    </cfRule>
    <cfRule type="expression" priority="44" dxfId="257">
      <formula>IF(AND(AU303&gt;=0,RIGHT(TEXT(AU303,"0.#"),1)="."),TRUE,FALSE)</formula>
    </cfRule>
    <cfRule type="expression" priority="45" dxfId="258">
      <formula>IF(AND(AU303&lt;0,RIGHT(TEXT(AU303,"0.#"),1)&lt;&gt;"."),TRUE,FALSE)</formula>
    </cfRule>
    <cfRule type="expression" priority="46" dxfId="259">
      <formula>IF(AND(AU303&lt;0,RIGHT(TEXT(AU303,"0.#"),1)="."),TRUE,FALSE)</formula>
    </cfRule>
  </conditionalFormatting>
  <conditionalFormatting sqref="AU304:AX304">
    <cfRule type="expression" priority="39" dxfId="256">
      <formula>IF(AND(AU304&gt;=0,RIGHT(TEXT(AU304,"0.#"),1)&lt;&gt;"."),TRUE,FALSE)</formula>
    </cfRule>
    <cfRule type="expression" priority="40" dxfId="257">
      <formula>IF(AND(AU304&gt;=0,RIGHT(TEXT(AU304,"0.#"),1)="."),TRUE,FALSE)</formula>
    </cfRule>
    <cfRule type="expression" priority="41" dxfId="258">
      <formula>IF(AND(AU304&lt;0,RIGHT(TEXT(AU304,"0.#"),1)&lt;&gt;"."),TRUE,FALSE)</formula>
    </cfRule>
    <cfRule type="expression" priority="42" dxfId="259">
      <formula>IF(AND(AU304&lt;0,RIGHT(TEXT(AU304,"0.#"),1)="."),TRUE,FALSE)</formula>
    </cfRule>
  </conditionalFormatting>
  <conditionalFormatting sqref="AO24:AS24">
    <cfRule type="expression" priority="37" dxfId="254">
      <formula>IF(RIGHT(TEXT(AO24,"0.#"),1)=".",FALSE,TRUE)</formula>
    </cfRule>
    <cfRule type="expression" priority="38" dxfId="255">
      <formula>IF(RIGHT(TEXT(AO24,"0.#"),1)=".",TRUE,FALSE)</formula>
    </cfRule>
  </conditionalFormatting>
  <conditionalFormatting sqref="AO23:AS23">
    <cfRule type="expression" priority="35" dxfId="254">
      <formula>IF(RIGHT(TEXT(AO23,"0.#"),1)=".",FALSE,TRUE)</formula>
    </cfRule>
    <cfRule type="expression" priority="36" dxfId="255">
      <formula>IF(RIGHT(TEXT(AO23,"0.#"),1)=".",TRUE,FALSE)</formula>
    </cfRule>
  </conditionalFormatting>
  <conditionalFormatting sqref="AK14:AK17">
    <cfRule type="expression" priority="33" dxfId="254">
      <formula>IF(RIGHT(TEXT(AK14,"0.#"),1)=".",FALSE,TRUE)</formula>
    </cfRule>
    <cfRule type="expression" priority="34" dxfId="255">
      <formula>IF(RIGHT(TEXT(AK14,"0.#"),1)=".",TRUE,FALSE)</formula>
    </cfRule>
  </conditionalFormatting>
  <conditionalFormatting sqref="AU375:AX376">
    <cfRule type="expression" priority="29" dxfId="256">
      <formula>IF(AND(AU375&gt;=0,RIGHT(TEXT(AU375,"0.#"),1)&lt;&gt;"."),TRUE,FALSE)</formula>
    </cfRule>
    <cfRule type="expression" priority="30" dxfId="257">
      <formula>IF(AND(AU375&gt;=0,RIGHT(TEXT(AU375,"0.#"),1)="."),TRUE,FALSE)</formula>
    </cfRule>
    <cfRule type="expression" priority="31" dxfId="258">
      <formula>IF(AND(AU375&lt;0,RIGHT(TEXT(AU375,"0.#"),1)&lt;&gt;"."),TRUE,FALSE)</formula>
    </cfRule>
    <cfRule type="expression" priority="32" dxfId="259">
      <formula>IF(AND(AU375&lt;0,RIGHT(TEXT(AU375,"0.#"),1)="."),TRUE,FALSE)</formula>
    </cfRule>
  </conditionalFormatting>
  <conditionalFormatting sqref="AK377">
    <cfRule type="expression" priority="27" dxfId="254">
      <formula>IF(RIGHT(TEXT(AK377,"0.#"),1)=".",FALSE,TRUE)</formula>
    </cfRule>
    <cfRule type="expression" priority="28" dxfId="255">
      <formula>IF(RIGHT(TEXT(AK377,"0.#"),1)=".",TRUE,FALSE)</formula>
    </cfRule>
  </conditionalFormatting>
  <conditionalFormatting sqref="AU377:AX377">
    <cfRule type="expression" priority="23" dxfId="256">
      <formula>IF(AND(AU377&gt;=0,RIGHT(TEXT(AU377,"0.#"),1)&lt;&gt;"."),TRUE,FALSE)</formula>
    </cfRule>
    <cfRule type="expression" priority="24" dxfId="257">
      <formula>IF(AND(AU377&gt;=0,RIGHT(TEXT(AU377,"0.#"),1)="."),TRUE,FALSE)</formula>
    </cfRule>
    <cfRule type="expression" priority="25" dxfId="258">
      <formula>IF(AND(AU377&lt;0,RIGHT(TEXT(AU377,"0.#"),1)&lt;&gt;"."),TRUE,FALSE)</formula>
    </cfRule>
    <cfRule type="expression" priority="26" dxfId="259">
      <formula>IF(AND(AU377&lt;0,RIGHT(TEXT(AU377,"0.#"),1)="."),TRUE,FALSE)</formula>
    </cfRule>
  </conditionalFormatting>
  <conditionalFormatting sqref="AK374">
    <cfRule type="expression" priority="21" dxfId="254">
      <formula>IF(RIGHT(TEXT(AK374,"0.#"),1)=".",FALSE,TRUE)</formula>
    </cfRule>
    <cfRule type="expression" priority="22" dxfId="255">
      <formula>IF(RIGHT(TEXT(AK374,"0.#"),1)=".",TRUE,FALSE)</formula>
    </cfRule>
  </conditionalFormatting>
  <conditionalFormatting sqref="AU374:AX374">
    <cfRule type="expression" priority="17" dxfId="256">
      <formula>IF(AND(AU374&gt;=0,RIGHT(TEXT(AU374,"0.#"),1)&lt;&gt;"."),TRUE,FALSE)</formula>
    </cfRule>
    <cfRule type="expression" priority="18" dxfId="257">
      <formula>IF(AND(AU374&gt;=0,RIGHT(TEXT(AU374,"0.#"),1)="."),TRUE,FALSE)</formula>
    </cfRule>
    <cfRule type="expression" priority="19" dxfId="258">
      <formula>IF(AND(AU374&lt;0,RIGHT(TEXT(AU374,"0.#"),1)&lt;&gt;"."),TRUE,FALSE)</formula>
    </cfRule>
    <cfRule type="expression" priority="20" dxfId="259">
      <formula>IF(AND(AU374&lt;0,RIGHT(TEXT(AU374,"0.#"),1)="."),TRUE,FALSE)</formula>
    </cfRule>
  </conditionalFormatting>
  <conditionalFormatting sqref="AU269:AX269">
    <cfRule type="expression" priority="13" dxfId="256">
      <formula>IF(AND(AU269&gt;=0,RIGHT(TEXT(AU269,"0.#"),1)&lt;&gt;"."),TRUE,FALSE)</formula>
    </cfRule>
    <cfRule type="expression" priority="14" dxfId="257">
      <formula>IF(AND(AU269&gt;=0,RIGHT(TEXT(AU269,"0.#"),1)="."),TRUE,FALSE)</formula>
    </cfRule>
    <cfRule type="expression" priority="15" dxfId="258">
      <formula>IF(AND(AU269&lt;0,RIGHT(TEXT(AU269,"0.#"),1)&lt;&gt;"."),TRUE,FALSE)</formula>
    </cfRule>
    <cfRule type="expression" priority="16" dxfId="259">
      <formula>IF(AND(AU269&lt;0,RIGHT(TEXT(AU269,"0.#"),1)="."),TRUE,FALSE)</formula>
    </cfRule>
  </conditionalFormatting>
  <conditionalFormatting sqref="AU269:AX269">
    <cfRule type="expression" priority="9" dxfId="256">
      <formula>IF(AND(AU269&gt;=0,RIGHT(TEXT(AU269,"0.#"),1)&lt;&gt;"."),TRUE,FALSE)</formula>
    </cfRule>
    <cfRule type="expression" priority="10" dxfId="257">
      <formula>IF(AND(AU269&gt;=0,RIGHT(TEXT(AU269,"0.#"),1)="."),TRUE,FALSE)</formula>
    </cfRule>
    <cfRule type="expression" priority="11" dxfId="258">
      <formula>IF(AND(AU269&lt;0,RIGHT(TEXT(AU269,"0.#"),1)&lt;&gt;"."),TRUE,FALSE)</formula>
    </cfRule>
    <cfRule type="expression" priority="12" dxfId="259">
      <formula>IF(AND(AU269&lt;0,RIGHT(TEXT(AU269,"0.#"),1)="."),TRUE,FALSE)</formula>
    </cfRule>
  </conditionalFormatting>
  <conditionalFormatting sqref="AU270:AX270">
    <cfRule type="expression" priority="5" dxfId="256">
      <formula>IF(AND(AU270&gt;=0,RIGHT(TEXT(AU270,"0.#"),1)&lt;&gt;"."),TRUE,FALSE)</formula>
    </cfRule>
    <cfRule type="expression" priority="6" dxfId="257">
      <formula>IF(AND(AU270&gt;=0,RIGHT(TEXT(AU270,"0.#"),1)="."),TRUE,FALSE)</formula>
    </cfRule>
    <cfRule type="expression" priority="7" dxfId="258">
      <formula>IF(AND(AU270&lt;0,RIGHT(TEXT(AU270,"0.#"),1)&lt;&gt;"."),TRUE,FALSE)</formula>
    </cfRule>
    <cfRule type="expression" priority="8" dxfId="259">
      <formula>IF(AND(AU270&lt;0,RIGHT(TEXT(AU270,"0.#"),1)="."),TRUE,FALSE)</formula>
    </cfRule>
  </conditionalFormatting>
  <conditionalFormatting sqref="AU270:AX270">
    <cfRule type="expression" priority="1" dxfId="256">
      <formula>IF(AND(AU270&gt;=0,RIGHT(TEXT(AU270,"0.#"),1)&lt;&gt;"."),TRUE,FALSE)</formula>
    </cfRule>
    <cfRule type="expression" priority="2" dxfId="257">
      <formula>IF(AND(AU270&gt;=0,RIGHT(TEXT(AU270,"0.#"),1)="."),TRUE,FALSE)</formula>
    </cfRule>
    <cfRule type="expression" priority="3" dxfId="258">
      <formula>IF(AND(AU270&lt;0,RIGHT(TEXT(AU270,"0.#"),1)&lt;&gt;"."),TRUE,FALSE)</formula>
    </cfRule>
    <cfRule type="expression" priority="4" dxfId="259">
      <formula>IF(AND(AU270&lt;0,RIGHT(TEXT(AU270,"0.#"),1)="."),TRUE,FALSE)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AD15:AX15 AE45:AS45 AE44:AX44 AD14:AQ14 P18:AX18 AD13:AX13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D16:AQ17 AK368:AK397 AE24:AX24 AE39:AX39 AE64:AS64 AE56:AS56 AU206:AX215 P14:W14 P15:W15 P13:W13 P16:W17 AU180:AU189 AV181:AX189">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105" max="255" man="1"/>
    <brk id="138" max="255" man="1"/>
    <brk id="177"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4" sqref="L1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369</v>
      </c>
      <c r="H2" s="15" t="str">
        <f>IF(G2="","",F2)</f>
        <v>一般会計</v>
      </c>
      <c r="I2" s="15" t="str">
        <f>IF(H2="","",IF(I1&lt;&gt;"",CONCATENATE(I1,"、",H2),H2))</f>
        <v>一般会計</v>
      </c>
      <c r="K2" s="16" t="s">
        <v>258</v>
      </c>
      <c r="L2" s="17"/>
      <c r="M2" s="15">
        <f>IF(L2="","",K2)</f>
      </c>
      <c r="N2" s="15">
        <f>IF(M2="","",IF(N1&lt;&gt;"",CONCATENATE(N1,"、",M2),M2))</f>
      </c>
      <c r="O2" s="15"/>
      <c r="P2" s="14" t="s">
        <v>217</v>
      </c>
      <c r="Q2" s="19" t="s">
        <v>369</v>
      </c>
      <c r="R2" s="15" t="str">
        <f>IF(Q2="","",P2)</f>
        <v>直接実施</v>
      </c>
      <c r="S2" s="15" t="str">
        <f>IF(R2="","",IF(S1&lt;&gt;"",CONCATENATE(S1,"、",R2),R2))</f>
        <v>直接実施</v>
      </c>
      <c r="T2" s="15"/>
      <c r="U2" s="44" t="s">
        <v>363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t="s">
        <v>369</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369</v>
      </c>
      <c r="R4" s="15" t="str">
        <f t="shared" si="3"/>
        <v>補助</v>
      </c>
      <c r="S4" s="15" t="str">
        <f t="shared" si="4"/>
        <v>直接実施、補助</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直接実施、補助</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t="s">
        <v>369</v>
      </c>
      <c r="M6" s="15" t="str">
        <f t="shared" si="2"/>
        <v>公共事業</v>
      </c>
      <c r="N6" s="15" t="str">
        <f t="shared" si="6"/>
        <v>公共事業</v>
      </c>
      <c r="O6" s="15"/>
      <c r="P6" s="14" t="s">
        <v>221</v>
      </c>
      <c r="Q6" s="19"/>
      <c r="R6" s="15">
        <f t="shared" si="3"/>
      </c>
      <c r="S6" s="15" t="str">
        <f t="shared" si="4"/>
        <v>直接実施、補助</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c r="M7" s="15">
        <f t="shared" si="2"/>
      </c>
      <c r="N7" s="15" t="str">
        <f t="shared" si="6"/>
        <v>公共事業</v>
      </c>
      <c r="O7" s="15"/>
      <c r="P7" s="14" t="s">
        <v>222</v>
      </c>
      <c r="Q7" s="19"/>
      <c r="R7" s="15">
        <f t="shared" si="3"/>
      </c>
      <c r="S7" s="15" t="str">
        <f t="shared" si="4"/>
        <v>直接実施、補助</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公共事業</v>
      </c>
      <c r="O8" s="15"/>
      <c r="P8" s="14" t="s">
        <v>223</v>
      </c>
      <c r="Q8" s="19"/>
      <c r="R8" s="15">
        <f t="shared" si="3"/>
      </c>
      <c r="S8" s="15" t="str">
        <f t="shared" si="4"/>
        <v>直接実施、補助</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c r="M9" s="15">
        <f t="shared" si="2"/>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t="str">
        <f t="shared" si="6"/>
        <v>公共事業</v>
      </c>
      <c r="O10" s="15"/>
      <c r="P10" s="15" t="str">
        <f>S8</f>
        <v>直接実施、補助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c r="M11" s="15">
        <f t="shared" si="2"/>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2015-07-02T01:33:03Z</dcterms:created>
  <dcterms:modified xsi:type="dcterms:W3CDTF">2015-07-02T01:33:08Z</dcterms:modified>
  <cp:category/>
  <cp:version/>
  <cp:contentType/>
  <cp:contentStatus/>
</cp:coreProperties>
</file>