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<sst xmlns="http://schemas.openxmlformats.org/spreadsheetml/2006/main" count="730" uniqueCount="428">
  <si>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</si>
  <si>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</si>
  <si>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</si>
  <si>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</si>
  <si>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</si>
  <si>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</si>
  <si>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</si>
  <si>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</si>
  <si>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</si>
  <si>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</si>
  <si>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</si>
  <si>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</si>
  <si>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</si>
  <si>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</si>
  <si>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</si>
  <si>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</si>
  <si>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</si>
  <si>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</si>
  <si>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</si>
  <si>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</si>
  <si>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</si>
  <si>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</si>
  <si>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</si>
  <si>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</si>
  <si>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</si>
  <si>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</si>
  <si>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</si>
  <si>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</si>
  <si>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</si>
  <si>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</si>
  <si>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</si>
  <si>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</si>
  <si>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</si>
  <si>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</si>
  <si>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</si>
  <si>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</si>
  <si>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</si>
  <si>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</si>
  <si>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</si>
  <si>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</si>
  <si>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</si>
  <si>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</si>
  <si>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</si>
  <si>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</si>
  <si>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</si>
  <si>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</si>
  <si>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</si>
  <si>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</si>
  <si>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</si>
  <si>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</si>
  <si>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</si>
  <si>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</si>
  <si>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</si>
  <si>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</si>
  <si>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</si>
  <si>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</si>
  <si>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</si>
  <si>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</si>
  <si>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</si>
  <si>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</si>
  <si>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</si>
  <si>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</si>
  <si>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</si>
  <si>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</si>
  <si>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</si>
  <si>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</si>
  <si>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</si>
  <si>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</si>
  <si>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</si>
  <si>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</si>
  <si>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</si>
  <si>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</si>
  <si>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</si>
  <si>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</si>
  <si>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</si>
  <si>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</si>
  <si>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</si>
  <si>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</si>
  <si>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</si>
  <si>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</si>
  <si>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</si>
  <si>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</si>
  <si>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</si>
  <si>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</si>
  <si>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</si>
  <si>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</si>
  <si>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</si>
  <si>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</si>
  <si>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</si>
  <si>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</si>
  <si>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</si>
  <si>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</si>
  <si>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</si>
  <si>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</si>
  <si>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</si>
  <si>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</si>
  <si>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</si>
  <si>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</si>
  <si>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</si>
  <si>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</si>
  <si>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</si>
  <si>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</si>
  <si>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</si>
  <si>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</si>
  <si>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</si>
  <si>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</si>
  <si>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</si>
  <si>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</si>
  <si>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</si>
  <si>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</si>
  <si>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</si>
  <si>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</si>
  <si>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</si>
  <si>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</si>
  <si>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</si>
  <si>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</si>
  <si>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</si>
  <si>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</si>
  <si>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</si>
  <si>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</si>
  <si>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</si>
  <si>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</si>
  <si>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</si>
  <si>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</si>
  <si>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</si>
  <si>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</si>
  <si>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</si>
  <si>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</si>
  <si>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</si>
  <si>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</si>
  <si>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</si>
  <si>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</si>
  <si>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</si>
  <si>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</si>
  <si>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</si>
  <si>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</si>
  <si>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</si>
  <si>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</si>
  <si>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</si>
  <si>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</si>
  <si>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</si>
  <si>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</si>
  <si>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</si>
  <si>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</si>
  <si>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</si>
  <si>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</si>
  <si>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</si>
  <si>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</si>
  <si>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</si>
  <si>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</si>
  <si>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</si>
  <si>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</si>
  <si>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</si>
  <si>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</si>
  <si>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</si>
  <si>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</si>
  <si>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</si>
  <si>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</si>
  <si>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</si>
  <si>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</si>
  <si>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</si>
  <si>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</si>
  <si>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</si>
  <si>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</si>
  <si>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</si>
  <si>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</si>
  <si>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</si>
  <si>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</si>
  <si>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</si>
  <si>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</si>
  <si>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</si>
  <si>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</si>
  <si>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</si>
  <si>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</si>
  <si>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</si>
  <si>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</si>
  <si>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</si>
  <si>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</si>
  <si>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</si>
  <si>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</si>
  <si>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</si>
  <si>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</si>
  <si>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</si>
  <si>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</si>
  <si>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</si>
  <si>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</si>
  <si>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</si>
  <si>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</si>
  <si>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</si>
  <si>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</si>
  <si>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</si>
  <si>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</si>
  <si>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</si>
  <si>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</si>
  <si>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</si>
  <si>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</si>
  <si>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</si>
  <si>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</si>
  <si>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</si>
  <si>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</si>
  <si>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</si>
  <si>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</si>
  <si>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</si>
  <si>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</si>
  <si>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</si>
  <si>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</si>
  <si>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</si>
  <si>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</si>
  <si>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</si>
  <si>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</si>
  <si>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</si>
  <si>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</si>
  <si>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</si>
  <si>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</si>
  <si>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</si>
  <si>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</si>
  <si>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</si>
  <si>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</si>
  <si>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</si>
  <si>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</si>
  <si>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</si>
  <si>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</si>
  <si>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</si>
  <si>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</si>
  <si>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</si>
  <si>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</si>
  <si>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</si>
  <si>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</si>
  <si>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</si>
  <si>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</si>
  <si>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</si>
  <si>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</si>
  <si>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</si>
  <si>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</si>
  <si>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</si>
  <si>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</si>
  <si>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</si>
  <si>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</si>
  <si>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</si>
  <si>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</si>
  <si>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</si>
  <si>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</si>
  <si>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</si>
  <si>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</si>
  <si>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</si>
  <si>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</si>
  <si>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</si>
  <si>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</si>
  <si>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</si>
  <si>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</si>
  <si>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</si>
  <si>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</si>
  <si>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</si>
  <si>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</si>
  <si>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</si>
  <si>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</si>
  <si>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</si>
  <si>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</si>
  <si>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</si>
  <si>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</si>
  <si>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</si>
  <si>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</si>
  <si>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</si>
  <si>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</si>
  <si>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</si>
  <si>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</si>
  <si>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</si>
  <si>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</si>
  <si>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</si>
  <si>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</si>
  <si>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</si>
  <si>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</si>
  <si>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</si>
  <si>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</si>
  <si>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</si>
  <si>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</si>
  <si>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</si>
  <si>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</si>
  <si>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</si>
  <si>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</si>
  <si>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</si>
  <si>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</si>
  <si>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</si>
  <si>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</si>
  <si>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</si>
  <si>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</si>
  <si>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</si>
  <si>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</si>
  <si>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</si>
  <si>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</si>
  <si>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</si>
  <si>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</si>
  <si>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</si>
  <si>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</si>
  <si>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</si>
  <si>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</si>
  <si>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</si>
  <si>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</si>
  <si>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</si>
  <si>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</si>
  <si>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</si>
  <si>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</si>
  <si>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</si>
  <si>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</si>
  <si>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</si>
  <si>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</si>
  <si>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</si>
  <si>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</si>
  <si>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</si>
  <si>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</si>
  <si>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</si>
  <si>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</si>
  <si>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</si>
  <si>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</si>
  <si>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</si>
  <si>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</si>
  <si>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</si>
  <si>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</si>
  <si>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</si>
  <si>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</si>
  <si>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</si>
  <si>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</si>
  <si>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</si>
  <si>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</si>
  <si>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</si>
  <si>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</si>
  <si>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</si>
  <si>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</si>
  <si>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</si>
  <si>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</si>
  <si>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</si>
  <si>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</si>
  <si>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</si>
  <si>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</si>
  <si>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</si>
  <si>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</si>
  <si>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</si>
  <si>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</si>
  <si>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</si>
  <si>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</si>
  <si>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</si>
  <si>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</si>
  <si>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</si>
  <si>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</si>
  <si>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</si>
  <si>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</si>
  <si>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</si>
  <si>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</si>
  <si>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</si>
  <si>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</si>
  <si>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</si>
  <si>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</si>
  <si>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</si>
  <si>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</si>
  <si>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</si>
  <si>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</si>
  <si>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</si>
  <si>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</si>
  <si>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</si>
  <si>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</si>
  <si>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</si>
  <si>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</si>
  <si>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</si>
  <si>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</si>
  <si>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</si>
  <si>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</si>
  <si>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</si>
  <si>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</si>
  <si>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</si>
  <si>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</si>
  <si>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</si>
  <si>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</si>
  <si>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</si>
  <si>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</si>
  <si>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</si>
  <si>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</si>
  <si>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</si>
  <si>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</si>
  <si>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</si>
  <si>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</si>
  <si>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内閣府</t>
  </si>
  <si>
    <t>政府調達苦情処理の推進に必要な経費</t>
  </si>
  <si>
    <t>政策統括官（経済財政運営担当）</t>
  </si>
  <si>
    <t>参事官（企画担当）</t>
  </si>
  <si>
    <t>坂田　進</t>
  </si>
  <si>
    <t>○</t>
  </si>
  <si>
    <t>政府調達に関する協定第20条、政府調達に関する協定を改正する議定書によって改正された政府調達に関する協定第18条、内閣府設置法第４条第１項第１・３号、第３項第４号</t>
  </si>
  <si>
    <t>-</t>
  </si>
  <si>
    <t>政府調達に関する協定等に基づき、物品及びサービス（建築サービスを含む。）の政府調達について、内外無差別の原則の下、具体的な苦情の受付・処理を行うことを通じて、政府調達の透明性、公正性及び競争性の一層の向上を図る。</t>
  </si>
  <si>
    <t>・政府調達苦情処理推進会議（議長：内閣府事務次官、構成員：関係省庁事務次官等）において、苦情処理手続の制定等を行う。
・国の政府機関及び政府関係機関の調達について、具体的な苦情申立てがなされた場合には、政府調達に関する学識経験者等によって構成される「政府調達苦情検討委員会」を開催し、公平かつ独立した立場から苦情の検討を行う。
・また、政府調達苦情処理体制を紹介する広報パンフレットの作成や、「政府調達セミナー」（外務省主催）への参加を通じて、政府調達苦情処理体制の周知を行う。</t>
  </si>
  <si>
    <t>申し立てられた苦情全てを適切に処理する</t>
  </si>
  <si>
    <t>紛争当事者が裁判所に提訴したもののうち、委員会の判断の趣旨と異なる判断が下された件数＝0件</t>
  </si>
  <si>
    <t>件</t>
  </si>
  <si>
    <t>苦情処理についての周知・広報を行う</t>
  </si>
  <si>
    <t>政府調達苦情検討委員会の開催</t>
  </si>
  <si>
    <t>回</t>
  </si>
  <si>
    <t>万円</t>
  </si>
  <si>
    <t>148.8/7</t>
  </si>
  <si>
    <t>政府調達苦情検討委員会開催費用／回数（持ち回り開催を除く）　　　　　　　　　　　　　　</t>
  </si>
  <si>
    <t>　　万円/回</t>
  </si>
  <si>
    <t>0/0</t>
  </si>
  <si>
    <t>96.2/6</t>
  </si>
  <si>
    <t>諸謝金</t>
  </si>
  <si>
    <t>委員等旅費</t>
  </si>
  <si>
    <t>庁費</t>
  </si>
  <si>
    <t>204.5/7</t>
  </si>
  <si>
    <t>政府調達苦情申立てに対応するものであり、社会のニーズを的確に反映している。</t>
  </si>
  <si>
    <t>国の政府機関等の調達に係る苦情申立てを公平かつ独立した立場から検討する必要がある。</t>
  </si>
  <si>
    <t>政府調達苦情申立てを適切に処理する手段として適当であるとともに、優先度は高い。</t>
  </si>
  <si>
    <t>‐</t>
  </si>
  <si>
    <t>委員会１回当たりの開催費用として適当である。</t>
  </si>
  <si>
    <t>委員会の開催等を必要最小限にしている。</t>
  </si>
  <si>
    <t>見込みと同程度、委員会を開催した。</t>
  </si>
  <si>
    <t>適切に苦情処理を行っており、また「政府調達セミナー」やパンフレットの作成などにより、苦情処理体制の周知・広報にも努めており、HPのアクセス件数は前年度比増となった。</t>
  </si>
  <si>
    <t>当該予算については、苦情申立てがなされた年は政府調達苦情検討委員会における諸謝金の支払い等により、執行率が高くなり、なされなかった年は執行率が低くなる傾向にある。予算要求に当たっては、苦情申立てがなされた場合を想定し、その際に最低限必要となる金額を要求している。</t>
  </si>
  <si>
    <t>関係省庁が主催する政府調達セミナーやパンフレットの配布等を通じた周知・広報活動を積極的に行っていく。</t>
  </si>
  <si>
    <t>国立印刷局</t>
  </si>
  <si>
    <t>政府調達に関する苦情の受理等の官報公告</t>
  </si>
  <si>
    <t>随意契約</t>
  </si>
  <si>
    <t>NOVAホールディングス（株）</t>
  </si>
  <si>
    <t>政府調達苦情処理に関するホームページ等の英訳を実施</t>
  </si>
  <si>
    <t>宮嶋印刷（株）</t>
  </si>
  <si>
    <t>政府調達苦情処理に関するパンフレットの印刷・製本を実施</t>
  </si>
  <si>
    <t>HPへのアクセス件数の前年度比増を目指す</t>
  </si>
  <si>
    <t>苦情処理業務了後の、更なる苦情処理業務の発生に備え、委員会の開催等を必要最小限にしたため。</t>
  </si>
  <si>
    <t>６　政府調達に係る苦情処理についての周知・広報（政策４－施策①）</t>
  </si>
  <si>
    <t>政府調達苦情検討委員会の開催に係る経費、パンフレットの作成に係る経費等、真に必要なものに限定している。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</si>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</sst>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39"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146</xdr:row>
      <xdr:rowOff>323850</xdr:rowOff>
    </xdr:from>
    <xdr:to>
      <xdr:col>48</xdr:col>
      <xdr:colOff>161925</xdr:colOff>
      <xdr:row>159</xdr:row>
      <xdr:rowOff>152400</xdr:rowOff>
    </xdr:to>
    <xdr:grpSp>
      <xdr:nvGrpSpPr>
        <xdr:cNvPr id="1" name="グループ化 1"/>
        <xdr:cNvGrpSpPr>
          <a:grpSpLocks/>
        </xdr:cNvGrpSpPr>
      </xdr:nvGrpSpPr>
      <xdr:grpSpPr>
        <a:xfrm>
          <a:off x="1733550" y="33813750"/>
          <a:ext cx="8029575" cy="4410075"/>
          <a:chOff x="609600" y="52897767"/>
          <a:chExt cx="8465348" cy="4426962"/>
        </a:xfrm>
        <a:solidFill>
          <a:srgbClr val="FFFFFF"/>
        </a:solidFill>
      </xdr:grpSpPr>
      <xdr:sp>
        <xdr:nvSpPr>
          <xdr:cNvPr id="2" name="正方形/長方形 20"/>
          <xdr:cNvSpPr>
            <a:spLocks/>
          </xdr:cNvSpPr>
        </xdr:nvSpPr>
        <xdr:spPr>
          <a:xfrm>
            <a:off x="2802125" y="52897767"/>
            <a:ext cx="3999877"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21"/>
          <xdr:cNvSpPr>
            <a:spLocks/>
          </xdr:cNvSpPr>
        </xdr:nvSpPr>
        <xdr:spPr>
          <a:xfrm>
            <a:off x="630763" y="55655764"/>
            <a:ext cx="2520557"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（独）国立印刷局</a:t>
            </a:r>
            <a:r>
              <a:rPr lang="en-US" cap="none" sz="1100" b="0" i="0" u="none" baseline="0">
                <a:solidFill>
                  <a:srgbClr val="000000"/>
                </a:solidFill>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22"/>
          <xdr:cNvSpPr>
            <a:spLocks/>
          </xdr:cNvSpPr>
        </xdr:nvSpPr>
        <xdr:spPr>
          <a:xfrm>
            <a:off x="609600" y="56531196"/>
            <a:ext cx="2520557"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政府調達に関する苦情の受理等の官報公告を実施</a:t>
            </a:r>
          </a:p>
        </xdr:txBody>
      </xdr:sp>
      <xdr:sp>
        <xdr:nvSpPr>
          <xdr:cNvPr id="5" name="直線コネクタ 23"/>
          <xdr:cNvSpPr>
            <a:spLocks/>
          </xdr:cNvSpPr>
        </xdr:nvSpPr>
        <xdr:spPr>
          <a:xfrm>
            <a:off x="1801098" y="54274552"/>
            <a:ext cx="599981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5"/>
          <xdr:cNvSpPr>
            <a:spLocks/>
          </xdr:cNvSpPr>
        </xdr:nvSpPr>
        <xdr:spPr>
          <a:xfrm>
            <a:off x="7803029"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26"/>
          <xdr:cNvSpPr>
            <a:spLocks/>
          </xdr:cNvSpPr>
        </xdr:nvSpPr>
        <xdr:spPr>
          <a:xfrm>
            <a:off x="6554391" y="55664618"/>
            <a:ext cx="2520557" cy="6762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宮嶋印刷（株）</a:t>
            </a:r>
            <a:r>
              <a:rPr lang="en-US" cap="none" sz="1100" b="0" i="0" u="none" baseline="0">
                <a:solidFill>
                  <a:srgbClr val="000000"/>
                </a:solidFill>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直線矢印コネクタ 27"/>
          <xdr:cNvSpPr>
            <a:spLocks/>
          </xdr:cNvSpPr>
        </xdr:nvSpPr>
        <xdr:spPr>
          <a:xfrm>
            <a:off x="1801098"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28"/>
          <xdr:cNvSpPr txBox="1">
            <a:spLocks noChangeArrowheads="1"/>
          </xdr:cNvSpPr>
        </xdr:nvSpPr>
        <xdr:spPr>
          <a:xfrm>
            <a:off x="7398809" y="55360265"/>
            <a:ext cx="874047" cy="249017"/>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0" name="正方形/長方形 30"/>
          <xdr:cNvSpPr>
            <a:spLocks/>
          </xdr:cNvSpPr>
        </xdr:nvSpPr>
        <xdr:spPr>
          <a:xfrm>
            <a:off x="3536494" y="55651337"/>
            <a:ext cx="2520557"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B.NOVA</a:t>
            </a:r>
            <a:r>
              <a:rPr lang="en-US" cap="none" sz="1100" b="0" i="0" u="none" baseline="0">
                <a:solidFill>
                  <a:srgbClr val="000000"/>
                </a:solidFill>
                <a:latin typeface="ＭＳ Ｐゴシック"/>
                <a:ea typeface="ＭＳ Ｐゴシック"/>
                <a:cs typeface="ＭＳ Ｐゴシック"/>
              </a:rPr>
              <a:t>ホールディングス（株）</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31"/>
          <xdr:cNvSpPr>
            <a:spLocks/>
          </xdr:cNvSpPr>
        </xdr:nvSpPr>
        <xdr:spPr>
          <a:xfrm>
            <a:off x="4838041" y="53610508"/>
            <a:ext cx="0" cy="172872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32"/>
          <xdr:cNvSpPr>
            <a:spLocks/>
          </xdr:cNvSpPr>
        </xdr:nvSpPr>
        <xdr:spPr>
          <a:xfrm>
            <a:off x="3536494" y="56559971"/>
            <a:ext cx="2520557"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政府調達苦情処理に関するホームページ等の英訳を実施</a:t>
            </a:r>
          </a:p>
        </xdr:txBody>
      </xdr:sp>
      <xdr:sp>
        <xdr:nvSpPr>
          <xdr:cNvPr id="13" name="大かっこ 33"/>
          <xdr:cNvSpPr>
            <a:spLocks/>
          </xdr:cNvSpPr>
        </xdr:nvSpPr>
        <xdr:spPr>
          <a:xfrm>
            <a:off x="6545925" y="56568825"/>
            <a:ext cx="2520557"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政府調達苦情処理に関するパンフレットの印刷・製本を実施</a:t>
            </a:r>
          </a:p>
        </xdr:txBody>
      </xdr:sp>
      <xdr:sp>
        <xdr:nvSpPr>
          <xdr:cNvPr id="14" name="テキスト ボックス 34"/>
          <xdr:cNvSpPr txBox="1">
            <a:spLocks noChangeArrowheads="1"/>
          </xdr:cNvSpPr>
        </xdr:nvSpPr>
        <xdr:spPr>
          <a:xfrm>
            <a:off x="4385145" y="55331489"/>
            <a:ext cx="874047" cy="239056"/>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5" name="テキスト ボックス 35"/>
          <xdr:cNvSpPr txBox="1">
            <a:spLocks noChangeArrowheads="1"/>
          </xdr:cNvSpPr>
        </xdr:nvSpPr>
        <xdr:spPr>
          <a:xfrm>
            <a:off x="1382063" y="55302714"/>
            <a:ext cx="874047" cy="239056"/>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38</xdr:col>
      <xdr:colOff>161925</xdr:colOff>
      <xdr:row>143</xdr:row>
      <xdr:rowOff>285750</xdr:rowOff>
    </xdr:from>
    <xdr:to>
      <xdr:col>49</xdr:col>
      <xdr:colOff>66675</xdr:colOff>
      <xdr:row>147</xdr:row>
      <xdr:rowOff>276225</xdr:rowOff>
    </xdr:to>
    <xdr:sp>
      <xdr:nvSpPr>
        <xdr:cNvPr id="16" name="大かっこ 24"/>
        <xdr:cNvSpPr>
          <a:spLocks/>
        </xdr:cNvSpPr>
      </xdr:nvSpPr>
      <xdr:spPr>
        <a:xfrm>
          <a:off x="7762875" y="32718375"/>
          <a:ext cx="2105025" cy="1400175"/>
        </a:xfrm>
        <a:prstGeom prst="bracketPair">
          <a:avLst>
            <a:gd name="adj" fmla="val -42685"/>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政府調達苦情検討委員会の開催に係る事務費</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①雑役務費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②諸謝金　　</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Normal="70" zoomScalePageLayoutView="70" workbookViewId="0" topLeftCell="A1">
      <selection activeCell="AE144" sqref="AE14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t="s">
        <v>379</v>
      </c>
      <c r="AR2" s="97"/>
      <c r="AS2" s="59">
        <f>IF(OR(AQ2="　",AQ2=""),"","-")</f>
      </c>
      <c r="AT2" s="98">
        <v>14</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8" t="s">
        <v>197</v>
      </c>
      <c r="H5" s="319"/>
      <c r="I5" s="319"/>
      <c r="J5" s="319"/>
      <c r="K5" s="319"/>
      <c r="L5" s="319"/>
      <c r="M5" s="320" t="s">
        <v>92</v>
      </c>
      <c r="N5" s="321"/>
      <c r="O5" s="321"/>
      <c r="P5" s="321"/>
      <c r="Q5" s="321"/>
      <c r="R5" s="322"/>
      <c r="S5" s="323" t="s">
        <v>157</v>
      </c>
      <c r="T5" s="319"/>
      <c r="U5" s="319"/>
      <c r="V5" s="319"/>
      <c r="W5" s="319"/>
      <c r="X5" s="324"/>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425</v>
      </c>
      <c r="AF6" s="517"/>
      <c r="AG6" s="517"/>
      <c r="AH6" s="517"/>
      <c r="AI6" s="517"/>
      <c r="AJ6" s="517"/>
      <c r="AK6" s="517"/>
      <c r="AL6" s="517"/>
      <c r="AM6" s="517"/>
      <c r="AN6" s="517"/>
      <c r="AO6" s="517"/>
      <c r="AP6" s="517"/>
      <c r="AQ6" s="115"/>
      <c r="AR6" s="115"/>
      <c r="AS6" s="115"/>
      <c r="AT6" s="115"/>
      <c r="AU6" s="115"/>
      <c r="AV6" s="115"/>
      <c r="AW6" s="115"/>
      <c r="AX6" s="518"/>
    </row>
    <row r="7" spans="1:50" ht="49.5" customHeight="1">
      <c r="A7" s="439" t="s">
        <v>25</v>
      </c>
      <c r="B7" s="440"/>
      <c r="C7" s="440"/>
      <c r="D7" s="440"/>
      <c r="E7" s="440"/>
      <c r="F7" s="440"/>
      <c r="G7" s="441" t="s">
        <v>386</v>
      </c>
      <c r="H7" s="442"/>
      <c r="I7" s="442"/>
      <c r="J7" s="442"/>
      <c r="K7" s="442"/>
      <c r="L7" s="442"/>
      <c r="M7" s="442"/>
      <c r="N7" s="442"/>
      <c r="O7" s="442"/>
      <c r="P7" s="442"/>
      <c r="Q7" s="442"/>
      <c r="R7" s="442"/>
      <c r="S7" s="442"/>
      <c r="T7" s="442"/>
      <c r="U7" s="442"/>
      <c r="V7" s="442"/>
      <c r="W7" s="442"/>
      <c r="X7" s="443"/>
      <c r="Y7" s="444" t="s">
        <v>5</v>
      </c>
      <c r="Z7" s="384"/>
      <c r="AA7" s="384"/>
      <c r="AB7" s="384"/>
      <c r="AC7" s="384"/>
      <c r="AD7" s="386"/>
      <c r="AE7" s="445" t="s">
        <v>387</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6" t="s">
        <v>308</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19" t="s">
        <v>79</v>
      </c>
      <c r="Z8" s="519"/>
      <c r="AA8" s="519"/>
      <c r="AB8" s="519"/>
      <c r="AC8" s="519"/>
      <c r="AD8" s="519"/>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56.25" customHeight="1">
      <c r="A9" s="448" t="s">
        <v>26</v>
      </c>
      <c r="B9" s="449"/>
      <c r="C9" s="449"/>
      <c r="D9" s="449"/>
      <c r="E9" s="449"/>
      <c r="F9" s="449"/>
      <c r="G9" s="477" t="s">
        <v>388</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72.75" customHeight="1">
      <c r="A10" s="448" t="s">
        <v>36</v>
      </c>
      <c r="B10" s="449"/>
      <c r="C10" s="449"/>
      <c r="D10" s="449"/>
      <c r="E10" s="449"/>
      <c r="F10" s="449"/>
      <c r="G10" s="477" t="s">
        <v>389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42" customHeight="1">
      <c r="A11" s="448" t="s">
        <v>6</v>
      </c>
      <c r="B11" s="449"/>
      <c r="C11" s="449"/>
      <c r="D11" s="449"/>
      <c r="E11" s="449"/>
      <c r="F11" s="450"/>
      <c r="G11" s="496" t="str">
        <f>'入力規則等'!P10</f>
        <v>直接実施</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v>3.374</v>
      </c>
      <c r="Q13" s="63"/>
      <c r="R13" s="63"/>
      <c r="S13" s="63"/>
      <c r="T13" s="63"/>
      <c r="U13" s="63"/>
      <c r="V13" s="64"/>
      <c r="W13" s="62">
        <v>3.079</v>
      </c>
      <c r="X13" s="63"/>
      <c r="Y13" s="63"/>
      <c r="Z13" s="63"/>
      <c r="AA13" s="63"/>
      <c r="AB13" s="63"/>
      <c r="AC13" s="64"/>
      <c r="AD13" s="62">
        <v>3.247</v>
      </c>
      <c r="AE13" s="63"/>
      <c r="AF13" s="63"/>
      <c r="AG13" s="63"/>
      <c r="AH13" s="63"/>
      <c r="AI13" s="63"/>
      <c r="AJ13" s="64"/>
      <c r="AK13" s="62">
        <v>2.943</v>
      </c>
      <c r="AL13" s="63"/>
      <c r="AM13" s="63"/>
      <c r="AN13" s="63"/>
      <c r="AO13" s="63"/>
      <c r="AP13" s="63"/>
      <c r="AQ13" s="64"/>
      <c r="AR13" s="656"/>
      <c r="AS13" s="657"/>
      <c r="AT13" s="657"/>
      <c r="AU13" s="657"/>
      <c r="AV13" s="657"/>
      <c r="AW13" s="657"/>
      <c r="AX13" s="658"/>
    </row>
    <row r="14" spans="1:50" ht="21" customHeight="1">
      <c r="A14" s="454"/>
      <c r="B14" s="455"/>
      <c r="C14" s="455"/>
      <c r="D14" s="455"/>
      <c r="E14" s="455"/>
      <c r="F14" s="456"/>
      <c r="G14" s="467"/>
      <c r="H14" s="468"/>
      <c r="I14" s="334" t="s">
        <v>9</v>
      </c>
      <c r="J14" s="462"/>
      <c r="K14" s="462"/>
      <c r="L14" s="462"/>
      <c r="M14" s="462"/>
      <c r="N14" s="462"/>
      <c r="O14" s="463"/>
      <c r="P14" s="62">
        <v>0.102</v>
      </c>
      <c r="Q14" s="63"/>
      <c r="R14" s="63"/>
      <c r="S14" s="63"/>
      <c r="T14" s="63"/>
      <c r="U14" s="63"/>
      <c r="V14" s="64"/>
      <c r="W14" s="62" t="s">
        <v>387</v>
      </c>
      <c r="X14" s="63"/>
      <c r="Y14" s="63"/>
      <c r="Z14" s="63"/>
      <c r="AA14" s="63"/>
      <c r="AB14" s="63"/>
      <c r="AC14" s="64"/>
      <c r="AD14" s="62" t="s">
        <v>387</v>
      </c>
      <c r="AE14" s="63"/>
      <c r="AF14" s="63"/>
      <c r="AG14" s="63"/>
      <c r="AH14" s="63"/>
      <c r="AI14" s="63"/>
      <c r="AJ14" s="64"/>
      <c r="AK14" s="62" t="s">
        <v>387</v>
      </c>
      <c r="AL14" s="63"/>
      <c r="AM14" s="63"/>
      <c r="AN14" s="63"/>
      <c r="AO14" s="63"/>
      <c r="AP14" s="63"/>
      <c r="AQ14" s="64"/>
      <c r="AR14" s="654"/>
      <c r="AS14" s="654"/>
      <c r="AT14" s="654"/>
      <c r="AU14" s="654"/>
      <c r="AV14" s="654"/>
      <c r="AW14" s="654"/>
      <c r="AX14" s="655"/>
    </row>
    <row r="15" spans="1:50" ht="21" customHeight="1">
      <c r="A15" s="454"/>
      <c r="B15" s="455"/>
      <c r="C15" s="455"/>
      <c r="D15" s="455"/>
      <c r="E15" s="455"/>
      <c r="F15" s="456"/>
      <c r="G15" s="467"/>
      <c r="H15" s="468"/>
      <c r="I15" s="334" t="s">
        <v>62</v>
      </c>
      <c r="J15" s="335"/>
      <c r="K15" s="335"/>
      <c r="L15" s="335"/>
      <c r="M15" s="335"/>
      <c r="N15" s="335"/>
      <c r="O15" s="336"/>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53"/>
    </row>
    <row r="16" spans="1:50" ht="21" customHeight="1">
      <c r="A16" s="454"/>
      <c r="B16" s="455"/>
      <c r="C16" s="455"/>
      <c r="D16" s="455"/>
      <c r="E16" s="455"/>
      <c r="F16" s="456"/>
      <c r="G16" s="467"/>
      <c r="H16" s="468"/>
      <c r="I16" s="334" t="s">
        <v>63</v>
      </c>
      <c r="J16" s="335"/>
      <c r="K16" s="335"/>
      <c r="L16" s="335"/>
      <c r="M16" s="335"/>
      <c r="N16" s="335"/>
      <c r="O16" s="336"/>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387</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387</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6">
        <f>SUM(P13:V17)</f>
        <v>3.476</v>
      </c>
      <c r="Q18" s="307"/>
      <c r="R18" s="307"/>
      <c r="S18" s="307"/>
      <c r="T18" s="307"/>
      <c r="U18" s="307"/>
      <c r="V18" s="308"/>
      <c r="W18" s="306">
        <f>SUM(W13:AC17)</f>
        <v>3.079</v>
      </c>
      <c r="X18" s="307"/>
      <c r="Y18" s="307"/>
      <c r="Z18" s="307"/>
      <c r="AA18" s="307"/>
      <c r="AB18" s="307"/>
      <c r="AC18" s="308"/>
      <c r="AD18" s="306">
        <f>SUM(AD13:AJ17)</f>
        <v>3.247</v>
      </c>
      <c r="AE18" s="307"/>
      <c r="AF18" s="307"/>
      <c r="AG18" s="307"/>
      <c r="AH18" s="307"/>
      <c r="AI18" s="307"/>
      <c r="AJ18" s="308"/>
      <c r="AK18" s="306">
        <f>SUM(AK13:AQ17)</f>
        <v>2.943</v>
      </c>
      <c r="AL18" s="307"/>
      <c r="AM18" s="307"/>
      <c r="AN18" s="307"/>
      <c r="AO18" s="307"/>
      <c r="AP18" s="307"/>
      <c r="AQ18" s="308"/>
      <c r="AR18" s="306">
        <f>SUM(AR13:AX17)</f>
        <v>0</v>
      </c>
      <c r="AS18" s="307"/>
      <c r="AT18" s="307"/>
      <c r="AU18" s="307"/>
      <c r="AV18" s="307"/>
      <c r="AW18" s="307"/>
      <c r="AX18" s="309"/>
    </row>
    <row r="19" spans="1:50" ht="24.75" customHeight="1">
      <c r="A19" s="454"/>
      <c r="B19" s="455"/>
      <c r="C19" s="455"/>
      <c r="D19" s="455"/>
      <c r="E19" s="455"/>
      <c r="F19" s="456"/>
      <c r="G19" s="303" t="s">
        <v>10</v>
      </c>
      <c r="H19" s="304"/>
      <c r="I19" s="304"/>
      <c r="J19" s="304"/>
      <c r="K19" s="304"/>
      <c r="L19" s="304"/>
      <c r="M19" s="304"/>
      <c r="N19" s="304"/>
      <c r="O19" s="304"/>
      <c r="P19" s="62">
        <v>1.488</v>
      </c>
      <c r="Q19" s="63"/>
      <c r="R19" s="63"/>
      <c r="S19" s="63"/>
      <c r="T19" s="63"/>
      <c r="U19" s="63"/>
      <c r="V19" s="64"/>
      <c r="W19" s="62">
        <v>0</v>
      </c>
      <c r="X19" s="63"/>
      <c r="Y19" s="63"/>
      <c r="Z19" s="63"/>
      <c r="AA19" s="63"/>
      <c r="AB19" s="63"/>
      <c r="AC19" s="64"/>
      <c r="AD19" s="62">
        <v>1.643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7"/>
      <c r="B20" s="458"/>
      <c r="C20" s="458"/>
      <c r="D20" s="458"/>
      <c r="E20" s="458"/>
      <c r="F20" s="459"/>
      <c r="G20" s="303" t="s">
        <v>11</v>
      </c>
      <c r="H20" s="304"/>
      <c r="I20" s="304"/>
      <c r="J20" s="304"/>
      <c r="K20" s="304"/>
      <c r="L20" s="304"/>
      <c r="M20" s="304"/>
      <c r="N20" s="304"/>
      <c r="O20" s="304"/>
      <c r="P20" s="311">
        <f>IF(P18=0,"-",P19/P18)</f>
        <v>0.428078250863061</v>
      </c>
      <c r="Q20" s="311"/>
      <c r="R20" s="311"/>
      <c r="S20" s="311"/>
      <c r="T20" s="311"/>
      <c r="U20" s="311"/>
      <c r="V20" s="311"/>
      <c r="W20" s="311">
        <f>IF(W18=0,"-",W19/W18)</f>
        <v>0</v>
      </c>
      <c r="X20" s="311"/>
      <c r="Y20" s="311"/>
      <c r="Z20" s="311"/>
      <c r="AA20" s="311"/>
      <c r="AB20" s="311"/>
      <c r="AC20" s="311"/>
      <c r="AD20" s="311">
        <f>IF(AD18=0,"-",AD19/AD18)</f>
        <v>0.506005543578688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427</v>
      </c>
      <c r="AV22" s="101"/>
      <c r="AW22" s="99" t="s">
        <v>355</v>
      </c>
      <c r="AX22" s="100"/>
    </row>
    <row r="23" spans="1:50" ht="22.5" customHeight="1">
      <c r="A23" s="208"/>
      <c r="B23" s="206"/>
      <c r="C23" s="206"/>
      <c r="D23" s="206"/>
      <c r="E23" s="206"/>
      <c r="F23" s="207"/>
      <c r="G23" s="312" t="s">
        <v>390</v>
      </c>
      <c r="H23" s="279"/>
      <c r="I23" s="279"/>
      <c r="J23" s="279"/>
      <c r="K23" s="279"/>
      <c r="L23" s="279"/>
      <c r="M23" s="279"/>
      <c r="N23" s="279"/>
      <c r="O23" s="280"/>
      <c r="P23" s="204" t="s">
        <v>391</v>
      </c>
      <c r="Q23" s="186"/>
      <c r="R23" s="186"/>
      <c r="S23" s="186"/>
      <c r="T23" s="186"/>
      <c r="U23" s="186"/>
      <c r="V23" s="186"/>
      <c r="W23" s="186"/>
      <c r="X23" s="187"/>
      <c r="Y23" s="284" t="s">
        <v>14</v>
      </c>
      <c r="Z23" s="285"/>
      <c r="AA23" s="286"/>
      <c r="AB23" s="316" t="s">
        <v>392</v>
      </c>
      <c r="AC23" s="287"/>
      <c r="AD23" s="287"/>
      <c r="AE23" s="84">
        <v>0</v>
      </c>
      <c r="AF23" s="85"/>
      <c r="AG23" s="85"/>
      <c r="AH23" s="85"/>
      <c r="AI23" s="86"/>
      <c r="AJ23" s="84">
        <v>0</v>
      </c>
      <c r="AK23" s="85"/>
      <c r="AL23" s="85"/>
      <c r="AM23" s="85"/>
      <c r="AN23" s="86"/>
      <c r="AO23" s="84">
        <v>0</v>
      </c>
      <c r="AP23" s="85"/>
      <c r="AQ23" s="85"/>
      <c r="AR23" s="85"/>
      <c r="AS23" s="86"/>
      <c r="AT23" s="218"/>
      <c r="AU23" s="218"/>
      <c r="AV23" s="218"/>
      <c r="AW23" s="218"/>
      <c r="AX23" s="219"/>
    </row>
    <row r="24" spans="1:50" ht="22.5" customHeight="1">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392</v>
      </c>
      <c r="AC24" s="277"/>
      <c r="AD24" s="277"/>
      <c r="AE24" s="84" t="s">
        <v>387</v>
      </c>
      <c r="AF24" s="85"/>
      <c r="AG24" s="85"/>
      <c r="AH24" s="85"/>
      <c r="AI24" s="86"/>
      <c r="AJ24" s="84" t="s">
        <v>387</v>
      </c>
      <c r="AK24" s="85"/>
      <c r="AL24" s="85"/>
      <c r="AM24" s="85"/>
      <c r="AN24" s="86"/>
      <c r="AO24" s="84" t="s">
        <v>387</v>
      </c>
      <c r="AP24" s="85"/>
      <c r="AQ24" s="85"/>
      <c r="AR24" s="85"/>
      <c r="AS24" s="86"/>
      <c r="AT24" s="84"/>
      <c r="AU24" s="85"/>
      <c r="AV24" s="85"/>
      <c r="AW24" s="85"/>
      <c r="AX24" s="87"/>
    </row>
    <row r="25" spans="1:50" ht="22.5" customHeight="1">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387</v>
      </c>
      <c r="AF25" s="85"/>
      <c r="AG25" s="85"/>
      <c r="AH25" s="85"/>
      <c r="AI25" s="86"/>
      <c r="AJ25" s="84" t="s">
        <v>387</v>
      </c>
      <c r="AK25" s="85"/>
      <c r="AL25" s="85"/>
      <c r="AM25" s="85"/>
      <c r="AN25" s="86"/>
      <c r="AO25" s="84" t="s">
        <v>387</v>
      </c>
      <c r="AP25" s="85"/>
      <c r="AQ25" s="85"/>
      <c r="AR25" s="85"/>
      <c r="AS25" s="86"/>
      <c r="AT25" s="259"/>
      <c r="AU25" s="260"/>
      <c r="AV25" s="260"/>
      <c r="AW25" s="260"/>
      <c r="AX25" s="261"/>
    </row>
    <row r="26" spans="1:50" ht="18.75" customHeight="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t="s">
        <v>427</v>
      </c>
      <c r="AV27" s="101"/>
      <c r="AW27" s="99" t="s">
        <v>355</v>
      </c>
      <c r="AX27" s="100"/>
    </row>
    <row r="28" spans="1:50" ht="22.5" customHeight="1">
      <c r="A28" s="208"/>
      <c r="B28" s="206"/>
      <c r="C28" s="206"/>
      <c r="D28" s="206"/>
      <c r="E28" s="206"/>
      <c r="F28" s="207"/>
      <c r="G28" s="312" t="s">
        <v>393</v>
      </c>
      <c r="H28" s="279"/>
      <c r="I28" s="279"/>
      <c r="J28" s="279"/>
      <c r="K28" s="279"/>
      <c r="L28" s="279"/>
      <c r="M28" s="279"/>
      <c r="N28" s="279"/>
      <c r="O28" s="280"/>
      <c r="P28" s="204" t="s">
        <v>423</v>
      </c>
      <c r="Q28" s="186"/>
      <c r="R28" s="186"/>
      <c r="S28" s="186"/>
      <c r="T28" s="186"/>
      <c r="U28" s="186"/>
      <c r="V28" s="186"/>
      <c r="W28" s="186"/>
      <c r="X28" s="187"/>
      <c r="Y28" s="284" t="s">
        <v>14</v>
      </c>
      <c r="Z28" s="285"/>
      <c r="AA28" s="286"/>
      <c r="AB28" s="316" t="s">
        <v>392</v>
      </c>
      <c r="AC28" s="287"/>
      <c r="AD28" s="287"/>
      <c r="AE28" s="84">
        <v>29354</v>
      </c>
      <c r="AF28" s="85"/>
      <c r="AG28" s="85"/>
      <c r="AH28" s="85"/>
      <c r="AI28" s="86"/>
      <c r="AJ28" s="84">
        <v>23402</v>
      </c>
      <c r="AK28" s="85"/>
      <c r="AL28" s="85"/>
      <c r="AM28" s="85"/>
      <c r="AN28" s="86"/>
      <c r="AO28" s="84">
        <v>31880</v>
      </c>
      <c r="AP28" s="85"/>
      <c r="AQ28" s="85"/>
      <c r="AR28" s="85"/>
      <c r="AS28" s="86"/>
      <c r="AT28" s="218"/>
      <c r="AU28" s="218"/>
      <c r="AV28" s="218"/>
      <c r="AW28" s="218"/>
      <c r="AX28" s="219"/>
    </row>
    <row r="29" spans="1:50" ht="22.5" customHeight="1">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392</v>
      </c>
      <c r="AC29" s="277"/>
      <c r="AD29" s="277"/>
      <c r="AE29" s="84">
        <v>45378</v>
      </c>
      <c r="AF29" s="85"/>
      <c r="AG29" s="85"/>
      <c r="AH29" s="85"/>
      <c r="AI29" s="86"/>
      <c r="AJ29" s="84">
        <v>29354</v>
      </c>
      <c r="AK29" s="85"/>
      <c r="AL29" s="85"/>
      <c r="AM29" s="85"/>
      <c r="AN29" s="86"/>
      <c r="AO29" s="84">
        <v>23402</v>
      </c>
      <c r="AP29" s="85"/>
      <c r="AQ29" s="85"/>
      <c r="AR29" s="85"/>
      <c r="AS29" s="86"/>
      <c r="AT29" s="84"/>
      <c r="AU29" s="85"/>
      <c r="AV29" s="85"/>
      <c r="AW29" s="85"/>
      <c r="AX29" s="87"/>
    </row>
    <row r="30" spans="1:50" ht="22.5" customHeight="1">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v>64.7</v>
      </c>
      <c r="AF30" s="85"/>
      <c r="AG30" s="85"/>
      <c r="AH30" s="85"/>
      <c r="AI30" s="86"/>
      <c r="AJ30" s="84">
        <v>79.7</v>
      </c>
      <c r="AK30" s="85"/>
      <c r="AL30" s="85"/>
      <c r="AM30" s="85"/>
      <c r="AN30" s="86"/>
      <c r="AO30" s="84">
        <v>136.2</v>
      </c>
      <c r="AP30" s="85"/>
      <c r="AQ30" s="85"/>
      <c r="AR30" s="85"/>
      <c r="AS30" s="86"/>
      <c r="AT30" s="259"/>
      <c r="AU30" s="260"/>
      <c r="AV30" s="260"/>
      <c r="AW30" s="260"/>
      <c r="AX30" s="261"/>
    </row>
    <row r="31" spans="1:50" ht="18.75" customHeight="1" hidden="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customHeight="1" hidden="1">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hidden="1">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hidden="1">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hidden="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hidden="1">
      <c r="A47" s="226" t="s">
        <v>320</v>
      </c>
      <c r="B47" s="674"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customHeight="1" hidden="1">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6"/>
      <c r="B49" s="674"/>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4"/>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5"/>
    </row>
    <row r="50" spans="1:50" ht="22.5" customHeight="1" hidden="1">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6"/>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7"/>
    </row>
    <row r="51" spans="1:50" ht="22.5" customHeight="1" hidden="1">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8"/>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9"/>
    </row>
    <row r="52" spans="1:50" ht="18.75" customHeight="1" hidden="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customHeight="1" hidden="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customHeight="1" hidden="1">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customHeight="1" hidden="1">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55" ht="22.5" customHeight="1">
      <c r="A68" s="176"/>
      <c r="B68" s="177"/>
      <c r="C68" s="177"/>
      <c r="D68" s="177"/>
      <c r="E68" s="177"/>
      <c r="F68" s="178"/>
      <c r="G68" s="186" t="s">
        <v>394</v>
      </c>
      <c r="H68" s="186"/>
      <c r="I68" s="186"/>
      <c r="J68" s="186"/>
      <c r="K68" s="186"/>
      <c r="L68" s="186"/>
      <c r="M68" s="186"/>
      <c r="N68" s="186"/>
      <c r="O68" s="186"/>
      <c r="P68" s="186"/>
      <c r="Q68" s="186"/>
      <c r="R68" s="186"/>
      <c r="S68" s="186"/>
      <c r="T68" s="186"/>
      <c r="U68" s="186"/>
      <c r="V68" s="186"/>
      <c r="W68" s="186"/>
      <c r="X68" s="187"/>
      <c r="Y68" s="325" t="s">
        <v>66</v>
      </c>
      <c r="Z68" s="326"/>
      <c r="AA68" s="327"/>
      <c r="AB68" s="193" t="s">
        <v>395</v>
      </c>
      <c r="AC68" s="194"/>
      <c r="AD68" s="195"/>
      <c r="AE68" s="84">
        <v>7</v>
      </c>
      <c r="AF68" s="85"/>
      <c r="AG68" s="85"/>
      <c r="AH68" s="85"/>
      <c r="AI68" s="86"/>
      <c r="AJ68" s="84">
        <v>1</v>
      </c>
      <c r="AK68" s="85"/>
      <c r="AL68" s="85"/>
      <c r="AM68" s="85"/>
      <c r="AN68" s="86"/>
      <c r="AO68" s="84">
        <v>7</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395</v>
      </c>
      <c r="AC69" s="202"/>
      <c r="AD69" s="203"/>
      <c r="AE69" s="84">
        <v>7</v>
      </c>
      <c r="AF69" s="85"/>
      <c r="AG69" s="85"/>
      <c r="AH69" s="85"/>
      <c r="AI69" s="86"/>
      <c r="AJ69" s="84">
        <v>7</v>
      </c>
      <c r="AK69" s="85"/>
      <c r="AL69" s="85"/>
      <c r="AM69" s="85"/>
      <c r="AN69" s="86"/>
      <c r="AO69" s="84">
        <v>7</v>
      </c>
      <c r="AP69" s="85"/>
      <c r="AQ69" s="85"/>
      <c r="AR69" s="85"/>
      <c r="AS69" s="86"/>
      <c r="AT69" s="84">
        <v>7</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204"/>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396</v>
      </c>
      <c r="AC83" s="141"/>
      <c r="AD83" s="142"/>
      <c r="AE83" s="143">
        <v>21.3</v>
      </c>
      <c r="AF83" s="144"/>
      <c r="AG83" s="144"/>
      <c r="AH83" s="144"/>
      <c r="AI83" s="144"/>
      <c r="AJ83" s="143" t="s">
        <v>387</v>
      </c>
      <c r="AK83" s="144"/>
      <c r="AL83" s="144"/>
      <c r="AM83" s="144"/>
      <c r="AN83" s="144"/>
      <c r="AO83" s="143">
        <v>16</v>
      </c>
      <c r="AP83" s="144"/>
      <c r="AQ83" s="144"/>
      <c r="AR83" s="144"/>
      <c r="AS83" s="144"/>
      <c r="AT83" s="84">
        <v>34.6</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399</v>
      </c>
      <c r="AC84" s="149"/>
      <c r="AD84" s="150"/>
      <c r="AE84" s="148" t="s">
        <v>397</v>
      </c>
      <c r="AF84" s="149"/>
      <c r="AG84" s="149"/>
      <c r="AH84" s="149"/>
      <c r="AI84" s="150"/>
      <c r="AJ84" s="148" t="s">
        <v>400</v>
      </c>
      <c r="AK84" s="149"/>
      <c r="AL84" s="149"/>
      <c r="AM84" s="149"/>
      <c r="AN84" s="150"/>
      <c r="AO84" s="148" t="s">
        <v>401</v>
      </c>
      <c r="AP84" s="149"/>
      <c r="AQ84" s="149"/>
      <c r="AR84" s="149"/>
      <c r="AS84" s="150"/>
      <c r="AT84" s="148" t="s">
        <v>405</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2.5" customHeight="1">
      <c r="A98" s="369"/>
      <c r="B98" s="370"/>
      <c r="C98" s="404" t="s">
        <v>402</v>
      </c>
      <c r="D98" s="405"/>
      <c r="E98" s="405"/>
      <c r="F98" s="405"/>
      <c r="G98" s="405"/>
      <c r="H98" s="405"/>
      <c r="I98" s="405"/>
      <c r="J98" s="405"/>
      <c r="K98" s="406"/>
      <c r="L98" s="62">
        <v>0.969</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c r="A99" s="369"/>
      <c r="B99" s="370"/>
      <c r="C99" s="152" t="s">
        <v>403</v>
      </c>
      <c r="D99" s="153"/>
      <c r="E99" s="153"/>
      <c r="F99" s="153"/>
      <c r="G99" s="153"/>
      <c r="H99" s="153"/>
      <c r="I99" s="153"/>
      <c r="J99" s="153"/>
      <c r="K99" s="154"/>
      <c r="L99" s="62">
        <v>0.399</v>
      </c>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c r="A100" s="369"/>
      <c r="B100" s="370"/>
      <c r="C100" s="152" t="s">
        <v>404</v>
      </c>
      <c r="D100" s="153"/>
      <c r="E100" s="153"/>
      <c r="F100" s="153"/>
      <c r="G100" s="153"/>
      <c r="H100" s="153"/>
      <c r="I100" s="153"/>
      <c r="J100" s="153"/>
      <c r="K100" s="154"/>
      <c r="L100" s="62">
        <v>1.575</v>
      </c>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1"/>
      <c r="B104" s="372"/>
      <c r="C104" s="361" t="s">
        <v>22</v>
      </c>
      <c r="D104" s="362"/>
      <c r="E104" s="362"/>
      <c r="F104" s="362"/>
      <c r="G104" s="362"/>
      <c r="H104" s="362"/>
      <c r="I104" s="362"/>
      <c r="J104" s="362"/>
      <c r="K104" s="363"/>
      <c r="L104" s="364">
        <f>SUM(L98:Q103)</f>
        <v>2.9429999999999996</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26.25" customHeight="1">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385</v>
      </c>
      <c r="AE108" s="595"/>
      <c r="AF108" s="595"/>
      <c r="AG108" s="591" t="s">
        <v>406</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385</v>
      </c>
      <c r="AE109" s="433"/>
      <c r="AF109" s="433"/>
      <c r="AG109" s="522" t="s">
        <v>407</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385</v>
      </c>
      <c r="AE110" s="576"/>
      <c r="AF110" s="576"/>
      <c r="AG110" s="520" t="s">
        <v>408</v>
      </c>
      <c r="AH110" s="188"/>
      <c r="AI110" s="188"/>
      <c r="AJ110" s="188"/>
      <c r="AK110" s="188"/>
      <c r="AL110" s="188"/>
      <c r="AM110" s="188"/>
      <c r="AN110" s="188"/>
      <c r="AO110" s="188"/>
      <c r="AP110" s="188"/>
      <c r="AQ110" s="188"/>
      <c r="AR110" s="188"/>
      <c r="AS110" s="188"/>
      <c r="AT110" s="188"/>
      <c r="AU110" s="188"/>
      <c r="AV110" s="188"/>
      <c r="AW110" s="188"/>
      <c r="AX110" s="521"/>
    </row>
    <row r="111" spans="1:50" ht="18.75" customHeight="1">
      <c r="A111" s="540"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409</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409</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78"/>
      <c r="B113" s="579"/>
      <c r="C113" s="495"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385</v>
      </c>
      <c r="AE113" s="433"/>
      <c r="AF113" s="433"/>
      <c r="AG113" s="522" t="s">
        <v>410</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409</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50" ht="38.25" customHeight="1">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1"/>
      <c r="AD115" s="432" t="s">
        <v>385</v>
      </c>
      <c r="AE115" s="433"/>
      <c r="AF115" s="433"/>
      <c r="AG115" s="522" t="s">
        <v>426</v>
      </c>
      <c r="AH115" s="295"/>
      <c r="AI115" s="295"/>
      <c r="AJ115" s="295"/>
      <c r="AK115" s="295"/>
      <c r="AL115" s="295"/>
      <c r="AM115" s="295"/>
      <c r="AN115" s="295"/>
      <c r="AO115" s="295"/>
      <c r="AP115" s="295"/>
      <c r="AQ115" s="295"/>
      <c r="AR115" s="295"/>
      <c r="AS115" s="295"/>
      <c r="AT115" s="295"/>
      <c r="AU115" s="295"/>
      <c r="AV115" s="295"/>
      <c r="AW115" s="295"/>
      <c r="AX115" s="296"/>
    </row>
    <row r="116" spans="1:64" ht="33" customHeight="1">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1"/>
      <c r="AD116" s="623" t="s">
        <v>385</v>
      </c>
      <c r="AE116" s="624"/>
      <c r="AF116" s="624"/>
      <c r="AG116" s="357" t="s">
        <v>424</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385</v>
      </c>
      <c r="AE117" s="576"/>
      <c r="AF117" s="585"/>
      <c r="AG117" s="589" t="s">
        <v>411</v>
      </c>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50" ht="58.5" customHeight="1">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385</v>
      </c>
      <c r="AE118" s="429"/>
      <c r="AF118" s="628"/>
      <c r="AG118" s="629" t="s">
        <v>413</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409</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385</v>
      </c>
      <c r="AE120" s="433"/>
      <c r="AF120" s="433"/>
      <c r="AG120" s="522" t="s">
        <v>412</v>
      </c>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409</v>
      </c>
      <c r="AE121" s="433"/>
      <c r="AF121" s="433"/>
      <c r="AG121" s="571"/>
      <c r="AH121" s="188"/>
      <c r="AI121" s="188"/>
      <c r="AJ121" s="188"/>
      <c r="AK121" s="188"/>
      <c r="AL121" s="188"/>
      <c r="AM121" s="188"/>
      <c r="AN121" s="188"/>
      <c r="AO121" s="188"/>
      <c r="AP121" s="188"/>
      <c r="AQ121" s="188"/>
      <c r="AR121" s="188"/>
      <c r="AS121" s="188"/>
      <c r="AT121" s="188"/>
      <c r="AU121" s="188"/>
      <c r="AV121" s="188"/>
      <c r="AW121" s="188"/>
      <c r="AX121" s="521"/>
    </row>
    <row r="122" spans="1:50" ht="33" customHeight="1">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409</v>
      </c>
      <c r="AE122" s="429"/>
      <c r="AF122" s="429"/>
      <c r="AG122" s="567"/>
      <c r="AH122" s="186"/>
      <c r="AI122" s="186"/>
      <c r="AJ122" s="186"/>
      <c r="AK122" s="186"/>
      <c r="AL122" s="186"/>
      <c r="AM122" s="186"/>
      <c r="AN122" s="186"/>
      <c r="AO122" s="186"/>
      <c r="AP122" s="186"/>
      <c r="AQ122" s="186"/>
      <c r="AR122" s="186"/>
      <c r="AS122" s="186"/>
      <c r="AT122" s="186"/>
      <c r="AU122" s="186"/>
      <c r="AV122" s="186"/>
      <c r="AW122" s="186"/>
      <c r="AX122" s="568"/>
    </row>
    <row r="123" spans="1:50" ht="15.75" customHeight="1">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50" ht="26.25" customHeight="1">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50" ht="26.25" customHeight="1">
      <c r="A125" s="617"/>
      <c r="B125" s="618"/>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21"/>
    </row>
    <row r="126" spans="1:50" ht="57" customHeight="1">
      <c r="A126" s="540" t="s">
        <v>58</v>
      </c>
      <c r="B126" s="541"/>
      <c r="C126" s="383" t="s">
        <v>64</v>
      </c>
      <c r="D126" s="563"/>
      <c r="E126" s="563"/>
      <c r="F126" s="564"/>
      <c r="G126" s="534" t="s">
        <v>414</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66.75" customHeight="1" thickBot="1">
      <c r="A127" s="542"/>
      <c r="B127" s="543"/>
      <c r="C127" s="352" t="s">
        <v>68</v>
      </c>
      <c r="D127" s="353"/>
      <c r="E127" s="353"/>
      <c r="F127" s="354"/>
      <c r="G127" s="355" t="s">
        <v>415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04.25" customHeight="1" thickBot="1">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04.25" customHeight="1" thickBot="1">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104.25" customHeight="1" thickBot="1">
      <c r="A133" s="422"/>
      <c r="B133" s="423"/>
      <c r="C133" s="423"/>
      <c r="D133" s="423"/>
      <c r="E133" s="424"/>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75" customHeight="1" thickBot="1">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5"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5" customHeight="1">
      <c r="A137" s="395" t="s">
        <v>224</v>
      </c>
      <c r="B137" s="396"/>
      <c r="C137" s="396"/>
      <c r="D137" s="396"/>
      <c r="E137" s="396"/>
      <c r="F137" s="396"/>
      <c r="G137" s="409">
        <v>20</v>
      </c>
      <c r="H137" s="410"/>
      <c r="I137" s="410"/>
      <c r="J137" s="410"/>
      <c r="K137" s="410"/>
      <c r="L137" s="410"/>
      <c r="M137" s="410"/>
      <c r="N137" s="410"/>
      <c r="O137" s="410"/>
      <c r="P137" s="411"/>
      <c r="Q137" s="396" t="s">
        <v>225</v>
      </c>
      <c r="R137" s="396"/>
      <c r="S137" s="396"/>
      <c r="T137" s="396"/>
      <c r="U137" s="396"/>
      <c r="V137" s="396"/>
      <c r="W137" s="409">
        <v>29</v>
      </c>
      <c r="X137" s="410"/>
      <c r="Y137" s="410"/>
      <c r="Z137" s="410"/>
      <c r="AA137" s="410"/>
      <c r="AB137" s="410"/>
      <c r="AC137" s="410"/>
      <c r="AD137" s="410"/>
      <c r="AE137" s="410"/>
      <c r="AF137" s="411"/>
      <c r="AG137" s="396" t="s">
        <v>226</v>
      </c>
      <c r="AH137" s="396"/>
      <c r="AI137" s="396"/>
      <c r="AJ137" s="396"/>
      <c r="AK137" s="396"/>
      <c r="AL137" s="396"/>
      <c r="AM137" s="392">
        <v>25</v>
      </c>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v>14</v>
      </c>
      <c r="H138" s="413"/>
      <c r="I138" s="413"/>
      <c r="J138" s="413"/>
      <c r="K138" s="413"/>
      <c r="L138" s="413"/>
      <c r="M138" s="413"/>
      <c r="N138" s="413"/>
      <c r="O138" s="413"/>
      <c r="P138" s="414"/>
      <c r="Q138" s="398" t="s">
        <v>228</v>
      </c>
      <c r="R138" s="398"/>
      <c r="S138" s="398"/>
      <c r="T138" s="398"/>
      <c r="U138" s="398"/>
      <c r="V138" s="398"/>
      <c r="W138" s="412">
        <v>16</v>
      </c>
      <c r="X138" s="413"/>
      <c r="Y138" s="413"/>
      <c r="Z138" s="413"/>
      <c r="AA138" s="413"/>
      <c r="AB138" s="413"/>
      <c r="AC138" s="413"/>
      <c r="AD138" s="413"/>
      <c r="AE138" s="413"/>
      <c r="AF138" s="414"/>
      <c r="AG138" s="565"/>
      <c r="AH138" s="566"/>
      <c r="AI138" s="566"/>
      <c r="AJ138" s="566"/>
      <c r="AK138" s="566"/>
      <c r="AL138" s="566"/>
      <c r="AM138" s="601"/>
      <c r="AN138" s="602"/>
      <c r="AO138" s="602"/>
      <c r="AP138" s="602"/>
      <c r="AQ138" s="602"/>
      <c r="AR138" s="602"/>
      <c r="AS138" s="602"/>
      <c r="AT138" s="602"/>
      <c r="AU138" s="602"/>
      <c r="AV138" s="603"/>
      <c r="AW138" s="28"/>
      <c r="AX138" s="29"/>
    </row>
    <row r="139" spans="1:50" ht="23.25" customHeight="1">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6" t="s">
        <v>34</v>
      </c>
      <c r="B178" s="527"/>
      <c r="C178" s="527"/>
      <c r="D178" s="527"/>
      <c r="E178" s="527"/>
      <c r="F178" s="528"/>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9"/>
      <c r="C191" s="529"/>
      <c r="D191" s="529"/>
      <c r="E191" s="529"/>
      <c r="F191" s="530"/>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9"/>
      <c r="C204" s="529"/>
      <c r="D204" s="529"/>
      <c r="E204" s="529"/>
      <c r="F204" s="530"/>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9"/>
      <c r="C217" s="529"/>
      <c r="D217" s="529"/>
      <c r="E217" s="529"/>
      <c r="F217" s="530"/>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416</v>
      </c>
      <c r="D236" s="104"/>
      <c r="E236" s="104"/>
      <c r="F236" s="104"/>
      <c r="G236" s="104"/>
      <c r="H236" s="104"/>
      <c r="I236" s="104"/>
      <c r="J236" s="104"/>
      <c r="K236" s="104"/>
      <c r="L236" s="104"/>
      <c r="M236" s="108" t="s">
        <v>417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0.21</v>
      </c>
      <c r="AL236" s="106"/>
      <c r="AM236" s="106"/>
      <c r="AN236" s="106"/>
      <c r="AO236" s="106"/>
      <c r="AP236" s="107"/>
      <c r="AQ236" s="108" t="s">
        <v>418</v>
      </c>
      <c r="AR236" s="104"/>
      <c r="AS236" s="104"/>
      <c r="AT236" s="104"/>
      <c r="AU236" s="105" t="s">
        <v>387</v>
      </c>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419</v>
      </c>
      <c r="D269" s="104"/>
      <c r="E269" s="104"/>
      <c r="F269" s="104"/>
      <c r="G269" s="104"/>
      <c r="H269" s="104"/>
      <c r="I269" s="104"/>
      <c r="J269" s="104"/>
      <c r="K269" s="104"/>
      <c r="L269" s="104"/>
      <c r="M269" s="108" t="s">
        <v>420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0.31</v>
      </c>
      <c r="AL269" s="106"/>
      <c r="AM269" s="106"/>
      <c r="AN269" s="106"/>
      <c r="AO269" s="106"/>
      <c r="AP269" s="107"/>
      <c r="AQ269" s="108" t="s">
        <v>418</v>
      </c>
      <c r="AR269" s="104"/>
      <c r="AS269" s="104"/>
      <c r="AT269" s="104"/>
      <c r="AU269" s="105" t="s">
        <v>387</v>
      </c>
      <c r="AV269" s="106"/>
      <c r="AW269" s="106"/>
      <c r="AX269" s="107"/>
    </row>
    <row r="270" spans="1:50" ht="24"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421</v>
      </c>
      <c r="D302" s="104"/>
      <c r="E302" s="104"/>
      <c r="F302" s="104"/>
      <c r="G302" s="104"/>
      <c r="H302" s="104"/>
      <c r="I302" s="104"/>
      <c r="J302" s="104"/>
      <c r="K302" s="104"/>
      <c r="L302" s="104"/>
      <c r="M302" s="108" t="s">
        <v>422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0.16</v>
      </c>
      <c r="AL302" s="106"/>
      <c r="AM302" s="106"/>
      <c r="AN302" s="106"/>
      <c r="AO302" s="106"/>
      <c r="AP302" s="107"/>
      <c r="AQ302" s="108" t="s">
        <v>418</v>
      </c>
      <c r="AR302" s="104"/>
      <c r="AS302" s="104"/>
      <c r="AT302" s="104"/>
      <c r="AU302" s="105" t="s">
        <v>387</v>
      </c>
      <c r="AV302" s="106"/>
      <c r="AW302" s="106"/>
      <c r="AX302" s="107"/>
    </row>
    <row r="303" spans="1:50" ht="24"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4" r:id="rId2"/>
  <rowBreaks count="4" manualBreakCount="4">
    <brk id="105" max="255" man="1"/>
    <brk id="138" max="255" man="1"/>
    <brk id="177" max="49" man="1"/>
    <brk id="230"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2015-06-23T09:22:37Z</dcterms:created>
  <dcterms:modified xsi:type="dcterms:W3CDTF">2015-06-30T04:55:17Z</dcterms:modified>
  <cp:category/>
  <cp:version/>
  <cp:contentType/>
  <cp:contentStatus/>
</cp:coreProperties>
</file>