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76" sheetId="1" r:id="rId1"/>
  </sheets>
  <definedNames>
    <definedName name="_xlnm.Print_Area" localSheetId="0">'0076'!$A$1:$AX$1060</definedName>
  </definedNames>
  <calcPr fullCalcOnLoad="1"/>
</workbook>
</file>

<file path=xl/sharedStrings.xml><?xml version="1.0" encoding="utf-8"?>
<sst xmlns="http://schemas.openxmlformats.org/spreadsheetml/2006/main" count="973" uniqueCount="504">
  <si>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</si>
  <si>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</si>
  <si>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</si>
  <si>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</si>
  <si>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</si>
  <si>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</si>
  <si>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</si>
  <si>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</si>
  <si>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</si>
  <si>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</si>
  <si>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</si>
  <si>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</si>
  <si>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</si>
  <si>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</si>
  <si>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</si>
  <si>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</si>
  <si>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</si>
  <si>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</si>
  <si>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</si>
  <si>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</si>
  <si>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</si>
  <si>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</si>
  <si>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</si>
  <si>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</si>
  <si>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</si>
  <si>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</si>
  <si>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</si>
  <si>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</si>
  <si>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</si>
  <si>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</si>
  <si>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</si>
  <si>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</si>
  <si>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</si>
  <si>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</si>
  <si>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</si>
  <si>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</si>
  <si>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</si>
  <si>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</si>
  <si>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</si>
  <si>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</si>
  <si>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</si>
  <si>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</si>
  <si>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</si>
  <si>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</si>
  <si>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</si>
  <si>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</si>
  <si>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</si>
  <si>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</si>
  <si>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</si>
  <si>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</si>
  <si>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</si>
  <si>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</si>
  <si>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</si>
  <si>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</si>
  <si>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</si>
  <si>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</si>
  <si>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</si>
  <si>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</si>
  <si>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</si>
  <si>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</si>
  <si>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</si>
  <si>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</si>
  <si>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</si>
  <si>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</si>
  <si>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</si>
  <si>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</si>
  <si>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</si>
  <si>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</si>
  <si>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</si>
  <si>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</si>
  <si>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</si>
  <si>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</si>
  <si>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</si>
  <si>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</si>
  <si>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</si>
  <si>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</si>
  <si>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</si>
  <si>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</si>
  <si>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</si>
  <si>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</si>
  <si>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</si>
  <si>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</si>
  <si>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</si>
  <si>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</si>
  <si>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</si>
  <si>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</si>
  <si>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</si>
  <si>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</si>
  <si>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</si>
  <si>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</si>
  <si>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</si>
  <si>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</si>
  <si>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　閣　府）</t>
  </si>
  <si>
    <t>沖縄の戦後処理対策に必要な経費</t>
  </si>
  <si>
    <t>沖縄振興局</t>
  </si>
  <si>
    <t>一般会計</t>
  </si>
  <si>
    <t>沖縄振興基本方針、沖縄振興計画（平成24年5月）
位置境界不明地域内の各筆の土地の位置境界の明確化のための措置に関する計画（昭和52年11月）</t>
  </si>
  <si>
    <t>沖縄における戦後処理問題の解決</t>
  </si>
  <si>
    <t>沖縄不発弾等対策</t>
  </si>
  <si>
    <t>対馬丸遭難学童遺族給付</t>
  </si>
  <si>
    <t>対馬丸平和祈念事業</t>
  </si>
  <si>
    <t>位置境界明確化事業</t>
  </si>
  <si>
    <t>沖縄戦関係資料閲覧室事業</t>
  </si>
  <si>
    <t>所有者不明土地問題対策</t>
  </si>
  <si>
    <t>○</t>
  </si>
  <si>
    <t>不発弾等対策については、戦後処理の一環として国が責任を持つとともに、住民の安全確保の観点から地方公共団体においても責任を持つという考え方に基づいて処理を行っている。</t>
  </si>
  <si>
    <t>不発弾等対策については、計画的に不発弾の磁気探査事業等を実施しており、着実に成果を挙げているところ。
また、他の戦後処理についても個別事業の状況変化に応じ関係機関等との間で調整の上、適宜計画を見直し事業の効率化を図っている。</t>
  </si>
  <si>
    <r>
      <t>0</t>
    </r>
    <r>
      <rPr>
        <sz val="11"/>
        <rFont val="ＭＳ Ｐゴシック"/>
        <family val="3"/>
      </rPr>
      <t>081</t>
    </r>
  </si>
  <si>
    <r>
      <t>0</t>
    </r>
    <r>
      <rPr>
        <sz val="11"/>
        <rFont val="ＭＳ Ｐゴシック"/>
        <family val="3"/>
      </rPr>
      <t>119</t>
    </r>
  </si>
  <si>
    <t>0122</t>
  </si>
  <si>
    <t>①沖縄不発弾等対策経費</t>
  </si>
  <si>
    <t>②対馬丸遭難学童遺族給付経費</t>
  </si>
  <si>
    <t>③対馬丸平和祈念事業経費</t>
  </si>
  <si>
    <t>④沖縄戦関係資料閲覧室事業経費</t>
  </si>
  <si>
    <t>⑤位置境界明確化に必要な経費</t>
  </si>
  <si>
    <t>　〔補助金の交付決定等〕</t>
  </si>
  <si>
    <t>⑥所有者不明土地問題対策経費</t>
  </si>
  <si>
    <t>　【補助】</t>
  </si>
  <si>
    <t>　【支出委任】</t>
  </si>
  <si>
    <t xml:space="preserve"> 〔補助事業の実施〕</t>
  </si>
  <si>
    <t xml:space="preserve"> 〔直轄事業の実施〕</t>
  </si>
  <si>
    <t>〔特別支出金の交付決定等〕</t>
  </si>
  <si>
    <t>　 〔補助金の交付決定等〕</t>
  </si>
  <si>
    <t>【指名競争入札等】</t>
  </si>
  <si>
    <t>【競争入札等】</t>
  </si>
  <si>
    <t xml:space="preserve"> 【補助】</t>
  </si>
  <si>
    <t>【補助】</t>
  </si>
  <si>
    <t>間接補助事業
の実施</t>
  </si>
  <si>
    <t>磁気探査業務等の実施</t>
  </si>
  <si>
    <t>　【直接】</t>
  </si>
  <si>
    <t xml:space="preserve"> 〔遺族支給金の給付〕</t>
  </si>
  <si>
    <t>磁気探査業務等の実施</t>
  </si>
  <si>
    <t>【随意契約】</t>
  </si>
  <si>
    <t xml:space="preserve"> ④沖縄戦関係資料</t>
  </si>
  <si>
    <t xml:space="preserve"> ⑤位置境界明確化</t>
  </si>
  <si>
    <t xml:space="preserve"> 閲覧室事業経費</t>
  </si>
  <si>
    <t xml:space="preserve"> に必要な経費</t>
  </si>
  <si>
    <t>⑥所有者不明土地</t>
  </si>
  <si>
    <t>問題対策経費</t>
  </si>
  <si>
    <t>〔事業の進捗管理等〕</t>
  </si>
  <si>
    <t>〔委託費の交付決定等〕</t>
  </si>
  <si>
    <t>【一般競争入札等】</t>
  </si>
  <si>
    <t>【支出委任】</t>
  </si>
  <si>
    <t>　 　【委託】</t>
  </si>
  <si>
    <t>位置境界明確化事業の実施等</t>
  </si>
  <si>
    <t>委託事業の実施等</t>
  </si>
  <si>
    <t>【委託】</t>
  </si>
  <si>
    <t>　 【再委託】</t>
  </si>
  <si>
    <t>委託事業の実施</t>
  </si>
  <si>
    <t>測量の実施、広告等</t>
  </si>
  <si>
    <t>　【再委託】</t>
  </si>
  <si>
    <t>【指名競争入札、随意契約】</t>
  </si>
  <si>
    <t>〔測量業務〕</t>
  </si>
  <si>
    <t>測量の実施等</t>
  </si>
  <si>
    <t>44 沖縄の戦後処理対策（政策12－施策⑤）</t>
  </si>
  <si>
    <t>特定事業担当参事官室
調査金融担当参事官室</t>
  </si>
  <si>
    <t>目標値
（２６年度）</t>
  </si>
  <si>
    <t>【不発弾等対策事業】
発見された不発弾等の重量及び磁気探査面積</t>
  </si>
  <si>
    <t>㎏</t>
  </si>
  <si>
    <t>㎡</t>
  </si>
  <si>
    <t>【位置境界明確化事業】
先の大戦において米軍による破壊や公図の滅失等により土地の位置境界が明らかでなくなった地域の認証面積率</t>
  </si>
  <si>
    <t>【不発弾等対策事業】
磁気探査の申請件数</t>
  </si>
  <si>
    <t>【不発弾等対策事業】
特定処理事業の実施件数</t>
  </si>
  <si>
    <t>【対馬丸平和祈念事業】
対馬丸記念館内外で開催する「語り部」の実施回数</t>
  </si>
  <si>
    <t>【位置境界明確化事業】
先の大戦において米軍による破壊や公図の滅失等により土地の位置境界が明らかでなくなった地域の認証箇所数</t>
  </si>
  <si>
    <t>【沖縄戦関係資料閲覧室】
沖縄戦関係資料閲覧室の利用者数及びホームページ利用件数</t>
  </si>
  <si>
    <t>人件</t>
  </si>
  <si>
    <t>人件</t>
  </si>
  <si>
    <t>件</t>
  </si>
  <si>
    <t>回</t>
  </si>
  <si>
    <t>箇所</t>
  </si>
  <si>
    <r>
      <t>2</t>
    </r>
    <r>
      <rPr>
        <sz val="11"/>
        <rFont val="ＭＳ Ｐゴシック"/>
        <family val="3"/>
      </rPr>
      <t>37
55,892</t>
    </r>
  </si>
  <si>
    <r>
      <t>2</t>
    </r>
    <r>
      <rPr>
        <sz val="11"/>
        <rFont val="ＭＳ Ｐゴシック"/>
        <family val="3"/>
      </rPr>
      <t>65
68,563</t>
    </r>
  </si>
  <si>
    <t>Ｋ.（公財）対馬丸記念会</t>
  </si>
  <si>
    <t>人件費</t>
  </si>
  <si>
    <t>調査委託費</t>
  </si>
  <si>
    <t>対馬丸平和創造の杜事業調査</t>
  </si>
  <si>
    <t>K.（公財）対馬丸記念会</t>
  </si>
  <si>
    <t>L.民間会社</t>
  </si>
  <si>
    <t>㈱寛設計</t>
  </si>
  <si>
    <t>調査委託員Ｂ</t>
  </si>
  <si>
    <t>平和学習推進連携事業（アンケート、子供平和会議）の実施</t>
  </si>
  <si>
    <t>光文堂コミュニケーションズ㈱</t>
  </si>
  <si>
    <t>館内リーフレットの印刷</t>
  </si>
  <si>
    <t>平山印刷</t>
  </si>
  <si>
    <t>対馬丸ワークブックの印刷</t>
  </si>
  <si>
    <t>編集事務所ヴァリェ</t>
  </si>
  <si>
    <t>感想文集の印刷</t>
  </si>
  <si>
    <t>㈱ビージーエム沖縄</t>
  </si>
  <si>
    <t>プロジェクター設置</t>
  </si>
  <si>
    <t>常設壁面パネルの表示変更</t>
  </si>
  <si>
    <t>「ワークブック活用法及び解説」の印刷</t>
  </si>
  <si>
    <t>第21回特別展ポスター・チラシの印刷</t>
  </si>
  <si>
    <t>第20回特別展ポスター・チラシの印刷</t>
  </si>
  <si>
    <r>
      <t>3</t>
    </r>
    <r>
      <rPr>
        <sz val="11"/>
        <rFont val="ＭＳ Ｐゴシック"/>
        <family val="3"/>
      </rPr>
      <t>73
87,785</t>
    </r>
  </si>
  <si>
    <t>A.内閣府</t>
  </si>
  <si>
    <t>C.沖縄総合事務局</t>
  </si>
  <si>
    <t>委託費</t>
  </si>
  <si>
    <t>不発弾処理時等の安全対策検討業務</t>
  </si>
  <si>
    <t>F.民間会社</t>
  </si>
  <si>
    <t>日本物理探鑛株式会社九州支店</t>
  </si>
  <si>
    <t>平成２５年度不発弾の処理時等における安全対策検討業務（第１回変更）</t>
  </si>
  <si>
    <t>大和探査技術株式会社沖縄営業所</t>
  </si>
  <si>
    <t>平成２５年度沖縄における不発弾探査の効率化に関する検討業務</t>
  </si>
  <si>
    <t>沖縄リビック株式会社</t>
  </si>
  <si>
    <t>ライナープレート購入（物品請求）</t>
  </si>
  <si>
    <t>有限会社福琉印刷</t>
  </si>
  <si>
    <t>磁気探査研修テキスト印刷製本</t>
  </si>
  <si>
    <t>-</t>
  </si>
  <si>
    <t>平成２５年度読谷村地内不発弾爆破処理原位置振動等測定業務</t>
  </si>
  <si>
    <t>沖縄コンピュータ販売株式会社</t>
  </si>
  <si>
    <t>平成２５年度不発弾等事前調査データベースシステム保守点検業務</t>
  </si>
  <si>
    <t>株式会社沖縄コングレ</t>
  </si>
  <si>
    <t>B.沖縄県</t>
  </si>
  <si>
    <t>工事費</t>
  </si>
  <si>
    <t>広域地区不発弾等処理工事等</t>
  </si>
  <si>
    <t>広域地区不発弾等処理工事に伴う測量等</t>
  </si>
  <si>
    <t>補助事業費</t>
  </si>
  <si>
    <t>補償費</t>
  </si>
  <si>
    <t>広域地区不発弾等処理工事に伴う補償</t>
  </si>
  <si>
    <t>（有）南西技術</t>
  </si>
  <si>
    <t>磁気探査業務(平成25年度 饒波川磁気探査調査測量業務委託)</t>
  </si>
  <si>
    <t>(株)日建コンサルタント</t>
  </si>
  <si>
    <t>磁気探査業務(広域探査発掘加速化事業(離島地区Ｈ25-27）)</t>
  </si>
  <si>
    <t>（有）地建</t>
  </si>
  <si>
    <t>磁気探査業務(広域探査発掘加速化事業(離島地区Ｈ25-16）)</t>
  </si>
  <si>
    <t>(株)大成建設コンサルタント</t>
  </si>
  <si>
    <t>磁気探査業務(広域探査発掘加速化事業(離島地区Ｈ25-11）)</t>
  </si>
  <si>
    <t>（有）羽生土木設計</t>
  </si>
  <si>
    <t>磁気探査業務(広域探査発掘加速化事業(離島地区Ｈ25-3）)</t>
  </si>
  <si>
    <t>(株)八島建設コンサルタント</t>
  </si>
  <si>
    <t>磁気探査業務(広域探査発掘加速化事業(離島地区Ｈ25-21）)</t>
  </si>
  <si>
    <t>(株)大協企画コンサルタント</t>
  </si>
  <si>
    <t>磁気探査業務(広域探査発掘加速化事業(離島地区Ｈ25-14）)</t>
  </si>
  <si>
    <t>（有）カイホウ計画</t>
  </si>
  <si>
    <t>磁気探査業務(広域探査発掘加速化事業(離島地区Ｈ25-25）)</t>
  </si>
  <si>
    <t>(株)海秀</t>
  </si>
  <si>
    <t>磁気探査業務(広域探査発掘加速化事業(離島地区Ｈ25-7）)</t>
  </si>
  <si>
    <t>(株)東洋建設コンサルタント</t>
  </si>
  <si>
    <t>磁気探査業務(広域探査発掘加速化事業(離島地区Ｈ25-1）)</t>
  </si>
  <si>
    <t>D.市町村</t>
  </si>
  <si>
    <t>豊見城市</t>
  </si>
  <si>
    <t>市町村支援事業・特定処理事業</t>
  </si>
  <si>
    <t>那覇市</t>
  </si>
  <si>
    <t>沖縄市</t>
  </si>
  <si>
    <t>市町村支援事業</t>
  </si>
  <si>
    <t>本部町</t>
  </si>
  <si>
    <t>読谷村</t>
  </si>
  <si>
    <t>糸満市</t>
  </si>
  <si>
    <t>うるま市</t>
  </si>
  <si>
    <t>八重瀬町</t>
  </si>
  <si>
    <t>西原町</t>
  </si>
  <si>
    <t>宜野湾市</t>
  </si>
  <si>
    <t>G.民間会社</t>
  </si>
  <si>
    <t>(有）日章技研・(株)東陽エンジニアリング委託業務共同企業体</t>
  </si>
  <si>
    <t>上田小学校分離校磁気探査委託業務（その２）</t>
  </si>
  <si>
    <t>(有）みどり調査設計</t>
  </si>
  <si>
    <t>うるま市庁舎磁気探査業務</t>
  </si>
  <si>
    <t>（有）丸吉測量設計</t>
  </si>
  <si>
    <t>本部町役場新庁舎建設工事磁気探査業務</t>
  </si>
  <si>
    <t>(有)アース探査</t>
  </si>
  <si>
    <t>平成25年度　読谷村大湾東地区土地区画整理用地磁気探査委託業務</t>
  </si>
  <si>
    <t>(有)開成実業</t>
  </si>
  <si>
    <t>桃山公園内体験学習施設建設工事磁気探査業務委託</t>
  </si>
  <si>
    <t>(株)オキローボ</t>
  </si>
  <si>
    <t>真和志中学校磁気探査業務委託</t>
  </si>
  <si>
    <t>(有)大興技研</t>
  </si>
  <si>
    <t>前島小学校磁気探査業務委託</t>
  </si>
  <si>
    <t>(有)基技研</t>
  </si>
  <si>
    <t>沖縄市立山内小学校屋内運動場新増改築工事磁気探査業務委託</t>
  </si>
  <si>
    <t>（合同会社）東洋探査</t>
  </si>
  <si>
    <t>H25西原西地区土地区画整理用地磁気探査業務委託（その１）</t>
  </si>
  <si>
    <t>(株)渡南エンジニアリング</t>
  </si>
  <si>
    <t>座安小学校磁気探査業務</t>
  </si>
  <si>
    <t>工事費</t>
  </si>
  <si>
    <t>磁気探査業務（饒波川磁気探査調査測量業務）</t>
  </si>
  <si>
    <t>磁気探査業務（上田小学校分離校磁気探査業務）</t>
  </si>
  <si>
    <t>H. 沖縄県
　６百万円</t>
  </si>
  <si>
    <t>I.対馬丸遭難
学童遺族
６百万円</t>
  </si>
  <si>
    <t>H.沖縄県</t>
  </si>
  <si>
    <t>特別支出金</t>
  </si>
  <si>
    <t>対馬丸遭難学童遺族に対する特別支出金の支給（５件）</t>
  </si>
  <si>
    <t>Ｉ.対馬丸遭難学童遺族</t>
  </si>
  <si>
    <t>対馬丸遭難学童遺族特別支出金の支給（５件）</t>
  </si>
  <si>
    <t>I.対馬丸遭難学童遺族</t>
  </si>
  <si>
    <t>対馬丸遭難学童遺族特別支出金の支給（５件）</t>
  </si>
  <si>
    <t>対馬丸遭難学童遺族</t>
  </si>
  <si>
    <t>Ｊ.沖縄県</t>
  </si>
  <si>
    <t>補助事業費</t>
  </si>
  <si>
    <t>(公財)対馬丸記念会への補助金交付</t>
  </si>
  <si>
    <t>平和創造の杜事業に関する調査</t>
  </si>
  <si>
    <t>業務委託費</t>
  </si>
  <si>
    <t>平和学習連携推進事業の委託</t>
  </si>
  <si>
    <t>印刷製本費</t>
  </si>
  <si>
    <t>J.沖縄県</t>
  </si>
  <si>
    <t>対馬丸平和祈念事業推進費補助金の交付</t>
  </si>
  <si>
    <t>随意契約</t>
  </si>
  <si>
    <t>A. 内閣府
12百万円</t>
  </si>
  <si>
    <r>
      <rPr>
        <sz val="11"/>
        <rFont val="ＭＳ Ｐゴシック"/>
        <family val="3"/>
      </rPr>
      <t xml:space="preserve"> </t>
    </r>
    <r>
      <rPr>
        <sz val="10"/>
        <rFont val="ＭＳ Ｐゴシック"/>
        <family val="3"/>
      </rPr>
      <t xml:space="preserve">閲覧室運営に係る
</t>
    </r>
    <r>
      <rPr>
        <sz val="11"/>
        <rFont val="ＭＳ Ｐゴシック"/>
        <family val="3"/>
      </rPr>
      <t xml:space="preserve"> </t>
    </r>
    <r>
      <rPr>
        <sz val="10"/>
        <rFont val="ＭＳ Ｐゴシック"/>
        <family val="3"/>
      </rPr>
      <t>機器の移行業務等　</t>
    </r>
  </si>
  <si>
    <t>外部委託</t>
  </si>
  <si>
    <t>M.民間会社</t>
  </si>
  <si>
    <t>画像管理システム機器・ウェブサーバのシステム移行・構築</t>
  </si>
  <si>
    <t>サーバの借入</t>
  </si>
  <si>
    <t>システム機器の賃貸借</t>
  </si>
  <si>
    <t xml:space="preserve"> N.沖縄総合事務局
８百万円</t>
  </si>
  <si>
    <t>O. 沖縄県
７百万円</t>
  </si>
  <si>
    <t>P.民間会社
１百万円</t>
  </si>
  <si>
    <t>Ｎ.沖縄総合事務局</t>
  </si>
  <si>
    <t>位置境界明確化事業を沖縄県に委託</t>
  </si>
  <si>
    <t>事務補助職員</t>
  </si>
  <si>
    <t>Ｏ.沖縄県</t>
  </si>
  <si>
    <t>位置境界明確化事業担当職員</t>
  </si>
  <si>
    <t>測量委託</t>
  </si>
  <si>
    <t>N.沖縄総合事務局</t>
  </si>
  <si>
    <t>沖縄県</t>
  </si>
  <si>
    <t>O.沖縄県</t>
  </si>
  <si>
    <t>A. 内閣府
８百万円</t>
  </si>
  <si>
    <t>（　  15百万円）</t>
  </si>
  <si>
    <t>（　　12百万円）</t>
  </si>
  <si>
    <t>（　　　8百万円）</t>
  </si>
  <si>
    <r>
      <t>k</t>
    </r>
    <r>
      <rPr>
        <sz val="11"/>
        <rFont val="ＭＳ Ｐゴシック"/>
        <family val="3"/>
      </rPr>
      <t>g</t>
    </r>
  </si>
  <si>
    <t>-</t>
  </si>
  <si>
    <t>-</t>
  </si>
  <si>
    <t>％</t>
  </si>
  <si>
    <t>対前年度比増</t>
  </si>
  <si>
    <r>
      <t>3</t>
    </r>
    <r>
      <rPr>
        <sz val="11"/>
        <rFont val="ＭＳ Ｐゴシック"/>
        <family val="3"/>
      </rPr>
      <t>20
80,000</t>
    </r>
  </si>
  <si>
    <t>（　　　 6百万円）</t>
  </si>
  <si>
    <t>A. 内閣府
６百万円</t>
  </si>
  <si>
    <t>A. 内閣府
15百万円</t>
  </si>
  <si>
    <t>支出委任</t>
  </si>
  <si>
    <t>E.民間会社等</t>
  </si>
  <si>
    <t>P.民間会社</t>
  </si>
  <si>
    <t>320
90,000</t>
  </si>
  <si>
    <t>①120、②120</t>
  </si>
  <si>
    <t>①120、②120</t>
  </si>
  <si>
    <t>①510、②140</t>
  </si>
  <si>
    <t>所有者不明土地問題対策経費</t>
  </si>
  <si>
    <t>Ｑ.沖縄県</t>
  </si>
  <si>
    <t>嘱託職員</t>
  </si>
  <si>
    <t>所有者不明土地の実態調査（測量等調査）</t>
  </si>
  <si>
    <t>那覇市管理所有者不明土地の実態調査（測量等調査）</t>
  </si>
  <si>
    <t>所有者不明土地問題対策事業担当職員</t>
  </si>
  <si>
    <t>市町村委託</t>
  </si>
  <si>
    <t>市町村管理所有者不明土地の実態調査を市町村へ委託</t>
  </si>
  <si>
    <t>Q.沖縄県</t>
  </si>
  <si>
    <t>所有者不明土地実態調査（測量等調査）沖縄県管理分</t>
  </si>
  <si>
    <t>㈱中央建設コンサルタント</t>
  </si>
  <si>
    <t>㈱与那嶺測量設計</t>
  </si>
  <si>
    <t>㈱丸島建設コンサルタント</t>
  </si>
  <si>
    <t>与那原町</t>
  </si>
  <si>
    <t>本部町</t>
  </si>
  <si>
    <t>調査報告書作成</t>
  </si>
  <si>
    <t>㈲ワールド広告社</t>
  </si>
  <si>
    <t>新聞広告（6月分）</t>
  </si>
  <si>
    <t>R.市町村</t>
  </si>
  <si>
    <t>那覇市管理所有者不明土地実態調査（測量等調査）</t>
  </si>
  <si>
    <t>与那原町管理所有者不明土地実態調査（測量等調査及び看板設置委託）</t>
  </si>
  <si>
    <t>本部町管理所有者不明土地実態調査（測量等調査）</t>
  </si>
  <si>
    <t>沖縄市管理所有者不明土地実態調査（測量等調査）</t>
  </si>
  <si>
    <t>㈲南商堂</t>
  </si>
  <si>
    <t>S.民間会社等</t>
  </si>
  <si>
    <t>新聞広告（8月分）</t>
  </si>
  <si>
    <t>ゆい工房</t>
  </si>
  <si>
    <t>看板制作業務</t>
  </si>
  <si>
    <t>所有者不明土地に係るポスター・リーフレット作成</t>
  </si>
  <si>
    <t>オーケイ運輸合資会社</t>
  </si>
  <si>
    <t>燃料費</t>
  </si>
  <si>
    <t>（一財）経済調査会</t>
  </si>
  <si>
    <t>書籍 (H25年版 設計業務等標準積算基準書)</t>
  </si>
  <si>
    <t>T.民間会社等</t>
  </si>
  <si>
    <t>㈲よろこび電化</t>
  </si>
  <si>
    <t>㈱ベスト電器</t>
  </si>
  <si>
    <t>㈲友寄商事</t>
  </si>
  <si>
    <t>消耗品（チューブファイル等）（本部町）</t>
  </si>
  <si>
    <t>【所有者不明土地問題対策事業】
　所有者不明土地における①測量等調査及び②真の所
　有者探索の実施筆数
※平成24年度より事業開始</t>
  </si>
  <si>
    <t>（　　80百万円）</t>
  </si>
  <si>
    <t>A. 内閣府
80百万円</t>
  </si>
  <si>
    <t>　　　 Q. 沖縄県
　　　　80百万円</t>
  </si>
  <si>
    <t>【一般競争入札、随意契約】</t>
  </si>
  <si>
    <t>①540、②180</t>
  </si>
  <si>
    <t>所有者不明土地実態調査用ノートパソコン（本部町）</t>
  </si>
  <si>
    <t>所有者不明土地実態調査用タブレット端末（沖縄市）</t>
  </si>
  <si>
    <t>所有者不明土地実態調査用タブレット端末（那覇市）</t>
  </si>
  <si>
    <t>㈲晃永調査測量</t>
  </si>
  <si>
    <t>所有者不明土地実態調査用ノートパソコン（与那原町）</t>
  </si>
  <si>
    <t>沖縄振興特別措置法 （平成14年法律第14号）
附則第５条の２（不発弾）
沖縄の復帰に伴う特別措置に関する法律（昭和46年法律第129号）附則第５項（所有者不明土地）
沖縄県の区域内における位置境界不明地域内の各筆の土地の位置境界の明確化等に関する特別措置法（昭和52年法律第40号）及び同法施行令（昭和52年政令第260号）</t>
  </si>
  <si>
    <t>■直接実施　　　　　■委託・請負　　　　　■補助　　　　　□負担　　　　　□交付　　　　　□貸付　　　　　□その他</t>
  </si>
  <si>
    <r>
      <rPr>
        <sz val="11"/>
        <rFont val="ＭＳ Ｐゴシック"/>
        <family val="3"/>
      </rPr>
      <t>年度当初や交付申請時あるいは事業の節目等に、施策に応じて沖縄総合事務局及び沖縄県担当者等との調整を行っている。さらに、補助金の額の確定時に支出等関係書類により適正かつ効率的に執行されていることを確認している。</t>
    </r>
  </si>
  <si>
    <t>0076</t>
  </si>
  <si>
    <r>
      <t xml:space="preserve">事業の目的
</t>
    </r>
    <r>
      <rPr>
        <sz val="9"/>
        <rFont val="ＭＳ ゴシック"/>
        <family val="3"/>
      </rPr>
      <t>（目指す姿を簡潔に。3行程度以内）</t>
    </r>
  </si>
  <si>
    <t>D.豊見城市</t>
  </si>
  <si>
    <t>E.㈲南西技術</t>
  </si>
  <si>
    <t>Ｍ.インターリンク㈱</t>
  </si>
  <si>
    <t>Ｌ.㈱寛設計</t>
  </si>
  <si>
    <t>G.㈲日章技研・㈱東陽エンジニアリング委託業務共同企業体</t>
  </si>
  <si>
    <t>F.日本物理探鑛株式会社九州支店</t>
  </si>
  <si>
    <t>※四捨五入の関係により、内訳が計に一致しない。</t>
  </si>
  <si>
    <t>不発弾爆破処理原位置振動等測定業務</t>
  </si>
  <si>
    <t>対馬丸平和祈念事業経費</t>
  </si>
  <si>
    <t>位置境界明確化事業経費</t>
  </si>
  <si>
    <t>対馬丸遭難学童遺族特別支出金事業経費</t>
  </si>
  <si>
    <t>測量試験費</t>
  </si>
  <si>
    <t>不発弾等保安管理等事業</t>
  </si>
  <si>
    <t>市町村支援・特定処理・住宅支援事業</t>
  </si>
  <si>
    <t>不発弾探査の効率化検討業務</t>
  </si>
  <si>
    <t>物品購入費</t>
  </si>
  <si>
    <t>ライナープレート等購入</t>
  </si>
  <si>
    <t>諸謝金・旅費</t>
  </si>
  <si>
    <t>磁気探査講習会等諸謝金・旅費</t>
  </si>
  <si>
    <t>印刷製本費</t>
  </si>
  <si>
    <t>磁気探査研修テキスト印刷製本</t>
  </si>
  <si>
    <t>沖縄不発弾等対策経費</t>
  </si>
  <si>
    <t>事務費</t>
  </si>
  <si>
    <t>沖縄戦関係資料閲覧室事業経費</t>
  </si>
  <si>
    <t>不発弾等事前調査データベースシステム保守点検業務</t>
  </si>
  <si>
    <t>画像管理システム機器・ウェブサーバのシステム賃貸借</t>
  </si>
  <si>
    <t>M. 民間会社
　３百万円</t>
  </si>
  <si>
    <t>実態調査結果を分析し、課題等を整理</t>
  </si>
  <si>
    <t>Ｐ.㈱アジア測量設計</t>
  </si>
  <si>
    <t>Ｓ.（株）中央建設コンサルタント</t>
  </si>
  <si>
    <t>Ｔ.（株）リック</t>
  </si>
  <si>
    <t>語り部事業実施及び特別展準備・監視業務</t>
  </si>
  <si>
    <t>館内リーフレット、ワークブック及び感想文集印刷</t>
  </si>
  <si>
    <t>A. 内閣府
2，199百万円</t>
  </si>
  <si>
    <t>A. 内閣府
2,076百万円</t>
  </si>
  <si>
    <t>（2，076百万円）</t>
  </si>
  <si>
    <t>B. 沖縄県
　2，039百万円</t>
  </si>
  <si>
    <r>
      <t xml:space="preserve">C. </t>
    </r>
    <r>
      <rPr>
        <sz val="9"/>
        <color indexed="8"/>
        <rFont val="ＭＳ Ｐゴシック"/>
        <family val="3"/>
      </rPr>
      <t xml:space="preserve">沖縄総合事務局
</t>
    </r>
    <r>
      <rPr>
        <sz val="10"/>
        <color indexed="8"/>
        <rFont val="ＭＳ Ｐゴシック"/>
        <family val="3"/>
      </rPr>
      <t xml:space="preserve">
37百万円</t>
    </r>
  </si>
  <si>
    <t>旅費、需用費、役務費等</t>
  </si>
  <si>
    <t>沖縄の戦後処理対策について、引き続き推進していく。</t>
  </si>
  <si>
    <t>％</t>
  </si>
  <si>
    <t>【対馬丸平和祈念事業】
対馬丸記念館等で開催する語り部のアンケート調査において有益と回答した者の割合</t>
  </si>
  <si>
    <t>その他</t>
  </si>
  <si>
    <t>ポスター等作成、書籍購入、職員旅費等</t>
  </si>
  <si>
    <t>【所有者不明土地問題対策事業】
　　所有者不明土地問題対策事業は、所有者不明土地問
　題の解決に向けた検討を進めるため、実態調査を行って
　おり、定量的な成果目標及び成果実績の設定は困難であ
　るが、実態調査結果を分析し、課題等を整理することで、
　同問題の解決に向けた検討を進めて行く。</t>
  </si>
  <si>
    <t>昭和50年度・終了（予定）なし</t>
  </si>
  <si>
    <t>-</t>
  </si>
  <si>
    <t>（株）アジア測量設計</t>
  </si>
  <si>
    <t>沖縄総合事務局</t>
  </si>
  <si>
    <t>位置境界明確化調査等業務</t>
  </si>
  <si>
    <t>（公財）対馬丸記念会</t>
  </si>
  <si>
    <t>対馬丸平和祈念事業推進費補助金</t>
  </si>
  <si>
    <t>不発弾等処理交付金</t>
  </si>
  <si>
    <t>Ａ.内閣府</t>
  </si>
  <si>
    <t>内閣府</t>
  </si>
  <si>
    <t>戦後処理対策経費</t>
  </si>
  <si>
    <t>位置境界明確化調査等業務</t>
  </si>
  <si>
    <t>筆</t>
  </si>
  <si>
    <t>―</t>
  </si>
  <si>
    <t>所有者不明土地の実態調査（測量等調査）</t>
  </si>
  <si>
    <t>所有者不明土地実態調査用タブレット端末、消耗品、職員旅費等</t>
  </si>
  <si>
    <t>那覇市管理所有者不明土地実態調査（測量等調査）等</t>
  </si>
  <si>
    <t>沖縄市管理所有者不明土地実態調査（測量等調査）等</t>
  </si>
  <si>
    <t>与那原町管理所有者不明土地実態調査（測量等調査）等</t>
  </si>
  <si>
    <t>本部町管理所有者不明土地実態調査（測量等調査）等</t>
  </si>
  <si>
    <t>Ｒ.那覇市</t>
  </si>
  <si>
    <t>－</t>
  </si>
  <si>
    <t>－</t>
  </si>
  <si>
    <t>－</t>
  </si>
  <si>
    <t>K. （公財）対馬丸
記念会
１５百万円</t>
  </si>
  <si>
    <t>J. 沖縄県
１５百万円</t>
  </si>
  <si>
    <t>D. 市町村
（１７自治体）
168百万円</t>
  </si>
  <si>
    <t>E.民間会社等
（９１社）
1，871百万円</t>
  </si>
  <si>
    <t>F.民間会社
（６社）
37百万円</t>
  </si>
  <si>
    <t>G.民間会社
（５５社）
168百万円</t>
  </si>
  <si>
    <t>L.民間会社
（１９社）
９百万</t>
  </si>
  <si>
    <t>　　T. 民間会社等
　　　　 （18社）
　　　　13百万円</t>
  </si>
  <si>
    <t>　　Ｓ. 民間会社等
　　　　　（8社）
　　　　49百万円</t>
  </si>
  <si>
    <t>　　 　Ｒ. 市町村
　 　　（4自治体）
　　　　25百万円</t>
  </si>
  <si>
    <t>　　閲覧室運営等</t>
  </si>
  <si>
    <t>人件費等９百万円</t>
  </si>
  <si>
    <t>人件費１百万円</t>
  </si>
  <si>
    <t>人件費等６百万円</t>
  </si>
  <si>
    <t>　　間接補助事業の実施</t>
  </si>
  <si>
    <t>人件費等6百万円</t>
  </si>
  <si>
    <t>人件費等６百万円</t>
  </si>
  <si>
    <t xml:space="preserve"> 補助事業の実施</t>
  </si>
  <si>
    <t>人件費等12百万円</t>
  </si>
  <si>
    <t>点検対象外</t>
  </si>
  <si>
    <t>現状通り</t>
  </si>
  <si>
    <t>不発弾処理事業の進捗状況を把握するとともに、事業のより一層の推進に努めるべき。</t>
  </si>
  <si>
    <t>支出先上位１０者リスト</t>
  </si>
  <si>
    <t>支　出　先</t>
  </si>
  <si>
    <t>業　務　概　要</t>
  </si>
  <si>
    <t>支　出　額
（百万円）</t>
  </si>
  <si>
    <t>―</t>
  </si>
  <si>
    <t>―</t>
  </si>
  <si>
    <t>支　出　先</t>
  </si>
  <si>
    <t>業　務　概　要</t>
  </si>
  <si>
    <t>支　出　額
（百万円）</t>
  </si>
  <si>
    <t>日本物理探鑛株式会社九州支店</t>
  </si>
  <si>
    <t>在日米軍沖縄事務所への依頼文書及び回答文書に関する翻訳業務</t>
  </si>
  <si>
    <t>㈲コール</t>
  </si>
  <si>
    <t>インターリンク㈱</t>
  </si>
  <si>
    <t>㈲アドプランクリエイツ</t>
  </si>
  <si>
    <t>㈱リック</t>
  </si>
  <si>
    <t>98.0</t>
  </si>
  <si>
    <t>86.0</t>
  </si>
  <si>
    <t>㈱オキジム</t>
  </si>
  <si>
    <t>佐藤参事官
倉林参事官</t>
  </si>
  <si>
    <t>現状通り</t>
  </si>
  <si>
    <t>　戦後処理対策予算の大宗を占める不発弾等処理事業においては、磁気探査申請状況を適宜把握するとともに、県市町村とも調整を行い、不発弾等対策をより効果的に促進させるため必要な経費を要求している。
　他の事業についても、沖縄総合事務局や県等関係者から事業の進捗状況または給付金受給者の現況等を聴取するとともに調整の上、各事業に必要な経費を要求している。</t>
  </si>
  <si>
    <t>競争入札により業者を選定し、経費の削減に努めている。また、「補助金等に係る予算執行の適正化に関する法律」に基づき、適切に交付手続きを行っている。
なお、不用理由は、試行事業において申請件数が予想を下回ったためである。</t>
  </si>
  <si>
    <t>　本土に比べて多くの不発弾等が存在しているという沖縄の特殊事情に鑑み、国は、不発弾等の探査・発掘、発見現場での不発弾安全化処理のための壕・防護壁の設置、一時保管庫での保管など、不発弾等対策について国庫補助率の嵩上げや補助対象の拡大など、本土に比べて手厚い支援を実施。また、学童疎開船対馬丸遺族への慰藉に関する事業や軍用地等を除く地域の位置境界明確化事業等を実施。
　また、沖縄県における所有者不明土地問題の解決に向けた検討を進めるため、①測量等調査及び②真の所有者探索に係る調査を行うなどの戦後処理対策事業を実施。
　〔補助率〕
　不発弾等処理交付金　9/10、対馬丸平和祈念事業推進費補助金　10/10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</si>
</sst>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_ "/>
    <numFmt numFmtId="184" formatCode="0.0000_ "/>
    <numFmt numFmtId="185" formatCode="#,##0.00_ "/>
    <numFmt numFmtId="186" formatCode="0.00_ "/>
    <numFmt numFmtId="187" formatCode="0.00_);[Red]\(0.00\)"/>
    <numFmt numFmtId="188" formatCode="0.0%"/>
    <numFmt numFmtId="189" formatCode="0_);[Red]\(0\)"/>
    <numFmt numFmtId="190" formatCode="0.0"/>
    <numFmt numFmtId="191" formatCode="0;&quot;△ &quot;0"/>
    <numFmt numFmtId="192" formatCode="#,##0.0;[Red]\-#,##0.0"/>
    <numFmt numFmtId="193" formatCode="#,##0.000;[Red]\-#,##0.000"/>
    <numFmt numFmtId="194" formatCode="0.0_);[Red]\(0.0\)"/>
    <numFmt numFmtId="195" formatCode="0;&quot;▲ &quot;0"/>
    <numFmt numFmtId="196" formatCode="#,##0.0_ "/>
    <numFmt numFmtId="197" formatCode="#,##0.000_ "/>
    <numFmt numFmtId="198" formatCode="0.000_ "/>
    <numFmt numFmtId="199" formatCode="0_ "/>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1"/>
      <color indexed="8"/>
      <name val="ＭＳ Ｐゴシック"/>
      <family val="3"/>
    </font>
    <font>
      <sz val="8"/>
      <name val="ＭＳ Ｐゴシック"/>
      <family val="3"/>
    </font>
    <font>
      <b/>
      <sz val="9"/>
      <name val="ＭＳ Ｐゴシック"/>
      <family val="3"/>
    </font>
    <font>
      <sz val="10"/>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Ｐゴシック"/>
      <family val="3"/>
    </font>
    <font>
      <sz val="11"/>
      <color theme="1"/>
      <name val="ＭＳ Ｐゴシック"/>
      <family val="3"/>
    </font>
    <font>
      <sz val="14"/>
      <color theme="1"/>
      <name val="ＭＳ Ｐゴシック"/>
      <family val="3"/>
    </font>
    <font>
      <sz val="9"/>
      <color theme="1"/>
      <name val="ＭＳ Ｐゴシック"/>
      <family val="3"/>
    </font>
    <font>
      <sz val="11"/>
      <color rgb="FFFF0000"/>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style="thin"/>
    </border>
    <border>
      <left style="thin"/>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thin"/>
    </border>
    <border>
      <left>
        <color indexed="63"/>
      </left>
      <right style="thin"/>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color indexed="63"/>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9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0" xfId="0" applyFill="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10" fillId="0" borderId="0" xfId="61" applyFont="1" applyFill="1" applyBorder="1" applyAlignment="1" applyProtection="1">
      <alignment vertical="center" wrapText="1"/>
      <protection/>
    </xf>
    <xf numFmtId="0" fontId="0" fillId="0" borderId="0" xfId="0" applyFill="1" applyBorder="1" applyAlignment="1">
      <alignment vertical="center"/>
    </xf>
    <xf numFmtId="0" fontId="10" fillId="0" borderId="0" xfId="61" applyFont="1" applyFill="1" applyBorder="1" applyAlignment="1" applyProtection="1">
      <alignment vertical="center"/>
      <protection/>
    </xf>
    <xf numFmtId="0" fontId="10" fillId="0" borderId="23" xfId="61" applyFont="1" applyFill="1" applyBorder="1" applyAlignment="1" applyProtection="1">
      <alignment vertical="center" wrapText="1"/>
      <protection/>
    </xf>
    <xf numFmtId="0" fontId="0" fillId="0" borderId="0" xfId="0" applyFont="1" applyFill="1" applyBorder="1" applyAlignment="1">
      <alignment vertical="center" wrapText="1"/>
    </xf>
    <xf numFmtId="0" fontId="10" fillId="0" borderId="0" xfId="0" applyFont="1" applyBorder="1" applyAlignment="1">
      <alignment vertical="center"/>
    </xf>
    <xf numFmtId="0" fontId="10" fillId="0" borderId="0" xfId="61" applyFont="1" applyFill="1" applyBorder="1" applyAlignment="1" applyProtection="1">
      <alignment horizontal="center"/>
      <protection/>
    </xf>
    <xf numFmtId="0" fontId="10" fillId="0" borderId="0" xfId="61" applyFont="1" applyFill="1" applyBorder="1" applyAlignment="1" applyProtection="1">
      <alignment vertical="top" wrapText="1"/>
      <protection/>
    </xf>
    <xf numFmtId="0" fontId="62" fillId="0" borderId="0" xfId="61" applyFont="1" applyFill="1" applyBorder="1" applyAlignment="1" applyProtection="1">
      <alignment vertical="top"/>
      <protection/>
    </xf>
    <xf numFmtId="0" fontId="10" fillId="0" borderId="0" xfId="0" applyFont="1" applyBorder="1" applyAlignment="1">
      <alignment vertical="center"/>
    </xf>
    <xf numFmtId="0" fontId="0" fillId="0" borderId="15" xfId="0"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63" fillId="0" borderId="0" xfId="61" applyFont="1" applyFill="1" applyBorder="1" applyAlignment="1" applyProtection="1">
      <alignment vertical="top"/>
      <protection/>
    </xf>
    <xf numFmtId="0" fontId="0" fillId="0" borderId="0" xfId="0" applyFont="1" applyFill="1" applyBorder="1" applyAlignment="1">
      <alignment vertical="center"/>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Border="1" applyAlignment="1">
      <alignment vertical="center" wrapText="1"/>
    </xf>
    <xf numFmtId="0" fontId="10" fillId="0" borderId="23"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top" wrapText="1"/>
      <protection/>
    </xf>
    <xf numFmtId="0" fontId="10" fillId="0" borderId="23" xfId="61" applyFont="1" applyFill="1" applyBorder="1" applyAlignment="1" applyProtection="1">
      <alignment horizontal="left" vertical="center" wrapText="1"/>
      <protection/>
    </xf>
    <xf numFmtId="0" fontId="10" fillId="0" borderId="23" xfId="0" applyFont="1" applyFill="1" applyBorder="1" applyAlignment="1">
      <alignment horizontal="center" vertical="center" wrapText="1"/>
    </xf>
    <xf numFmtId="0" fontId="0" fillId="0" borderId="0" xfId="0" applyFont="1" applyBorder="1" applyAlignment="1">
      <alignment vertical="center"/>
    </xf>
    <xf numFmtId="0" fontId="10" fillId="0" borderId="0" xfId="61" applyFont="1" applyFill="1" applyBorder="1" applyAlignment="1" applyProtection="1">
      <alignment horizontal="center" vertical="top"/>
      <protection/>
    </xf>
    <xf numFmtId="0" fontId="0" fillId="0" borderId="0" xfId="0" applyBorder="1" applyAlignment="1">
      <alignment horizontal="center" vertical="center"/>
    </xf>
    <xf numFmtId="0" fontId="0" fillId="33" borderId="0" xfId="0" applyFont="1" applyFill="1" applyBorder="1" applyAlignment="1">
      <alignment vertical="center"/>
    </xf>
    <xf numFmtId="38" fontId="0" fillId="0" borderId="0" xfId="49" applyFont="1" applyFill="1" applyBorder="1" applyAlignment="1">
      <alignment vertical="center" wrapText="1"/>
    </xf>
    <xf numFmtId="38" fontId="0" fillId="0" borderId="0" xfId="49" applyFont="1" applyFill="1" applyBorder="1" applyAlignment="1">
      <alignment vertical="center"/>
    </xf>
    <xf numFmtId="0" fontId="0" fillId="0" borderId="0" xfId="0" applyFont="1" applyFill="1" applyBorder="1" applyAlignment="1">
      <alignment horizontal="center" vertical="center"/>
    </xf>
    <xf numFmtId="188" fontId="0" fillId="0" borderId="0" xfId="0" applyNumberFormat="1" applyFont="1" applyFill="1" applyBorder="1" applyAlignment="1">
      <alignment horizontal="center" vertical="center"/>
    </xf>
    <xf numFmtId="0" fontId="0" fillId="0" borderId="0" xfId="0" applyFont="1" applyFill="1" applyBorder="1" applyAlignment="1">
      <alignment vertical="center" shrinkToFit="1"/>
    </xf>
    <xf numFmtId="189" fontId="0" fillId="0" borderId="0" xfId="0" applyNumberFormat="1" applyFont="1" applyFill="1" applyBorder="1" applyAlignment="1">
      <alignment vertical="center" wrapText="1"/>
    </xf>
    <xf numFmtId="189" fontId="0" fillId="0" borderId="0" xfId="0" applyNumberFormat="1" applyFont="1" applyFill="1" applyBorder="1" applyAlignment="1">
      <alignment vertical="center"/>
    </xf>
    <xf numFmtId="188" fontId="0" fillId="0" borderId="0" xfId="0" applyNumberFormat="1" applyFont="1" applyBorder="1" applyAlignment="1">
      <alignment vertical="center"/>
    </xf>
    <xf numFmtId="0" fontId="0" fillId="0" borderId="0" xfId="0" applyBorder="1" applyAlignment="1">
      <alignment vertical="center" shrinkToFit="1"/>
    </xf>
    <xf numFmtId="0" fontId="0" fillId="0" borderId="0" xfId="0" applyFont="1" applyBorder="1" applyAlignment="1">
      <alignment vertical="center" shrinkToFit="1"/>
    </xf>
    <xf numFmtId="0" fontId="0" fillId="0" borderId="0" xfId="0"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199" fontId="0" fillId="0" borderId="0" xfId="0" applyNumberFormat="1" applyFont="1" applyFill="1" applyBorder="1" applyAlignment="1">
      <alignment vertical="center" wrapText="1"/>
    </xf>
    <xf numFmtId="199" fontId="0" fillId="0" borderId="0" xfId="0" applyNumberFormat="1" applyFont="1" applyFill="1" applyBorder="1" applyAlignment="1">
      <alignment vertical="center"/>
    </xf>
    <xf numFmtId="183" fontId="0" fillId="0" borderId="0" xfId="0" applyNumberFormat="1" applyFont="1" applyBorder="1" applyAlignment="1">
      <alignment vertical="center" wrapText="1"/>
    </xf>
    <xf numFmtId="183" fontId="0" fillId="0" borderId="0" xfId="0" applyNumberFormat="1" applyFont="1" applyBorder="1" applyAlignment="1">
      <alignment vertical="center"/>
    </xf>
    <xf numFmtId="1" fontId="0" fillId="0" borderId="0" xfId="0" applyNumberFormat="1" applyFont="1" applyFill="1" applyBorder="1" applyAlignment="1">
      <alignment vertical="center" wrapText="1"/>
    </xf>
    <xf numFmtId="1" fontId="0" fillId="0" borderId="0" xfId="0" applyNumberFormat="1" applyFont="1" applyFill="1" applyBorder="1" applyAlignment="1">
      <alignment vertical="center"/>
    </xf>
    <xf numFmtId="0" fontId="10"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10" fillId="0" borderId="0" xfId="0" applyFont="1" applyBorder="1" applyAlignment="1">
      <alignment horizontal="center" vertical="center"/>
    </xf>
    <xf numFmtId="0" fontId="10" fillId="0" borderId="18" xfId="61" applyFont="1" applyFill="1" applyBorder="1" applyAlignment="1" applyProtection="1">
      <alignment horizontal="left" vertical="center" wrapText="1"/>
      <protection/>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10" fillId="0" borderId="19" xfId="0" applyFont="1" applyBorder="1" applyAlignment="1">
      <alignment horizontal="center" vertical="center"/>
    </xf>
    <xf numFmtId="0" fontId="10" fillId="0" borderId="18" xfId="61"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8" xfId="0" applyFill="1" applyBorder="1" applyAlignment="1">
      <alignment horizontal="center" vertical="center" wrapText="1"/>
    </xf>
    <xf numFmtId="0" fontId="10" fillId="0" borderId="18" xfId="61" applyFont="1" applyFill="1" applyBorder="1" applyAlignment="1" applyProtection="1">
      <alignment vertical="center" wrapText="1"/>
      <protection/>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20" xfId="0" applyFill="1" applyBorder="1" applyAlignment="1">
      <alignment vertical="center" wrapText="1"/>
    </xf>
    <xf numFmtId="0" fontId="0" fillId="0" borderId="0" xfId="0" applyFill="1" applyBorder="1" applyAlignment="1">
      <alignment vertical="center" wrapText="1"/>
    </xf>
    <xf numFmtId="0" fontId="0" fillId="0" borderId="27"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8" xfId="0" applyFill="1" applyBorder="1" applyAlignment="1">
      <alignment vertical="center" wrapText="1"/>
    </xf>
    <xf numFmtId="0" fontId="10" fillId="0" borderId="19" xfId="61" applyFont="1" applyFill="1" applyBorder="1" applyAlignment="1" applyProtection="1">
      <alignment horizontal="center" vertical="center" wrapText="1"/>
      <protection/>
    </xf>
    <xf numFmtId="0" fontId="0"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33" borderId="29"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12" fillId="0" borderId="1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 fillId="0" borderId="40" xfId="0" applyFont="1" applyBorder="1" applyAlignment="1">
      <alignment horizontal="left" vertical="center" wrapText="1"/>
    </xf>
    <xf numFmtId="0" fontId="10" fillId="0" borderId="19" xfId="0" applyFont="1" applyBorder="1" applyAlignment="1">
      <alignment horizontal="left" vertical="center"/>
    </xf>
    <xf numFmtId="0" fontId="10" fillId="0" borderId="21" xfId="0" applyFont="1" applyBorder="1" applyAlignment="1">
      <alignment horizontal="left" vertical="center"/>
    </xf>
    <xf numFmtId="0" fontId="10" fillId="0" borderId="41" xfId="0" applyFont="1" applyBorder="1" applyAlignment="1">
      <alignment horizontal="left" vertical="center"/>
    </xf>
    <xf numFmtId="0" fontId="10" fillId="0" borderId="23" xfId="0" applyFont="1" applyBorder="1" applyAlignment="1">
      <alignment horizontal="left" vertical="center"/>
    </xf>
    <xf numFmtId="0" fontId="10" fillId="0" borderId="28" xfId="0" applyFont="1" applyBorder="1" applyAlignment="1">
      <alignment horizontal="left" vertical="center"/>
    </xf>
    <xf numFmtId="0" fontId="15" fillId="33" borderId="1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29"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95" fontId="64" fillId="0" borderId="49" xfId="0" applyNumberFormat="1" applyFont="1" applyFill="1" applyBorder="1" applyAlignment="1">
      <alignment horizontal="center" vertical="center"/>
    </xf>
    <xf numFmtId="195" fontId="64" fillId="0" borderId="50" xfId="0" applyNumberFormat="1" applyFont="1" applyFill="1" applyBorder="1" applyAlignment="1">
      <alignment horizontal="center" vertical="center"/>
    </xf>
    <xf numFmtId="195" fontId="64" fillId="0" borderId="51" xfId="0" applyNumberFormat="1" applyFont="1" applyFill="1" applyBorder="1" applyAlignment="1">
      <alignment horizontal="center" vertical="center"/>
    </xf>
    <xf numFmtId="0" fontId="64" fillId="0" borderId="49" xfId="0" applyFont="1" applyFill="1" applyBorder="1" applyAlignment="1">
      <alignment horizontal="center" vertical="center"/>
    </xf>
    <xf numFmtId="0" fontId="64" fillId="0" borderId="50" xfId="0" applyFont="1" applyFill="1" applyBorder="1" applyAlignment="1">
      <alignment horizontal="center" vertical="center"/>
    </xf>
    <xf numFmtId="0" fontId="64" fillId="0" borderId="51" xfId="0" applyFont="1" applyFill="1" applyBorder="1" applyAlignment="1">
      <alignment horizontal="center" vertical="center"/>
    </xf>
    <xf numFmtId="0" fontId="0" fillId="33" borderId="29" xfId="0" applyFont="1" applyFill="1" applyBorder="1" applyAlignment="1">
      <alignment horizontal="center" vertical="center"/>
    </xf>
    <xf numFmtId="0" fontId="8" fillId="33" borderId="5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1" fontId="64" fillId="0" borderId="49" xfId="0" applyNumberFormat="1" applyFont="1" applyFill="1" applyBorder="1" applyAlignment="1">
      <alignment horizontal="center" vertical="center"/>
    </xf>
    <xf numFmtId="1" fontId="64" fillId="0" borderId="50" xfId="0" applyNumberFormat="1" applyFont="1" applyFill="1" applyBorder="1" applyAlignment="1">
      <alignment horizontal="center" vertical="center"/>
    </xf>
    <xf numFmtId="1" fontId="64" fillId="0" borderId="51" xfId="0" applyNumberFormat="1" applyFont="1" applyFill="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33" borderId="30" xfId="0" applyFont="1" applyFill="1" applyBorder="1" applyAlignment="1">
      <alignment horizontal="center" vertical="center"/>
    </xf>
    <xf numFmtId="0" fontId="15" fillId="33" borderId="29" xfId="0" applyFont="1" applyFill="1" applyBorder="1" applyAlignment="1">
      <alignment horizontal="center" vertical="center" shrinkToFi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9" xfId="0" applyFont="1" applyFill="1" applyBorder="1" applyAlignment="1">
      <alignment vertical="center"/>
    </xf>
    <xf numFmtId="181" fontId="64" fillId="0" borderId="65" xfId="0" applyNumberFormat="1" applyFont="1" applyFill="1" applyBorder="1" applyAlignment="1">
      <alignment horizontal="center" vertical="top"/>
    </xf>
    <xf numFmtId="181" fontId="64" fillId="0" borderId="66" xfId="0" applyNumberFormat="1" applyFont="1" applyFill="1" applyBorder="1" applyAlignment="1">
      <alignment horizontal="center" vertical="top"/>
    </xf>
    <xf numFmtId="181" fontId="64" fillId="0" borderId="67" xfId="0" applyNumberFormat="1" applyFont="1" applyFill="1" applyBorder="1" applyAlignment="1">
      <alignment horizontal="center" vertical="top"/>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42" xfId="0" applyFill="1" applyBorder="1" applyAlignment="1">
      <alignment vertical="center"/>
    </xf>
    <xf numFmtId="0" fontId="0" fillId="0" borderId="69" xfId="0" applyFont="1" applyBorder="1" applyAlignment="1">
      <alignment vertical="center"/>
    </xf>
    <xf numFmtId="0" fontId="0" fillId="0" borderId="50" xfId="0" applyFont="1" applyBorder="1" applyAlignment="1">
      <alignment vertical="center"/>
    </xf>
    <xf numFmtId="49" fontId="0" fillId="0" borderId="70" xfId="0" applyNumberFormat="1" applyFont="1" applyBorder="1" applyAlignment="1">
      <alignment horizontal="center" vertical="center"/>
    </xf>
    <xf numFmtId="49" fontId="0" fillId="0" borderId="71" xfId="0" applyNumberFormat="1" applyFont="1" applyBorder="1" applyAlignment="1">
      <alignment horizontal="center" vertical="center"/>
    </xf>
    <xf numFmtId="49" fontId="0" fillId="0" borderId="72" xfId="0" applyNumberFormat="1" applyFont="1" applyBorder="1" applyAlignment="1">
      <alignment horizontal="center" vertical="center"/>
    </xf>
    <xf numFmtId="0" fontId="19" fillId="0" borderId="73" xfId="0" applyFont="1" applyFill="1" applyBorder="1" applyAlignment="1">
      <alignment vertical="center"/>
    </xf>
    <xf numFmtId="0" fontId="0" fillId="0" borderId="66" xfId="0" applyFont="1" applyBorder="1" applyAlignment="1">
      <alignment vertical="center"/>
    </xf>
    <xf numFmtId="0" fontId="0" fillId="0" borderId="74"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57" xfId="0" applyFont="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4" borderId="76"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9" fillId="34"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9" fillId="0" borderId="69" xfId="0" applyFont="1" applyFill="1" applyBorder="1" applyAlignment="1">
      <alignment vertical="center"/>
    </xf>
    <xf numFmtId="0" fontId="0" fillId="0" borderId="81" xfId="0" applyFont="1" applyBorder="1" applyAlignment="1">
      <alignment vertical="center"/>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16" fillId="34" borderId="59" xfId="0" applyFont="1" applyFill="1" applyBorder="1" applyAlignment="1">
      <alignment horizontal="center" vertical="center"/>
    </xf>
    <xf numFmtId="0" fontId="16" fillId="34" borderId="60" xfId="0" applyFont="1" applyFill="1" applyBorder="1" applyAlignment="1">
      <alignment horizontal="center" vertical="center"/>
    </xf>
    <xf numFmtId="0" fontId="16" fillId="34" borderId="61" xfId="0" applyFont="1" applyFill="1" applyBorder="1" applyAlignment="1">
      <alignment horizontal="center" vertical="center"/>
    </xf>
    <xf numFmtId="0" fontId="0" fillId="0" borderId="85" xfId="0" applyFont="1" applyBorder="1" applyAlignment="1">
      <alignment vertical="center"/>
    </xf>
    <xf numFmtId="0" fontId="0" fillId="0" borderId="23" xfId="0" applyFont="1" applyBorder="1" applyAlignment="1">
      <alignmen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7" xfId="0" applyFont="1" applyBorder="1" applyAlignment="1">
      <alignment vertical="center"/>
    </xf>
    <xf numFmtId="0" fontId="0" fillId="0" borderId="58" xfId="0" applyFont="1" applyBorder="1" applyAlignment="1">
      <alignment horizontal="center" vertical="center"/>
    </xf>
    <xf numFmtId="0" fontId="12" fillId="0" borderId="86"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64" fillId="0" borderId="86" xfId="0" applyFont="1" applyFill="1" applyBorder="1" applyAlignment="1">
      <alignment vertical="center" wrapText="1"/>
    </xf>
    <xf numFmtId="0" fontId="64" fillId="0" borderId="71" xfId="0" applyFont="1" applyBorder="1" applyAlignment="1">
      <alignment vertical="center" wrapText="1"/>
    </xf>
    <xf numFmtId="0" fontId="64" fillId="0" borderId="72" xfId="0" applyFont="1" applyBorder="1" applyAlignment="1">
      <alignment vertical="center" wrapText="1"/>
    </xf>
    <xf numFmtId="0" fontId="23" fillId="0" borderId="87" xfId="0" applyFont="1" applyFill="1" applyBorder="1" applyAlignment="1">
      <alignment vertical="center" textRotation="255"/>
    </xf>
    <xf numFmtId="0" fontId="15" fillId="0" borderId="71" xfId="0" applyFont="1" applyBorder="1" applyAlignment="1">
      <alignment vertical="center" textRotation="255"/>
    </xf>
    <xf numFmtId="0" fontId="15" fillId="0" borderId="88" xfId="0" applyFont="1" applyBorder="1" applyAlignment="1">
      <alignment vertical="center" textRotation="255"/>
    </xf>
    <xf numFmtId="0" fontId="0" fillId="0" borderId="89"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Fill="1" applyBorder="1" applyAlignment="1">
      <alignment vertical="center"/>
    </xf>
    <xf numFmtId="0" fontId="0" fillId="0" borderId="40" xfId="0" applyFont="1" applyFill="1" applyBorder="1" applyAlignment="1">
      <alignment horizontal="center" vertical="center"/>
    </xf>
    <xf numFmtId="0" fontId="0" fillId="0" borderId="19"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6" fillId="33" borderId="38"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87" xfId="0" applyFont="1" applyFill="1" applyBorder="1" applyAlignment="1">
      <alignment vertical="center" textRotation="255"/>
    </xf>
    <xf numFmtId="0" fontId="0" fillId="0" borderId="71" xfId="0" applyFont="1" applyBorder="1" applyAlignment="1">
      <alignment vertical="center"/>
    </xf>
    <xf numFmtId="0" fontId="0" fillId="0" borderId="88" xfId="0" applyFont="1" applyBorder="1" applyAlignment="1">
      <alignment vertical="center"/>
    </xf>
    <xf numFmtId="0" fontId="12" fillId="33" borderId="36"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5" borderId="3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4" xfId="0" applyFont="1" applyFill="1" applyBorder="1" applyAlignment="1">
      <alignment horizontal="center" vertical="center"/>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64" fillId="0" borderId="18" xfId="0" applyFont="1" applyFill="1" applyBorder="1" applyAlignment="1">
      <alignment horizontal="left" vertical="center" wrapText="1"/>
    </xf>
    <xf numFmtId="0" fontId="64" fillId="0" borderId="19" xfId="0" applyFont="1" applyBorder="1" applyAlignment="1">
      <alignment horizontal="left" vertical="center"/>
    </xf>
    <xf numFmtId="0" fontId="64" fillId="0" borderId="94" xfId="0" applyFont="1" applyBorder="1" applyAlignment="1">
      <alignment horizontal="left" vertical="center"/>
    </xf>
    <xf numFmtId="0" fontId="64" fillId="0" borderId="20" xfId="0" applyFont="1" applyBorder="1" applyAlignment="1">
      <alignment horizontal="left" vertical="center"/>
    </xf>
    <xf numFmtId="0" fontId="64" fillId="0" borderId="0" xfId="0" applyFont="1" applyBorder="1" applyAlignment="1">
      <alignment horizontal="left" vertical="center"/>
    </xf>
    <xf numFmtId="0" fontId="64" fillId="0" borderId="12" xfId="0" applyFont="1" applyBorder="1" applyAlignment="1">
      <alignment horizontal="left" vertical="center"/>
    </xf>
    <xf numFmtId="0" fontId="64" fillId="0" borderId="22" xfId="0" applyFont="1" applyBorder="1" applyAlignment="1">
      <alignment horizontal="left" vertical="center"/>
    </xf>
    <xf numFmtId="0" fontId="64" fillId="0" borderId="23" xfId="0" applyFont="1" applyBorder="1" applyAlignment="1">
      <alignment horizontal="left" vertical="center"/>
    </xf>
    <xf numFmtId="0" fontId="64" fillId="0" borderId="92" xfId="0" applyFont="1" applyBorder="1" applyAlignment="1">
      <alignment horizontal="left" vertical="center"/>
    </xf>
    <xf numFmtId="0" fontId="14" fillId="33" borderId="35" xfId="0" applyFont="1" applyFill="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0" fillId="0" borderId="37"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50" xfId="0" applyFont="1" applyBorder="1" applyAlignment="1">
      <alignment vertical="center" wrapText="1"/>
    </xf>
    <xf numFmtId="0" fontId="0" fillId="0" borderId="99"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56" xfId="0" applyFont="1" applyFill="1" applyBorder="1" applyAlignment="1">
      <alignment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100" xfId="0" applyFont="1" applyFill="1" applyBorder="1" applyAlignment="1">
      <alignment horizontal="center" vertical="center"/>
    </xf>
    <xf numFmtId="0" fontId="0" fillId="0" borderId="71"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01" xfId="0" applyFont="1" applyFill="1" applyBorder="1" applyAlignment="1">
      <alignment vertical="center" wrapText="1"/>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83" xfId="0" applyFill="1" applyBorder="1" applyAlignment="1">
      <alignment vertical="center"/>
    </xf>
    <xf numFmtId="0" fontId="0" fillId="0" borderId="104" xfId="0" applyFill="1" applyBorder="1" applyAlignment="1">
      <alignment vertical="center"/>
    </xf>
    <xf numFmtId="0" fontId="0" fillId="0" borderId="1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94" xfId="0" applyFont="1" applyBorder="1" applyAlignment="1">
      <alignment horizontal="left" vertical="center" wrapText="1"/>
    </xf>
    <xf numFmtId="49" fontId="0" fillId="0" borderId="70" xfId="0" applyNumberFormat="1" applyFont="1" applyFill="1" applyBorder="1" applyAlignment="1">
      <alignment horizontal="center" vertical="center"/>
    </xf>
    <xf numFmtId="49" fontId="0" fillId="0" borderId="71" xfId="0" applyNumberFormat="1" applyFont="1" applyFill="1" applyBorder="1" applyAlignment="1">
      <alignment horizontal="center" vertical="center"/>
    </xf>
    <xf numFmtId="49" fontId="0" fillId="0" borderId="100" xfId="0" applyNumberFormat="1"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94"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92" xfId="0" applyFont="1" applyBorder="1" applyAlignment="1">
      <alignment horizontal="center" vertical="center"/>
    </xf>
    <xf numFmtId="0" fontId="0" fillId="34" borderId="107" xfId="0" applyFont="1" applyFill="1" applyBorder="1" applyAlignment="1">
      <alignment horizontal="center" vertical="center" wrapText="1"/>
    </xf>
    <xf numFmtId="0" fontId="0" fillId="0" borderId="0" xfId="0" applyFont="1" applyBorder="1" applyAlignment="1">
      <alignment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18" fillId="0" borderId="110" xfId="0" applyFont="1" applyFill="1" applyBorder="1" applyAlignment="1">
      <alignment horizontal="center" vertical="center"/>
    </xf>
    <xf numFmtId="0" fontId="18" fillId="0" borderId="60" xfId="0" applyFont="1" applyBorder="1" applyAlignment="1">
      <alignment horizontal="center" vertical="center"/>
    </xf>
    <xf numFmtId="0" fontId="18" fillId="0" borderId="111" xfId="0" applyFont="1" applyBorder="1" applyAlignment="1">
      <alignment horizontal="center" vertical="center"/>
    </xf>
    <xf numFmtId="0" fontId="65" fillId="0" borderId="110" xfId="0" applyFont="1" applyFill="1" applyBorder="1" applyAlignment="1">
      <alignment horizontal="center" vertical="center"/>
    </xf>
    <xf numFmtId="0" fontId="65" fillId="0" borderId="60" xfId="0" applyFont="1" applyFill="1" applyBorder="1" applyAlignment="1">
      <alignment horizontal="center" vertical="center"/>
    </xf>
    <xf numFmtId="0" fontId="65" fillId="0" borderId="61"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42" xfId="0" applyFont="1" applyBorder="1" applyAlignment="1">
      <alignment horizontal="center" vertical="center"/>
    </xf>
    <xf numFmtId="0" fontId="64" fillId="0" borderId="56" xfId="0" applyFont="1" applyFill="1" applyBorder="1" applyAlignment="1">
      <alignment horizontal="center" vertical="center"/>
    </xf>
    <xf numFmtId="0" fontId="64" fillId="0" borderId="57" xfId="0" applyFont="1" applyFill="1" applyBorder="1" applyAlignment="1">
      <alignment horizontal="center" vertical="center"/>
    </xf>
    <xf numFmtId="0" fontId="64" fillId="0" borderId="58" xfId="0" applyFont="1" applyFill="1" applyBorder="1" applyAlignment="1">
      <alignment horizontal="center" vertical="center"/>
    </xf>
    <xf numFmtId="0" fontId="63" fillId="0" borderId="75" xfId="0" applyFont="1" applyFill="1" applyBorder="1" applyAlignment="1">
      <alignment horizontal="left" vertical="center" wrapText="1"/>
    </xf>
    <xf numFmtId="0" fontId="64" fillId="0" borderId="57" xfId="0" applyFont="1" applyFill="1" applyBorder="1" applyAlignment="1">
      <alignment horizontal="left" vertical="center"/>
    </xf>
    <xf numFmtId="0" fontId="64" fillId="0" borderId="58" xfId="0" applyFont="1" applyFill="1" applyBorder="1" applyAlignment="1">
      <alignment horizontal="left"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49" fontId="64" fillId="0" borderId="25" xfId="0" applyNumberFormat="1" applyFont="1" applyFill="1" applyBorder="1" applyAlignment="1">
      <alignment horizontal="center" vertical="center"/>
    </xf>
    <xf numFmtId="0" fontId="0" fillId="0" borderId="99" xfId="0" applyFont="1" applyFill="1" applyBorder="1" applyAlignment="1">
      <alignment vertical="center"/>
    </xf>
    <xf numFmtId="0" fontId="0" fillId="0" borderId="66"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60"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116"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wrapText="1" shrinkToFit="1"/>
    </xf>
    <xf numFmtId="0" fontId="11" fillId="0" borderId="29"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23" fillId="0" borderId="116" xfId="63" applyFont="1" applyFill="1" applyBorder="1" applyAlignment="1" applyProtection="1">
      <alignment horizontal="left" vertical="center" wrapText="1" shrinkToFit="1"/>
      <protection/>
    </xf>
    <xf numFmtId="0" fontId="23" fillId="0" borderId="30" xfId="63" applyFont="1" applyFill="1" applyBorder="1" applyAlignment="1" applyProtection="1">
      <alignment horizontal="left" vertical="center" wrapText="1" shrinkToFit="1"/>
      <protection/>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8" fillId="33" borderId="29" xfId="61" applyNumberFormat="1" applyFont="1" applyFill="1" applyBorder="1" applyAlignment="1" applyProtection="1">
      <alignment horizontal="center" vertical="center" wrapText="1"/>
      <protection/>
    </xf>
    <xf numFmtId="0" fontId="0" fillId="0" borderId="29" xfId="61" applyFont="1" applyFill="1" applyBorder="1" applyAlignment="1">
      <alignment horizontal="left" vertical="center" wrapText="1" shrinkToFit="1"/>
      <protection/>
    </xf>
    <xf numFmtId="0" fontId="0" fillId="0" borderId="30" xfId="0" applyFont="1" applyFill="1" applyBorder="1" applyAlignment="1">
      <alignment horizontal="left" vertical="center" shrinkToFit="1"/>
    </xf>
    <xf numFmtId="0" fontId="0" fillId="0" borderId="42" xfId="0" applyFont="1" applyFill="1" applyBorder="1" applyAlignment="1">
      <alignment horizontal="left" vertical="center" shrinkToFit="1"/>
    </xf>
    <xf numFmtId="195" fontId="64" fillId="0" borderId="117" xfId="0" applyNumberFormat="1" applyFont="1" applyFill="1" applyBorder="1" applyAlignment="1">
      <alignment horizontal="center" vertical="center"/>
    </xf>
    <xf numFmtId="0" fontId="64" fillId="0" borderId="117"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9" fillId="33" borderId="114" xfId="63" applyFont="1" applyFill="1" applyBorder="1" applyAlignment="1" applyProtection="1">
      <alignment horizontal="center" vertical="center" wrapText="1"/>
      <protection/>
    </xf>
    <xf numFmtId="0" fontId="9" fillId="33" borderId="30" xfId="63" applyFont="1" applyFill="1" applyBorder="1" applyAlignment="1" applyProtection="1">
      <alignment horizontal="center" vertical="center" wrapText="1"/>
      <protection/>
    </xf>
    <xf numFmtId="0" fontId="2" fillId="0" borderId="116" xfId="61" applyFont="1" applyFill="1" applyBorder="1" applyAlignment="1" applyProtection="1">
      <alignment vertical="center" wrapText="1"/>
      <protection/>
    </xf>
    <xf numFmtId="0" fontId="2" fillId="0" borderId="30" xfId="61" applyFont="1" applyFill="1" applyBorder="1" applyAlignment="1" applyProtection="1">
      <alignment vertical="center" wrapText="1"/>
      <protection/>
    </xf>
    <xf numFmtId="0" fontId="2" fillId="0" borderId="42"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66" fillId="0" borderId="116" xfId="61" applyFont="1" applyFill="1" applyBorder="1" applyAlignment="1" applyProtection="1">
      <alignment vertical="center" wrapText="1"/>
      <protection/>
    </xf>
    <xf numFmtId="0" fontId="66" fillId="0" borderId="30" xfId="61" applyFont="1" applyFill="1" applyBorder="1" applyAlignment="1" applyProtection="1">
      <alignment vertical="center" wrapText="1"/>
      <protection/>
    </xf>
    <xf numFmtId="0" fontId="66" fillId="0" borderId="42"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38" fontId="64" fillId="0" borderId="47" xfId="49"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38" fontId="64" fillId="0" borderId="120" xfId="49" applyFont="1" applyFill="1" applyBorder="1" applyAlignment="1">
      <alignment horizontal="center" vertical="center"/>
    </xf>
    <xf numFmtId="176" fontId="0" fillId="0" borderId="120"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38" fontId="64" fillId="0" borderId="124" xfId="49" applyFont="1" applyFill="1" applyBorder="1" applyAlignment="1">
      <alignment horizontal="center" vertical="center"/>
    </xf>
    <xf numFmtId="38" fontId="64" fillId="0" borderId="124" xfId="49" applyNumberFormat="1" applyFont="1" applyFill="1" applyBorder="1" applyAlignment="1">
      <alignment horizontal="center" vertical="center"/>
    </xf>
    <xf numFmtId="38" fontId="64" fillId="0" borderId="65" xfId="49" applyFont="1" applyFill="1" applyBorder="1" applyAlignment="1">
      <alignment horizontal="center" vertical="center"/>
    </xf>
    <xf numFmtId="38" fontId="64" fillId="0" borderId="66" xfId="49" applyFont="1" applyFill="1" applyBorder="1" applyAlignment="1">
      <alignment horizontal="center" vertical="center"/>
    </xf>
    <xf numFmtId="38" fontId="64" fillId="0" borderId="67" xfId="49" applyFont="1" applyFill="1" applyBorder="1" applyAlignment="1">
      <alignment horizontal="center" vertical="center"/>
    </xf>
    <xf numFmtId="38" fontId="64" fillId="0" borderId="124" xfId="0" applyNumberFormat="1" applyFont="1" applyFill="1" applyBorder="1" applyAlignment="1">
      <alignment horizontal="center" vertical="center"/>
    </xf>
    <xf numFmtId="0" fontId="64" fillId="0" borderId="124" xfId="0"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9" fontId="0" fillId="0" borderId="47" xfId="42" applyFont="1" applyFill="1" applyBorder="1" applyAlignment="1">
      <alignment horizontal="center" vertical="center"/>
    </xf>
    <xf numFmtId="0" fontId="64" fillId="0" borderId="119"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182" fontId="0" fillId="0" borderId="47" xfId="0" applyNumberFormat="1" applyFont="1" applyBorder="1" applyAlignment="1">
      <alignment horizontal="center" vertical="center"/>
    </xf>
    <xf numFmtId="0" fontId="0" fillId="0" borderId="119" xfId="0" applyFont="1" applyBorder="1" applyAlignment="1">
      <alignment horizontal="center" vertical="center"/>
    </xf>
    <xf numFmtId="0" fontId="0" fillId="0" borderId="126"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47" xfId="0" applyFont="1" applyBorder="1" applyAlignment="1">
      <alignment horizontal="center" vertical="center"/>
    </xf>
    <xf numFmtId="0" fontId="0" fillId="34" borderId="35"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1" xfId="0" applyFont="1" applyFill="1" applyBorder="1" applyAlignment="1">
      <alignment horizontal="center" vertical="center"/>
    </xf>
    <xf numFmtId="0" fontId="10"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181" fontId="64" fillId="0" borderId="120" xfId="0" applyNumberFormat="1" applyFont="1" applyFill="1" applyBorder="1" applyAlignment="1">
      <alignment horizontal="center" vertical="top"/>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94" xfId="0" applyFont="1" applyFill="1" applyBorder="1" applyAlignment="1">
      <alignment horizontal="left" vertical="center"/>
    </xf>
    <xf numFmtId="181" fontId="64" fillId="0" borderId="117" xfId="0" applyNumberFormat="1" applyFont="1" applyFill="1" applyBorder="1" applyAlignment="1">
      <alignment horizontal="center" vertical="top"/>
    </xf>
    <xf numFmtId="0" fontId="67" fillId="0" borderId="20"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2" xfId="0" applyFont="1" applyFill="1" applyBorder="1" applyAlignment="1">
      <alignment horizontal="left" vertical="center"/>
    </xf>
    <xf numFmtId="0" fontId="0" fillId="0" borderId="131"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32"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14" fillId="33" borderId="9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4" borderId="59" xfId="0" applyFont="1" applyFill="1" applyBorder="1" applyAlignment="1">
      <alignment horizontal="center" vertical="center" wrapText="1"/>
    </xf>
    <xf numFmtId="0" fontId="16" fillId="34" borderId="60" xfId="0" applyFont="1" applyFill="1" applyBorder="1" applyAlignment="1">
      <alignment horizontal="center" vertical="center" wrapText="1"/>
    </xf>
    <xf numFmtId="0" fontId="16" fillId="34" borderId="61" xfId="0" applyFont="1" applyFill="1" applyBorder="1" applyAlignment="1">
      <alignment horizontal="center" vertical="center" wrapText="1"/>
    </xf>
    <xf numFmtId="176" fontId="64" fillId="0" borderId="75" xfId="0" applyNumberFormat="1" applyFont="1" applyFill="1" applyBorder="1" applyAlignment="1">
      <alignment horizontal="right" vertical="center"/>
    </xf>
    <xf numFmtId="176" fontId="64" fillId="0" borderId="57" xfId="0" applyNumberFormat="1" applyFont="1" applyFill="1" applyBorder="1" applyAlignment="1">
      <alignment horizontal="right" vertical="center"/>
    </xf>
    <xf numFmtId="176" fontId="64" fillId="0" borderId="58" xfId="0" applyNumberFormat="1" applyFont="1" applyFill="1" applyBorder="1" applyAlignment="1">
      <alignment horizontal="right" vertical="center"/>
    </xf>
    <xf numFmtId="0" fontId="0" fillId="0" borderId="56" xfId="0" applyFont="1" applyBorder="1" applyAlignment="1">
      <alignment horizontal="center" vertical="center"/>
    </xf>
    <xf numFmtId="0" fontId="10" fillId="0" borderId="75"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64" fillId="0" borderId="93" xfId="0" applyFont="1" applyFill="1" applyBorder="1" applyAlignment="1">
      <alignment horizontal="center" vertical="center"/>
    </xf>
    <xf numFmtId="0" fontId="63" fillId="0" borderId="49" xfId="0" applyFont="1" applyFill="1" applyBorder="1" applyAlignment="1">
      <alignment horizontal="left" vertical="center" wrapText="1"/>
    </xf>
    <xf numFmtId="0" fontId="64" fillId="0" borderId="50" xfId="0" applyFont="1" applyFill="1" applyBorder="1" applyAlignment="1">
      <alignment horizontal="left" vertical="center"/>
    </xf>
    <xf numFmtId="0" fontId="64" fillId="0" borderId="51" xfId="0" applyFont="1" applyFill="1" applyBorder="1" applyAlignment="1">
      <alignment horizontal="left" vertical="center"/>
    </xf>
    <xf numFmtId="176" fontId="64" fillId="0" borderId="49" xfId="0" applyNumberFormat="1" applyFont="1" applyFill="1" applyBorder="1" applyAlignment="1">
      <alignment horizontal="right" vertical="center"/>
    </xf>
    <xf numFmtId="176" fontId="64" fillId="0" borderId="50" xfId="0" applyNumberFormat="1" applyFont="1" applyFill="1" applyBorder="1" applyAlignment="1">
      <alignment horizontal="right" vertical="center"/>
    </xf>
    <xf numFmtId="176" fontId="64" fillId="0" borderId="51"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64" fillId="0" borderId="99" xfId="0" applyFont="1" applyFill="1" applyBorder="1" applyAlignment="1">
      <alignment horizontal="center" vertical="center"/>
    </xf>
    <xf numFmtId="0" fontId="64" fillId="0" borderId="66" xfId="0" applyFont="1" applyFill="1" applyBorder="1" applyAlignment="1">
      <alignment horizontal="center" vertical="center"/>
    </xf>
    <xf numFmtId="0" fontId="64" fillId="0" borderId="67" xfId="0" applyFont="1" applyFill="1" applyBorder="1" applyAlignment="1">
      <alignment horizontal="center" vertical="center"/>
    </xf>
    <xf numFmtId="0" fontId="63" fillId="0" borderId="65" xfId="0" applyFont="1" applyFill="1" applyBorder="1" applyAlignment="1">
      <alignment horizontal="left" vertical="center" wrapText="1"/>
    </xf>
    <xf numFmtId="0" fontId="64" fillId="0" borderId="66" xfId="0" applyFont="1" applyFill="1" applyBorder="1" applyAlignment="1">
      <alignment horizontal="left" vertical="center"/>
    </xf>
    <xf numFmtId="0" fontId="64" fillId="0" borderId="67" xfId="0" applyFont="1" applyFill="1" applyBorder="1" applyAlignment="1">
      <alignment horizontal="left" vertical="center"/>
    </xf>
    <xf numFmtId="176" fontId="64" fillId="0" borderId="65" xfId="0" applyNumberFormat="1" applyFont="1" applyFill="1" applyBorder="1" applyAlignment="1">
      <alignment horizontal="right" vertical="center"/>
    </xf>
    <xf numFmtId="176" fontId="64" fillId="0" borderId="66"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64" fillId="0" borderId="116" xfId="0" applyFont="1" applyFill="1" applyBorder="1" applyAlignment="1">
      <alignment horizontal="center" vertical="center"/>
    </xf>
    <xf numFmtId="0" fontId="64" fillId="0" borderId="30" xfId="0" applyFont="1" applyFill="1" applyBorder="1" applyAlignment="1">
      <alignment horizontal="center" vertical="center"/>
    </xf>
    <xf numFmtId="0" fontId="63" fillId="0" borderId="32" xfId="0" applyFont="1" applyFill="1" applyBorder="1" applyAlignment="1">
      <alignment horizontal="center" vertical="center" wrapText="1"/>
    </xf>
    <xf numFmtId="0" fontId="64" fillId="0" borderId="33" xfId="0" applyFont="1" applyFill="1" applyBorder="1" applyAlignment="1">
      <alignment horizontal="center" vertical="center"/>
    </xf>
    <xf numFmtId="0" fontId="64" fillId="0" borderId="34" xfId="0" applyFont="1" applyFill="1" applyBorder="1" applyAlignment="1">
      <alignment horizontal="center" vertical="center"/>
    </xf>
    <xf numFmtId="176" fontId="64" fillId="0" borderId="29" xfId="0" applyNumberFormat="1" applyFont="1" applyFill="1" applyBorder="1" applyAlignment="1">
      <alignment horizontal="right" vertical="center"/>
    </xf>
    <xf numFmtId="176" fontId="64" fillId="0" borderId="30" xfId="0" applyNumberFormat="1" applyFont="1" applyFill="1" applyBorder="1" applyAlignment="1">
      <alignment horizontal="right" vertical="center"/>
    </xf>
    <xf numFmtId="176" fontId="64" fillId="0" borderId="31" xfId="0" applyNumberFormat="1" applyFont="1" applyFill="1" applyBorder="1" applyAlignment="1">
      <alignment horizontal="right" vertical="center"/>
    </xf>
    <xf numFmtId="0" fontId="0" fillId="0" borderId="116" xfId="0" applyFont="1" applyBorder="1" applyAlignment="1">
      <alignment horizontal="center" vertical="center"/>
    </xf>
    <xf numFmtId="0" fontId="10" fillId="0" borderId="32"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65" fillId="0" borderId="116"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42" xfId="0" applyFont="1" applyFill="1" applyBorder="1" applyAlignment="1">
      <alignment horizontal="center" vertical="center"/>
    </xf>
    <xf numFmtId="0" fontId="64" fillId="0" borderId="57" xfId="0" applyFont="1" applyFill="1" applyBorder="1" applyAlignment="1">
      <alignment vertical="center"/>
    </xf>
    <xf numFmtId="0" fontId="64" fillId="0" borderId="58" xfId="0" applyFont="1" applyFill="1" applyBorder="1" applyAlignment="1">
      <alignment vertical="center"/>
    </xf>
    <xf numFmtId="176" fontId="64" fillId="0" borderId="135" xfId="0" applyNumberFormat="1" applyFont="1" applyFill="1" applyBorder="1" applyAlignment="1">
      <alignment horizontal="right" vertical="center"/>
    </xf>
    <xf numFmtId="0" fontId="63" fillId="0" borderId="50" xfId="0" applyFont="1" applyFill="1" applyBorder="1" applyAlignment="1">
      <alignment horizontal="left" vertical="center" wrapText="1"/>
    </xf>
    <xf numFmtId="0" fontId="63" fillId="0" borderId="51" xfId="0" applyFont="1" applyFill="1" applyBorder="1" applyAlignment="1">
      <alignment horizontal="left" vertical="center" wrapText="1"/>
    </xf>
    <xf numFmtId="176" fontId="64" fillId="0" borderId="136" xfId="0" applyNumberFormat="1" applyFont="1" applyFill="1" applyBorder="1" applyAlignment="1">
      <alignment horizontal="right" vertical="center"/>
    </xf>
    <xf numFmtId="176" fontId="64" fillId="0" borderId="137" xfId="0" applyNumberFormat="1" applyFont="1" applyFill="1" applyBorder="1" applyAlignment="1">
      <alignment horizontal="right" vertical="center"/>
    </xf>
    <xf numFmtId="176" fontId="64" fillId="0" borderId="42" xfId="0" applyNumberFormat="1" applyFont="1" applyFill="1" applyBorder="1" applyAlignment="1">
      <alignment horizontal="right" vertical="center"/>
    </xf>
    <xf numFmtId="0" fontId="65" fillId="0" borderId="31" xfId="0" applyFont="1" applyFill="1" applyBorder="1" applyAlignment="1">
      <alignment horizontal="center" vertical="center"/>
    </xf>
    <xf numFmtId="0" fontId="65" fillId="0" borderId="116" xfId="0" applyFont="1" applyFill="1" applyBorder="1" applyAlignment="1">
      <alignment horizontal="center" vertical="center" shrinkToFit="1"/>
    </xf>
    <xf numFmtId="0" fontId="65" fillId="0" borderId="30" xfId="0" applyFont="1" applyFill="1" applyBorder="1" applyAlignment="1">
      <alignment horizontal="center" vertical="center" shrinkToFit="1"/>
    </xf>
    <xf numFmtId="0" fontId="65" fillId="0" borderId="42" xfId="0" applyFont="1" applyFill="1" applyBorder="1" applyAlignment="1">
      <alignment horizontal="center" vertical="center" shrinkToFit="1"/>
    </xf>
    <xf numFmtId="0" fontId="64" fillId="0" borderId="40"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31" xfId="0" applyFont="1" applyFill="1" applyBorder="1" applyAlignment="1">
      <alignment horizontal="center" vertical="center"/>
    </xf>
    <xf numFmtId="0" fontId="63" fillId="0" borderId="29" xfId="0" applyFont="1" applyFill="1" applyBorder="1" applyAlignment="1">
      <alignment horizontal="center" vertical="center" wrapText="1"/>
    </xf>
    <xf numFmtId="0" fontId="63" fillId="0" borderId="30"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42" xfId="0" applyFont="1" applyFill="1" applyBorder="1" applyAlignment="1">
      <alignment horizontal="center" vertical="center"/>
    </xf>
    <xf numFmtId="176" fontId="0" fillId="0" borderId="5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63" fillId="0" borderId="18" xfId="61" applyFont="1" applyFill="1" applyBorder="1" applyAlignment="1" applyProtection="1">
      <alignment horizontal="center" vertical="center" wrapText="1"/>
      <protection/>
    </xf>
    <xf numFmtId="0" fontId="64" fillId="0" borderId="19"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22" xfId="0" applyFont="1" applyFill="1" applyBorder="1" applyAlignment="1">
      <alignment vertical="center" wrapText="1"/>
    </xf>
    <xf numFmtId="0" fontId="64" fillId="0" borderId="23" xfId="0" applyFont="1" applyFill="1" applyBorder="1" applyAlignment="1">
      <alignment vertical="center" wrapText="1"/>
    </xf>
    <xf numFmtId="0" fontId="64" fillId="0" borderId="28" xfId="0" applyFont="1" applyFill="1" applyBorder="1" applyAlignment="1">
      <alignment vertical="center" wrapText="1"/>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6" xfId="0" applyFont="1" applyBorder="1" applyAlignment="1">
      <alignment horizontal="center" vertical="center"/>
    </xf>
    <xf numFmtId="0" fontId="0" fillId="0" borderId="140"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10" fillId="0" borderId="21"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27"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10" fillId="0" borderId="47" xfId="61" applyFont="1" applyFill="1" applyBorder="1" applyAlignment="1" applyProtection="1">
      <alignment horizontal="center" vertical="center" wrapText="1"/>
      <protection/>
    </xf>
    <xf numFmtId="176" fontId="0" fillId="0" borderId="72" xfId="0" applyNumberFormat="1" applyFont="1" applyBorder="1" applyAlignment="1">
      <alignment horizontal="right" vertical="center"/>
    </xf>
    <xf numFmtId="0" fontId="7"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7" fillId="34" borderId="142" xfId="0" applyFont="1" applyFill="1" applyBorder="1" applyAlignment="1">
      <alignment vertical="center"/>
    </xf>
    <xf numFmtId="0" fontId="0" fillId="0" borderId="143" xfId="0" applyFont="1" applyBorder="1" applyAlignment="1">
      <alignment vertical="center"/>
    </xf>
    <xf numFmtId="0" fontId="0" fillId="0" borderId="51" xfId="0" applyFont="1" applyBorder="1" applyAlignment="1">
      <alignment vertical="center"/>
    </xf>
    <xf numFmtId="0" fontId="12" fillId="0" borderId="87" xfId="0" applyFont="1" applyFill="1" applyBorder="1" applyAlignment="1">
      <alignment horizontal="center" vertical="center" wrapText="1"/>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8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00" xfId="0" applyFont="1" applyFill="1" applyBorder="1" applyAlignment="1">
      <alignment horizontal="center" vertical="center"/>
    </xf>
    <xf numFmtId="181" fontId="64" fillId="0" borderId="70" xfId="0" applyNumberFormat="1" applyFont="1" applyFill="1" applyBorder="1" applyAlignment="1">
      <alignment horizontal="center" vertical="top"/>
    </xf>
    <xf numFmtId="181" fontId="64" fillId="0" borderId="71" xfId="0" applyNumberFormat="1" applyFont="1" applyFill="1" applyBorder="1" applyAlignment="1">
      <alignment horizontal="center" vertical="top"/>
    </xf>
    <xf numFmtId="181" fontId="64" fillId="0" borderId="100" xfId="0" applyNumberFormat="1" applyFont="1" applyFill="1" applyBorder="1" applyAlignment="1">
      <alignment horizontal="center" vertical="top"/>
    </xf>
    <xf numFmtId="0" fontId="10" fillId="0" borderId="20" xfId="61" applyFont="1" applyFill="1" applyBorder="1" applyAlignment="1" applyProtection="1">
      <alignment vertical="center"/>
      <protection/>
    </xf>
    <xf numFmtId="0" fontId="0" fillId="0" borderId="0" xfId="0" applyBorder="1" applyAlignment="1">
      <alignment vertical="center"/>
    </xf>
    <xf numFmtId="0" fontId="0" fillId="0" borderId="20" xfId="0" applyBorder="1" applyAlignment="1">
      <alignment vertical="center"/>
    </xf>
    <xf numFmtId="0" fontId="10" fillId="0" borderId="2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0" fillId="0" borderId="19"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8" xfId="0" applyBorder="1" applyAlignment="1">
      <alignment vertical="center" wrapText="1"/>
    </xf>
    <xf numFmtId="0" fontId="63" fillId="0" borderId="20" xfId="61" applyFont="1" applyFill="1" applyBorder="1" applyAlignment="1" applyProtection="1">
      <alignment vertical="center"/>
      <protection/>
    </xf>
    <xf numFmtId="0" fontId="64" fillId="0" borderId="0" xfId="0" applyFont="1" applyBorder="1" applyAlignment="1">
      <alignment vertical="center"/>
    </xf>
    <xf numFmtId="0" fontId="64" fillId="0" borderId="20" xfId="0" applyFont="1" applyBorder="1" applyAlignment="1">
      <alignment vertical="center"/>
    </xf>
    <xf numFmtId="0" fontId="63" fillId="0" borderId="20" xfId="61" applyFont="1" applyFill="1" applyBorder="1" applyAlignment="1" applyProtection="1">
      <alignment horizontal="center" vertical="center" wrapText="1"/>
      <protection/>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8" xfId="0" applyFont="1" applyBorder="1" applyAlignment="1">
      <alignment horizontal="left" vertical="center" wrapText="1"/>
    </xf>
    <xf numFmtId="0" fontId="10" fillId="0" borderId="19"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wrapText="1"/>
      <protection/>
    </xf>
    <xf numFmtId="0" fontId="63" fillId="0" borderId="19" xfId="61" applyFont="1" applyFill="1" applyBorder="1" applyAlignment="1" applyProtection="1">
      <alignment horizontal="center" vertical="center" wrapText="1"/>
      <protection/>
    </xf>
    <xf numFmtId="0" fontId="63" fillId="0" borderId="21" xfId="61" applyFont="1" applyFill="1" applyBorder="1" applyAlignment="1" applyProtection="1">
      <alignment horizontal="center" vertical="center" wrapText="1"/>
      <protection/>
    </xf>
    <xf numFmtId="0" fontId="63" fillId="0" borderId="0" xfId="61" applyFont="1" applyFill="1" applyBorder="1" applyAlignment="1" applyProtection="1">
      <alignment horizontal="center" vertical="center" wrapText="1"/>
      <protection/>
    </xf>
    <xf numFmtId="0" fontId="63" fillId="0" borderId="27" xfId="61" applyFont="1" applyFill="1" applyBorder="1" applyAlignment="1" applyProtection="1">
      <alignment horizontal="center" vertical="center" wrapText="1"/>
      <protection/>
    </xf>
    <xf numFmtId="0" fontId="63" fillId="0" borderId="22" xfId="61" applyFont="1" applyFill="1" applyBorder="1" applyAlignment="1" applyProtection="1">
      <alignment horizontal="center" vertical="center" wrapText="1"/>
      <protection/>
    </xf>
    <xf numFmtId="0" fontId="63" fillId="0" borderId="23" xfId="61" applyFont="1" applyFill="1" applyBorder="1" applyAlignment="1" applyProtection="1">
      <alignment horizontal="center" vertical="center" wrapText="1"/>
      <protection/>
    </xf>
    <xf numFmtId="0" fontId="63" fillId="0" borderId="28" xfId="61" applyFont="1" applyFill="1" applyBorder="1" applyAlignment="1" applyProtection="1">
      <alignment horizontal="center" vertical="center" wrapText="1"/>
      <protection/>
    </xf>
    <xf numFmtId="0" fontId="0" fillId="0" borderId="0" xfId="0" applyAlignment="1">
      <alignmen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27" xfId="0" applyFont="1" applyBorder="1" applyAlignment="1">
      <alignment horizontal="left" vertical="center" wrapText="1"/>
    </xf>
    <xf numFmtId="0" fontId="10" fillId="0" borderId="41" xfId="0" applyFont="1" applyBorder="1" applyAlignment="1">
      <alignment horizontal="left" vertical="center" wrapText="1"/>
    </xf>
    <xf numFmtId="0" fontId="0" fillId="0" borderId="47"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18" xfId="0" applyFont="1" applyBorder="1" applyAlignment="1">
      <alignment horizontal="center" vertical="center" shrinkToFit="1"/>
    </xf>
    <xf numFmtId="184" fontId="0" fillId="0" borderId="47"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Alignment="1">
      <alignment horizontal="left" vertical="center"/>
    </xf>
    <xf numFmtId="181" fontId="0" fillId="0" borderId="47"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46"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9" xfId="0" applyFont="1"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43"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2" xfId="0" applyFont="1" applyBorder="1" applyAlignment="1">
      <alignment horizontal="center" vertical="center" wrapText="1"/>
    </xf>
    <xf numFmtId="0" fontId="15" fillId="33" borderId="29"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0" fontId="15" fillId="33" borderId="31" xfId="0" applyFont="1" applyFill="1" applyBorder="1" applyAlignment="1">
      <alignment horizontal="center" vertical="center" wrapText="1" shrinkToFi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42" xfId="0" applyFont="1" applyBorder="1" applyAlignment="1">
      <alignment horizontal="center" vertical="center"/>
    </xf>
    <xf numFmtId="0" fontId="15" fillId="33" borderId="30"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56" xfId="0" applyBorder="1" applyAlignment="1">
      <alignment horizontal="center" vertical="center" wrapText="1" shrinkToFit="1"/>
    </xf>
    <xf numFmtId="0" fontId="0" fillId="0" borderId="57"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176" fontId="0" fillId="0" borderId="31" xfId="0" applyNumberFormat="1" applyFont="1" applyBorder="1" applyAlignment="1">
      <alignment horizontal="right" vertical="center"/>
    </xf>
    <xf numFmtId="0" fontId="18" fillId="0" borderId="42" xfId="0" applyFont="1" applyBorder="1" applyAlignment="1">
      <alignment horizontal="center"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75"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135" xfId="0" applyNumberFormat="1" applyFont="1" applyFill="1" applyBorder="1" applyAlignment="1">
      <alignment horizontal="right" vertical="center"/>
    </xf>
    <xf numFmtId="0" fontId="0" fillId="0" borderId="93"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189" fontId="0" fillId="0" borderId="75" xfId="0" applyNumberFormat="1" applyFont="1" applyBorder="1" applyAlignment="1">
      <alignment horizontal="right" vertical="center"/>
    </xf>
    <xf numFmtId="189" fontId="0" fillId="0" borderId="57" xfId="0" applyNumberFormat="1" applyFont="1" applyBorder="1" applyAlignment="1">
      <alignment horizontal="right" vertical="center"/>
    </xf>
    <xf numFmtId="189" fontId="0" fillId="0" borderId="58" xfId="0" applyNumberFormat="1" applyFont="1" applyBorder="1" applyAlignment="1">
      <alignment horizontal="right" vertical="center"/>
    </xf>
    <xf numFmtId="0" fontId="0" fillId="0" borderId="93" xfId="0" applyFont="1" applyBorder="1" applyAlignment="1">
      <alignment horizontal="center" vertical="center"/>
    </xf>
    <xf numFmtId="189" fontId="0" fillId="0" borderId="49" xfId="0" applyNumberFormat="1" applyFont="1" applyBorder="1" applyAlignment="1">
      <alignment horizontal="right" vertical="center"/>
    </xf>
    <xf numFmtId="189" fontId="0" fillId="0" borderId="50" xfId="0" applyNumberFormat="1" applyFont="1" applyBorder="1" applyAlignment="1">
      <alignment horizontal="right" vertical="center"/>
    </xf>
    <xf numFmtId="189" fontId="0" fillId="0" borderId="51" xfId="0" applyNumberFormat="1" applyFont="1" applyBorder="1" applyAlignment="1">
      <alignment horizontal="right" vertical="center"/>
    </xf>
    <xf numFmtId="0" fontId="0" fillId="0" borderId="9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6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135"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0" fillId="0" borderId="9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0" fillId="0" borderId="6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0" fontId="0" fillId="0" borderId="116"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34" xfId="0" applyFont="1" applyFill="1" applyBorder="1" applyAlignment="1">
      <alignment horizontal="center"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36" xfId="0" applyNumberFormat="1" applyFont="1" applyBorder="1" applyAlignment="1">
      <alignment horizontal="right" vertical="center"/>
    </xf>
    <xf numFmtId="196" fontId="0" fillId="0" borderId="49" xfId="0" applyNumberFormat="1" applyFont="1" applyBorder="1" applyAlignment="1">
      <alignment horizontal="right" vertical="center"/>
    </xf>
    <xf numFmtId="196" fontId="0" fillId="0" borderId="50" xfId="0" applyNumberFormat="1" applyFont="1" applyBorder="1" applyAlignment="1">
      <alignment horizontal="right" vertical="center"/>
    </xf>
    <xf numFmtId="196" fontId="0" fillId="0" borderId="51" xfId="0" applyNumberFormat="1" applyFont="1" applyBorder="1" applyAlignment="1">
      <alignment horizontal="right" vertical="center"/>
    </xf>
    <xf numFmtId="0" fontId="0" fillId="33" borderId="47" xfId="0" applyFont="1" applyFill="1" applyBorder="1" applyAlignment="1">
      <alignment vertical="center"/>
    </xf>
    <xf numFmtId="0" fontId="0" fillId="0" borderId="31" xfId="0" applyFont="1" applyBorder="1" applyAlignment="1">
      <alignment vertical="center"/>
    </xf>
    <xf numFmtId="0" fontId="0" fillId="0" borderId="47" xfId="0" applyFont="1" applyFill="1" applyBorder="1" applyAlignment="1">
      <alignment vertical="center"/>
    </xf>
    <xf numFmtId="38" fontId="0" fillId="0" borderId="47" xfId="49" applyFont="1" applyFill="1" applyBorder="1" applyAlignment="1">
      <alignment vertical="center" wrapText="1"/>
    </xf>
    <xf numFmtId="38" fontId="0" fillId="0" borderId="47" xfId="49" applyFont="1" applyFill="1" applyBorder="1" applyAlignment="1">
      <alignment vertical="center"/>
    </xf>
    <xf numFmtId="188" fontId="0" fillId="0" borderId="29" xfId="0" applyNumberFormat="1" applyFont="1" applyFill="1" applyBorder="1" applyAlignment="1">
      <alignment horizontal="center" vertical="center"/>
    </xf>
    <xf numFmtId="188" fontId="0" fillId="0" borderId="30" xfId="0" applyNumberFormat="1" applyFont="1" applyFill="1" applyBorder="1" applyAlignment="1">
      <alignment horizontal="center" vertical="center"/>
    </xf>
    <xf numFmtId="188" fontId="0" fillId="0" borderId="31" xfId="0" applyNumberFormat="1" applyFont="1" applyFill="1" applyBorder="1" applyAlignment="1">
      <alignment horizontal="center" vertical="center"/>
    </xf>
    <xf numFmtId="0" fontId="0" fillId="0" borderId="47" xfId="0"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wrapText="1"/>
    </xf>
    <xf numFmtId="0" fontId="0" fillId="0" borderId="29" xfId="0" applyBorder="1" applyAlignment="1">
      <alignment horizontal="center" vertical="center"/>
    </xf>
    <xf numFmtId="0" fontId="0" fillId="33" borderId="47" xfId="0" applyFont="1" applyFill="1" applyBorder="1" applyAlignment="1">
      <alignment horizontal="center" vertical="center" wrapText="1"/>
    </xf>
    <xf numFmtId="0" fontId="0" fillId="0" borderId="31" xfId="0" applyFont="1" applyBorder="1" applyAlignment="1">
      <alignment vertical="center"/>
    </xf>
    <xf numFmtId="188" fontId="0" fillId="0" borderId="29" xfId="0" applyNumberFormat="1" applyFont="1" applyBorder="1" applyAlignment="1">
      <alignment vertical="center"/>
    </xf>
    <xf numFmtId="188" fontId="0" fillId="0" borderId="30" xfId="0" applyNumberFormat="1" applyFont="1" applyBorder="1" applyAlignment="1">
      <alignment vertical="center"/>
    </xf>
    <xf numFmtId="188" fontId="0" fillId="0" borderId="31" xfId="0" applyNumberFormat="1" applyFont="1" applyBorder="1" applyAlignment="1">
      <alignment vertical="center"/>
    </xf>
    <xf numFmtId="0" fontId="64" fillId="0" borderId="47" xfId="0" applyFont="1" applyFill="1" applyBorder="1" applyAlignment="1">
      <alignment horizontal="center" vertical="center" shrinkToFit="1"/>
    </xf>
    <xf numFmtId="184" fontId="64" fillId="0" borderId="47" xfId="0" applyNumberFormat="1" applyFont="1" applyFill="1" applyBorder="1" applyAlignment="1">
      <alignment horizontal="center" vertical="center"/>
    </xf>
    <xf numFmtId="184" fontId="68" fillId="0" borderId="29" xfId="0" applyNumberFormat="1" applyFont="1" applyFill="1" applyBorder="1" applyAlignment="1">
      <alignment horizontal="center" vertical="center" wrapText="1"/>
    </xf>
    <xf numFmtId="184" fontId="68" fillId="0" borderId="30" xfId="0" applyNumberFormat="1" applyFont="1" applyFill="1" applyBorder="1" applyAlignment="1">
      <alignment horizontal="center" vertical="center" wrapText="1"/>
    </xf>
    <xf numFmtId="184" fontId="68" fillId="0" borderId="31"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53" xfId="0" applyBorder="1" applyAlignment="1">
      <alignment horizontal="center" vertical="center" wrapText="1"/>
    </xf>
    <xf numFmtId="0" fontId="0" fillId="0" borderId="0" xfId="0" applyBorder="1" applyAlignment="1">
      <alignment horizontal="center" vertical="center" wrapText="1"/>
    </xf>
    <xf numFmtId="0" fontId="0" fillId="0" borderId="54" xfId="0" applyBorder="1" applyAlignment="1">
      <alignment horizontal="center" vertical="center" wrapText="1"/>
    </xf>
    <xf numFmtId="0" fontId="0" fillId="0" borderId="25" xfId="0" applyBorder="1" applyAlignment="1">
      <alignment horizontal="center" vertical="center" wrapText="1"/>
    </xf>
    <xf numFmtId="0" fontId="0" fillId="0" borderId="55" xfId="0" applyBorder="1" applyAlignment="1">
      <alignment horizontal="center" vertical="center" wrapText="1"/>
    </xf>
    <xf numFmtId="184" fontId="0" fillId="0" borderId="47"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10" fillId="0" borderId="4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0" xfId="0" applyFont="1" applyFill="1" applyBorder="1" applyAlignment="1">
      <alignment horizontal="center" vertical="center" wrapText="1"/>
    </xf>
    <xf numFmtId="183" fontId="0" fillId="0" borderId="29"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3" fontId="0" fillId="0" borderId="31" xfId="0" applyNumberFormat="1" applyFont="1" applyFill="1" applyBorder="1" applyAlignment="1">
      <alignment horizontal="center" vertical="center"/>
    </xf>
    <xf numFmtId="0" fontId="0" fillId="0" borderId="47" xfId="0" applyFont="1" applyFill="1" applyBorder="1" applyAlignment="1">
      <alignment vertical="center" shrinkToFit="1"/>
    </xf>
    <xf numFmtId="189" fontId="0" fillId="0" borderId="47" xfId="0" applyNumberFormat="1" applyFont="1" applyFill="1" applyBorder="1" applyAlignment="1">
      <alignment vertical="center" wrapText="1"/>
    </xf>
    <xf numFmtId="189" fontId="0" fillId="0" borderId="47" xfId="0" applyNumberFormat="1" applyFont="1" applyFill="1" applyBorder="1" applyAlignment="1">
      <alignment vertical="center"/>
    </xf>
    <xf numFmtId="0" fontId="12" fillId="33" borderId="19"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37" xfId="0" applyFont="1" applyFill="1" applyBorder="1" applyAlignment="1">
      <alignment horizontal="center" vertical="center"/>
    </xf>
    <xf numFmtId="0" fontId="0" fillId="0" borderId="0" xfId="0" applyAlignment="1">
      <alignment horizontal="center" vertical="center"/>
    </xf>
    <xf numFmtId="0" fontId="0" fillId="0" borderId="47" xfId="0" applyBorder="1" applyAlignment="1">
      <alignment vertical="center" shrinkToFit="1"/>
    </xf>
    <xf numFmtId="0" fontId="0" fillId="0" borderId="47" xfId="0" applyFont="1" applyBorder="1" applyAlignment="1">
      <alignment vertical="center" shrinkToFit="1"/>
    </xf>
    <xf numFmtId="0" fontId="0" fillId="0" borderId="29" xfId="0" applyFont="1" applyBorder="1" applyAlignment="1">
      <alignment vertical="center"/>
    </xf>
    <xf numFmtId="0" fontId="0" fillId="0" borderId="30" xfId="0" applyFont="1" applyBorder="1" applyAlignment="1">
      <alignment vertical="center"/>
    </xf>
    <xf numFmtId="0" fontId="0" fillId="0" borderId="47" xfId="0" applyFill="1" applyBorder="1" applyAlignment="1">
      <alignment vertical="center"/>
    </xf>
    <xf numFmtId="0" fontId="0" fillId="0" borderId="47" xfId="0" applyFont="1" applyFill="1" applyBorder="1" applyAlignment="1">
      <alignment vertical="center"/>
    </xf>
    <xf numFmtId="0" fontId="0" fillId="0" borderId="29" xfId="0" applyFill="1" applyBorder="1" applyAlignment="1">
      <alignment horizontal="center" vertical="center"/>
    </xf>
    <xf numFmtId="183" fontId="0" fillId="0" borderId="47" xfId="0" applyNumberFormat="1" applyFont="1" applyBorder="1" applyAlignment="1">
      <alignment vertical="center" wrapText="1"/>
    </xf>
    <xf numFmtId="183" fontId="0" fillId="0" borderId="47" xfId="0" applyNumberFormat="1" applyFont="1" applyBorder="1" applyAlignment="1">
      <alignment vertical="center"/>
    </xf>
    <xf numFmtId="0" fontId="22" fillId="0" borderId="29" xfId="0" applyFont="1" applyBorder="1" applyAlignment="1">
      <alignment vertical="center" wrapText="1" shrinkToFit="1"/>
    </xf>
    <xf numFmtId="0" fontId="22" fillId="0" borderId="30" xfId="0" applyFont="1" applyBorder="1" applyAlignment="1">
      <alignment vertical="center" wrapText="1" shrinkToFit="1"/>
    </xf>
    <xf numFmtId="0" fontId="22" fillId="0" borderId="31" xfId="0" applyFont="1" applyBorder="1" applyAlignment="1">
      <alignment vertical="center" wrapText="1"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47" xfId="0" applyFont="1" applyBorder="1" applyAlignment="1">
      <alignment vertical="center"/>
    </xf>
    <xf numFmtId="188" fontId="0" fillId="0" borderId="29" xfId="42" applyNumberFormat="1" applyFont="1" applyBorder="1" applyAlignment="1">
      <alignment horizontal="right" vertical="center"/>
    </xf>
    <xf numFmtId="188" fontId="0" fillId="0" borderId="30" xfId="42" applyNumberFormat="1" applyFont="1" applyBorder="1" applyAlignment="1">
      <alignment horizontal="right" vertical="center"/>
    </xf>
    <xf numFmtId="188" fontId="0" fillId="0" borderId="31" xfId="42" applyNumberFormat="1" applyFont="1" applyBorder="1" applyAlignment="1">
      <alignment horizontal="right" vertical="center"/>
    </xf>
    <xf numFmtId="188" fontId="0" fillId="0" borderId="29" xfId="42" applyNumberFormat="1" applyFont="1" applyBorder="1" applyAlignment="1">
      <alignment vertical="center"/>
    </xf>
    <xf numFmtId="188" fontId="0" fillId="0" borderId="30" xfId="42" applyNumberFormat="1" applyFont="1" applyBorder="1" applyAlignment="1">
      <alignment vertical="center"/>
    </xf>
    <xf numFmtId="188" fontId="0" fillId="0" borderId="31" xfId="42" applyNumberFormat="1" applyFont="1" applyBorder="1" applyAlignment="1">
      <alignment vertical="center"/>
    </xf>
    <xf numFmtId="0" fontId="0" fillId="0" borderId="47" xfId="0" applyFont="1" applyFill="1" applyBorder="1" applyAlignment="1">
      <alignment vertical="center" wrapText="1"/>
    </xf>
    <xf numFmtId="0" fontId="0" fillId="0" borderId="47" xfId="0" applyFont="1" applyBorder="1" applyAlignment="1">
      <alignment vertical="center" wrapText="1"/>
    </xf>
    <xf numFmtId="0" fontId="0" fillId="0" borderId="47" xfId="0" applyFont="1" applyBorder="1" applyAlignment="1">
      <alignment horizontal="center" vertical="center"/>
    </xf>
    <xf numFmtId="199" fontId="0" fillId="0" borderId="47" xfId="0" applyNumberFormat="1" applyFont="1" applyFill="1" applyBorder="1" applyAlignment="1">
      <alignment vertical="center" wrapText="1"/>
    </xf>
    <xf numFmtId="199" fontId="0" fillId="0" borderId="47" xfId="0" applyNumberFormat="1" applyFont="1" applyFill="1" applyBorder="1" applyAlignment="1">
      <alignment vertical="center"/>
    </xf>
    <xf numFmtId="183" fontId="0" fillId="0" borderId="47" xfId="0" applyNumberFormat="1" applyFont="1" applyBorder="1" applyAlignment="1">
      <alignment vertical="center" wrapText="1"/>
    </xf>
    <xf numFmtId="183" fontId="0" fillId="0" borderId="47" xfId="0" applyNumberFormat="1"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1" fontId="0" fillId="0" borderId="47" xfId="0" applyNumberFormat="1" applyFont="1" applyFill="1" applyBorder="1" applyAlignment="1">
      <alignment vertical="center" wrapText="1"/>
    </xf>
    <xf numFmtId="1" fontId="0" fillId="0" borderId="47" xfId="0" applyNumberFormat="1"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1" xfId="0" applyFont="1" applyBorder="1" applyAlignment="1">
      <alignment vertical="center"/>
    </xf>
    <xf numFmtId="0" fontId="0" fillId="33" borderId="29" xfId="0" applyFont="1" applyFill="1" applyBorder="1" applyAlignment="1">
      <alignment vertical="center"/>
    </xf>
    <xf numFmtId="0" fontId="0" fillId="0" borderId="29" xfId="0" applyFont="1" applyBorder="1" applyAlignment="1" quotePrefix="1">
      <alignment horizontal="righ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94</xdr:row>
      <xdr:rowOff>66675</xdr:rowOff>
    </xdr:from>
    <xdr:to>
      <xdr:col>29</xdr:col>
      <xdr:colOff>0</xdr:colOff>
      <xdr:row>94</xdr:row>
      <xdr:rowOff>66675</xdr:rowOff>
    </xdr:to>
    <xdr:sp>
      <xdr:nvSpPr>
        <xdr:cNvPr id="1" name="直線コネクタ 1"/>
        <xdr:cNvSpPr>
          <a:spLocks/>
        </xdr:cNvSpPr>
      </xdr:nvSpPr>
      <xdr:spPr>
        <a:xfrm>
          <a:off x="4000500" y="30537150"/>
          <a:ext cx="1800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94</xdr:row>
      <xdr:rowOff>66675</xdr:rowOff>
    </xdr:from>
    <xdr:to>
      <xdr:col>29</xdr:col>
      <xdr:colOff>0</xdr:colOff>
      <xdr:row>94</xdr:row>
      <xdr:rowOff>66675</xdr:rowOff>
    </xdr:to>
    <xdr:sp>
      <xdr:nvSpPr>
        <xdr:cNvPr id="2" name="直線コネクタ 3"/>
        <xdr:cNvSpPr>
          <a:spLocks/>
        </xdr:cNvSpPr>
      </xdr:nvSpPr>
      <xdr:spPr>
        <a:xfrm>
          <a:off x="4000500" y="30537150"/>
          <a:ext cx="1800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118</xdr:row>
      <xdr:rowOff>19050</xdr:rowOff>
    </xdr:from>
    <xdr:to>
      <xdr:col>31</xdr:col>
      <xdr:colOff>95250</xdr:colOff>
      <xdr:row>119</xdr:row>
      <xdr:rowOff>171450</xdr:rowOff>
    </xdr:to>
    <xdr:sp>
      <xdr:nvSpPr>
        <xdr:cNvPr id="3" name="直線矢印コネクタ 4"/>
        <xdr:cNvSpPr>
          <a:spLocks/>
        </xdr:cNvSpPr>
      </xdr:nvSpPr>
      <xdr:spPr>
        <a:xfrm>
          <a:off x="6286500" y="34832925"/>
          <a:ext cx="95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125</xdr:row>
      <xdr:rowOff>28575</xdr:rowOff>
    </xdr:from>
    <xdr:to>
      <xdr:col>43</xdr:col>
      <xdr:colOff>0</xdr:colOff>
      <xdr:row>127</xdr:row>
      <xdr:rowOff>28575</xdr:rowOff>
    </xdr:to>
    <xdr:sp>
      <xdr:nvSpPr>
        <xdr:cNvPr id="4" name="直線矢印コネクタ 6"/>
        <xdr:cNvSpPr>
          <a:spLocks/>
        </xdr:cNvSpPr>
      </xdr:nvSpPr>
      <xdr:spPr>
        <a:xfrm>
          <a:off x="8601075" y="361092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145</xdr:row>
      <xdr:rowOff>152400</xdr:rowOff>
    </xdr:from>
    <xdr:to>
      <xdr:col>11</xdr:col>
      <xdr:colOff>114300</xdr:colOff>
      <xdr:row>147</xdr:row>
      <xdr:rowOff>0</xdr:rowOff>
    </xdr:to>
    <xdr:sp>
      <xdr:nvSpPr>
        <xdr:cNvPr id="5" name="直線矢印コネクタ 7"/>
        <xdr:cNvSpPr>
          <a:spLocks/>
        </xdr:cNvSpPr>
      </xdr:nvSpPr>
      <xdr:spPr>
        <a:xfrm flipH="1">
          <a:off x="2314575" y="39852600"/>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144</xdr:row>
      <xdr:rowOff>171450</xdr:rowOff>
    </xdr:from>
    <xdr:to>
      <xdr:col>22</xdr:col>
      <xdr:colOff>0</xdr:colOff>
      <xdr:row>146</xdr:row>
      <xdr:rowOff>9525</xdr:rowOff>
    </xdr:to>
    <xdr:sp>
      <xdr:nvSpPr>
        <xdr:cNvPr id="6" name="直線矢印コネクタ 8"/>
        <xdr:cNvSpPr>
          <a:spLocks/>
        </xdr:cNvSpPr>
      </xdr:nvSpPr>
      <xdr:spPr>
        <a:xfrm>
          <a:off x="4400550" y="39690675"/>
          <a:ext cx="0"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151</xdr:row>
      <xdr:rowOff>38100</xdr:rowOff>
    </xdr:from>
    <xdr:to>
      <xdr:col>15</xdr:col>
      <xdr:colOff>0</xdr:colOff>
      <xdr:row>152</xdr:row>
      <xdr:rowOff>133350</xdr:rowOff>
    </xdr:to>
    <xdr:sp>
      <xdr:nvSpPr>
        <xdr:cNvPr id="7" name="右大かっこ 10"/>
        <xdr:cNvSpPr>
          <a:spLocks/>
        </xdr:cNvSpPr>
      </xdr:nvSpPr>
      <xdr:spPr>
        <a:xfrm>
          <a:off x="2990850" y="40824150"/>
          <a:ext cx="9525" cy="276225"/>
        </a:xfrm>
        <a:prstGeom prst="rightBracket">
          <a:avLst>
            <a:gd name="adj" fmla="val -49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150</xdr:row>
      <xdr:rowOff>19050</xdr:rowOff>
    </xdr:from>
    <xdr:to>
      <xdr:col>19</xdr:col>
      <xdr:colOff>47625</xdr:colOff>
      <xdr:row>153</xdr:row>
      <xdr:rowOff>9525</xdr:rowOff>
    </xdr:to>
    <xdr:sp>
      <xdr:nvSpPr>
        <xdr:cNvPr id="8" name="左大かっこ 11"/>
        <xdr:cNvSpPr>
          <a:spLocks/>
        </xdr:cNvSpPr>
      </xdr:nvSpPr>
      <xdr:spPr>
        <a:xfrm>
          <a:off x="3800475" y="40624125"/>
          <a:ext cx="47625" cy="533400"/>
        </a:xfrm>
        <a:prstGeom prst="leftBracket">
          <a:avLst>
            <a:gd name="adj" fmla="val -492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150</xdr:row>
      <xdr:rowOff>28575</xdr:rowOff>
    </xdr:from>
    <xdr:to>
      <xdr:col>25</xdr:col>
      <xdr:colOff>0</xdr:colOff>
      <xdr:row>153</xdr:row>
      <xdr:rowOff>9525</xdr:rowOff>
    </xdr:to>
    <xdr:sp>
      <xdr:nvSpPr>
        <xdr:cNvPr id="9" name="右大かっこ 12"/>
        <xdr:cNvSpPr>
          <a:spLocks/>
        </xdr:cNvSpPr>
      </xdr:nvSpPr>
      <xdr:spPr>
        <a:xfrm>
          <a:off x="4962525" y="40633650"/>
          <a:ext cx="38100" cy="523875"/>
        </a:xfrm>
        <a:prstGeom prst="rightBracket">
          <a:avLst>
            <a:gd name="adj" fmla="val -49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152</xdr:row>
      <xdr:rowOff>142875</xdr:rowOff>
    </xdr:from>
    <xdr:to>
      <xdr:col>22</xdr:col>
      <xdr:colOff>0</xdr:colOff>
      <xdr:row>154</xdr:row>
      <xdr:rowOff>9525</xdr:rowOff>
    </xdr:to>
    <xdr:sp>
      <xdr:nvSpPr>
        <xdr:cNvPr id="10" name="直線矢印コネクタ 13"/>
        <xdr:cNvSpPr>
          <a:spLocks/>
        </xdr:cNvSpPr>
      </xdr:nvSpPr>
      <xdr:spPr>
        <a:xfrm>
          <a:off x="4400550" y="4110990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110</xdr:row>
      <xdr:rowOff>28575</xdr:rowOff>
    </xdr:from>
    <xdr:to>
      <xdr:col>19</xdr:col>
      <xdr:colOff>152400</xdr:colOff>
      <xdr:row>110</xdr:row>
      <xdr:rowOff>28575</xdr:rowOff>
    </xdr:to>
    <xdr:sp>
      <xdr:nvSpPr>
        <xdr:cNvPr id="11" name="直線コネクタ 14"/>
        <xdr:cNvSpPr>
          <a:spLocks/>
        </xdr:cNvSpPr>
      </xdr:nvSpPr>
      <xdr:spPr>
        <a:xfrm flipV="1">
          <a:off x="2095500" y="33394650"/>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109</xdr:row>
      <xdr:rowOff>9525</xdr:rowOff>
    </xdr:from>
    <xdr:to>
      <xdr:col>15</xdr:col>
      <xdr:colOff>171450</xdr:colOff>
      <xdr:row>110</xdr:row>
      <xdr:rowOff>28575</xdr:rowOff>
    </xdr:to>
    <xdr:sp>
      <xdr:nvSpPr>
        <xdr:cNvPr id="12" name="直線コネクタ 15"/>
        <xdr:cNvSpPr>
          <a:spLocks/>
        </xdr:cNvSpPr>
      </xdr:nvSpPr>
      <xdr:spPr>
        <a:xfrm>
          <a:off x="3171825" y="331946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110</xdr:row>
      <xdr:rowOff>28575</xdr:rowOff>
    </xdr:from>
    <xdr:to>
      <xdr:col>10</xdr:col>
      <xdr:colOff>95250</xdr:colOff>
      <xdr:row>112</xdr:row>
      <xdr:rowOff>19050</xdr:rowOff>
    </xdr:to>
    <xdr:sp>
      <xdr:nvSpPr>
        <xdr:cNvPr id="13" name="直線矢印コネクタ 16"/>
        <xdr:cNvSpPr>
          <a:spLocks/>
        </xdr:cNvSpPr>
      </xdr:nvSpPr>
      <xdr:spPr>
        <a:xfrm flipH="1">
          <a:off x="2095500" y="33394650"/>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110</xdr:row>
      <xdr:rowOff>28575</xdr:rowOff>
    </xdr:from>
    <xdr:to>
      <xdr:col>19</xdr:col>
      <xdr:colOff>152400</xdr:colOff>
      <xdr:row>112</xdr:row>
      <xdr:rowOff>19050</xdr:rowOff>
    </xdr:to>
    <xdr:sp>
      <xdr:nvSpPr>
        <xdr:cNvPr id="14" name="直線矢印コネクタ 17"/>
        <xdr:cNvSpPr>
          <a:spLocks/>
        </xdr:cNvSpPr>
      </xdr:nvSpPr>
      <xdr:spPr>
        <a:xfrm>
          <a:off x="3952875" y="33394650"/>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117</xdr:row>
      <xdr:rowOff>28575</xdr:rowOff>
    </xdr:from>
    <xdr:to>
      <xdr:col>9</xdr:col>
      <xdr:colOff>95250</xdr:colOff>
      <xdr:row>120</xdr:row>
      <xdr:rowOff>0</xdr:rowOff>
    </xdr:to>
    <xdr:sp>
      <xdr:nvSpPr>
        <xdr:cNvPr id="15" name="直線矢印コネクタ 18"/>
        <xdr:cNvSpPr>
          <a:spLocks/>
        </xdr:cNvSpPr>
      </xdr:nvSpPr>
      <xdr:spPr>
        <a:xfrm flipH="1">
          <a:off x="1895475" y="3466147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119</xdr:row>
      <xdr:rowOff>9525</xdr:rowOff>
    </xdr:from>
    <xdr:to>
      <xdr:col>15</xdr:col>
      <xdr:colOff>66675</xdr:colOff>
      <xdr:row>119</xdr:row>
      <xdr:rowOff>9525</xdr:rowOff>
    </xdr:to>
    <xdr:sp>
      <xdr:nvSpPr>
        <xdr:cNvPr id="16" name="直線コネクタ 19"/>
        <xdr:cNvSpPr>
          <a:spLocks/>
        </xdr:cNvSpPr>
      </xdr:nvSpPr>
      <xdr:spPr>
        <a:xfrm>
          <a:off x="1866900" y="35004375"/>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118</xdr:row>
      <xdr:rowOff>171450</xdr:rowOff>
    </xdr:from>
    <xdr:to>
      <xdr:col>15</xdr:col>
      <xdr:colOff>76200</xdr:colOff>
      <xdr:row>120</xdr:row>
      <xdr:rowOff>9525</xdr:rowOff>
    </xdr:to>
    <xdr:sp>
      <xdr:nvSpPr>
        <xdr:cNvPr id="17" name="直線矢印コネクタ 20"/>
        <xdr:cNvSpPr>
          <a:spLocks/>
        </xdr:cNvSpPr>
      </xdr:nvSpPr>
      <xdr:spPr>
        <a:xfrm flipH="1">
          <a:off x="3076575" y="34985325"/>
          <a:ext cx="0"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117</xdr:row>
      <xdr:rowOff>28575</xdr:rowOff>
    </xdr:from>
    <xdr:to>
      <xdr:col>21</xdr:col>
      <xdr:colOff>161925</xdr:colOff>
      <xdr:row>119</xdr:row>
      <xdr:rowOff>171450</xdr:rowOff>
    </xdr:to>
    <xdr:sp>
      <xdr:nvSpPr>
        <xdr:cNvPr id="18" name="直線矢印コネクタ 21"/>
        <xdr:cNvSpPr>
          <a:spLocks/>
        </xdr:cNvSpPr>
      </xdr:nvSpPr>
      <xdr:spPr>
        <a:xfrm>
          <a:off x="4362450" y="34661475"/>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124</xdr:row>
      <xdr:rowOff>9525</xdr:rowOff>
    </xdr:from>
    <xdr:to>
      <xdr:col>11</xdr:col>
      <xdr:colOff>161925</xdr:colOff>
      <xdr:row>125</xdr:row>
      <xdr:rowOff>171450</xdr:rowOff>
    </xdr:to>
    <xdr:sp>
      <xdr:nvSpPr>
        <xdr:cNvPr id="19" name="大かっこ 22"/>
        <xdr:cNvSpPr>
          <a:spLocks/>
        </xdr:cNvSpPr>
      </xdr:nvSpPr>
      <xdr:spPr>
        <a:xfrm>
          <a:off x="1400175" y="35909250"/>
          <a:ext cx="9620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124</xdr:row>
      <xdr:rowOff>19050</xdr:rowOff>
    </xdr:from>
    <xdr:to>
      <xdr:col>17</xdr:col>
      <xdr:colOff>171450</xdr:colOff>
      <xdr:row>125</xdr:row>
      <xdr:rowOff>171450</xdr:rowOff>
    </xdr:to>
    <xdr:sp>
      <xdr:nvSpPr>
        <xdr:cNvPr id="20" name="大かっこ 23"/>
        <xdr:cNvSpPr>
          <a:spLocks/>
        </xdr:cNvSpPr>
      </xdr:nvSpPr>
      <xdr:spPr>
        <a:xfrm>
          <a:off x="2609850" y="35918775"/>
          <a:ext cx="96202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125</xdr:row>
      <xdr:rowOff>0</xdr:rowOff>
    </xdr:from>
    <xdr:to>
      <xdr:col>31</xdr:col>
      <xdr:colOff>95250</xdr:colOff>
      <xdr:row>126</xdr:row>
      <xdr:rowOff>171450</xdr:rowOff>
    </xdr:to>
    <xdr:sp>
      <xdr:nvSpPr>
        <xdr:cNvPr id="21" name="直線矢印コネクタ 24"/>
        <xdr:cNvSpPr>
          <a:spLocks/>
        </xdr:cNvSpPr>
      </xdr:nvSpPr>
      <xdr:spPr>
        <a:xfrm flipH="1">
          <a:off x="6286500" y="36080700"/>
          <a:ext cx="9525"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126</xdr:row>
      <xdr:rowOff>9525</xdr:rowOff>
    </xdr:from>
    <xdr:to>
      <xdr:col>9</xdr:col>
      <xdr:colOff>66675</xdr:colOff>
      <xdr:row>128</xdr:row>
      <xdr:rowOff>133350</xdr:rowOff>
    </xdr:to>
    <xdr:sp>
      <xdr:nvSpPr>
        <xdr:cNvPr id="22" name="直線矢印コネクタ 25"/>
        <xdr:cNvSpPr>
          <a:spLocks/>
        </xdr:cNvSpPr>
      </xdr:nvSpPr>
      <xdr:spPr>
        <a:xfrm flipH="1">
          <a:off x="1866900" y="362712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133</xdr:row>
      <xdr:rowOff>38100</xdr:rowOff>
    </xdr:from>
    <xdr:to>
      <xdr:col>11</xdr:col>
      <xdr:colOff>180975</xdr:colOff>
      <xdr:row>135</xdr:row>
      <xdr:rowOff>9525</xdr:rowOff>
    </xdr:to>
    <xdr:sp>
      <xdr:nvSpPr>
        <xdr:cNvPr id="23" name="大かっこ 26"/>
        <xdr:cNvSpPr>
          <a:spLocks/>
        </xdr:cNvSpPr>
      </xdr:nvSpPr>
      <xdr:spPr>
        <a:xfrm>
          <a:off x="1409700" y="37566600"/>
          <a:ext cx="9715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160</xdr:row>
      <xdr:rowOff>28575</xdr:rowOff>
    </xdr:from>
    <xdr:to>
      <xdr:col>21</xdr:col>
      <xdr:colOff>190500</xdr:colOff>
      <xdr:row>161</xdr:row>
      <xdr:rowOff>9525</xdr:rowOff>
    </xdr:to>
    <xdr:sp>
      <xdr:nvSpPr>
        <xdr:cNvPr id="24" name="直線矢印コネクタ 27"/>
        <xdr:cNvSpPr>
          <a:spLocks/>
        </xdr:cNvSpPr>
      </xdr:nvSpPr>
      <xdr:spPr>
        <a:xfrm>
          <a:off x="4381500" y="42443400"/>
          <a:ext cx="9525"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133</xdr:row>
      <xdr:rowOff>0</xdr:rowOff>
    </xdr:from>
    <xdr:to>
      <xdr:col>43</xdr:col>
      <xdr:colOff>9525</xdr:colOff>
      <xdr:row>134</xdr:row>
      <xdr:rowOff>19050</xdr:rowOff>
    </xdr:to>
    <xdr:sp>
      <xdr:nvSpPr>
        <xdr:cNvPr id="25" name="直線矢印コネクタ 28"/>
        <xdr:cNvSpPr>
          <a:spLocks/>
        </xdr:cNvSpPr>
      </xdr:nvSpPr>
      <xdr:spPr>
        <a:xfrm>
          <a:off x="8601075" y="37528500"/>
          <a:ext cx="9525"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144</xdr:row>
      <xdr:rowOff>133350</xdr:rowOff>
    </xdr:from>
    <xdr:to>
      <xdr:col>40</xdr:col>
      <xdr:colOff>0</xdr:colOff>
      <xdr:row>146</xdr:row>
      <xdr:rowOff>0</xdr:rowOff>
    </xdr:to>
    <xdr:sp>
      <xdr:nvSpPr>
        <xdr:cNvPr id="26" name="直線矢印コネクタ 29"/>
        <xdr:cNvSpPr>
          <a:spLocks/>
        </xdr:cNvSpPr>
      </xdr:nvSpPr>
      <xdr:spPr>
        <a:xfrm>
          <a:off x="8001000" y="3965257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150</xdr:row>
      <xdr:rowOff>38100</xdr:rowOff>
    </xdr:from>
    <xdr:to>
      <xdr:col>36</xdr:col>
      <xdr:colOff>180975</xdr:colOff>
      <xdr:row>152</xdr:row>
      <xdr:rowOff>0</xdr:rowOff>
    </xdr:to>
    <xdr:sp>
      <xdr:nvSpPr>
        <xdr:cNvPr id="27" name="左大かっこ 30"/>
        <xdr:cNvSpPr>
          <a:spLocks/>
        </xdr:cNvSpPr>
      </xdr:nvSpPr>
      <xdr:spPr>
        <a:xfrm>
          <a:off x="7343775" y="40643175"/>
          <a:ext cx="38100" cy="323850"/>
        </a:xfrm>
        <a:prstGeom prst="leftBracket">
          <a:avLst>
            <a:gd name="adj" fmla="val -48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150</xdr:row>
      <xdr:rowOff>28575</xdr:rowOff>
    </xdr:from>
    <xdr:to>
      <xdr:col>42</xdr:col>
      <xdr:colOff>190500</xdr:colOff>
      <xdr:row>152</xdr:row>
      <xdr:rowOff>0</xdr:rowOff>
    </xdr:to>
    <xdr:sp>
      <xdr:nvSpPr>
        <xdr:cNvPr id="28" name="右大かっこ 31"/>
        <xdr:cNvSpPr>
          <a:spLocks/>
        </xdr:cNvSpPr>
      </xdr:nvSpPr>
      <xdr:spPr>
        <a:xfrm>
          <a:off x="8553450" y="40633650"/>
          <a:ext cx="38100" cy="333375"/>
        </a:xfrm>
        <a:prstGeom prst="rightBracket">
          <a:avLst>
            <a:gd name="adj" fmla="val -48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152</xdr:row>
      <xdr:rowOff>161925</xdr:rowOff>
    </xdr:from>
    <xdr:to>
      <xdr:col>44</xdr:col>
      <xdr:colOff>38100</xdr:colOff>
      <xdr:row>153</xdr:row>
      <xdr:rowOff>161925</xdr:rowOff>
    </xdr:to>
    <xdr:sp>
      <xdr:nvSpPr>
        <xdr:cNvPr id="29" name="直線矢印コネクタ 38"/>
        <xdr:cNvSpPr>
          <a:spLocks/>
        </xdr:cNvSpPr>
      </xdr:nvSpPr>
      <xdr:spPr>
        <a:xfrm>
          <a:off x="8839200" y="4112895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152</xdr:row>
      <xdr:rowOff>152400</xdr:rowOff>
    </xdr:from>
    <xdr:to>
      <xdr:col>44</xdr:col>
      <xdr:colOff>38100</xdr:colOff>
      <xdr:row>152</xdr:row>
      <xdr:rowOff>152400</xdr:rowOff>
    </xdr:to>
    <xdr:sp>
      <xdr:nvSpPr>
        <xdr:cNvPr id="30" name="直線コネクタ 39"/>
        <xdr:cNvSpPr>
          <a:spLocks/>
        </xdr:cNvSpPr>
      </xdr:nvSpPr>
      <xdr:spPr>
        <a:xfrm>
          <a:off x="7153275" y="41119425"/>
          <a:ext cx="1685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152</xdr:row>
      <xdr:rowOff>28575</xdr:rowOff>
    </xdr:from>
    <xdr:to>
      <xdr:col>40</xdr:col>
      <xdr:colOff>9525</xdr:colOff>
      <xdr:row>152</xdr:row>
      <xdr:rowOff>133350</xdr:rowOff>
    </xdr:to>
    <xdr:sp>
      <xdr:nvSpPr>
        <xdr:cNvPr id="31" name="直線コネクタ 40"/>
        <xdr:cNvSpPr>
          <a:spLocks/>
        </xdr:cNvSpPr>
      </xdr:nvSpPr>
      <xdr:spPr>
        <a:xfrm>
          <a:off x="8010525" y="409956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159</xdr:row>
      <xdr:rowOff>171450</xdr:rowOff>
    </xdr:from>
    <xdr:to>
      <xdr:col>35</xdr:col>
      <xdr:colOff>171450</xdr:colOff>
      <xdr:row>161</xdr:row>
      <xdr:rowOff>19050</xdr:rowOff>
    </xdr:to>
    <xdr:sp>
      <xdr:nvSpPr>
        <xdr:cNvPr id="32" name="直線矢印コネクタ 41"/>
        <xdr:cNvSpPr>
          <a:spLocks/>
        </xdr:cNvSpPr>
      </xdr:nvSpPr>
      <xdr:spPr>
        <a:xfrm>
          <a:off x="7172325" y="42405300"/>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152</xdr:row>
      <xdr:rowOff>152400</xdr:rowOff>
    </xdr:from>
    <xdr:to>
      <xdr:col>35</xdr:col>
      <xdr:colOff>152400</xdr:colOff>
      <xdr:row>154</xdr:row>
      <xdr:rowOff>19050</xdr:rowOff>
    </xdr:to>
    <xdr:sp>
      <xdr:nvSpPr>
        <xdr:cNvPr id="33" name="直線矢印コネクタ 42"/>
        <xdr:cNvSpPr>
          <a:spLocks/>
        </xdr:cNvSpPr>
      </xdr:nvSpPr>
      <xdr:spPr>
        <a:xfrm>
          <a:off x="7153275" y="4111942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32</xdr:row>
      <xdr:rowOff>190500</xdr:rowOff>
    </xdr:from>
    <xdr:to>
      <xdr:col>23</xdr:col>
      <xdr:colOff>133350</xdr:colOff>
      <xdr:row>34</xdr:row>
      <xdr:rowOff>276225</xdr:rowOff>
    </xdr:to>
    <xdr:sp>
      <xdr:nvSpPr>
        <xdr:cNvPr id="34" name="大かっこ 43"/>
        <xdr:cNvSpPr>
          <a:spLocks/>
        </xdr:cNvSpPr>
      </xdr:nvSpPr>
      <xdr:spPr>
        <a:xfrm>
          <a:off x="1247775" y="10210800"/>
          <a:ext cx="3486150" cy="714375"/>
        </a:xfrm>
        <a:prstGeom prst="bracketPair">
          <a:avLst>
            <a:gd name="adj" fmla="val -4405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117</xdr:row>
      <xdr:rowOff>171450</xdr:rowOff>
    </xdr:from>
    <xdr:to>
      <xdr:col>42</xdr:col>
      <xdr:colOff>180975</xdr:colOff>
      <xdr:row>119</xdr:row>
      <xdr:rowOff>142875</xdr:rowOff>
    </xdr:to>
    <xdr:sp>
      <xdr:nvSpPr>
        <xdr:cNvPr id="35" name="直線矢印コネクタ 49"/>
        <xdr:cNvSpPr>
          <a:spLocks/>
        </xdr:cNvSpPr>
      </xdr:nvSpPr>
      <xdr:spPr>
        <a:xfrm>
          <a:off x="8572500" y="34804350"/>
          <a:ext cx="95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151</xdr:row>
      <xdr:rowOff>28575</xdr:rowOff>
    </xdr:from>
    <xdr:to>
      <xdr:col>9</xdr:col>
      <xdr:colOff>0</xdr:colOff>
      <xdr:row>152</xdr:row>
      <xdr:rowOff>123825</xdr:rowOff>
    </xdr:to>
    <xdr:sp>
      <xdr:nvSpPr>
        <xdr:cNvPr id="36" name="左大かっこ 50"/>
        <xdr:cNvSpPr>
          <a:spLocks/>
        </xdr:cNvSpPr>
      </xdr:nvSpPr>
      <xdr:spPr>
        <a:xfrm>
          <a:off x="1752600" y="40814625"/>
          <a:ext cx="47625" cy="276225"/>
        </a:xfrm>
        <a:prstGeom prst="leftBracket">
          <a:avLst>
            <a:gd name="adj" fmla="val -48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144</xdr:row>
      <xdr:rowOff>28575</xdr:rowOff>
    </xdr:from>
    <xdr:to>
      <xdr:col>8</xdr:col>
      <xdr:colOff>161925</xdr:colOff>
      <xdr:row>145</xdr:row>
      <xdr:rowOff>123825</xdr:rowOff>
    </xdr:to>
    <xdr:sp>
      <xdr:nvSpPr>
        <xdr:cNvPr id="37" name="左大かっこ 51"/>
        <xdr:cNvSpPr>
          <a:spLocks/>
        </xdr:cNvSpPr>
      </xdr:nvSpPr>
      <xdr:spPr>
        <a:xfrm>
          <a:off x="1704975" y="39547800"/>
          <a:ext cx="47625" cy="276225"/>
        </a:xfrm>
        <a:prstGeom prst="leftBracket">
          <a:avLst>
            <a:gd name="adj" fmla="val -48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144</xdr:row>
      <xdr:rowOff>28575</xdr:rowOff>
    </xdr:from>
    <xdr:to>
      <xdr:col>14</xdr:col>
      <xdr:colOff>28575</xdr:colOff>
      <xdr:row>145</xdr:row>
      <xdr:rowOff>123825</xdr:rowOff>
    </xdr:to>
    <xdr:sp>
      <xdr:nvSpPr>
        <xdr:cNvPr id="38" name="右大かっこ 52"/>
        <xdr:cNvSpPr>
          <a:spLocks/>
        </xdr:cNvSpPr>
      </xdr:nvSpPr>
      <xdr:spPr>
        <a:xfrm>
          <a:off x="2809875" y="39547800"/>
          <a:ext cx="19050" cy="276225"/>
        </a:xfrm>
        <a:prstGeom prst="rightBracket">
          <a:avLst>
            <a:gd name="adj" fmla="val -49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131</xdr:row>
      <xdr:rowOff>38100</xdr:rowOff>
    </xdr:from>
    <xdr:to>
      <xdr:col>39</xdr:col>
      <xdr:colOff>180975</xdr:colOff>
      <xdr:row>132</xdr:row>
      <xdr:rowOff>133350</xdr:rowOff>
    </xdr:to>
    <xdr:sp>
      <xdr:nvSpPr>
        <xdr:cNvPr id="39" name="左大かっこ 53"/>
        <xdr:cNvSpPr>
          <a:spLocks/>
        </xdr:cNvSpPr>
      </xdr:nvSpPr>
      <xdr:spPr>
        <a:xfrm>
          <a:off x="7934325" y="37204650"/>
          <a:ext cx="47625" cy="276225"/>
        </a:xfrm>
        <a:prstGeom prst="leftBracket">
          <a:avLst>
            <a:gd name="adj" fmla="val -48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180975</xdr:colOff>
      <xdr:row>131</xdr:row>
      <xdr:rowOff>9525</xdr:rowOff>
    </xdr:from>
    <xdr:to>
      <xdr:col>46</xdr:col>
      <xdr:colOff>28575</xdr:colOff>
      <xdr:row>132</xdr:row>
      <xdr:rowOff>161925</xdr:rowOff>
    </xdr:to>
    <xdr:sp>
      <xdr:nvSpPr>
        <xdr:cNvPr id="40" name="右大かっこ 54"/>
        <xdr:cNvSpPr>
          <a:spLocks/>
        </xdr:cNvSpPr>
      </xdr:nvSpPr>
      <xdr:spPr>
        <a:xfrm>
          <a:off x="9182100" y="37176075"/>
          <a:ext cx="47625" cy="333375"/>
        </a:xfrm>
        <a:prstGeom prst="rightBracket">
          <a:avLst>
            <a:gd name="adj" fmla="val -488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165</xdr:row>
      <xdr:rowOff>47625</xdr:rowOff>
    </xdr:from>
    <xdr:to>
      <xdr:col>33</xdr:col>
      <xdr:colOff>76200</xdr:colOff>
      <xdr:row>165</xdr:row>
      <xdr:rowOff>171450</xdr:rowOff>
    </xdr:to>
    <xdr:sp>
      <xdr:nvSpPr>
        <xdr:cNvPr id="41" name="左大かっこ 57"/>
        <xdr:cNvSpPr>
          <a:spLocks/>
        </xdr:cNvSpPr>
      </xdr:nvSpPr>
      <xdr:spPr>
        <a:xfrm>
          <a:off x="6638925" y="43367325"/>
          <a:ext cx="38100" cy="123825"/>
        </a:xfrm>
        <a:prstGeom prst="leftBracket">
          <a:avLst>
            <a:gd name="adj" fmla="val -47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165</xdr:row>
      <xdr:rowOff>47625</xdr:rowOff>
    </xdr:from>
    <xdr:to>
      <xdr:col>39</xdr:col>
      <xdr:colOff>19050</xdr:colOff>
      <xdr:row>165</xdr:row>
      <xdr:rowOff>171450</xdr:rowOff>
    </xdr:to>
    <xdr:sp>
      <xdr:nvSpPr>
        <xdr:cNvPr id="42" name="右大かっこ 58"/>
        <xdr:cNvSpPr>
          <a:spLocks/>
        </xdr:cNvSpPr>
      </xdr:nvSpPr>
      <xdr:spPr>
        <a:xfrm>
          <a:off x="7762875" y="43367325"/>
          <a:ext cx="57150" cy="114300"/>
        </a:xfrm>
        <a:prstGeom prst="rightBracket">
          <a:avLst>
            <a:gd name="adj" fmla="val -46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158</xdr:row>
      <xdr:rowOff>28575</xdr:rowOff>
    </xdr:from>
    <xdr:to>
      <xdr:col>32</xdr:col>
      <xdr:colOff>171450</xdr:colOff>
      <xdr:row>160</xdr:row>
      <xdr:rowOff>19050</xdr:rowOff>
    </xdr:to>
    <xdr:sp>
      <xdr:nvSpPr>
        <xdr:cNvPr id="43" name="左大かっこ 60"/>
        <xdr:cNvSpPr>
          <a:spLocks/>
        </xdr:cNvSpPr>
      </xdr:nvSpPr>
      <xdr:spPr>
        <a:xfrm>
          <a:off x="6524625" y="42081450"/>
          <a:ext cx="47625" cy="352425"/>
        </a:xfrm>
        <a:prstGeom prst="lef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158</xdr:row>
      <xdr:rowOff>38100</xdr:rowOff>
    </xdr:from>
    <xdr:to>
      <xdr:col>39</xdr:col>
      <xdr:colOff>19050</xdr:colOff>
      <xdr:row>160</xdr:row>
      <xdr:rowOff>9525</xdr:rowOff>
    </xdr:to>
    <xdr:sp>
      <xdr:nvSpPr>
        <xdr:cNvPr id="44" name="右大かっこ 61"/>
        <xdr:cNvSpPr>
          <a:spLocks/>
        </xdr:cNvSpPr>
      </xdr:nvSpPr>
      <xdr:spPr>
        <a:xfrm>
          <a:off x="7762875" y="42090975"/>
          <a:ext cx="57150" cy="333375"/>
        </a:xfrm>
        <a:prstGeom prst="rightBracket">
          <a:avLst>
            <a:gd name="adj" fmla="val -48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158</xdr:row>
      <xdr:rowOff>38100</xdr:rowOff>
    </xdr:from>
    <xdr:to>
      <xdr:col>41</xdr:col>
      <xdr:colOff>28575</xdr:colOff>
      <xdr:row>158</xdr:row>
      <xdr:rowOff>171450</xdr:rowOff>
    </xdr:to>
    <xdr:sp>
      <xdr:nvSpPr>
        <xdr:cNvPr id="45" name="左大かっこ 62"/>
        <xdr:cNvSpPr>
          <a:spLocks/>
        </xdr:cNvSpPr>
      </xdr:nvSpPr>
      <xdr:spPr>
        <a:xfrm>
          <a:off x="8143875" y="42090975"/>
          <a:ext cx="85725" cy="123825"/>
        </a:xfrm>
        <a:prstGeom prst="leftBracket">
          <a:avLst>
            <a:gd name="adj" fmla="val -44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190500</xdr:colOff>
      <xdr:row>158</xdr:row>
      <xdr:rowOff>38100</xdr:rowOff>
    </xdr:from>
    <xdr:to>
      <xdr:col>47</xdr:col>
      <xdr:colOff>38100</xdr:colOff>
      <xdr:row>158</xdr:row>
      <xdr:rowOff>171450</xdr:rowOff>
    </xdr:to>
    <xdr:sp>
      <xdr:nvSpPr>
        <xdr:cNvPr id="46" name="右大かっこ 63"/>
        <xdr:cNvSpPr>
          <a:spLocks/>
        </xdr:cNvSpPr>
      </xdr:nvSpPr>
      <xdr:spPr>
        <a:xfrm>
          <a:off x="9391650" y="42090975"/>
          <a:ext cx="47625" cy="123825"/>
        </a:xfrm>
        <a:prstGeom prst="rightBracket">
          <a:avLst>
            <a:gd name="adj" fmla="val -46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158</xdr:row>
      <xdr:rowOff>28575</xdr:rowOff>
    </xdr:from>
    <xdr:to>
      <xdr:col>18</xdr:col>
      <xdr:colOff>190500</xdr:colOff>
      <xdr:row>159</xdr:row>
      <xdr:rowOff>171450</xdr:rowOff>
    </xdr:to>
    <xdr:sp>
      <xdr:nvSpPr>
        <xdr:cNvPr id="47" name="左大かっこ 65"/>
        <xdr:cNvSpPr>
          <a:spLocks/>
        </xdr:cNvSpPr>
      </xdr:nvSpPr>
      <xdr:spPr>
        <a:xfrm>
          <a:off x="3752850" y="42081450"/>
          <a:ext cx="38100" cy="323850"/>
        </a:xfrm>
        <a:prstGeom prst="leftBracket">
          <a:avLst>
            <a:gd name="adj" fmla="val -48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158</xdr:row>
      <xdr:rowOff>0</xdr:rowOff>
    </xdr:from>
    <xdr:to>
      <xdr:col>25</xdr:col>
      <xdr:colOff>38100</xdr:colOff>
      <xdr:row>160</xdr:row>
      <xdr:rowOff>0</xdr:rowOff>
    </xdr:to>
    <xdr:sp>
      <xdr:nvSpPr>
        <xdr:cNvPr id="48" name="右大かっこ 67"/>
        <xdr:cNvSpPr>
          <a:spLocks/>
        </xdr:cNvSpPr>
      </xdr:nvSpPr>
      <xdr:spPr>
        <a:xfrm>
          <a:off x="5000625" y="42052875"/>
          <a:ext cx="38100" cy="361950"/>
        </a:xfrm>
        <a:prstGeom prst="righ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61"/>
  <sheetViews>
    <sheetView tabSelected="1" view="pageBreakPreview" zoomScale="70" zoomScaleNormal="70" zoomScaleSheetLayoutView="70" zoomScalePageLayoutView="70" workbookViewId="0" topLeftCell="A298">
      <selection activeCell="AP1" sqref="AP1:AV1"/>
    </sheetView>
  </sheetViews>
  <sheetFormatPr defaultColWidth="9.00390625" defaultRowHeight="13.5"/>
  <cols>
    <col min="1" max="50" width="2.625" style="0" customWidth="1"/>
    <col min="51" max="57" width="2.25390625" style="0" customWidth="1"/>
  </cols>
  <sheetData>
    <row r="1" spans="42:49" ht="16.5" customHeight="1">
      <c r="AP1" s="373"/>
      <c r="AQ1" s="373"/>
      <c r="AR1" s="373"/>
      <c r="AS1" s="373"/>
      <c r="AT1" s="373"/>
      <c r="AU1" s="373"/>
      <c r="AV1" s="373"/>
      <c r="AW1" s="8"/>
    </row>
    <row r="2" spans="36:50" ht="21.75" customHeight="1" thickBot="1">
      <c r="AJ2" s="374" t="s">
        <v>0</v>
      </c>
      <c r="AK2" s="374"/>
      <c r="AL2" s="374"/>
      <c r="AM2" s="374"/>
      <c r="AN2" s="374"/>
      <c r="AO2" s="374"/>
      <c r="AP2" s="374"/>
      <c r="AQ2" s="375" t="s">
        <v>388</v>
      </c>
      <c r="AR2" s="375"/>
      <c r="AS2" s="375"/>
      <c r="AT2" s="375"/>
      <c r="AU2" s="375"/>
      <c r="AV2" s="375"/>
      <c r="AW2" s="375"/>
      <c r="AX2" s="375"/>
    </row>
    <row r="3" spans="1:50" ht="21" customHeight="1" thickBot="1">
      <c r="A3" s="653" t="s">
        <v>65</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5" t="s">
        <v>92</v>
      </c>
      <c r="AP3" s="654"/>
      <c r="AQ3" s="654"/>
      <c r="AR3" s="654"/>
      <c r="AS3" s="654"/>
      <c r="AT3" s="654"/>
      <c r="AU3" s="654"/>
      <c r="AV3" s="654"/>
      <c r="AW3" s="654"/>
      <c r="AX3" s="656"/>
    </row>
    <row r="4" spans="1:50" ht="24.75" customHeight="1">
      <c r="A4" s="403" t="s">
        <v>29</v>
      </c>
      <c r="B4" s="404"/>
      <c r="C4" s="404"/>
      <c r="D4" s="404"/>
      <c r="E4" s="404"/>
      <c r="F4" s="404"/>
      <c r="G4" s="378" t="s">
        <v>93</v>
      </c>
      <c r="H4" s="379"/>
      <c r="I4" s="379"/>
      <c r="J4" s="379"/>
      <c r="K4" s="379"/>
      <c r="L4" s="379"/>
      <c r="M4" s="379"/>
      <c r="N4" s="379"/>
      <c r="O4" s="379"/>
      <c r="P4" s="379"/>
      <c r="Q4" s="379"/>
      <c r="R4" s="379"/>
      <c r="S4" s="379"/>
      <c r="T4" s="379"/>
      <c r="U4" s="379"/>
      <c r="V4" s="379"/>
      <c r="W4" s="379"/>
      <c r="X4" s="379"/>
      <c r="Y4" s="380" t="s">
        <v>1</v>
      </c>
      <c r="Z4" s="381"/>
      <c r="AA4" s="381"/>
      <c r="AB4" s="381"/>
      <c r="AC4" s="381"/>
      <c r="AD4" s="382"/>
      <c r="AE4" s="386" t="s">
        <v>94</v>
      </c>
      <c r="AF4" s="386"/>
      <c r="AG4" s="386"/>
      <c r="AH4" s="386"/>
      <c r="AI4" s="386"/>
      <c r="AJ4" s="386"/>
      <c r="AK4" s="386"/>
      <c r="AL4" s="386"/>
      <c r="AM4" s="386"/>
      <c r="AN4" s="386"/>
      <c r="AO4" s="386"/>
      <c r="AP4" s="387"/>
      <c r="AQ4" s="388" t="s">
        <v>2</v>
      </c>
      <c r="AR4" s="381"/>
      <c r="AS4" s="381"/>
      <c r="AT4" s="381"/>
      <c r="AU4" s="381"/>
      <c r="AV4" s="381"/>
      <c r="AW4" s="381"/>
      <c r="AX4" s="389"/>
    </row>
    <row r="5" spans="1:50" ht="30" customHeight="1">
      <c r="A5" s="390" t="s">
        <v>30</v>
      </c>
      <c r="B5" s="391"/>
      <c r="C5" s="391"/>
      <c r="D5" s="391"/>
      <c r="E5" s="391"/>
      <c r="F5" s="392"/>
      <c r="G5" s="393" t="s">
        <v>435</v>
      </c>
      <c r="H5" s="394"/>
      <c r="I5" s="394"/>
      <c r="J5" s="394"/>
      <c r="K5" s="394"/>
      <c r="L5" s="394"/>
      <c r="M5" s="394"/>
      <c r="N5" s="394"/>
      <c r="O5" s="394"/>
      <c r="P5" s="394"/>
      <c r="Q5" s="394"/>
      <c r="R5" s="394"/>
      <c r="S5" s="394"/>
      <c r="T5" s="394"/>
      <c r="U5" s="394"/>
      <c r="V5" s="395"/>
      <c r="W5" s="395"/>
      <c r="X5" s="395"/>
      <c r="Y5" s="396" t="s">
        <v>3</v>
      </c>
      <c r="Z5" s="397"/>
      <c r="AA5" s="397"/>
      <c r="AB5" s="397"/>
      <c r="AC5" s="397"/>
      <c r="AD5" s="398"/>
      <c r="AE5" s="399" t="s">
        <v>155</v>
      </c>
      <c r="AF5" s="397"/>
      <c r="AG5" s="397"/>
      <c r="AH5" s="397"/>
      <c r="AI5" s="397"/>
      <c r="AJ5" s="397"/>
      <c r="AK5" s="397"/>
      <c r="AL5" s="397"/>
      <c r="AM5" s="397"/>
      <c r="AN5" s="397"/>
      <c r="AO5" s="397"/>
      <c r="AP5" s="398"/>
      <c r="AQ5" s="400" t="s">
        <v>499</v>
      </c>
      <c r="AR5" s="401"/>
      <c r="AS5" s="401"/>
      <c r="AT5" s="401"/>
      <c r="AU5" s="401"/>
      <c r="AV5" s="401"/>
      <c r="AW5" s="401"/>
      <c r="AX5" s="402"/>
    </row>
    <row r="6" spans="1:50" ht="22.5" customHeight="1">
      <c r="A6" s="408" t="s">
        <v>4</v>
      </c>
      <c r="B6" s="409"/>
      <c r="C6" s="409"/>
      <c r="D6" s="409"/>
      <c r="E6" s="409"/>
      <c r="F6" s="409"/>
      <c r="G6" s="410" t="s">
        <v>95</v>
      </c>
      <c r="H6" s="276"/>
      <c r="I6" s="276"/>
      <c r="J6" s="276"/>
      <c r="K6" s="276"/>
      <c r="L6" s="276"/>
      <c r="M6" s="276"/>
      <c r="N6" s="276"/>
      <c r="O6" s="276"/>
      <c r="P6" s="276"/>
      <c r="Q6" s="276"/>
      <c r="R6" s="276"/>
      <c r="S6" s="276"/>
      <c r="T6" s="276"/>
      <c r="U6" s="276"/>
      <c r="V6" s="276"/>
      <c r="W6" s="276"/>
      <c r="X6" s="276"/>
      <c r="Y6" s="411" t="s">
        <v>64</v>
      </c>
      <c r="Z6" s="412"/>
      <c r="AA6" s="412"/>
      <c r="AB6" s="412"/>
      <c r="AC6" s="412"/>
      <c r="AD6" s="413"/>
      <c r="AE6" s="414" t="s">
        <v>154</v>
      </c>
      <c r="AF6" s="414"/>
      <c r="AG6" s="414"/>
      <c r="AH6" s="414"/>
      <c r="AI6" s="414"/>
      <c r="AJ6" s="414"/>
      <c r="AK6" s="414"/>
      <c r="AL6" s="414"/>
      <c r="AM6" s="414"/>
      <c r="AN6" s="414"/>
      <c r="AO6" s="414"/>
      <c r="AP6" s="414"/>
      <c r="AQ6" s="276"/>
      <c r="AR6" s="276"/>
      <c r="AS6" s="276"/>
      <c r="AT6" s="276"/>
      <c r="AU6" s="276"/>
      <c r="AV6" s="276"/>
      <c r="AW6" s="276"/>
      <c r="AX6" s="415"/>
    </row>
    <row r="7" spans="1:50" ht="93" customHeight="1">
      <c r="A7" s="416" t="s">
        <v>25</v>
      </c>
      <c r="B7" s="417"/>
      <c r="C7" s="417"/>
      <c r="D7" s="417"/>
      <c r="E7" s="417"/>
      <c r="F7" s="417"/>
      <c r="G7" s="418" t="s">
        <v>385</v>
      </c>
      <c r="H7" s="419"/>
      <c r="I7" s="419"/>
      <c r="J7" s="419"/>
      <c r="K7" s="419"/>
      <c r="L7" s="419"/>
      <c r="M7" s="419"/>
      <c r="N7" s="419"/>
      <c r="O7" s="419"/>
      <c r="P7" s="419"/>
      <c r="Q7" s="419"/>
      <c r="R7" s="419"/>
      <c r="S7" s="419"/>
      <c r="T7" s="419"/>
      <c r="U7" s="419"/>
      <c r="V7" s="420"/>
      <c r="W7" s="420"/>
      <c r="X7" s="421"/>
      <c r="Y7" s="422" t="s">
        <v>5</v>
      </c>
      <c r="Z7" s="276"/>
      <c r="AA7" s="276"/>
      <c r="AB7" s="276"/>
      <c r="AC7" s="276"/>
      <c r="AD7" s="277"/>
      <c r="AE7" s="423" t="s">
        <v>96</v>
      </c>
      <c r="AF7" s="424"/>
      <c r="AG7" s="424"/>
      <c r="AH7" s="424"/>
      <c r="AI7" s="424"/>
      <c r="AJ7" s="424"/>
      <c r="AK7" s="424"/>
      <c r="AL7" s="424"/>
      <c r="AM7" s="424"/>
      <c r="AN7" s="424"/>
      <c r="AO7" s="424"/>
      <c r="AP7" s="424"/>
      <c r="AQ7" s="424"/>
      <c r="AR7" s="424"/>
      <c r="AS7" s="424"/>
      <c r="AT7" s="424"/>
      <c r="AU7" s="424"/>
      <c r="AV7" s="424"/>
      <c r="AW7" s="424"/>
      <c r="AX7" s="425"/>
    </row>
    <row r="8" spans="1:50" ht="45" customHeight="1">
      <c r="A8" s="431" t="s">
        <v>389</v>
      </c>
      <c r="B8" s="432"/>
      <c r="C8" s="432"/>
      <c r="D8" s="432"/>
      <c r="E8" s="432"/>
      <c r="F8" s="432"/>
      <c r="G8" s="433" t="s">
        <v>97</v>
      </c>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5"/>
    </row>
    <row r="9" spans="1:50" ht="75.75" customHeight="1">
      <c r="A9" s="436" t="s">
        <v>34</v>
      </c>
      <c r="B9" s="437"/>
      <c r="C9" s="437"/>
      <c r="D9" s="437"/>
      <c r="E9" s="437"/>
      <c r="F9" s="437"/>
      <c r="G9" s="438" t="s">
        <v>503</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40"/>
    </row>
    <row r="10" spans="1:50" ht="24.75" customHeight="1">
      <c r="A10" s="436" t="s">
        <v>6</v>
      </c>
      <c r="B10" s="437"/>
      <c r="C10" s="437"/>
      <c r="D10" s="437"/>
      <c r="E10" s="437"/>
      <c r="F10" s="441"/>
      <c r="G10" s="405" t="s">
        <v>386</v>
      </c>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7"/>
    </row>
    <row r="11" spans="1:50" ht="19.5" customHeight="1">
      <c r="A11" s="442" t="s">
        <v>26</v>
      </c>
      <c r="B11" s="443"/>
      <c r="C11" s="443"/>
      <c r="D11" s="443"/>
      <c r="E11" s="443"/>
      <c r="F11" s="444"/>
      <c r="G11" s="448"/>
      <c r="H11" s="449"/>
      <c r="I11" s="449"/>
      <c r="J11" s="449"/>
      <c r="K11" s="449"/>
      <c r="L11" s="449"/>
      <c r="M11" s="449"/>
      <c r="N11" s="449"/>
      <c r="O11" s="449"/>
      <c r="P11" s="156" t="s">
        <v>66</v>
      </c>
      <c r="Q11" s="157"/>
      <c r="R11" s="157"/>
      <c r="S11" s="157"/>
      <c r="T11" s="157"/>
      <c r="U11" s="157"/>
      <c r="V11" s="158"/>
      <c r="W11" s="156" t="s">
        <v>67</v>
      </c>
      <c r="X11" s="157"/>
      <c r="Y11" s="157"/>
      <c r="Z11" s="157"/>
      <c r="AA11" s="157"/>
      <c r="AB11" s="157"/>
      <c r="AC11" s="158"/>
      <c r="AD11" s="156" t="s">
        <v>68</v>
      </c>
      <c r="AE11" s="157"/>
      <c r="AF11" s="157"/>
      <c r="AG11" s="157"/>
      <c r="AH11" s="157"/>
      <c r="AI11" s="157"/>
      <c r="AJ11" s="158"/>
      <c r="AK11" s="156" t="s">
        <v>69</v>
      </c>
      <c r="AL11" s="157"/>
      <c r="AM11" s="157"/>
      <c r="AN11" s="157"/>
      <c r="AO11" s="157"/>
      <c r="AP11" s="157"/>
      <c r="AQ11" s="158"/>
      <c r="AR11" s="156" t="s">
        <v>70</v>
      </c>
      <c r="AS11" s="157"/>
      <c r="AT11" s="157"/>
      <c r="AU11" s="157"/>
      <c r="AV11" s="157"/>
      <c r="AW11" s="157"/>
      <c r="AX11" s="453"/>
    </row>
    <row r="12" spans="1:50" ht="19.5" customHeight="1">
      <c r="A12" s="175"/>
      <c r="B12" s="176"/>
      <c r="C12" s="176"/>
      <c r="D12" s="176"/>
      <c r="E12" s="176"/>
      <c r="F12" s="177"/>
      <c r="G12" s="454" t="s">
        <v>7</v>
      </c>
      <c r="H12" s="455"/>
      <c r="I12" s="460" t="s">
        <v>8</v>
      </c>
      <c r="J12" s="461"/>
      <c r="K12" s="461"/>
      <c r="L12" s="461"/>
      <c r="M12" s="461"/>
      <c r="N12" s="461"/>
      <c r="O12" s="462"/>
      <c r="P12" s="463">
        <v>1658.458</v>
      </c>
      <c r="Q12" s="463"/>
      <c r="R12" s="463"/>
      <c r="S12" s="463"/>
      <c r="T12" s="463"/>
      <c r="U12" s="463"/>
      <c r="V12" s="463"/>
      <c r="W12" s="463">
        <f>2398.426+81.429</f>
        <v>2479.855</v>
      </c>
      <c r="X12" s="463"/>
      <c r="Y12" s="463"/>
      <c r="Z12" s="463"/>
      <c r="AA12" s="463"/>
      <c r="AB12" s="463"/>
      <c r="AC12" s="463"/>
      <c r="AD12" s="463">
        <f>2524.589+90.739</f>
        <v>2615.328</v>
      </c>
      <c r="AE12" s="463"/>
      <c r="AF12" s="463"/>
      <c r="AG12" s="463"/>
      <c r="AH12" s="463"/>
      <c r="AI12" s="463"/>
      <c r="AJ12" s="463"/>
      <c r="AK12" s="463">
        <f>2591.174+101.326</f>
        <v>2692.5</v>
      </c>
      <c r="AL12" s="463"/>
      <c r="AM12" s="463"/>
      <c r="AN12" s="463"/>
      <c r="AO12" s="463"/>
      <c r="AP12" s="463"/>
      <c r="AQ12" s="463"/>
      <c r="AR12" s="464">
        <v>2884.599</v>
      </c>
      <c r="AS12" s="464"/>
      <c r="AT12" s="464"/>
      <c r="AU12" s="464"/>
      <c r="AV12" s="464"/>
      <c r="AW12" s="464"/>
      <c r="AX12" s="465"/>
    </row>
    <row r="13" spans="1:50" ht="19.5" customHeight="1">
      <c r="A13" s="175"/>
      <c r="B13" s="176"/>
      <c r="C13" s="176"/>
      <c r="D13" s="176"/>
      <c r="E13" s="176"/>
      <c r="F13" s="177"/>
      <c r="G13" s="456"/>
      <c r="H13" s="457"/>
      <c r="I13" s="181" t="s">
        <v>9</v>
      </c>
      <c r="J13" s="451"/>
      <c r="K13" s="451"/>
      <c r="L13" s="451"/>
      <c r="M13" s="451"/>
      <c r="N13" s="451"/>
      <c r="O13" s="452"/>
      <c r="P13" s="427" t="s">
        <v>456</v>
      </c>
      <c r="Q13" s="427"/>
      <c r="R13" s="427"/>
      <c r="S13" s="427"/>
      <c r="T13" s="427"/>
      <c r="U13" s="427"/>
      <c r="V13" s="427"/>
      <c r="W13" s="426">
        <v>-4.044</v>
      </c>
      <c r="X13" s="426"/>
      <c r="Y13" s="426"/>
      <c r="Z13" s="426"/>
      <c r="AA13" s="426"/>
      <c r="AB13" s="426"/>
      <c r="AC13" s="426"/>
      <c r="AD13" s="427" t="s">
        <v>456</v>
      </c>
      <c r="AE13" s="427"/>
      <c r="AF13" s="427"/>
      <c r="AG13" s="427"/>
      <c r="AH13" s="427"/>
      <c r="AI13" s="427"/>
      <c r="AJ13" s="427"/>
      <c r="AK13" s="427" t="s">
        <v>456</v>
      </c>
      <c r="AL13" s="427"/>
      <c r="AM13" s="427"/>
      <c r="AN13" s="427"/>
      <c r="AO13" s="427"/>
      <c r="AP13" s="427"/>
      <c r="AQ13" s="427"/>
      <c r="AR13" s="466"/>
      <c r="AS13" s="466"/>
      <c r="AT13" s="466"/>
      <c r="AU13" s="466"/>
      <c r="AV13" s="466"/>
      <c r="AW13" s="466"/>
      <c r="AX13" s="467"/>
    </row>
    <row r="14" spans="1:50" ht="19.5" customHeight="1">
      <c r="A14" s="175"/>
      <c r="B14" s="176"/>
      <c r="C14" s="176"/>
      <c r="D14" s="176"/>
      <c r="E14" s="176"/>
      <c r="F14" s="177"/>
      <c r="G14" s="456"/>
      <c r="H14" s="457"/>
      <c r="I14" s="181" t="s">
        <v>84</v>
      </c>
      <c r="J14" s="182"/>
      <c r="K14" s="182"/>
      <c r="L14" s="182"/>
      <c r="M14" s="182"/>
      <c r="N14" s="182"/>
      <c r="O14" s="183"/>
      <c r="P14" s="168" t="s">
        <v>457</v>
      </c>
      <c r="Q14" s="169"/>
      <c r="R14" s="169"/>
      <c r="S14" s="169"/>
      <c r="T14" s="169"/>
      <c r="U14" s="169"/>
      <c r="V14" s="170"/>
      <c r="W14" s="184">
        <v>58.204</v>
      </c>
      <c r="X14" s="185"/>
      <c r="Y14" s="185"/>
      <c r="Z14" s="185"/>
      <c r="AA14" s="185"/>
      <c r="AB14" s="185"/>
      <c r="AC14" s="186"/>
      <c r="AD14" s="184">
        <v>8.201</v>
      </c>
      <c r="AE14" s="185"/>
      <c r="AF14" s="185"/>
      <c r="AG14" s="185"/>
      <c r="AH14" s="185"/>
      <c r="AI14" s="185"/>
      <c r="AJ14" s="186"/>
      <c r="AK14" s="184">
        <v>64.616</v>
      </c>
      <c r="AL14" s="185"/>
      <c r="AM14" s="185"/>
      <c r="AN14" s="185"/>
      <c r="AO14" s="185"/>
      <c r="AP14" s="185"/>
      <c r="AQ14" s="186"/>
      <c r="AR14" s="159"/>
      <c r="AS14" s="160"/>
      <c r="AT14" s="160"/>
      <c r="AU14" s="160"/>
      <c r="AV14" s="160"/>
      <c r="AW14" s="160"/>
      <c r="AX14" s="161"/>
    </row>
    <row r="15" spans="1:50" ht="19.5" customHeight="1">
      <c r="A15" s="175"/>
      <c r="B15" s="176"/>
      <c r="C15" s="176"/>
      <c r="D15" s="176"/>
      <c r="E15" s="176"/>
      <c r="F15" s="177"/>
      <c r="G15" s="456"/>
      <c r="H15" s="457"/>
      <c r="I15" s="181" t="s">
        <v>85</v>
      </c>
      <c r="J15" s="182"/>
      <c r="K15" s="182"/>
      <c r="L15" s="182"/>
      <c r="M15" s="182"/>
      <c r="N15" s="182"/>
      <c r="O15" s="183"/>
      <c r="P15" s="165">
        <v>-58.204</v>
      </c>
      <c r="Q15" s="166"/>
      <c r="R15" s="166"/>
      <c r="S15" s="166"/>
      <c r="T15" s="166"/>
      <c r="U15" s="166"/>
      <c r="V15" s="167"/>
      <c r="W15" s="165">
        <v>-8.201</v>
      </c>
      <c r="X15" s="166"/>
      <c r="Y15" s="166"/>
      <c r="Z15" s="166"/>
      <c r="AA15" s="166"/>
      <c r="AB15" s="166"/>
      <c r="AC15" s="167"/>
      <c r="AD15" s="165">
        <v>-64.616</v>
      </c>
      <c r="AE15" s="166"/>
      <c r="AF15" s="166"/>
      <c r="AG15" s="166"/>
      <c r="AH15" s="166"/>
      <c r="AI15" s="166"/>
      <c r="AJ15" s="167"/>
      <c r="AK15" s="168" t="s">
        <v>456</v>
      </c>
      <c r="AL15" s="169"/>
      <c r="AM15" s="169"/>
      <c r="AN15" s="169"/>
      <c r="AO15" s="169"/>
      <c r="AP15" s="169"/>
      <c r="AQ15" s="170"/>
      <c r="AR15" s="159"/>
      <c r="AS15" s="160"/>
      <c r="AT15" s="160"/>
      <c r="AU15" s="160"/>
      <c r="AV15" s="160"/>
      <c r="AW15" s="160"/>
      <c r="AX15" s="161"/>
    </row>
    <row r="16" spans="1:50" ht="19.5" customHeight="1">
      <c r="A16" s="175"/>
      <c r="B16" s="176"/>
      <c r="C16" s="176"/>
      <c r="D16" s="176"/>
      <c r="E16" s="176"/>
      <c r="F16" s="177"/>
      <c r="G16" s="456"/>
      <c r="H16" s="457"/>
      <c r="I16" s="181" t="s">
        <v>83</v>
      </c>
      <c r="J16" s="451"/>
      <c r="K16" s="451"/>
      <c r="L16" s="451"/>
      <c r="M16" s="451"/>
      <c r="N16" s="451"/>
      <c r="O16" s="452"/>
      <c r="P16" s="427" t="s">
        <v>456</v>
      </c>
      <c r="Q16" s="427"/>
      <c r="R16" s="427"/>
      <c r="S16" s="427"/>
      <c r="T16" s="427"/>
      <c r="U16" s="427"/>
      <c r="V16" s="427"/>
      <c r="W16" s="427" t="s">
        <v>456</v>
      </c>
      <c r="X16" s="427"/>
      <c r="Y16" s="427"/>
      <c r="Z16" s="427"/>
      <c r="AA16" s="427"/>
      <c r="AB16" s="427"/>
      <c r="AC16" s="427"/>
      <c r="AD16" s="427" t="s">
        <v>456</v>
      </c>
      <c r="AE16" s="427"/>
      <c r="AF16" s="427"/>
      <c r="AG16" s="427"/>
      <c r="AH16" s="427"/>
      <c r="AI16" s="427"/>
      <c r="AJ16" s="427"/>
      <c r="AK16" s="427" t="s">
        <v>458</v>
      </c>
      <c r="AL16" s="427"/>
      <c r="AM16" s="427"/>
      <c r="AN16" s="427"/>
      <c r="AO16" s="427"/>
      <c r="AP16" s="427"/>
      <c r="AQ16" s="427"/>
      <c r="AR16" s="466"/>
      <c r="AS16" s="466"/>
      <c r="AT16" s="466"/>
      <c r="AU16" s="466"/>
      <c r="AV16" s="466"/>
      <c r="AW16" s="466"/>
      <c r="AX16" s="467"/>
    </row>
    <row r="17" spans="1:50" ht="19.5" customHeight="1">
      <c r="A17" s="175"/>
      <c r="B17" s="176"/>
      <c r="C17" s="176"/>
      <c r="D17" s="176"/>
      <c r="E17" s="176"/>
      <c r="F17" s="177"/>
      <c r="G17" s="458"/>
      <c r="H17" s="459"/>
      <c r="I17" s="428" t="s">
        <v>22</v>
      </c>
      <c r="J17" s="429"/>
      <c r="K17" s="429"/>
      <c r="L17" s="429"/>
      <c r="M17" s="429"/>
      <c r="N17" s="429"/>
      <c r="O17" s="430"/>
      <c r="P17" s="468">
        <f>SUM(P12:V16)</f>
        <v>1600.2540000000001</v>
      </c>
      <c r="Q17" s="468"/>
      <c r="R17" s="468"/>
      <c r="S17" s="468"/>
      <c r="T17" s="468"/>
      <c r="U17" s="468"/>
      <c r="V17" s="468"/>
      <c r="W17" s="469">
        <f>SUM(W12:AC16)</f>
        <v>2525.8140000000003</v>
      </c>
      <c r="X17" s="469"/>
      <c r="Y17" s="469"/>
      <c r="Z17" s="469"/>
      <c r="AA17" s="469"/>
      <c r="AB17" s="469"/>
      <c r="AC17" s="469"/>
      <c r="AD17" s="470">
        <f>SUM(AD12:AJ16)</f>
        <v>2558.913</v>
      </c>
      <c r="AE17" s="471"/>
      <c r="AF17" s="471"/>
      <c r="AG17" s="471"/>
      <c r="AH17" s="471"/>
      <c r="AI17" s="471"/>
      <c r="AJ17" s="472"/>
      <c r="AK17" s="473">
        <f>SUM(AK12:AQ16)</f>
        <v>2757.116</v>
      </c>
      <c r="AL17" s="474"/>
      <c r="AM17" s="474"/>
      <c r="AN17" s="474"/>
      <c r="AO17" s="474"/>
      <c r="AP17" s="474"/>
      <c r="AQ17" s="474"/>
      <c r="AR17" s="475">
        <f>AR12</f>
        <v>2884.599</v>
      </c>
      <c r="AS17" s="476"/>
      <c r="AT17" s="476"/>
      <c r="AU17" s="476"/>
      <c r="AV17" s="476"/>
      <c r="AW17" s="476"/>
      <c r="AX17" s="477"/>
    </row>
    <row r="18" spans="1:50" ht="19.5" customHeight="1">
      <c r="A18" s="175"/>
      <c r="B18" s="176"/>
      <c r="C18" s="176"/>
      <c r="D18" s="176"/>
      <c r="E18" s="176"/>
      <c r="F18" s="177"/>
      <c r="G18" s="480" t="s">
        <v>10</v>
      </c>
      <c r="H18" s="481"/>
      <c r="I18" s="481"/>
      <c r="J18" s="481"/>
      <c r="K18" s="481"/>
      <c r="L18" s="481"/>
      <c r="M18" s="481"/>
      <c r="N18" s="481"/>
      <c r="O18" s="481"/>
      <c r="P18" s="450">
        <v>1533</v>
      </c>
      <c r="Q18" s="450"/>
      <c r="R18" s="450"/>
      <c r="S18" s="450"/>
      <c r="T18" s="450"/>
      <c r="U18" s="450"/>
      <c r="V18" s="450"/>
      <c r="W18" s="450">
        <f>1933.915+65.346</f>
        <v>1999.261</v>
      </c>
      <c r="X18" s="450"/>
      <c r="Y18" s="450"/>
      <c r="Z18" s="450"/>
      <c r="AA18" s="450"/>
      <c r="AB18" s="450"/>
      <c r="AC18" s="450"/>
      <c r="AD18" s="450">
        <f>2118.314+80.429</f>
        <v>2198.743</v>
      </c>
      <c r="AE18" s="450"/>
      <c r="AF18" s="450"/>
      <c r="AG18" s="450"/>
      <c r="AH18" s="450"/>
      <c r="AI18" s="450"/>
      <c r="AJ18" s="450"/>
      <c r="AK18" s="483"/>
      <c r="AL18" s="483"/>
      <c r="AM18" s="483"/>
      <c r="AN18" s="483"/>
      <c r="AO18" s="483"/>
      <c r="AP18" s="483"/>
      <c r="AQ18" s="483"/>
      <c r="AR18" s="478"/>
      <c r="AS18" s="478"/>
      <c r="AT18" s="478"/>
      <c r="AU18" s="478"/>
      <c r="AV18" s="478"/>
      <c r="AW18" s="478"/>
      <c r="AX18" s="479"/>
    </row>
    <row r="19" spans="1:50" ht="19.5" customHeight="1">
      <c r="A19" s="445"/>
      <c r="B19" s="446"/>
      <c r="C19" s="446"/>
      <c r="D19" s="446"/>
      <c r="E19" s="446"/>
      <c r="F19" s="447"/>
      <c r="G19" s="480" t="s">
        <v>11</v>
      </c>
      <c r="H19" s="481"/>
      <c r="I19" s="481"/>
      <c r="J19" s="481"/>
      <c r="K19" s="481"/>
      <c r="L19" s="481"/>
      <c r="M19" s="481"/>
      <c r="N19" s="481"/>
      <c r="O19" s="481"/>
      <c r="P19" s="482">
        <f>P18/P17</f>
        <v>0.9579729217986643</v>
      </c>
      <c r="Q19" s="482"/>
      <c r="R19" s="482"/>
      <c r="S19" s="482"/>
      <c r="T19" s="482"/>
      <c r="U19" s="482"/>
      <c r="V19" s="482"/>
      <c r="W19" s="482">
        <f>W18/W17</f>
        <v>0.7915313637504582</v>
      </c>
      <c r="X19" s="482"/>
      <c r="Y19" s="482"/>
      <c r="Z19" s="482"/>
      <c r="AA19" s="482"/>
      <c r="AB19" s="482"/>
      <c r="AC19" s="482"/>
      <c r="AD19" s="482">
        <f>AD18/AD17</f>
        <v>0.8592488294834564</v>
      </c>
      <c r="AE19" s="482"/>
      <c r="AF19" s="482"/>
      <c r="AG19" s="482"/>
      <c r="AH19" s="482"/>
      <c r="AI19" s="482"/>
      <c r="AJ19" s="482"/>
      <c r="AK19" s="478"/>
      <c r="AL19" s="478"/>
      <c r="AM19" s="478"/>
      <c r="AN19" s="478"/>
      <c r="AO19" s="478"/>
      <c r="AP19" s="478"/>
      <c r="AQ19" s="478"/>
      <c r="AR19" s="478"/>
      <c r="AS19" s="478"/>
      <c r="AT19" s="478"/>
      <c r="AU19" s="478"/>
      <c r="AV19" s="478"/>
      <c r="AW19" s="478"/>
      <c r="AX19" s="479"/>
    </row>
    <row r="20" spans="1:50" ht="31.5" customHeight="1">
      <c r="A20" s="129" t="s">
        <v>13</v>
      </c>
      <c r="B20" s="888"/>
      <c r="C20" s="888"/>
      <c r="D20" s="888"/>
      <c r="E20" s="888"/>
      <c r="F20" s="889"/>
      <c r="G20" s="484" t="s">
        <v>37</v>
      </c>
      <c r="H20" s="157"/>
      <c r="I20" s="157"/>
      <c r="J20" s="157"/>
      <c r="K20" s="157"/>
      <c r="L20" s="157"/>
      <c r="M20" s="157"/>
      <c r="N20" s="157"/>
      <c r="O20" s="157"/>
      <c r="P20" s="157"/>
      <c r="Q20" s="157"/>
      <c r="R20" s="157"/>
      <c r="S20" s="157"/>
      <c r="T20" s="157"/>
      <c r="U20" s="157"/>
      <c r="V20" s="157"/>
      <c r="W20" s="157"/>
      <c r="X20" s="158"/>
      <c r="Y20" s="485"/>
      <c r="Z20" s="486"/>
      <c r="AA20" s="487"/>
      <c r="AB20" s="171" t="s">
        <v>12</v>
      </c>
      <c r="AC20" s="157"/>
      <c r="AD20" s="158"/>
      <c r="AE20" s="488" t="s">
        <v>66</v>
      </c>
      <c r="AF20" s="489"/>
      <c r="AG20" s="489"/>
      <c r="AH20" s="489"/>
      <c r="AI20" s="489"/>
      <c r="AJ20" s="488" t="s">
        <v>67</v>
      </c>
      <c r="AK20" s="489"/>
      <c r="AL20" s="489"/>
      <c r="AM20" s="489"/>
      <c r="AN20" s="489"/>
      <c r="AO20" s="488" t="s">
        <v>68</v>
      </c>
      <c r="AP20" s="489"/>
      <c r="AQ20" s="489"/>
      <c r="AR20" s="489"/>
      <c r="AS20" s="489"/>
      <c r="AT20" s="490" t="s">
        <v>156</v>
      </c>
      <c r="AU20" s="489"/>
      <c r="AV20" s="489"/>
      <c r="AW20" s="489"/>
      <c r="AX20" s="491"/>
    </row>
    <row r="21" spans="1:50" ht="17.25" customHeight="1">
      <c r="A21" s="890"/>
      <c r="B21" s="891"/>
      <c r="C21" s="891"/>
      <c r="D21" s="891"/>
      <c r="E21" s="891"/>
      <c r="F21" s="892"/>
      <c r="G21" s="139" t="s">
        <v>157</v>
      </c>
      <c r="H21" s="140"/>
      <c r="I21" s="140"/>
      <c r="J21" s="140"/>
      <c r="K21" s="140"/>
      <c r="L21" s="140"/>
      <c r="M21" s="140"/>
      <c r="N21" s="140"/>
      <c r="O21" s="140"/>
      <c r="P21" s="140"/>
      <c r="Q21" s="140"/>
      <c r="R21" s="140"/>
      <c r="S21" s="140"/>
      <c r="T21" s="140"/>
      <c r="U21" s="140"/>
      <c r="V21" s="140"/>
      <c r="W21" s="140"/>
      <c r="X21" s="141"/>
      <c r="Y21" s="492" t="s">
        <v>14</v>
      </c>
      <c r="Z21" s="493"/>
      <c r="AA21" s="494"/>
      <c r="AB21" s="495" t="s">
        <v>158</v>
      </c>
      <c r="AC21" s="496"/>
      <c r="AD21" s="496"/>
      <c r="AE21" s="497">
        <v>2527.1</v>
      </c>
      <c r="AF21" s="497"/>
      <c r="AG21" s="497"/>
      <c r="AH21" s="497"/>
      <c r="AI21" s="497"/>
      <c r="AJ21" s="497">
        <v>4074</v>
      </c>
      <c r="AK21" s="497"/>
      <c r="AL21" s="497"/>
      <c r="AM21" s="497"/>
      <c r="AN21" s="497"/>
      <c r="AO21" s="497">
        <v>2086.6</v>
      </c>
      <c r="AP21" s="497"/>
      <c r="AQ21" s="497"/>
      <c r="AR21" s="497"/>
      <c r="AS21" s="497"/>
      <c r="AT21" s="498"/>
      <c r="AU21" s="498"/>
      <c r="AV21" s="498"/>
      <c r="AW21" s="498"/>
      <c r="AX21" s="499"/>
    </row>
    <row r="22" spans="1:50" ht="17.25" customHeight="1">
      <c r="A22" s="890"/>
      <c r="B22" s="891"/>
      <c r="C22" s="891"/>
      <c r="D22" s="891"/>
      <c r="E22" s="891"/>
      <c r="F22" s="892"/>
      <c r="G22" s="713"/>
      <c r="H22" s="714"/>
      <c r="I22" s="714"/>
      <c r="J22" s="714"/>
      <c r="K22" s="714"/>
      <c r="L22" s="714"/>
      <c r="M22" s="714"/>
      <c r="N22" s="714"/>
      <c r="O22" s="714"/>
      <c r="P22" s="714"/>
      <c r="Q22" s="714"/>
      <c r="R22" s="714"/>
      <c r="S22" s="714"/>
      <c r="T22" s="714"/>
      <c r="U22" s="714"/>
      <c r="V22" s="714"/>
      <c r="W22" s="714"/>
      <c r="X22" s="715"/>
      <c r="Y22" s="156" t="s">
        <v>87</v>
      </c>
      <c r="Z22" s="157"/>
      <c r="AA22" s="158"/>
      <c r="AB22" s="154" t="s">
        <v>320</v>
      </c>
      <c r="AC22" s="155"/>
      <c r="AD22" s="155"/>
      <c r="AE22" s="154" t="s">
        <v>321</v>
      </c>
      <c r="AF22" s="155"/>
      <c r="AG22" s="155"/>
      <c r="AH22" s="155"/>
      <c r="AI22" s="155"/>
      <c r="AJ22" s="154" t="s">
        <v>322</v>
      </c>
      <c r="AK22" s="155"/>
      <c r="AL22" s="155"/>
      <c r="AM22" s="155"/>
      <c r="AN22" s="155"/>
      <c r="AO22" s="154" t="s">
        <v>208</v>
      </c>
      <c r="AP22" s="155"/>
      <c r="AQ22" s="155"/>
      <c r="AR22" s="155"/>
      <c r="AS22" s="155"/>
      <c r="AT22" s="162" t="s">
        <v>322</v>
      </c>
      <c r="AU22" s="163"/>
      <c r="AV22" s="163"/>
      <c r="AW22" s="163"/>
      <c r="AX22" s="164"/>
    </row>
    <row r="23" spans="1:50" ht="17.25" customHeight="1">
      <c r="A23" s="890"/>
      <c r="B23" s="891"/>
      <c r="C23" s="891"/>
      <c r="D23" s="891"/>
      <c r="E23" s="891"/>
      <c r="F23" s="892"/>
      <c r="G23" s="713"/>
      <c r="H23" s="714"/>
      <c r="I23" s="714"/>
      <c r="J23" s="714"/>
      <c r="K23" s="714"/>
      <c r="L23" s="714"/>
      <c r="M23" s="714"/>
      <c r="N23" s="714"/>
      <c r="O23" s="714"/>
      <c r="P23" s="714"/>
      <c r="Q23" s="714"/>
      <c r="R23" s="714"/>
      <c r="S23" s="714"/>
      <c r="T23" s="714"/>
      <c r="U23" s="714"/>
      <c r="V23" s="714"/>
      <c r="W23" s="714"/>
      <c r="X23" s="715"/>
      <c r="Y23" s="171" t="s">
        <v>15</v>
      </c>
      <c r="Z23" s="157"/>
      <c r="AA23" s="158"/>
      <c r="AB23" s="155" t="s">
        <v>16</v>
      </c>
      <c r="AC23" s="155"/>
      <c r="AD23" s="155"/>
      <c r="AE23" s="154" t="s">
        <v>322</v>
      </c>
      <c r="AF23" s="155"/>
      <c r="AG23" s="155"/>
      <c r="AH23" s="155"/>
      <c r="AI23" s="155"/>
      <c r="AJ23" s="154" t="s">
        <v>208</v>
      </c>
      <c r="AK23" s="155"/>
      <c r="AL23" s="155"/>
      <c r="AM23" s="155"/>
      <c r="AN23" s="155"/>
      <c r="AO23" s="154" t="s">
        <v>322</v>
      </c>
      <c r="AP23" s="155"/>
      <c r="AQ23" s="155"/>
      <c r="AR23" s="155"/>
      <c r="AS23" s="155"/>
      <c r="AT23" s="500"/>
      <c r="AU23" s="500"/>
      <c r="AV23" s="500"/>
      <c r="AW23" s="500"/>
      <c r="AX23" s="501"/>
    </row>
    <row r="24" spans="1:50" ht="17.25" customHeight="1">
      <c r="A24" s="890"/>
      <c r="B24" s="891"/>
      <c r="C24" s="891"/>
      <c r="D24" s="891"/>
      <c r="E24" s="891"/>
      <c r="F24" s="892"/>
      <c r="G24" s="713"/>
      <c r="H24" s="716"/>
      <c r="I24" s="716"/>
      <c r="J24" s="716"/>
      <c r="K24" s="716"/>
      <c r="L24" s="716"/>
      <c r="M24" s="716"/>
      <c r="N24" s="716"/>
      <c r="O24" s="716"/>
      <c r="P24" s="716"/>
      <c r="Q24" s="716"/>
      <c r="R24" s="716"/>
      <c r="S24" s="716"/>
      <c r="T24" s="716"/>
      <c r="U24" s="716"/>
      <c r="V24" s="716"/>
      <c r="W24" s="716"/>
      <c r="X24" s="715"/>
      <c r="Y24" s="492" t="s">
        <v>14</v>
      </c>
      <c r="Z24" s="493"/>
      <c r="AA24" s="494"/>
      <c r="AB24" s="707" t="s">
        <v>159</v>
      </c>
      <c r="AC24" s="708"/>
      <c r="AD24" s="708"/>
      <c r="AE24" s="717">
        <v>1051334</v>
      </c>
      <c r="AF24" s="717"/>
      <c r="AG24" s="717"/>
      <c r="AH24" s="717"/>
      <c r="AI24" s="717"/>
      <c r="AJ24" s="717">
        <v>995193</v>
      </c>
      <c r="AK24" s="717"/>
      <c r="AL24" s="717"/>
      <c r="AM24" s="717"/>
      <c r="AN24" s="717"/>
      <c r="AO24" s="717">
        <v>696149</v>
      </c>
      <c r="AP24" s="717"/>
      <c r="AQ24" s="717"/>
      <c r="AR24" s="717"/>
      <c r="AS24" s="717"/>
      <c r="AT24" s="478"/>
      <c r="AU24" s="478"/>
      <c r="AV24" s="478"/>
      <c r="AW24" s="478"/>
      <c r="AX24" s="479"/>
    </row>
    <row r="25" spans="1:50" ht="17.25" customHeight="1">
      <c r="A25" s="890"/>
      <c r="B25" s="891"/>
      <c r="C25" s="891"/>
      <c r="D25" s="891"/>
      <c r="E25" s="891"/>
      <c r="F25" s="892"/>
      <c r="G25" s="713"/>
      <c r="H25" s="716"/>
      <c r="I25" s="716"/>
      <c r="J25" s="716"/>
      <c r="K25" s="716"/>
      <c r="L25" s="716"/>
      <c r="M25" s="716"/>
      <c r="N25" s="716"/>
      <c r="O25" s="716"/>
      <c r="P25" s="716"/>
      <c r="Q25" s="716"/>
      <c r="R25" s="716"/>
      <c r="S25" s="716"/>
      <c r="T25" s="716"/>
      <c r="U25" s="716"/>
      <c r="V25" s="716"/>
      <c r="W25" s="716"/>
      <c r="X25" s="715"/>
      <c r="Y25" s="156" t="s">
        <v>87</v>
      </c>
      <c r="Z25" s="195"/>
      <c r="AA25" s="721"/>
      <c r="AB25" s="154" t="s">
        <v>159</v>
      </c>
      <c r="AC25" s="155"/>
      <c r="AD25" s="155"/>
      <c r="AE25" s="154" t="s">
        <v>322</v>
      </c>
      <c r="AF25" s="155"/>
      <c r="AG25" s="155"/>
      <c r="AH25" s="155"/>
      <c r="AI25" s="155"/>
      <c r="AJ25" s="154" t="s">
        <v>322</v>
      </c>
      <c r="AK25" s="155"/>
      <c r="AL25" s="155"/>
      <c r="AM25" s="155"/>
      <c r="AN25" s="155"/>
      <c r="AO25" s="154" t="s">
        <v>322</v>
      </c>
      <c r="AP25" s="155"/>
      <c r="AQ25" s="155"/>
      <c r="AR25" s="155"/>
      <c r="AS25" s="155"/>
      <c r="AT25" s="162" t="s">
        <v>322</v>
      </c>
      <c r="AU25" s="163"/>
      <c r="AV25" s="163"/>
      <c r="AW25" s="163"/>
      <c r="AX25" s="164"/>
    </row>
    <row r="26" spans="1:50" ht="17.25" customHeight="1">
      <c r="A26" s="890"/>
      <c r="B26" s="891"/>
      <c r="C26" s="891"/>
      <c r="D26" s="891"/>
      <c r="E26" s="891"/>
      <c r="F26" s="892"/>
      <c r="G26" s="142"/>
      <c r="H26" s="143"/>
      <c r="I26" s="143"/>
      <c r="J26" s="143"/>
      <c r="K26" s="143"/>
      <c r="L26" s="143"/>
      <c r="M26" s="143"/>
      <c r="N26" s="143"/>
      <c r="O26" s="143"/>
      <c r="P26" s="143"/>
      <c r="Q26" s="143"/>
      <c r="R26" s="143"/>
      <c r="S26" s="143"/>
      <c r="T26" s="143"/>
      <c r="U26" s="143"/>
      <c r="V26" s="143"/>
      <c r="W26" s="143"/>
      <c r="X26" s="144"/>
      <c r="Y26" s="171" t="s">
        <v>15</v>
      </c>
      <c r="Z26" s="157"/>
      <c r="AA26" s="158"/>
      <c r="AB26" s="155" t="s">
        <v>16</v>
      </c>
      <c r="AC26" s="155"/>
      <c r="AD26" s="155"/>
      <c r="AE26" s="154" t="s">
        <v>321</v>
      </c>
      <c r="AF26" s="155"/>
      <c r="AG26" s="155"/>
      <c r="AH26" s="155"/>
      <c r="AI26" s="155"/>
      <c r="AJ26" s="154" t="s">
        <v>322</v>
      </c>
      <c r="AK26" s="155"/>
      <c r="AL26" s="155"/>
      <c r="AM26" s="155"/>
      <c r="AN26" s="155"/>
      <c r="AO26" s="154" t="s">
        <v>322</v>
      </c>
      <c r="AP26" s="155"/>
      <c r="AQ26" s="155"/>
      <c r="AR26" s="155"/>
      <c r="AS26" s="155"/>
      <c r="AT26" s="500"/>
      <c r="AU26" s="500"/>
      <c r="AV26" s="500"/>
      <c r="AW26" s="500"/>
      <c r="AX26" s="501"/>
    </row>
    <row r="27" spans="1:50" ht="17.25" customHeight="1">
      <c r="A27" s="189"/>
      <c r="B27" s="893"/>
      <c r="C27" s="893"/>
      <c r="D27" s="893"/>
      <c r="E27" s="893"/>
      <c r="F27" s="191"/>
      <c r="G27" s="871" t="s">
        <v>431</v>
      </c>
      <c r="H27" s="872"/>
      <c r="I27" s="872"/>
      <c r="J27" s="872"/>
      <c r="K27" s="872"/>
      <c r="L27" s="872"/>
      <c r="M27" s="872"/>
      <c r="N27" s="872"/>
      <c r="O27" s="872"/>
      <c r="P27" s="872"/>
      <c r="Q27" s="872"/>
      <c r="R27" s="872"/>
      <c r="S27" s="872"/>
      <c r="T27" s="872"/>
      <c r="U27" s="872"/>
      <c r="V27" s="872"/>
      <c r="W27" s="872"/>
      <c r="X27" s="873"/>
      <c r="Y27" s="492" t="s">
        <v>14</v>
      </c>
      <c r="Z27" s="493"/>
      <c r="AA27" s="494"/>
      <c r="AB27" s="722" t="s">
        <v>430</v>
      </c>
      <c r="AC27" s="723"/>
      <c r="AD27" s="724"/>
      <c r="AE27" s="882">
        <v>99.3</v>
      </c>
      <c r="AF27" s="883"/>
      <c r="AG27" s="883"/>
      <c r="AH27" s="883"/>
      <c r="AI27" s="884"/>
      <c r="AJ27" s="882">
        <v>99.5</v>
      </c>
      <c r="AK27" s="883"/>
      <c r="AL27" s="883"/>
      <c r="AM27" s="883"/>
      <c r="AN27" s="884"/>
      <c r="AO27" s="882">
        <v>100</v>
      </c>
      <c r="AP27" s="883"/>
      <c r="AQ27" s="883"/>
      <c r="AR27" s="883"/>
      <c r="AS27" s="884"/>
      <c r="AT27" s="718"/>
      <c r="AU27" s="719"/>
      <c r="AV27" s="719"/>
      <c r="AW27" s="719"/>
      <c r="AX27" s="720"/>
    </row>
    <row r="28" spans="1:50" ht="17.25" customHeight="1">
      <c r="A28" s="189"/>
      <c r="B28" s="893"/>
      <c r="C28" s="893"/>
      <c r="D28" s="893"/>
      <c r="E28" s="893"/>
      <c r="F28" s="191"/>
      <c r="G28" s="874"/>
      <c r="H28" s="875"/>
      <c r="I28" s="875"/>
      <c r="J28" s="875"/>
      <c r="K28" s="875"/>
      <c r="L28" s="875"/>
      <c r="M28" s="875"/>
      <c r="N28" s="875"/>
      <c r="O28" s="875"/>
      <c r="P28" s="875"/>
      <c r="Q28" s="875"/>
      <c r="R28" s="875"/>
      <c r="S28" s="875"/>
      <c r="T28" s="875"/>
      <c r="U28" s="875"/>
      <c r="V28" s="875"/>
      <c r="W28" s="875"/>
      <c r="X28" s="876"/>
      <c r="Y28" s="156" t="s">
        <v>87</v>
      </c>
      <c r="Z28" s="195"/>
      <c r="AA28" s="721"/>
      <c r="AB28" s="722" t="s">
        <v>16</v>
      </c>
      <c r="AC28" s="723"/>
      <c r="AD28" s="724"/>
      <c r="AE28" s="154" t="s">
        <v>208</v>
      </c>
      <c r="AF28" s="155"/>
      <c r="AG28" s="155"/>
      <c r="AH28" s="155"/>
      <c r="AI28" s="155"/>
      <c r="AJ28" s="154" t="s">
        <v>208</v>
      </c>
      <c r="AK28" s="155"/>
      <c r="AL28" s="155"/>
      <c r="AM28" s="155"/>
      <c r="AN28" s="155"/>
      <c r="AO28" s="154" t="s">
        <v>208</v>
      </c>
      <c r="AP28" s="155"/>
      <c r="AQ28" s="155"/>
      <c r="AR28" s="155"/>
      <c r="AS28" s="155"/>
      <c r="AT28" s="718"/>
      <c r="AU28" s="719"/>
      <c r="AV28" s="719"/>
      <c r="AW28" s="719"/>
      <c r="AX28" s="720"/>
    </row>
    <row r="29" spans="1:50" ht="17.25" customHeight="1">
      <c r="A29" s="189"/>
      <c r="B29" s="893"/>
      <c r="C29" s="893"/>
      <c r="D29" s="893"/>
      <c r="E29" s="893"/>
      <c r="F29" s="191"/>
      <c r="G29" s="877"/>
      <c r="H29" s="878"/>
      <c r="I29" s="878"/>
      <c r="J29" s="878"/>
      <c r="K29" s="878"/>
      <c r="L29" s="878"/>
      <c r="M29" s="878"/>
      <c r="N29" s="878"/>
      <c r="O29" s="878"/>
      <c r="P29" s="878"/>
      <c r="Q29" s="878"/>
      <c r="R29" s="878"/>
      <c r="S29" s="878"/>
      <c r="T29" s="878"/>
      <c r="U29" s="878"/>
      <c r="V29" s="878"/>
      <c r="W29" s="878"/>
      <c r="X29" s="879"/>
      <c r="Y29" s="171" t="s">
        <v>15</v>
      </c>
      <c r="Z29" s="157"/>
      <c r="AA29" s="158"/>
      <c r="AB29" s="722" t="s">
        <v>16</v>
      </c>
      <c r="AC29" s="723"/>
      <c r="AD29" s="724"/>
      <c r="AE29" s="154" t="s">
        <v>208</v>
      </c>
      <c r="AF29" s="155"/>
      <c r="AG29" s="155"/>
      <c r="AH29" s="155"/>
      <c r="AI29" s="155"/>
      <c r="AJ29" s="154" t="s">
        <v>208</v>
      </c>
      <c r="AK29" s="155"/>
      <c r="AL29" s="155"/>
      <c r="AM29" s="155"/>
      <c r="AN29" s="155"/>
      <c r="AO29" s="154" t="s">
        <v>208</v>
      </c>
      <c r="AP29" s="155"/>
      <c r="AQ29" s="155"/>
      <c r="AR29" s="155"/>
      <c r="AS29" s="155"/>
      <c r="AT29" s="718"/>
      <c r="AU29" s="719"/>
      <c r="AV29" s="719"/>
      <c r="AW29" s="719"/>
      <c r="AX29" s="720"/>
    </row>
    <row r="30" spans="1:50" ht="17.25" customHeight="1">
      <c r="A30" s="189"/>
      <c r="B30" s="893"/>
      <c r="C30" s="893"/>
      <c r="D30" s="893"/>
      <c r="E30" s="893"/>
      <c r="F30" s="191"/>
      <c r="G30" s="139" t="s">
        <v>160</v>
      </c>
      <c r="H30" s="688"/>
      <c r="I30" s="688"/>
      <c r="J30" s="688"/>
      <c r="K30" s="688"/>
      <c r="L30" s="688"/>
      <c r="M30" s="688"/>
      <c r="N30" s="688"/>
      <c r="O30" s="688"/>
      <c r="P30" s="688"/>
      <c r="Q30" s="688"/>
      <c r="R30" s="688"/>
      <c r="S30" s="688"/>
      <c r="T30" s="688"/>
      <c r="U30" s="688"/>
      <c r="V30" s="688"/>
      <c r="W30" s="688"/>
      <c r="X30" s="689"/>
      <c r="Y30" s="492" t="s">
        <v>14</v>
      </c>
      <c r="Z30" s="493"/>
      <c r="AA30" s="494"/>
      <c r="AB30" s="707" t="s">
        <v>16</v>
      </c>
      <c r="AC30" s="708"/>
      <c r="AD30" s="708"/>
      <c r="AE30" s="710">
        <v>99.6938</v>
      </c>
      <c r="AF30" s="710"/>
      <c r="AG30" s="710"/>
      <c r="AH30" s="710"/>
      <c r="AI30" s="710"/>
      <c r="AJ30" s="710">
        <v>99.6938</v>
      </c>
      <c r="AK30" s="710"/>
      <c r="AL30" s="710"/>
      <c r="AM30" s="710"/>
      <c r="AN30" s="710"/>
      <c r="AO30" s="710">
        <v>99.7015</v>
      </c>
      <c r="AP30" s="710"/>
      <c r="AQ30" s="710"/>
      <c r="AR30" s="710"/>
      <c r="AS30" s="710"/>
      <c r="AT30" s="478"/>
      <c r="AU30" s="478"/>
      <c r="AV30" s="478"/>
      <c r="AW30" s="478"/>
      <c r="AX30" s="479"/>
    </row>
    <row r="31" spans="1:50" ht="17.25" customHeight="1">
      <c r="A31" s="189"/>
      <c r="B31" s="893"/>
      <c r="C31" s="893"/>
      <c r="D31" s="893"/>
      <c r="E31" s="893"/>
      <c r="F31" s="191"/>
      <c r="G31" s="703"/>
      <c r="H31" s="704"/>
      <c r="I31" s="704"/>
      <c r="J31" s="704"/>
      <c r="K31" s="704"/>
      <c r="L31" s="704"/>
      <c r="M31" s="704"/>
      <c r="N31" s="704"/>
      <c r="O31" s="704"/>
      <c r="P31" s="704"/>
      <c r="Q31" s="704"/>
      <c r="R31" s="704"/>
      <c r="S31" s="704"/>
      <c r="T31" s="704"/>
      <c r="U31" s="704"/>
      <c r="V31" s="704"/>
      <c r="W31" s="704"/>
      <c r="X31" s="705"/>
      <c r="Y31" s="156" t="s">
        <v>87</v>
      </c>
      <c r="Z31" s="157"/>
      <c r="AA31" s="158"/>
      <c r="AB31" s="154" t="s">
        <v>323</v>
      </c>
      <c r="AC31" s="155"/>
      <c r="AD31" s="155"/>
      <c r="AE31" s="154" t="s">
        <v>324</v>
      </c>
      <c r="AF31" s="155"/>
      <c r="AG31" s="155"/>
      <c r="AH31" s="155"/>
      <c r="AI31" s="155"/>
      <c r="AJ31" s="154" t="s">
        <v>324</v>
      </c>
      <c r="AK31" s="155"/>
      <c r="AL31" s="155"/>
      <c r="AM31" s="155"/>
      <c r="AN31" s="155"/>
      <c r="AO31" s="154" t="s">
        <v>324</v>
      </c>
      <c r="AP31" s="155"/>
      <c r="AQ31" s="155"/>
      <c r="AR31" s="155"/>
      <c r="AS31" s="155"/>
      <c r="AT31" s="162" t="s">
        <v>324</v>
      </c>
      <c r="AU31" s="163"/>
      <c r="AV31" s="163"/>
      <c r="AW31" s="163"/>
      <c r="AX31" s="164"/>
    </row>
    <row r="32" spans="1:50" ht="17.25" customHeight="1">
      <c r="A32" s="189"/>
      <c r="B32" s="190"/>
      <c r="C32" s="190"/>
      <c r="D32" s="190"/>
      <c r="E32" s="190"/>
      <c r="F32" s="191"/>
      <c r="G32" s="706"/>
      <c r="H32" s="691"/>
      <c r="I32" s="691"/>
      <c r="J32" s="691"/>
      <c r="K32" s="691"/>
      <c r="L32" s="691"/>
      <c r="M32" s="691"/>
      <c r="N32" s="691"/>
      <c r="O32" s="691"/>
      <c r="P32" s="691"/>
      <c r="Q32" s="691"/>
      <c r="R32" s="691"/>
      <c r="S32" s="691"/>
      <c r="T32" s="691"/>
      <c r="U32" s="691"/>
      <c r="V32" s="691"/>
      <c r="W32" s="691"/>
      <c r="X32" s="692"/>
      <c r="Y32" s="171" t="s">
        <v>15</v>
      </c>
      <c r="Z32" s="157"/>
      <c r="AA32" s="158"/>
      <c r="AB32" s="155" t="s">
        <v>16</v>
      </c>
      <c r="AC32" s="155"/>
      <c r="AD32" s="155"/>
      <c r="AE32" s="711" t="s">
        <v>322</v>
      </c>
      <c r="AF32" s="712"/>
      <c r="AG32" s="712"/>
      <c r="AH32" s="712"/>
      <c r="AI32" s="712"/>
      <c r="AJ32" s="711" t="s">
        <v>322</v>
      </c>
      <c r="AK32" s="712"/>
      <c r="AL32" s="712"/>
      <c r="AM32" s="712"/>
      <c r="AN32" s="712"/>
      <c r="AO32" s="711" t="s">
        <v>322</v>
      </c>
      <c r="AP32" s="712"/>
      <c r="AQ32" s="712"/>
      <c r="AR32" s="712"/>
      <c r="AS32" s="712"/>
      <c r="AT32" s="500"/>
      <c r="AU32" s="500"/>
      <c r="AV32" s="500"/>
      <c r="AW32" s="500"/>
      <c r="AX32" s="501"/>
    </row>
    <row r="33" spans="1:50" ht="24.75" customHeight="1">
      <c r="A33" s="189"/>
      <c r="B33" s="893"/>
      <c r="C33" s="893"/>
      <c r="D33" s="893"/>
      <c r="E33" s="893"/>
      <c r="F33" s="191"/>
      <c r="G33" s="139" t="s">
        <v>434</v>
      </c>
      <c r="H33" s="688"/>
      <c r="I33" s="688"/>
      <c r="J33" s="688"/>
      <c r="K33" s="688"/>
      <c r="L33" s="688"/>
      <c r="M33" s="688"/>
      <c r="N33" s="688"/>
      <c r="O33" s="688"/>
      <c r="P33" s="688"/>
      <c r="Q33" s="688"/>
      <c r="R33" s="688"/>
      <c r="S33" s="688"/>
      <c r="T33" s="688"/>
      <c r="U33" s="688"/>
      <c r="V33" s="688"/>
      <c r="W33" s="688"/>
      <c r="X33" s="689"/>
      <c r="Y33" s="492" t="s">
        <v>14</v>
      </c>
      <c r="Z33" s="493"/>
      <c r="AA33" s="494"/>
      <c r="AB33" s="858" t="s">
        <v>16</v>
      </c>
      <c r="AC33" s="858"/>
      <c r="AD33" s="858"/>
      <c r="AE33" s="859" t="s">
        <v>208</v>
      </c>
      <c r="AF33" s="859"/>
      <c r="AG33" s="859"/>
      <c r="AH33" s="859"/>
      <c r="AI33" s="859"/>
      <c r="AJ33" s="860" t="s">
        <v>417</v>
      </c>
      <c r="AK33" s="861"/>
      <c r="AL33" s="861"/>
      <c r="AM33" s="861"/>
      <c r="AN33" s="862"/>
      <c r="AO33" s="860" t="s">
        <v>417</v>
      </c>
      <c r="AP33" s="861"/>
      <c r="AQ33" s="861"/>
      <c r="AR33" s="861"/>
      <c r="AS33" s="862"/>
      <c r="AT33" s="478"/>
      <c r="AU33" s="478"/>
      <c r="AV33" s="478"/>
      <c r="AW33" s="478"/>
      <c r="AX33" s="479"/>
    </row>
    <row r="34" spans="1:50" ht="24.75" customHeight="1">
      <c r="A34" s="189"/>
      <c r="B34" s="893"/>
      <c r="C34" s="893"/>
      <c r="D34" s="893"/>
      <c r="E34" s="893"/>
      <c r="F34" s="191"/>
      <c r="G34" s="703"/>
      <c r="H34" s="704"/>
      <c r="I34" s="704"/>
      <c r="J34" s="704"/>
      <c r="K34" s="704"/>
      <c r="L34" s="704"/>
      <c r="M34" s="704"/>
      <c r="N34" s="704"/>
      <c r="O34" s="704"/>
      <c r="P34" s="704"/>
      <c r="Q34" s="704"/>
      <c r="R34" s="704"/>
      <c r="S34" s="704"/>
      <c r="T34" s="704"/>
      <c r="U34" s="704"/>
      <c r="V34" s="704"/>
      <c r="W34" s="704"/>
      <c r="X34" s="705"/>
      <c r="Y34" s="156" t="s">
        <v>87</v>
      </c>
      <c r="Z34" s="157"/>
      <c r="AA34" s="158"/>
      <c r="AB34" s="154" t="s">
        <v>16</v>
      </c>
      <c r="AC34" s="155"/>
      <c r="AD34" s="155"/>
      <c r="AE34" s="869" t="s">
        <v>208</v>
      </c>
      <c r="AF34" s="869"/>
      <c r="AG34" s="869"/>
      <c r="AH34" s="869"/>
      <c r="AI34" s="869"/>
      <c r="AJ34" s="154" t="s">
        <v>208</v>
      </c>
      <c r="AK34" s="154"/>
      <c r="AL34" s="154"/>
      <c r="AM34" s="154"/>
      <c r="AN34" s="154"/>
      <c r="AO34" s="154" t="s">
        <v>436</v>
      </c>
      <c r="AP34" s="154"/>
      <c r="AQ34" s="154"/>
      <c r="AR34" s="154"/>
      <c r="AS34" s="154"/>
      <c r="AT34" s="162" t="s">
        <v>436</v>
      </c>
      <c r="AU34" s="162"/>
      <c r="AV34" s="162"/>
      <c r="AW34" s="162"/>
      <c r="AX34" s="870"/>
    </row>
    <row r="35" spans="1:50" ht="24.75" customHeight="1">
      <c r="A35" s="192"/>
      <c r="B35" s="193"/>
      <c r="C35" s="193"/>
      <c r="D35" s="193"/>
      <c r="E35" s="193"/>
      <c r="F35" s="194"/>
      <c r="G35" s="706"/>
      <c r="H35" s="691"/>
      <c r="I35" s="691"/>
      <c r="J35" s="691"/>
      <c r="K35" s="691"/>
      <c r="L35" s="691"/>
      <c r="M35" s="691"/>
      <c r="N35" s="691"/>
      <c r="O35" s="691"/>
      <c r="P35" s="691"/>
      <c r="Q35" s="691"/>
      <c r="R35" s="691"/>
      <c r="S35" s="691"/>
      <c r="T35" s="691"/>
      <c r="U35" s="691"/>
      <c r="V35" s="691"/>
      <c r="W35" s="691"/>
      <c r="X35" s="692"/>
      <c r="Y35" s="171" t="s">
        <v>15</v>
      </c>
      <c r="Z35" s="157"/>
      <c r="AA35" s="158"/>
      <c r="AB35" s="155" t="s">
        <v>16</v>
      </c>
      <c r="AC35" s="155"/>
      <c r="AD35" s="155"/>
      <c r="AE35" s="711" t="s">
        <v>208</v>
      </c>
      <c r="AF35" s="712"/>
      <c r="AG35" s="712"/>
      <c r="AH35" s="712"/>
      <c r="AI35" s="712"/>
      <c r="AJ35" s="711" t="s">
        <v>208</v>
      </c>
      <c r="AK35" s="712"/>
      <c r="AL35" s="712"/>
      <c r="AM35" s="712"/>
      <c r="AN35" s="712"/>
      <c r="AO35" s="711" t="s">
        <v>208</v>
      </c>
      <c r="AP35" s="712"/>
      <c r="AQ35" s="712"/>
      <c r="AR35" s="712"/>
      <c r="AS35" s="712"/>
      <c r="AT35" s="500"/>
      <c r="AU35" s="500"/>
      <c r="AV35" s="500"/>
      <c r="AW35" s="500"/>
      <c r="AX35" s="501"/>
    </row>
    <row r="36" spans="1:50" ht="21" customHeight="1">
      <c r="A36" s="129" t="s">
        <v>32</v>
      </c>
      <c r="B36" s="130"/>
      <c r="C36" s="130"/>
      <c r="D36" s="130"/>
      <c r="E36" s="130"/>
      <c r="F36" s="131"/>
      <c r="G36" s="484" t="s">
        <v>35</v>
      </c>
      <c r="H36" s="157"/>
      <c r="I36" s="157"/>
      <c r="J36" s="157"/>
      <c r="K36" s="157"/>
      <c r="L36" s="157"/>
      <c r="M36" s="157"/>
      <c r="N36" s="157"/>
      <c r="O36" s="157"/>
      <c r="P36" s="157"/>
      <c r="Q36" s="157"/>
      <c r="R36" s="157"/>
      <c r="S36" s="157"/>
      <c r="T36" s="157"/>
      <c r="U36" s="157"/>
      <c r="V36" s="157"/>
      <c r="W36" s="157"/>
      <c r="X36" s="158"/>
      <c r="Y36" s="485"/>
      <c r="Z36" s="486"/>
      <c r="AA36" s="487"/>
      <c r="AB36" s="171" t="s">
        <v>12</v>
      </c>
      <c r="AC36" s="157"/>
      <c r="AD36" s="158"/>
      <c r="AE36" s="488" t="s">
        <v>66</v>
      </c>
      <c r="AF36" s="489"/>
      <c r="AG36" s="489"/>
      <c r="AH36" s="489"/>
      <c r="AI36" s="489"/>
      <c r="AJ36" s="488" t="s">
        <v>67</v>
      </c>
      <c r="AK36" s="489"/>
      <c r="AL36" s="489"/>
      <c r="AM36" s="489"/>
      <c r="AN36" s="489"/>
      <c r="AO36" s="488" t="s">
        <v>68</v>
      </c>
      <c r="AP36" s="489"/>
      <c r="AQ36" s="489"/>
      <c r="AR36" s="489"/>
      <c r="AS36" s="489"/>
      <c r="AT36" s="148" t="s">
        <v>71</v>
      </c>
      <c r="AU36" s="149"/>
      <c r="AV36" s="149"/>
      <c r="AW36" s="149"/>
      <c r="AX36" s="150"/>
    </row>
    <row r="37" spans="1:55" ht="18" customHeight="1">
      <c r="A37" s="132"/>
      <c r="B37" s="133"/>
      <c r="C37" s="133"/>
      <c r="D37" s="133"/>
      <c r="E37" s="133"/>
      <c r="F37" s="134"/>
      <c r="G37" s="139" t="s">
        <v>161</v>
      </c>
      <c r="H37" s="140"/>
      <c r="I37" s="140"/>
      <c r="J37" s="140"/>
      <c r="K37" s="140"/>
      <c r="L37" s="140"/>
      <c r="M37" s="140"/>
      <c r="N37" s="140"/>
      <c r="O37" s="140"/>
      <c r="P37" s="140"/>
      <c r="Q37" s="140"/>
      <c r="R37" s="140"/>
      <c r="S37" s="140"/>
      <c r="T37" s="140"/>
      <c r="U37" s="140"/>
      <c r="V37" s="140"/>
      <c r="W37" s="140"/>
      <c r="X37" s="141"/>
      <c r="Y37" s="145" t="s">
        <v>88</v>
      </c>
      <c r="Z37" s="146"/>
      <c r="AA37" s="147"/>
      <c r="AB37" s="709" t="s">
        <v>168</v>
      </c>
      <c r="AC37" s="146"/>
      <c r="AD37" s="147"/>
      <c r="AE37" s="509">
        <v>231</v>
      </c>
      <c r="AF37" s="509"/>
      <c r="AG37" s="509"/>
      <c r="AH37" s="509"/>
      <c r="AI37" s="509"/>
      <c r="AJ37" s="510">
        <v>358</v>
      </c>
      <c r="AK37" s="510"/>
      <c r="AL37" s="510"/>
      <c r="AM37" s="510"/>
      <c r="AN37" s="510"/>
      <c r="AO37" s="510">
        <v>249</v>
      </c>
      <c r="AP37" s="510"/>
      <c r="AQ37" s="510"/>
      <c r="AR37" s="510"/>
      <c r="AS37" s="510"/>
      <c r="AT37" s="502" t="s">
        <v>31</v>
      </c>
      <c r="AU37" s="276"/>
      <c r="AV37" s="276"/>
      <c r="AW37" s="276"/>
      <c r="AX37" s="415"/>
      <c r="AY37" s="43"/>
      <c r="AZ37" s="22"/>
      <c r="BA37" s="22"/>
      <c r="BB37" s="22"/>
      <c r="BC37" s="22"/>
    </row>
    <row r="38" spans="1:50" ht="18" customHeight="1">
      <c r="A38" s="132"/>
      <c r="B38" s="133"/>
      <c r="C38" s="133"/>
      <c r="D38" s="133"/>
      <c r="E38" s="133"/>
      <c r="F38" s="134"/>
      <c r="G38" s="142"/>
      <c r="H38" s="143"/>
      <c r="I38" s="143"/>
      <c r="J38" s="143"/>
      <c r="K38" s="143"/>
      <c r="L38" s="143"/>
      <c r="M38" s="143"/>
      <c r="N38" s="143"/>
      <c r="O38" s="143"/>
      <c r="P38" s="143"/>
      <c r="Q38" s="143"/>
      <c r="R38" s="143"/>
      <c r="S38" s="143"/>
      <c r="T38" s="143"/>
      <c r="U38" s="143"/>
      <c r="V38" s="143"/>
      <c r="W38" s="143"/>
      <c r="X38" s="144"/>
      <c r="Y38" s="196" t="s">
        <v>89</v>
      </c>
      <c r="Z38" s="122"/>
      <c r="AA38" s="123"/>
      <c r="AB38" s="121" t="s">
        <v>168</v>
      </c>
      <c r="AC38" s="122"/>
      <c r="AD38" s="123"/>
      <c r="AE38" s="503" t="s">
        <v>322</v>
      </c>
      <c r="AF38" s="276"/>
      <c r="AG38" s="276"/>
      <c r="AH38" s="276"/>
      <c r="AI38" s="277"/>
      <c r="AJ38" s="504" t="s">
        <v>208</v>
      </c>
      <c r="AK38" s="351"/>
      <c r="AL38" s="351"/>
      <c r="AM38" s="351"/>
      <c r="AN38" s="505"/>
      <c r="AO38" s="504" t="s">
        <v>322</v>
      </c>
      <c r="AP38" s="351"/>
      <c r="AQ38" s="351"/>
      <c r="AR38" s="351"/>
      <c r="AS38" s="505"/>
      <c r="AT38" s="504" t="s">
        <v>322</v>
      </c>
      <c r="AU38" s="351"/>
      <c r="AV38" s="351"/>
      <c r="AW38" s="351"/>
      <c r="AX38" s="352"/>
    </row>
    <row r="39" spans="1:50" ht="18" customHeight="1">
      <c r="A39" s="135"/>
      <c r="B39" s="86"/>
      <c r="C39" s="86"/>
      <c r="D39" s="86"/>
      <c r="E39" s="86"/>
      <c r="F39" s="136"/>
      <c r="G39" s="139" t="s">
        <v>162</v>
      </c>
      <c r="H39" s="140"/>
      <c r="I39" s="140"/>
      <c r="J39" s="140"/>
      <c r="K39" s="140"/>
      <c r="L39" s="140"/>
      <c r="M39" s="140"/>
      <c r="N39" s="140"/>
      <c r="O39" s="140"/>
      <c r="P39" s="140"/>
      <c r="Q39" s="140"/>
      <c r="R39" s="140"/>
      <c r="S39" s="140"/>
      <c r="T39" s="140"/>
      <c r="U39" s="140"/>
      <c r="V39" s="140"/>
      <c r="W39" s="140"/>
      <c r="X39" s="141"/>
      <c r="Y39" s="145" t="s">
        <v>88</v>
      </c>
      <c r="Z39" s="146"/>
      <c r="AA39" s="147"/>
      <c r="AB39" s="709" t="s">
        <v>168</v>
      </c>
      <c r="AC39" s="146"/>
      <c r="AD39" s="147"/>
      <c r="AE39" s="509">
        <v>40</v>
      </c>
      <c r="AF39" s="509"/>
      <c r="AG39" s="509"/>
      <c r="AH39" s="509"/>
      <c r="AI39" s="509"/>
      <c r="AJ39" s="510">
        <v>36</v>
      </c>
      <c r="AK39" s="510"/>
      <c r="AL39" s="510"/>
      <c r="AM39" s="510"/>
      <c r="AN39" s="510"/>
      <c r="AO39" s="510">
        <v>52</v>
      </c>
      <c r="AP39" s="510"/>
      <c r="AQ39" s="510"/>
      <c r="AR39" s="510"/>
      <c r="AS39" s="510"/>
      <c r="AT39" s="502" t="s">
        <v>31</v>
      </c>
      <c r="AU39" s="276"/>
      <c r="AV39" s="276"/>
      <c r="AW39" s="276"/>
      <c r="AX39" s="415"/>
    </row>
    <row r="40" spans="1:50" ht="18" customHeight="1">
      <c r="A40" s="135"/>
      <c r="B40" s="86"/>
      <c r="C40" s="86"/>
      <c r="D40" s="86"/>
      <c r="E40" s="86"/>
      <c r="F40" s="136"/>
      <c r="G40" s="142"/>
      <c r="H40" s="143"/>
      <c r="I40" s="143"/>
      <c r="J40" s="143"/>
      <c r="K40" s="143"/>
      <c r="L40" s="143"/>
      <c r="M40" s="143"/>
      <c r="N40" s="143"/>
      <c r="O40" s="143"/>
      <c r="P40" s="143"/>
      <c r="Q40" s="143"/>
      <c r="R40" s="143"/>
      <c r="S40" s="143"/>
      <c r="T40" s="143"/>
      <c r="U40" s="143"/>
      <c r="V40" s="143"/>
      <c r="W40" s="143"/>
      <c r="X40" s="144"/>
      <c r="Y40" s="196" t="s">
        <v>89</v>
      </c>
      <c r="Z40" s="122"/>
      <c r="AA40" s="123"/>
      <c r="AB40" s="121" t="s">
        <v>168</v>
      </c>
      <c r="AC40" s="122"/>
      <c r="AD40" s="123"/>
      <c r="AE40" s="502">
        <v>32</v>
      </c>
      <c r="AF40" s="276"/>
      <c r="AG40" s="276"/>
      <c r="AH40" s="276"/>
      <c r="AI40" s="277"/>
      <c r="AJ40" s="350">
        <v>41</v>
      </c>
      <c r="AK40" s="351"/>
      <c r="AL40" s="351"/>
      <c r="AM40" s="351"/>
      <c r="AN40" s="505"/>
      <c r="AO40" s="350">
        <v>42</v>
      </c>
      <c r="AP40" s="351"/>
      <c r="AQ40" s="351"/>
      <c r="AR40" s="351"/>
      <c r="AS40" s="505"/>
      <c r="AT40" s="350">
        <v>40</v>
      </c>
      <c r="AU40" s="351"/>
      <c r="AV40" s="351"/>
      <c r="AW40" s="351"/>
      <c r="AX40" s="352"/>
    </row>
    <row r="41" spans="1:50" ht="18" customHeight="1">
      <c r="A41" s="135"/>
      <c r="B41" s="86"/>
      <c r="C41" s="86"/>
      <c r="D41" s="86"/>
      <c r="E41" s="86"/>
      <c r="F41" s="136"/>
      <c r="G41" s="139" t="s">
        <v>163</v>
      </c>
      <c r="H41" s="140"/>
      <c r="I41" s="140"/>
      <c r="J41" s="140"/>
      <c r="K41" s="140"/>
      <c r="L41" s="140"/>
      <c r="M41" s="140"/>
      <c r="N41" s="140"/>
      <c r="O41" s="140"/>
      <c r="P41" s="140"/>
      <c r="Q41" s="140"/>
      <c r="R41" s="140"/>
      <c r="S41" s="140"/>
      <c r="T41" s="140"/>
      <c r="U41" s="140"/>
      <c r="V41" s="140"/>
      <c r="W41" s="140"/>
      <c r="X41" s="141"/>
      <c r="Y41" s="145" t="s">
        <v>88</v>
      </c>
      <c r="Z41" s="146"/>
      <c r="AA41" s="147"/>
      <c r="AB41" s="709" t="s">
        <v>169</v>
      </c>
      <c r="AC41" s="146"/>
      <c r="AD41" s="147"/>
      <c r="AE41" s="509">
        <v>116</v>
      </c>
      <c r="AF41" s="509"/>
      <c r="AG41" s="509"/>
      <c r="AH41" s="509"/>
      <c r="AI41" s="509"/>
      <c r="AJ41" s="510">
        <v>122</v>
      </c>
      <c r="AK41" s="510"/>
      <c r="AL41" s="510"/>
      <c r="AM41" s="510"/>
      <c r="AN41" s="510"/>
      <c r="AO41" s="510">
        <v>102</v>
      </c>
      <c r="AP41" s="510"/>
      <c r="AQ41" s="510"/>
      <c r="AR41" s="510"/>
      <c r="AS41" s="510"/>
      <c r="AT41" s="502" t="s">
        <v>31</v>
      </c>
      <c r="AU41" s="276"/>
      <c r="AV41" s="276"/>
      <c r="AW41" s="276"/>
      <c r="AX41" s="415"/>
    </row>
    <row r="42" spans="1:50" ht="18" customHeight="1">
      <c r="A42" s="135"/>
      <c r="B42" s="86"/>
      <c r="C42" s="86"/>
      <c r="D42" s="86"/>
      <c r="E42" s="86"/>
      <c r="F42" s="136"/>
      <c r="G42" s="142"/>
      <c r="H42" s="143"/>
      <c r="I42" s="143"/>
      <c r="J42" s="143"/>
      <c r="K42" s="143"/>
      <c r="L42" s="143"/>
      <c r="M42" s="143"/>
      <c r="N42" s="143"/>
      <c r="O42" s="143"/>
      <c r="P42" s="143"/>
      <c r="Q42" s="143"/>
      <c r="R42" s="143"/>
      <c r="S42" s="143"/>
      <c r="T42" s="143"/>
      <c r="U42" s="143"/>
      <c r="V42" s="143"/>
      <c r="W42" s="143"/>
      <c r="X42" s="144"/>
      <c r="Y42" s="196" t="s">
        <v>89</v>
      </c>
      <c r="Z42" s="122"/>
      <c r="AA42" s="123"/>
      <c r="AB42" s="121" t="s">
        <v>169</v>
      </c>
      <c r="AC42" s="122"/>
      <c r="AD42" s="123"/>
      <c r="AE42" s="502">
        <v>100</v>
      </c>
      <c r="AF42" s="276"/>
      <c r="AG42" s="276"/>
      <c r="AH42" s="276"/>
      <c r="AI42" s="277"/>
      <c r="AJ42" s="350">
        <v>100</v>
      </c>
      <c r="AK42" s="351"/>
      <c r="AL42" s="351"/>
      <c r="AM42" s="351"/>
      <c r="AN42" s="505"/>
      <c r="AO42" s="350">
        <v>100</v>
      </c>
      <c r="AP42" s="351"/>
      <c r="AQ42" s="351"/>
      <c r="AR42" s="351"/>
      <c r="AS42" s="505"/>
      <c r="AT42" s="350">
        <v>113</v>
      </c>
      <c r="AU42" s="351"/>
      <c r="AV42" s="351"/>
      <c r="AW42" s="351"/>
      <c r="AX42" s="352"/>
    </row>
    <row r="43" spans="1:50" ht="19.5" customHeight="1">
      <c r="A43" s="135"/>
      <c r="B43" s="86"/>
      <c r="C43" s="86"/>
      <c r="D43" s="86"/>
      <c r="E43" s="86"/>
      <c r="F43" s="136"/>
      <c r="G43" s="139" t="s">
        <v>164</v>
      </c>
      <c r="H43" s="140"/>
      <c r="I43" s="140"/>
      <c r="J43" s="140"/>
      <c r="K43" s="140"/>
      <c r="L43" s="140"/>
      <c r="M43" s="140"/>
      <c r="N43" s="140"/>
      <c r="O43" s="140"/>
      <c r="P43" s="140"/>
      <c r="Q43" s="140"/>
      <c r="R43" s="140"/>
      <c r="S43" s="140"/>
      <c r="T43" s="140"/>
      <c r="U43" s="140"/>
      <c r="V43" s="140"/>
      <c r="W43" s="140"/>
      <c r="X43" s="141"/>
      <c r="Y43" s="145" t="s">
        <v>88</v>
      </c>
      <c r="Z43" s="146"/>
      <c r="AA43" s="147"/>
      <c r="AB43" s="709" t="s">
        <v>170</v>
      </c>
      <c r="AC43" s="146"/>
      <c r="AD43" s="147"/>
      <c r="AE43" s="509">
        <v>0</v>
      </c>
      <c r="AF43" s="509"/>
      <c r="AG43" s="509"/>
      <c r="AH43" s="509"/>
      <c r="AI43" s="509"/>
      <c r="AJ43" s="510">
        <v>0</v>
      </c>
      <c r="AK43" s="510"/>
      <c r="AL43" s="510"/>
      <c r="AM43" s="510"/>
      <c r="AN43" s="510"/>
      <c r="AO43" s="510">
        <v>1</v>
      </c>
      <c r="AP43" s="510"/>
      <c r="AQ43" s="510"/>
      <c r="AR43" s="510"/>
      <c r="AS43" s="510"/>
      <c r="AT43" s="502" t="s">
        <v>31</v>
      </c>
      <c r="AU43" s="276"/>
      <c r="AV43" s="276"/>
      <c r="AW43" s="276"/>
      <c r="AX43" s="415"/>
    </row>
    <row r="44" spans="1:50" ht="19.5" customHeight="1">
      <c r="A44" s="135"/>
      <c r="B44" s="86"/>
      <c r="C44" s="86"/>
      <c r="D44" s="86"/>
      <c r="E44" s="86"/>
      <c r="F44" s="136"/>
      <c r="G44" s="142"/>
      <c r="H44" s="143"/>
      <c r="I44" s="143"/>
      <c r="J44" s="143"/>
      <c r="K44" s="143"/>
      <c r="L44" s="143"/>
      <c r="M44" s="143"/>
      <c r="N44" s="143"/>
      <c r="O44" s="143"/>
      <c r="P44" s="143"/>
      <c r="Q44" s="143"/>
      <c r="R44" s="143"/>
      <c r="S44" s="143"/>
      <c r="T44" s="143"/>
      <c r="U44" s="143"/>
      <c r="V44" s="143"/>
      <c r="W44" s="143"/>
      <c r="X44" s="144"/>
      <c r="Y44" s="196" t="s">
        <v>89</v>
      </c>
      <c r="Z44" s="122"/>
      <c r="AA44" s="123"/>
      <c r="AB44" s="121" t="s">
        <v>170</v>
      </c>
      <c r="AC44" s="122"/>
      <c r="AD44" s="123"/>
      <c r="AE44" s="503" t="s">
        <v>322</v>
      </c>
      <c r="AF44" s="276"/>
      <c r="AG44" s="276"/>
      <c r="AH44" s="276"/>
      <c r="AI44" s="277"/>
      <c r="AJ44" s="504" t="s">
        <v>208</v>
      </c>
      <c r="AK44" s="351"/>
      <c r="AL44" s="351"/>
      <c r="AM44" s="351"/>
      <c r="AN44" s="505"/>
      <c r="AO44" s="504" t="s">
        <v>322</v>
      </c>
      <c r="AP44" s="351"/>
      <c r="AQ44" s="351"/>
      <c r="AR44" s="351"/>
      <c r="AS44" s="505"/>
      <c r="AT44" s="504" t="s">
        <v>322</v>
      </c>
      <c r="AU44" s="351"/>
      <c r="AV44" s="351"/>
      <c r="AW44" s="351"/>
      <c r="AX44" s="352"/>
    </row>
    <row r="45" spans="1:50" ht="35.25" customHeight="1">
      <c r="A45" s="135"/>
      <c r="B45" s="86"/>
      <c r="C45" s="86"/>
      <c r="D45" s="86"/>
      <c r="E45" s="86"/>
      <c r="F45" s="136"/>
      <c r="G45" s="139" t="s">
        <v>165</v>
      </c>
      <c r="H45" s="140"/>
      <c r="I45" s="140"/>
      <c r="J45" s="140"/>
      <c r="K45" s="140"/>
      <c r="L45" s="140"/>
      <c r="M45" s="140"/>
      <c r="N45" s="140"/>
      <c r="O45" s="140"/>
      <c r="P45" s="140"/>
      <c r="Q45" s="140"/>
      <c r="R45" s="140"/>
      <c r="S45" s="140"/>
      <c r="T45" s="140"/>
      <c r="U45" s="140"/>
      <c r="V45" s="140"/>
      <c r="W45" s="140"/>
      <c r="X45" s="141"/>
      <c r="Y45" s="145" t="s">
        <v>88</v>
      </c>
      <c r="Z45" s="146"/>
      <c r="AA45" s="147"/>
      <c r="AB45" s="725" t="s">
        <v>166</v>
      </c>
      <c r="AC45" s="726"/>
      <c r="AD45" s="727"/>
      <c r="AE45" s="728" t="s">
        <v>171</v>
      </c>
      <c r="AF45" s="509"/>
      <c r="AG45" s="509"/>
      <c r="AH45" s="509"/>
      <c r="AI45" s="509"/>
      <c r="AJ45" s="729" t="s">
        <v>172</v>
      </c>
      <c r="AK45" s="510"/>
      <c r="AL45" s="510"/>
      <c r="AM45" s="510"/>
      <c r="AN45" s="510"/>
      <c r="AO45" s="729" t="s">
        <v>194</v>
      </c>
      <c r="AP45" s="510"/>
      <c r="AQ45" s="510"/>
      <c r="AR45" s="510"/>
      <c r="AS45" s="510"/>
      <c r="AT45" s="502" t="s">
        <v>31</v>
      </c>
      <c r="AU45" s="276"/>
      <c r="AV45" s="276"/>
      <c r="AW45" s="276"/>
      <c r="AX45" s="415"/>
    </row>
    <row r="46" spans="1:50" ht="35.25" customHeight="1">
      <c r="A46" s="135"/>
      <c r="B46" s="86"/>
      <c r="C46" s="86"/>
      <c r="D46" s="86"/>
      <c r="E46" s="86"/>
      <c r="F46" s="136"/>
      <c r="G46" s="142"/>
      <c r="H46" s="143"/>
      <c r="I46" s="143"/>
      <c r="J46" s="143"/>
      <c r="K46" s="143"/>
      <c r="L46" s="143"/>
      <c r="M46" s="143"/>
      <c r="N46" s="143"/>
      <c r="O46" s="143"/>
      <c r="P46" s="143"/>
      <c r="Q46" s="143"/>
      <c r="R46" s="143"/>
      <c r="S46" s="143"/>
      <c r="T46" s="143"/>
      <c r="U46" s="143"/>
      <c r="V46" s="143"/>
      <c r="W46" s="143"/>
      <c r="X46" s="144"/>
      <c r="Y46" s="196" t="s">
        <v>89</v>
      </c>
      <c r="Z46" s="122"/>
      <c r="AA46" s="123"/>
      <c r="AB46" s="725" t="s">
        <v>167</v>
      </c>
      <c r="AC46" s="726"/>
      <c r="AD46" s="727"/>
      <c r="AE46" s="730" t="s">
        <v>332</v>
      </c>
      <c r="AF46" s="276"/>
      <c r="AG46" s="276"/>
      <c r="AH46" s="276"/>
      <c r="AI46" s="277"/>
      <c r="AJ46" s="731" t="s">
        <v>325</v>
      </c>
      <c r="AK46" s="351"/>
      <c r="AL46" s="351"/>
      <c r="AM46" s="351"/>
      <c r="AN46" s="505"/>
      <c r="AO46" s="731" t="s">
        <v>325</v>
      </c>
      <c r="AP46" s="351"/>
      <c r="AQ46" s="351"/>
      <c r="AR46" s="351"/>
      <c r="AS46" s="505"/>
      <c r="AT46" s="731" t="s">
        <v>325</v>
      </c>
      <c r="AU46" s="351"/>
      <c r="AV46" s="351"/>
      <c r="AW46" s="351"/>
      <c r="AX46" s="352"/>
    </row>
    <row r="47" spans="1:50" ht="35.25" customHeight="1">
      <c r="A47" s="135"/>
      <c r="B47" s="86"/>
      <c r="C47" s="86"/>
      <c r="D47" s="86"/>
      <c r="E47" s="86"/>
      <c r="F47" s="136"/>
      <c r="G47" s="139" t="s">
        <v>374</v>
      </c>
      <c r="H47" s="140"/>
      <c r="I47" s="140"/>
      <c r="J47" s="140"/>
      <c r="K47" s="140"/>
      <c r="L47" s="140"/>
      <c r="M47" s="140"/>
      <c r="N47" s="140"/>
      <c r="O47" s="140"/>
      <c r="P47" s="140"/>
      <c r="Q47" s="140"/>
      <c r="R47" s="140"/>
      <c r="S47" s="140"/>
      <c r="T47" s="140"/>
      <c r="U47" s="140"/>
      <c r="V47" s="140"/>
      <c r="W47" s="140"/>
      <c r="X47" s="141"/>
      <c r="Y47" s="732" t="s">
        <v>88</v>
      </c>
      <c r="Z47" s="733"/>
      <c r="AA47" s="734"/>
      <c r="AB47" s="722" t="s">
        <v>447</v>
      </c>
      <c r="AC47" s="723"/>
      <c r="AD47" s="724"/>
      <c r="AE47" s="735" t="s">
        <v>448</v>
      </c>
      <c r="AF47" s="736"/>
      <c r="AG47" s="736"/>
      <c r="AH47" s="736"/>
      <c r="AI47" s="737"/>
      <c r="AJ47" s="503" t="s">
        <v>333</v>
      </c>
      <c r="AK47" s="738"/>
      <c r="AL47" s="738"/>
      <c r="AM47" s="738"/>
      <c r="AN47" s="739"/>
      <c r="AO47" s="503" t="s">
        <v>335</v>
      </c>
      <c r="AP47" s="738"/>
      <c r="AQ47" s="738"/>
      <c r="AR47" s="738"/>
      <c r="AS47" s="739"/>
      <c r="AT47" s="503" t="s">
        <v>31</v>
      </c>
      <c r="AU47" s="738"/>
      <c r="AV47" s="738"/>
      <c r="AW47" s="738"/>
      <c r="AX47" s="740"/>
    </row>
    <row r="48" spans="1:50" ht="35.25" customHeight="1">
      <c r="A48" s="137"/>
      <c r="B48" s="89"/>
      <c r="C48" s="89"/>
      <c r="D48" s="89"/>
      <c r="E48" s="89"/>
      <c r="F48" s="138"/>
      <c r="G48" s="142"/>
      <c r="H48" s="143"/>
      <c r="I48" s="143"/>
      <c r="J48" s="143"/>
      <c r="K48" s="143"/>
      <c r="L48" s="143"/>
      <c r="M48" s="143"/>
      <c r="N48" s="143"/>
      <c r="O48" s="143"/>
      <c r="P48" s="143"/>
      <c r="Q48" s="143"/>
      <c r="R48" s="143"/>
      <c r="S48" s="143"/>
      <c r="T48" s="143"/>
      <c r="U48" s="143"/>
      <c r="V48" s="143"/>
      <c r="W48" s="143"/>
      <c r="X48" s="144"/>
      <c r="Y48" s="196" t="s">
        <v>89</v>
      </c>
      <c r="Z48" s="741"/>
      <c r="AA48" s="742"/>
      <c r="AB48" s="722" t="s">
        <v>447</v>
      </c>
      <c r="AC48" s="723"/>
      <c r="AD48" s="724"/>
      <c r="AE48" s="735" t="s">
        <v>436</v>
      </c>
      <c r="AF48" s="736"/>
      <c r="AG48" s="736"/>
      <c r="AH48" s="736"/>
      <c r="AI48" s="737"/>
      <c r="AJ48" s="503" t="s">
        <v>334</v>
      </c>
      <c r="AK48" s="738"/>
      <c r="AL48" s="738"/>
      <c r="AM48" s="738"/>
      <c r="AN48" s="739"/>
      <c r="AO48" s="503" t="s">
        <v>335</v>
      </c>
      <c r="AP48" s="738"/>
      <c r="AQ48" s="738"/>
      <c r="AR48" s="738"/>
      <c r="AS48" s="739"/>
      <c r="AT48" s="503" t="s">
        <v>379</v>
      </c>
      <c r="AU48" s="738"/>
      <c r="AV48" s="738"/>
      <c r="AW48" s="738"/>
      <c r="AX48" s="740"/>
    </row>
    <row r="49" spans="1:50" ht="27.75" customHeight="1">
      <c r="A49" s="129" t="s">
        <v>17</v>
      </c>
      <c r="B49" s="187"/>
      <c r="C49" s="187"/>
      <c r="D49" s="187"/>
      <c r="E49" s="187"/>
      <c r="F49" s="188"/>
      <c r="G49" s="195" t="s">
        <v>18</v>
      </c>
      <c r="H49" s="157"/>
      <c r="I49" s="157"/>
      <c r="J49" s="157"/>
      <c r="K49" s="157"/>
      <c r="L49" s="157"/>
      <c r="M49" s="157"/>
      <c r="N49" s="157"/>
      <c r="O49" s="157"/>
      <c r="P49" s="157"/>
      <c r="Q49" s="157"/>
      <c r="R49" s="157"/>
      <c r="S49" s="157"/>
      <c r="T49" s="157"/>
      <c r="U49" s="157"/>
      <c r="V49" s="157"/>
      <c r="W49" s="157"/>
      <c r="X49" s="158"/>
      <c r="Y49" s="125"/>
      <c r="Z49" s="126"/>
      <c r="AA49" s="127"/>
      <c r="AB49" s="171" t="s">
        <v>12</v>
      </c>
      <c r="AC49" s="157"/>
      <c r="AD49" s="158"/>
      <c r="AE49" s="156" t="s">
        <v>66</v>
      </c>
      <c r="AF49" s="157"/>
      <c r="AG49" s="157"/>
      <c r="AH49" s="157"/>
      <c r="AI49" s="158"/>
      <c r="AJ49" s="156" t="s">
        <v>67</v>
      </c>
      <c r="AK49" s="157"/>
      <c r="AL49" s="157"/>
      <c r="AM49" s="157"/>
      <c r="AN49" s="158"/>
      <c r="AO49" s="156" t="s">
        <v>68</v>
      </c>
      <c r="AP49" s="157"/>
      <c r="AQ49" s="157"/>
      <c r="AR49" s="157"/>
      <c r="AS49" s="158"/>
      <c r="AT49" s="148" t="s">
        <v>79</v>
      </c>
      <c r="AU49" s="149"/>
      <c r="AV49" s="149"/>
      <c r="AW49" s="149"/>
      <c r="AX49" s="150"/>
    </row>
    <row r="50" spans="1:50" ht="41.25" customHeight="1">
      <c r="A50" s="189"/>
      <c r="B50" s="190"/>
      <c r="C50" s="190"/>
      <c r="D50" s="190"/>
      <c r="E50" s="190"/>
      <c r="F50" s="191"/>
      <c r="G50" s="128" t="s">
        <v>81</v>
      </c>
      <c r="H50" s="128"/>
      <c r="I50" s="128"/>
      <c r="J50" s="128"/>
      <c r="K50" s="128"/>
      <c r="L50" s="128"/>
      <c r="M50" s="128"/>
      <c r="N50" s="128"/>
      <c r="O50" s="128"/>
      <c r="P50" s="128"/>
      <c r="Q50" s="128"/>
      <c r="R50" s="128"/>
      <c r="S50" s="128"/>
      <c r="T50" s="128"/>
      <c r="U50" s="128"/>
      <c r="V50" s="128"/>
      <c r="W50" s="128"/>
      <c r="X50" s="128"/>
      <c r="Y50" s="506" t="s">
        <v>17</v>
      </c>
      <c r="Z50" s="507"/>
      <c r="AA50" s="508"/>
      <c r="AB50" s="151"/>
      <c r="AC50" s="152"/>
      <c r="AD50" s="153"/>
      <c r="AE50" s="151"/>
      <c r="AF50" s="152"/>
      <c r="AG50" s="152"/>
      <c r="AH50" s="152"/>
      <c r="AI50" s="153"/>
      <c r="AJ50" s="151"/>
      <c r="AK50" s="152"/>
      <c r="AL50" s="152"/>
      <c r="AM50" s="152"/>
      <c r="AN50" s="153"/>
      <c r="AO50" s="151"/>
      <c r="AP50" s="152"/>
      <c r="AQ50" s="152"/>
      <c r="AR50" s="152"/>
      <c r="AS50" s="153"/>
      <c r="AT50" s="151"/>
      <c r="AU50" s="152"/>
      <c r="AV50" s="152"/>
      <c r="AW50" s="152"/>
      <c r="AX50" s="216"/>
    </row>
    <row r="51" spans="1:50" ht="36.75" customHeight="1">
      <c r="A51" s="192"/>
      <c r="B51" s="193"/>
      <c r="C51" s="193"/>
      <c r="D51" s="193"/>
      <c r="E51" s="193"/>
      <c r="F51" s="194"/>
      <c r="G51" s="109"/>
      <c r="H51" s="109"/>
      <c r="I51" s="109"/>
      <c r="J51" s="109"/>
      <c r="K51" s="109"/>
      <c r="L51" s="109"/>
      <c r="M51" s="109"/>
      <c r="N51" s="109"/>
      <c r="O51" s="109"/>
      <c r="P51" s="109"/>
      <c r="Q51" s="109"/>
      <c r="R51" s="109"/>
      <c r="S51" s="109"/>
      <c r="T51" s="109"/>
      <c r="U51" s="109"/>
      <c r="V51" s="109"/>
      <c r="W51" s="109"/>
      <c r="X51" s="109"/>
      <c r="Y51" s="124" t="s">
        <v>78</v>
      </c>
      <c r="Z51" s="122"/>
      <c r="AA51" s="123"/>
      <c r="AB51" s="209" t="s">
        <v>80</v>
      </c>
      <c r="AC51" s="152"/>
      <c r="AD51" s="153"/>
      <c r="AE51" s="151"/>
      <c r="AF51" s="152"/>
      <c r="AG51" s="152"/>
      <c r="AH51" s="152"/>
      <c r="AI51" s="153"/>
      <c r="AJ51" s="151"/>
      <c r="AK51" s="152"/>
      <c r="AL51" s="152"/>
      <c r="AM51" s="152"/>
      <c r="AN51" s="153"/>
      <c r="AO51" s="151"/>
      <c r="AP51" s="152"/>
      <c r="AQ51" s="152"/>
      <c r="AR51" s="152"/>
      <c r="AS51" s="153"/>
      <c r="AT51" s="151"/>
      <c r="AU51" s="152"/>
      <c r="AV51" s="152"/>
      <c r="AW51" s="152"/>
      <c r="AX51" s="216"/>
    </row>
    <row r="52" spans="1:50" ht="22.5" customHeight="1">
      <c r="A52" s="314" t="s">
        <v>90</v>
      </c>
      <c r="B52" s="536"/>
      <c r="C52" s="511" t="s">
        <v>19</v>
      </c>
      <c r="D52" s="512"/>
      <c r="E52" s="512"/>
      <c r="F52" s="512"/>
      <c r="G52" s="512"/>
      <c r="H52" s="512"/>
      <c r="I52" s="512"/>
      <c r="J52" s="512"/>
      <c r="K52" s="513"/>
      <c r="L52" s="514" t="s">
        <v>72</v>
      </c>
      <c r="M52" s="514"/>
      <c r="N52" s="514"/>
      <c r="O52" s="514"/>
      <c r="P52" s="514"/>
      <c r="Q52" s="514"/>
      <c r="R52" s="515" t="s">
        <v>70</v>
      </c>
      <c r="S52" s="516"/>
      <c r="T52" s="516"/>
      <c r="U52" s="516"/>
      <c r="V52" s="516"/>
      <c r="W52" s="516"/>
      <c r="X52" s="517" t="s">
        <v>28</v>
      </c>
      <c r="Y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512"/>
      <c r="AV52" s="512"/>
      <c r="AW52" s="512"/>
      <c r="AX52" s="518"/>
    </row>
    <row r="53" spans="1:50" ht="22.5" customHeight="1">
      <c r="A53" s="537"/>
      <c r="B53" s="538"/>
      <c r="C53" s="519" t="s">
        <v>98</v>
      </c>
      <c r="D53" s="520"/>
      <c r="E53" s="520"/>
      <c r="F53" s="520"/>
      <c r="G53" s="520"/>
      <c r="H53" s="520"/>
      <c r="I53" s="520"/>
      <c r="J53" s="520"/>
      <c r="K53" s="521"/>
      <c r="L53" s="522">
        <v>2545.027</v>
      </c>
      <c r="M53" s="522"/>
      <c r="N53" s="522"/>
      <c r="O53" s="522"/>
      <c r="P53" s="522"/>
      <c r="Q53" s="522"/>
      <c r="R53" s="522">
        <v>2643.521</v>
      </c>
      <c r="S53" s="522"/>
      <c r="T53" s="522"/>
      <c r="U53" s="522"/>
      <c r="V53" s="522"/>
      <c r="W53" s="522"/>
      <c r="X53" s="523"/>
      <c r="Y53" s="524"/>
      <c r="Z53" s="524"/>
      <c r="AA53" s="524"/>
      <c r="AB53" s="524"/>
      <c r="AC53" s="524"/>
      <c r="AD53" s="524"/>
      <c r="AE53" s="524"/>
      <c r="AF53" s="524"/>
      <c r="AG53" s="524"/>
      <c r="AH53" s="524"/>
      <c r="AI53" s="524"/>
      <c r="AJ53" s="524"/>
      <c r="AK53" s="524"/>
      <c r="AL53" s="524"/>
      <c r="AM53" s="524"/>
      <c r="AN53" s="524"/>
      <c r="AO53" s="524"/>
      <c r="AP53" s="524"/>
      <c r="AQ53" s="524"/>
      <c r="AR53" s="524"/>
      <c r="AS53" s="524"/>
      <c r="AT53" s="524"/>
      <c r="AU53" s="524"/>
      <c r="AV53" s="524"/>
      <c r="AW53" s="524"/>
      <c r="AX53" s="525"/>
    </row>
    <row r="54" spans="1:50" ht="22.5" customHeight="1">
      <c r="A54" s="537"/>
      <c r="B54" s="538"/>
      <c r="C54" s="530" t="s">
        <v>99</v>
      </c>
      <c r="D54" s="531"/>
      <c r="E54" s="531"/>
      <c r="F54" s="531"/>
      <c r="G54" s="531"/>
      <c r="H54" s="531"/>
      <c r="I54" s="531"/>
      <c r="J54" s="531"/>
      <c r="K54" s="532"/>
      <c r="L54" s="526">
        <v>6.112</v>
      </c>
      <c r="M54" s="526"/>
      <c r="N54" s="526"/>
      <c r="O54" s="526"/>
      <c r="P54" s="526"/>
      <c r="Q54" s="526"/>
      <c r="R54" s="526">
        <v>3.32</v>
      </c>
      <c r="S54" s="526"/>
      <c r="T54" s="526"/>
      <c r="U54" s="526"/>
      <c r="V54" s="526"/>
      <c r="W54" s="526"/>
      <c r="X54" s="527"/>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9"/>
    </row>
    <row r="55" spans="1:50" ht="22.5" customHeight="1">
      <c r="A55" s="537"/>
      <c r="B55" s="538"/>
      <c r="C55" s="530" t="s">
        <v>100</v>
      </c>
      <c r="D55" s="531"/>
      <c r="E55" s="531"/>
      <c r="F55" s="531"/>
      <c r="G55" s="531"/>
      <c r="H55" s="531"/>
      <c r="I55" s="531"/>
      <c r="J55" s="531"/>
      <c r="K55" s="532"/>
      <c r="L55" s="526">
        <v>15.431</v>
      </c>
      <c r="M55" s="526"/>
      <c r="N55" s="526"/>
      <c r="O55" s="526"/>
      <c r="P55" s="526"/>
      <c r="Q55" s="526"/>
      <c r="R55" s="526">
        <v>15.48</v>
      </c>
      <c r="S55" s="526"/>
      <c r="T55" s="526"/>
      <c r="U55" s="526"/>
      <c r="V55" s="526"/>
      <c r="W55" s="526"/>
      <c r="X55" s="200"/>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2"/>
    </row>
    <row r="56" spans="1:50" ht="22.5" customHeight="1">
      <c r="A56" s="537"/>
      <c r="B56" s="538"/>
      <c r="C56" s="530" t="s">
        <v>101</v>
      </c>
      <c r="D56" s="531"/>
      <c r="E56" s="531"/>
      <c r="F56" s="531"/>
      <c r="G56" s="531"/>
      <c r="H56" s="531"/>
      <c r="I56" s="531"/>
      <c r="J56" s="531"/>
      <c r="K56" s="532"/>
      <c r="L56" s="526">
        <v>10.484</v>
      </c>
      <c r="M56" s="526"/>
      <c r="N56" s="526"/>
      <c r="O56" s="526"/>
      <c r="P56" s="526"/>
      <c r="Q56" s="526"/>
      <c r="R56" s="526">
        <v>8.838</v>
      </c>
      <c r="S56" s="526"/>
      <c r="T56" s="526"/>
      <c r="U56" s="526"/>
      <c r="V56" s="526"/>
      <c r="W56" s="526"/>
      <c r="X56" s="200"/>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2"/>
    </row>
    <row r="57" spans="1:50" ht="22.5" customHeight="1">
      <c r="A57" s="537"/>
      <c r="B57" s="538"/>
      <c r="C57" s="530" t="s">
        <v>102</v>
      </c>
      <c r="D57" s="531"/>
      <c r="E57" s="531"/>
      <c r="F57" s="531"/>
      <c r="G57" s="531"/>
      <c r="H57" s="531"/>
      <c r="I57" s="531"/>
      <c r="J57" s="531"/>
      <c r="K57" s="532"/>
      <c r="L57" s="526">
        <v>14.12</v>
      </c>
      <c r="M57" s="526"/>
      <c r="N57" s="526"/>
      <c r="O57" s="526"/>
      <c r="P57" s="526"/>
      <c r="Q57" s="526"/>
      <c r="R57" s="526">
        <v>15.684</v>
      </c>
      <c r="S57" s="526"/>
      <c r="T57" s="526"/>
      <c r="U57" s="526"/>
      <c r="V57" s="526"/>
      <c r="W57" s="526"/>
      <c r="X57" s="200"/>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22.5" customHeight="1">
      <c r="A58" s="537"/>
      <c r="B58" s="538"/>
      <c r="C58" s="213" t="s">
        <v>103</v>
      </c>
      <c r="D58" s="214"/>
      <c r="E58" s="214"/>
      <c r="F58" s="214"/>
      <c r="G58" s="214"/>
      <c r="H58" s="214"/>
      <c r="I58" s="214"/>
      <c r="J58" s="214"/>
      <c r="K58" s="215"/>
      <c r="L58" s="210">
        <v>101.326</v>
      </c>
      <c r="M58" s="211"/>
      <c r="N58" s="211"/>
      <c r="O58" s="211"/>
      <c r="P58" s="211"/>
      <c r="Q58" s="212"/>
      <c r="R58" s="210">
        <v>197.756</v>
      </c>
      <c r="S58" s="211"/>
      <c r="T58" s="211"/>
      <c r="U58" s="211"/>
      <c r="V58" s="211"/>
      <c r="W58" s="212"/>
      <c r="X58" s="200"/>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row>
    <row r="59" spans="1:50" ht="21" customHeight="1" thickBot="1">
      <c r="A59" s="539"/>
      <c r="B59" s="540"/>
      <c r="C59" s="663" t="s">
        <v>22</v>
      </c>
      <c r="D59" s="664"/>
      <c r="E59" s="664"/>
      <c r="F59" s="664"/>
      <c r="G59" s="664"/>
      <c r="H59" s="664"/>
      <c r="I59" s="664"/>
      <c r="J59" s="664"/>
      <c r="K59" s="665"/>
      <c r="L59" s="666">
        <v>2693</v>
      </c>
      <c r="M59" s="667"/>
      <c r="N59" s="667"/>
      <c r="O59" s="667"/>
      <c r="P59" s="667"/>
      <c r="Q59" s="668"/>
      <c r="R59" s="666">
        <f>SUM(R53:W58)</f>
        <v>2884.5990000000006</v>
      </c>
      <c r="S59" s="667"/>
      <c r="T59" s="667"/>
      <c r="U59" s="667"/>
      <c r="V59" s="667"/>
      <c r="W59" s="668"/>
      <c r="X59" s="533"/>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5"/>
    </row>
    <row r="60" spans="1:50" ht="0.75" customHeight="1" thickBot="1">
      <c r="A60" s="11"/>
      <c r="B60" s="12"/>
      <c r="C60" s="15"/>
      <c r="D60" s="15"/>
      <c r="E60" s="15"/>
      <c r="F60" s="15"/>
      <c r="G60" s="15"/>
      <c r="H60" s="15"/>
      <c r="I60" s="15"/>
      <c r="J60" s="15"/>
      <c r="K60" s="15"/>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4"/>
    </row>
    <row r="61" spans="1:50" ht="21" customHeight="1">
      <c r="A61" s="543" t="s">
        <v>73</v>
      </c>
      <c r="B61" s="544"/>
      <c r="C61" s="544"/>
      <c r="D61" s="544"/>
      <c r="E61" s="544"/>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5"/>
    </row>
    <row r="62" spans="1:50" ht="21" customHeight="1">
      <c r="A62" s="16"/>
      <c r="B62" s="17"/>
      <c r="C62" s="661" t="s">
        <v>39</v>
      </c>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662"/>
      <c r="AD62" s="207" t="s">
        <v>47</v>
      </c>
      <c r="AE62" s="207"/>
      <c r="AF62" s="207"/>
      <c r="AG62" s="206" t="s">
        <v>38</v>
      </c>
      <c r="AH62" s="207"/>
      <c r="AI62" s="207"/>
      <c r="AJ62" s="207"/>
      <c r="AK62" s="207"/>
      <c r="AL62" s="207"/>
      <c r="AM62" s="207"/>
      <c r="AN62" s="207"/>
      <c r="AO62" s="207"/>
      <c r="AP62" s="207"/>
      <c r="AQ62" s="207"/>
      <c r="AR62" s="207"/>
      <c r="AS62" s="207"/>
      <c r="AT62" s="207"/>
      <c r="AU62" s="207"/>
      <c r="AV62" s="207"/>
      <c r="AW62" s="207"/>
      <c r="AX62" s="208"/>
    </row>
    <row r="63" spans="1:50" ht="26.25" customHeight="1">
      <c r="A63" s="541" t="s">
        <v>63</v>
      </c>
      <c r="B63" s="542"/>
      <c r="C63" s="383" t="s">
        <v>48</v>
      </c>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5"/>
      <c r="AD63" s="301" t="s">
        <v>104</v>
      </c>
      <c r="AE63" s="302"/>
      <c r="AF63" s="302"/>
      <c r="AG63" s="263" t="s">
        <v>105</v>
      </c>
      <c r="AH63" s="264"/>
      <c r="AI63" s="264"/>
      <c r="AJ63" s="264"/>
      <c r="AK63" s="264"/>
      <c r="AL63" s="264"/>
      <c r="AM63" s="264"/>
      <c r="AN63" s="264"/>
      <c r="AO63" s="264"/>
      <c r="AP63" s="264"/>
      <c r="AQ63" s="264"/>
      <c r="AR63" s="264"/>
      <c r="AS63" s="264"/>
      <c r="AT63" s="264"/>
      <c r="AU63" s="264"/>
      <c r="AV63" s="264"/>
      <c r="AW63" s="264"/>
      <c r="AX63" s="265"/>
    </row>
    <row r="64" spans="1:50" ht="26.25" customHeight="1">
      <c r="A64" s="231"/>
      <c r="B64" s="232"/>
      <c r="C64" s="318" t="s">
        <v>49</v>
      </c>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218"/>
      <c r="AD64" s="238" t="s">
        <v>104</v>
      </c>
      <c r="AE64" s="239"/>
      <c r="AF64" s="239"/>
      <c r="AG64" s="266"/>
      <c r="AH64" s="267"/>
      <c r="AI64" s="267"/>
      <c r="AJ64" s="267"/>
      <c r="AK64" s="267"/>
      <c r="AL64" s="267"/>
      <c r="AM64" s="267"/>
      <c r="AN64" s="267"/>
      <c r="AO64" s="267"/>
      <c r="AP64" s="267"/>
      <c r="AQ64" s="267"/>
      <c r="AR64" s="267"/>
      <c r="AS64" s="267"/>
      <c r="AT64" s="267"/>
      <c r="AU64" s="267"/>
      <c r="AV64" s="267"/>
      <c r="AW64" s="267"/>
      <c r="AX64" s="268"/>
    </row>
    <row r="65" spans="1:50" ht="30" customHeight="1">
      <c r="A65" s="287"/>
      <c r="B65" s="288"/>
      <c r="C65" s="320" t="s">
        <v>50</v>
      </c>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2"/>
      <c r="AD65" s="225" t="s">
        <v>104</v>
      </c>
      <c r="AE65" s="226"/>
      <c r="AF65" s="226"/>
      <c r="AG65" s="269"/>
      <c r="AH65" s="270"/>
      <c r="AI65" s="270"/>
      <c r="AJ65" s="270"/>
      <c r="AK65" s="270"/>
      <c r="AL65" s="270"/>
      <c r="AM65" s="270"/>
      <c r="AN65" s="270"/>
      <c r="AO65" s="270"/>
      <c r="AP65" s="270"/>
      <c r="AQ65" s="270"/>
      <c r="AR65" s="270"/>
      <c r="AS65" s="270"/>
      <c r="AT65" s="270"/>
      <c r="AU65" s="270"/>
      <c r="AV65" s="270"/>
      <c r="AW65" s="270"/>
      <c r="AX65" s="271"/>
    </row>
    <row r="66" spans="1:50" ht="26.25" customHeight="1">
      <c r="A66" s="229" t="s">
        <v>52</v>
      </c>
      <c r="B66" s="230"/>
      <c r="C66" s="323" t="s">
        <v>54</v>
      </c>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27" t="s">
        <v>104</v>
      </c>
      <c r="AE66" s="228"/>
      <c r="AF66" s="228"/>
      <c r="AG66" s="305" t="s">
        <v>502</v>
      </c>
      <c r="AH66" s="306"/>
      <c r="AI66" s="306"/>
      <c r="AJ66" s="306"/>
      <c r="AK66" s="306"/>
      <c r="AL66" s="306"/>
      <c r="AM66" s="306"/>
      <c r="AN66" s="306"/>
      <c r="AO66" s="306"/>
      <c r="AP66" s="306"/>
      <c r="AQ66" s="306"/>
      <c r="AR66" s="306"/>
      <c r="AS66" s="306"/>
      <c r="AT66" s="306"/>
      <c r="AU66" s="306"/>
      <c r="AV66" s="306"/>
      <c r="AW66" s="306"/>
      <c r="AX66" s="307"/>
    </row>
    <row r="67" spans="1:50" ht="26.25" customHeight="1">
      <c r="A67" s="231"/>
      <c r="B67" s="232"/>
      <c r="C67" s="272" t="s">
        <v>55</v>
      </c>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38" t="s">
        <v>104</v>
      </c>
      <c r="AE67" s="239"/>
      <c r="AF67" s="239"/>
      <c r="AG67" s="308"/>
      <c r="AH67" s="309"/>
      <c r="AI67" s="309"/>
      <c r="AJ67" s="309"/>
      <c r="AK67" s="309"/>
      <c r="AL67" s="309"/>
      <c r="AM67" s="309"/>
      <c r="AN67" s="309"/>
      <c r="AO67" s="309"/>
      <c r="AP67" s="309"/>
      <c r="AQ67" s="309"/>
      <c r="AR67" s="309"/>
      <c r="AS67" s="309"/>
      <c r="AT67" s="309"/>
      <c r="AU67" s="309"/>
      <c r="AV67" s="309"/>
      <c r="AW67" s="309"/>
      <c r="AX67" s="310"/>
    </row>
    <row r="68" spans="1:50" ht="26.25" customHeight="1">
      <c r="A68" s="231"/>
      <c r="B68" s="232"/>
      <c r="C68" s="272" t="s">
        <v>56</v>
      </c>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38" t="s">
        <v>104</v>
      </c>
      <c r="AE68" s="239"/>
      <c r="AF68" s="239"/>
      <c r="AG68" s="308"/>
      <c r="AH68" s="309"/>
      <c r="AI68" s="309"/>
      <c r="AJ68" s="309"/>
      <c r="AK68" s="309"/>
      <c r="AL68" s="309"/>
      <c r="AM68" s="309"/>
      <c r="AN68" s="309"/>
      <c r="AO68" s="309"/>
      <c r="AP68" s="309"/>
      <c r="AQ68" s="309"/>
      <c r="AR68" s="309"/>
      <c r="AS68" s="309"/>
      <c r="AT68" s="309"/>
      <c r="AU68" s="309"/>
      <c r="AV68" s="309"/>
      <c r="AW68" s="309"/>
      <c r="AX68" s="310"/>
    </row>
    <row r="69" spans="1:50" ht="26.25" customHeight="1">
      <c r="A69" s="231"/>
      <c r="B69" s="232"/>
      <c r="C69" s="272" t="s">
        <v>51</v>
      </c>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38" t="s">
        <v>104</v>
      </c>
      <c r="AE69" s="239"/>
      <c r="AF69" s="239"/>
      <c r="AG69" s="308"/>
      <c r="AH69" s="309"/>
      <c r="AI69" s="309"/>
      <c r="AJ69" s="309"/>
      <c r="AK69" s="309"/>
      <c r="AL69" s="309"/>
      <c r="AM69" s="309"/>
      <c r="AN69" s="309"/>
      <c r="AO69" s="309"/>
      <c r="AP69" s="309"/>
      <c r="AQ69" s="309"/>
      <c r="AR69" s="309"/>
      <c r="AS69" s="309"/>
      <c r="AT69" s="309"/>
      <c r="AU69" s="309"/>
      <c r="AV69" s="309"/>
      <c r="AW69" s="309"/>
      <c r="AX69" s="310"/>
    </row>
    <row r="70" spans="1:50" ht="26.25" customHeight="1">
      <c r="A70" s="231"/>
      <c r="B70" s="232"/>
      <c r="C70" s="272" t="s">
        <v>57</v>
      </c>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657"/>
      <c r="AD70" s="238" t="s">
        <v>104</v>
      </c>
      <c r="AE70" s="239"/>
      <c r="AF70" s="239"/>
      <c r="AG70" s="308"/>
      <c r="AH70" s="309"/>
      <c r="AI70" s="309"/>
      <c r="AJ70" s="309"/>
      <c r="AK70" s="309"/>
      <c r="AL70" s="309"/>
      <c r="AM70" s="309"/>
      <c r="AN70" s="309"/>
      <c r="AO70" s="309"/>
      <c r="AP70" s="309"/>
      <c r="AQ70" s="309"/>
      <c r="AR70" s="309"/>
      <c r="AS70" s="309"/>
      <c r="AT70" s="309"/>
      <c r="AU70" s="309"/>
      <c r="AV70" s="309"/>
      <c r="AW70" s="309"/>
      <c r="AX70" s="310"/>
    </row>
    <row r="71" spans="1:50" ht="26.25" customHeight="1">
      <c r="A71" s="231"/>
      <c r="B71" s="232"/>
      <c r="C71" s="376" t="s">
        <v>62</v>
      </c>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225" t="s">
        <v>104</v>
      </c>
      <c r="AE71" s="226"/>
      <c r="AF71" s="226"/>
      <c r="AG71" s="311"/>
      <c r="AH71" s="312"/>
      <c r="AI71" s="312"/>
      <c r="AJ71" s="312"/>
      <c r="AK71" s="312"/>
      <c r="AL71" s="312"/>
      <c r="AM71" s="312"/>
      <c r="AN71" s="312"/>
      <c r="AO71" s="312"/>
      <c r="AP71" s="312"/>
      <c r="AQ71" s="312"/>
      <c r="AR71" s="312"/>
      <c r="AS71" s="312"/>
      <c r="AT71" s="312"/>
      <c r="AU71" s="312"/>
      <c r="AV71" s="312"/>
      <c r="AW71" s="312"/>
      <c r="AX71" s="313"/>
    </row>
    <row r="72" spans="1:50" ht="30" customHeight="1">
      <c r="A72" s="314" t="s">
        <v>53</v>
      </c>
      <c r="B72" s="315"/>
      <c r="C72" s="197" t="s">
        <v>60</v>
      </c>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9"/>
      <c r="AD72" s="227" t="s">
        <v>104</v>
      </c>
      <c r="AE72" s="228"/>
      <c r="AF72" s="228"/>
      <c r="AG72" s="337" t="s">
        <v>106</v>
      </c>
      <c r="AH72" s="338"/>
      <c r="AI72" s="338"/>
      <c r="AJ72" s="338"/>
      <c r="AK72" s="338"/>
      <c r="AL72" s="338"/>
      <c r="AM72" s="338"/>
      <c r="AN72" s="338"/>
      <c r="AO72" s="338"/>
      <c r="AP72" s="338"/>
      <c r="AQ72" s="338"/>
      <c r="AR72" s="338"/>
      <c r="AS72" s="338"/>
      <c r="AT72" s="338"/>
      <c r="AU72" s="338"/>
      <c r="AV72" s="338"/>
      <c r="AW72" s="338"/>
      <c r="AX72" s="339"/>
    </row>
    <row r="73" spans="1:50" ht="26.25" customHeight="1">
      <c r="A73" s="316"/>
      <c r="B73" s="317"/>
      <c r="C73" s="272" t="s">
        <v>58</v>
      </c>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38" t="s">
        <v>104</v>
      </c>
      <c r="AE73" s="239"/>
      <c r="AF73" s="239"/>
      <c r="AG73" s="266"/>
      <c r="AH73" s="267"/>
      <c r="AI73" s="267"/>
      <c r="AJ73" s="267"/>
      <c r="AK73" s="267"/>
      <c r="AL73" s="267"/>
      <c r="AM73" s="267"/>
      <c r="AN73" s="267"/>
      <c r="AO73" s="267"/>
      <c r="AP73" s="267"/>
      <c r="AQ73" s="267"/>
      <c r="AR73" s="267"/>
      <c r="AS73" s="267"/>
      <c r="AT73" s="267"/>
      <c r="AU73" s="267"/>
      <c r="AV73" s="267"/>
      <c r="AW73" s="267"/>
      <c r="AX73" s="268"/>
    </row>
    <row r="74" spans="1:50" ht="26.25" customHeight="1">
      <c r="A74" s="316"/>
      <c r="B74" s="317"/>
      <c r="C74" s="272" t="s">
        <v>59</v>
      </c>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38" t="s">
        <v>104</v>
      </c>
      <c r="AE74" s="239"/>
      <c r="AF74" s="239"/>
      <c r="AG74" s="269"/>
      <c r="AH74" s="270"/>
      <c r="AI74" s="270"/>
      <c r="AJ74" s="270"/>
      <c r="AK74" s="270"/>
      <c r="AL74" s="270"/>
      <c r="AM74" s="270"/>
      <c r="AN74" s="270"/>
      <c r="AO74" s="270"/>
      <c r="AP74" s="270"/>
      <c r="AQ74" s="270"/>
      <c r="AR74" s="270"/>
      <c r="AS74" s="270"/>
      <c r="AT74" s="270"/>
      <c r="AU74" s="270"/>
      <c r="AV74" s="270"/>
      <c r="AW74" s="270"/>
      <c r="AX74" s="271"/>
    </row>
    <row r="75" spans="1:50" ht="33" customHeight="1">
      <c r="A75" s="229" t="s">
        <v>41</v>
      </c>
      <c r="B75" s="230"/>
      <c r="C75" s="250" t="s">
        <v>45</v>
      </c>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2"/>
      <c r="AD75" s="227" t="s">
        <v>31</v>
      </c>
      <c r="AE75" s="228"/>
      <c r="AF75" s="253"/>
      <c r="AG75" s="345"/>
      <c r="AH75" s="274"/>
      <c r="AI75" s="274"/>
      <c r="AJ75" s="274"/>
      <c r="AK75" s="274"/>
      <c r="AL75" s="274"/>
      <c r="AM75" s="274"/>
      <c r="AN75" s="274"/>
      <c r="AO75" s="274"/>
      <c r="AP75" s="274"/>
      <c r="AQ75" s="274"/>
      <c r="AR75" s="274"/>
      <c r="AS75" s="274"/>
      <c r="AT75" s="274"/>
      <c r="AU75" s="274"/>
      <c r="AV75" s="274"/>
      <c r="AW75" s="274"/>
      <c r="AX75" s="346"/>
    </row>
    <row r="76" spans="1:50" ht="15.75" customHeight="1">
      <c r="A76" s="231"/>
      <c r="B76" s="232"/>
      <c r="C76" s="233" t="s">
        <v>0</v>
      </c>
      <c r="D76" s="234"/>
      <c r="E76" s="234"/>
      <c r="F76" s="234"/>
      <c r="G76" s="235" t="s">
        <v>40</v>
      </c>
      <c r="H76" s="236"/>
      <c r="I76" s="236"/>
      <c r="J76" s="236"/>
      <c r="K76" s="236"/>
      <c r="L76" s="236"/>
      <c r="M76" s="236"/>
      <c r="N76" s="236"/>
      <c r="O76" s="236"/>
      <c r="P76" s="236"/>
      <c r="Q76" s="236"/>
      <c r="R76" s="236"/>
      <c r="S76" s="237"/>
      <c r="T76" s="353" t="s">
        <v>42</v>
      </c>
      <c r="U76" s="354"/>
      <c r="V76" s="354"/>
      <c r="W76" s="354"/>
      <c r="X76" s="354"/>
      <c r="Y76" s="354"/>
      <c r="Z76" s="354"/>
      <c r="AA76" s="354"/>
      <c r="AB76" s="354"/>
      <c r="AC76" s="354"/>
      <c r="AD76" s="354"/>
      <c r="AE76" s="354"/>
      <c r="AF76" s="354"/>
      <c r="AG76" s="347"/>
      <c r="AH76" s="348"/>
      <c r="AI76" s="348"/>
      <c r="AJ76" s="348"/>
      <c r="AK76" s="348"/>
      <c r="AL76" s="348"/>
      <c r="AM76" s="348"/>
      <c r="AN76" s="348"/>
      <c r="AO76" s="348"/>
      <c r="AP76" s="348"/>
      <c r="AQ76" s="348"/>
      <c r="AR76" s="348"/>
      <c r="AS76" s="348"/>
      <c r="AT76" s="348"/>
      <c r="AU76" s="348"/>
      <c r="AV76" s="348"/>
      <c r="AW76" s="348"/>
      <c r="AX76" s="349"/>
    </row>
    <row r="77" spans="1:50" ht="26.25" customHeight="1">
      <c r="A77" s="231"/>
      <c r="B77" s="232"/>
      <c r="C77" s="303"/>
      <c r="D77" s="304"/>
      <c r="E77" s="304"/>
      <c r="F77" s="304"/>
      <c r="G77" s="240"/>
      <c r="H77" s="218"/>
      <c r="I77" s="218"/>
      <c r="J77" s="218"/>
      <c r="K77" s="218"/>
      <c r="L77" s="218"/>
      <c r="M77" s="218"/>
      <c r="N77" s="218"/>
      <c r="O77" s="218"/>
      <c r="P77" s="218"/>
      <c r="Q77" s="218"/>
      <c r="R77" s="218"/>
      <c r="S77" s="241"/>
      <c r="T77" s="217"/>
      <c r="U77" s="218"/>
      <c r="V77" s="218"/>
      <c r="W77" s="218"/>
      <c r="X77" s="218"/>
      <c r="Y77" s="218"/>
      <c r="Z77" s="218"/>
      <c r="AA77" s="218"/>
      <c r="AB77" s="218"/>
      <c r="AC77" s="218"/>
      <c r="AD77" s="218"/>
      <c r="AE77" s="218"/>
      <c r="AF77" s="218"/>
      <c r="AG77" s="347"/>
      <c r="AH77" s="348"/>
      <c r="AI77" s="348"/>
      <c r="AJ77" s="348"/>
      <c r="AK77" s="348"/>
      <c r="AL77" s="348"/>
      <c r="AM77" s="348"/>
      <c r="AN77" s="348"/>
      <c r="AO77" s="348"/>
      <c r="AP77" s="348"/>
      <c r="AQ77" s="348"/>
      <c r="AR77" s="348"/>
      <c r="AS77" s="348"/>
      <c r="AT77" s="348"/>
      <c r="AU77" s="348"/>
      <c r="AV77" s="348"/>
      <c r="AW77" s="348"/>
      <c r="AX77" s="349"/>
    </row>
    <row r="78" spans="1:50" ht="26.25" customHeight="1">
      <c r="A78" s="287"/>
      <c r="B78" s="288"/>
      <c r="C78" s="355"/>
      <c r="D78" s="356"/>
      <c r="E78" s="356"/>
      <c r="F78" s="356"/>
      <c r="G78" s="222"/>
      <c r="H78" s="223"/>
      <c r="I78" s="223"/>
      <c r="J78" s="223"/>
      <c r="K78" s="223"/>
      <c r="L78" s="223"/>
      <c r="M78" s="223"/>
      <c r="N78" s="223"/>
      <c r="O78" s="223"/>
      <c r="P78" s="223"/>
      <c r="Q78" s="223"/>
      <c r="R78" s="223"/>
      <c r="S78" s="224"/>
      <c r="T78" s="248"/>
      <c r="U78" s="249"/>
      <c r="V78" s="249"/>
      <c r="W78" s="249"/>
      <c r="X78" s="249"/>
      <c r="Y78" s="249"/>
      <c r="Z78" s="249"/>
      <c r="AA78" s="249"/>
      <c r="AB78" s="249"/>
      <c r="AC78" s="249"/>
      <c r="AD78" s="249"/>
      <c r="AE78" s="249"/>
      <c r="AF78" s="249"/>
      <c r="AG78" s="350"/>
      <c r="AH78" s="351"/>
      <c r="AI78" s="351"/>
      <c r="AJ78" s="351"/>
      <c r="AK78" s="351"/>
      <c r="AL78" s="351"/>
      <c r="AM78" s="351"/>
      <c r="AN78" s="351"/>
      <c r="AO78" s="351"/>
      <c r="AP78" s="351"/>
      <c r="AQ78" s="351"/>
      <c r="AR78" s="351"/>
      <c r="AS78" s="351"/>
      <c r="AT78" s="351"/>
      <c r="AU78" s="351"/>
      <c r="AV78" s="351"/>
      <c r="AW78" s="351"/>
      <c r="AX78" s="352"/>
    </row>
    <row r="79" spans="1:50" ht="57" customHeight="1">
      <c r="A79" s="229" t="s">
        <v>74</v>
      </c>
      <c r="B79" s="284"/>
      <c r="C79" s="329" t="s">
        <v>86</v>
      </c>
      <c r="D79" s="330"/>
      <c r="E79" s="330"/>
      <c r="F79" s="331"/>
      <c r="G79" s="332" t="s">
        <v>387</v>
      </c>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4"/>
    </row>
    <row r="80" spans="1:50" ht="49.5" customHeight="1" thickBot="1">
      <c r="A80" s="285"/>
      <c r="B80" s="286"/>
      <c r="C80" s="242" t="s">
        <v>91</v>
      </c>
      <c r="D80" s="243"/>
      <c r="E80" s="243"/>
      <c r="F80" s="244"/>
      <c r="G80" s="335" t="s">
        <v>429</v>
      </c>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6"/>
    </row>
    <row r="81" spans="1:50" ht="21" customHeight="1">
      <c r="A81" s="203" t="s">
        <v>43</v>
      </c>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5"/>
    </row>
    <row r="82" spans="1:50" ht="30" customHeight="1" thickBot="1">
      <c r="A82" s="658" t="s">
        <v>478</v>
      </c>
      <c r="B82" s="659"/>
      <c r="C82" s="659"/>
      <c r="D82" s="659"/>
      <c r="E82" s="659"/>
      <c r="F82" s="659"/>
      <c r="G82" s="659"/>
      <c r="H82" s="659"/>
      <c r="I82" s="659"/>
      <c r="J82" s="659"/>
      <c r="K82" s="659"/>
      <c r="L82" s="659"/>
      <c r="M82" s="659"/>
      <c r="N82" s="659"/>
      <c r="O82" s="659"/>
      <c r="P82" s="659"/>
      <c r="Q82" s="659"/>
      <c r="R82" s="659"/>
      <c r="S82" s="659"/>
      <c r="T82" s="659"/>
      <c r="U82" s="659"/>
      <c r="V82" s="659"/>
      <c r="W82" s="659"/>
      <c r="X82" s="659"/>
      <c r="Y82" s="659"/>
      <c r="Z82" s="659"/>
      <c r="AA82" s="659"/>
      <c r="AB82" s="659"/>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660"/>
    </row>
    <row r="83" spans="1:50" ht="21" customHeight="1">
      <c r="A83" s="278" t="s">
        <v>44</v>
      </c>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80"/>
    </row>
    <row r="84" spans="1:50" ht="60" customHeight="1" thickBot="1">
      <c r="A84" s="281" t="s">
        <v>479</v>
      </c>
      <c r="B84" s="282"/>
      <c r="C84" s="282"/>
      <c r="D84" s="282"/>
      <c r="E84" s="283"/>
      <c r="F84" s="254" t="s">
        <v>480</v>
      </c>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6"/>
    </row>
    <row r="85" spans="1:50" ht="21" customHeight="1">
      <c r="A85" s="278" t="s">
        <v>61</v>
      </c>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80"/>
    </row>
    <row r="86" spans="1:50" ht="56.25" customHeight="1" thickBot="1">
      <c r="A86" s="260" t="s">
        <v>500</v>
      </c>
      <c r="B86" s="261"/>
      <c r="C86" s="261"/>
      <c r="D86" s="261"/>
      <c r="E86" s="262"/>
      <c r="F86" s="257" t="s">
        <v>501</v>
      </c>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c r="AU86" s="258"/>
      <c r="AV86" s="258"/>
      <c r="AW86" s="258"/>
      <c r="AX86" s="259"/>
    </row>
    <row r="87" spans="1:50" ht="21" customHeight="1">
      <c r="A87" s="245" t="s">
        <v>46</v>
      </c>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7"/>
    </row>
    <row r="88" spans="1:50" ht="34.5" customHeight="1" thickBot="1">
      <c r="A88" s="295"/>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7"/>
    </row>
    <row r="89" spans="1:50" ht="19.5" customHeight="1">
      <c r="A89" s="298" t="s">
        <v>36</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300"/>
    </row>
    <row r="90" spans="1:50" ht="19.5" customHeight="1" thickBot="1">
      <c r="A90" s="343"/>
      <c r="B90" s="344"/>
      <c r="C90" s="324" t="s">
        <v>75</v>
      </c>
      <c r="D90" s="327"/>
      <c r="E90" s="327"/>
      <c r="F90" s="327"/>
      <c r="G90" s="327"/>
      <c r="H90" s="327"/>
      <c r="I90" s="327"/>
      <c r="J90" s="328"/>
      <c r="K90" s="340" t="s">
        <v>109</v>
      </c>
      <c r="L90" s="341"/>
      <c r="M90" s="341"/>
      <c r="N90" s="341"/>
      <c r="O90" s="341"/>
      <c r="P90" s="341"/>
      <c r="Q90" s="341"/>
      <c r="R90" s="342"/>
      <c r="S90" s="324" t="s">
        <v>76</v>
      </c>
      <c r="T90" s="327"/>
      <c r="U90" s="327"/>
      <c r="V90" s="327"/>
      <c r="W90" s="327"/>
      <c r="X90" s="327"/>
      <c r="Y90" s="327"/>
      <c r="Z90" s="328"/>
      <c r="AA90" s="340" t="s">
        <v>108</v>
      </c>
      <c r="AB90" s="341"/>
      <c r="AC90" s="341"/>
      <c r="AD90" s="341"/>
      <c r="AE90" s="341"/>
      <c r="AF90" s="341"/>
      <c r="AG90" s="341"/>
      <c r="AH90" s="342"/>
      <c r="AI90" s="324" t="s">
        <v>77</v>
      </c>
      <c r="AJ90" s="325"/>
      <c r="AK90" s="325"/>
      <c r="AL90" s="325"/>
      <c r="AM90" s="325"/>
      <c r="AN90" s="325"/>
      <c r="AO90" s="325"/>
      <c r="AP90" s="326"/>
      <c r="AQ90" s="219" t="s">
        <v>107</v>
      </c>
      <c r="AR90" s="220"/>
      <c r="AS90" s="220"/>
      <c r="AT90" s="220"/>
      <c r="AU90" s="220"/>
      <c r="AV90" s="220"/>
      <c r="AW90" s="220"/>
      <c r="AX90" s="221"/>
    </row>
    <row r="91" spans="1:50" ht="23.25" customHeight="1">
      <c r="A91" s="172" t="s">
        <v>27</v>
      </c>
      <c r="B91" s="173"/>
      <c r="C91" s="173"/>
      <c r="D91" s="173"/>
      <c r="E91" s="173"/>
      <c r="F91" s="174"/>
      <c r="G91" s="5" t="s">
        <v>82</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6"/>
    </row>
    <row r="92" spans="1:50" ht="14.25" customHeight="1">
      <c r="A92" s="175"/>
      <c r="B92" s="176"/>
      <c r="C92" s="176"/>
      <c r="D92" s="176"/>
      <c r="E92" s="176"/>
      <c r="F92" s="177"/>
      <c r="G92" s="2"/>
      <c r="H92" s="3"/>
      <c r="I92" s="3"/>
      <c r="J92" s="3"/>
      <c r="K92" s="3"/>
      <c r="L92" s="3"/>
      <c r="M92" s="3"/>
      <c r="N92" s="3"/>
      <c r="O92" s="3"/>
      <c r="P92" s="3"/>
      <c r="Q92" s="3"/>
      <c r="R92" s="3"/>
      <c r="S92" s="3"/>
      <c r="T92" s="3"/>
      <c r="U92" s="3"/>
      <c r="V92" s="3"/>
      <c r="W92" s="3"/>
      <c r="X92" s="3"/>
      <c r="Y92" s="3"/>
      <c r="Z92" s="3"/>
      <c r="AA92" s="3"/>
      <c r="AB92" s="3"/>
      <c r="AC92" s="3"/>
      <c r="AD92" s="3"/>
      <c r="AE92" s="48" t="s">
        <v>396</v>
      </c>
      <c r="AF92" s="3"/>
      <c r="AG92" s="3"/>
      <c r="AH92" s="3"/>
      <c r="AI92" s="3"/>
      <c r="AJ92" s="3"/>
      <c r="AK92" s="3"/>
      <c r="AL92" s="3"/>
      <c r="AM92" s="3"/>
      <c r="AN92" s="3"/>
      <c r="AO92" s="3"/>
      <c r="AP92" s="3"/>
      <c r="AQ92" s="3"/>
      <c r="AR92" s="3"/>
      <c r="AS92" s="3"/>
      <c r="AT92" s="3"/>
      <c r="AU92" s="3"/>
      <c r="AV92" s="3"/>
      <c r="AW92" s="3"/>
      <c r="AX92" s="4"/>
    </row>
    <row r="93" spans="1:50" ht="14.25" customHeight="1">
      <c r="A93" s="175"/>
      <c r="B93" s="176"/>
      <c r="C93" s="176"/>
      <c r="D93" s="176"/>
      <c r="E93" s="176"/>
      <c r="F93" s="1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4.25" customHeight="1">
      <c r="A94" s="175"/>
      <c r="B94" s="176"/>
      <c r="C94" s="176"/>
      <c r="D94" s="176"/>
      <c r="E94" s="176"/>
      <c r="F94" s="177"/>
      <c r="G94" s="2"/>
      <c r="H94" s="3"/>
      <c r="I94" s="3"/>
      <c r="J94" s="3"/>
      <c r="K94" s="3"/>
      <c r="L94" s="3"/>
      <c r="M94" s="3"/>
      <c r="N94" s="628" t="s">
        <v>423</v>
      </c>
      <c r="O94" s="629"/>
      <c r="P94" s="629"/>
      <c r="Q94" s="629"/>
      <c r="R94" s="629"/>
      <c r="S94" s="629"/>
      <c r="T94" s="630"/>
      <c r="U94" s="22"/>
      <c r="V94" s="3"/>
      <c r="W94" s="3"/>
      <c r="X94" s="3"/>
      <c r="Y94" s="3"/>
      <c r="Z94" s="3"/>
      <c r="AA94" s="3"/>
      <c r="AB94" s="3"/>
      <c r="AC94" s="3"/>
      <c r="AD94" s="3"/>
      <c r="AE94" s="3"/>
      <c r="AF94" s="3"/>
      <c r="AG94" s="111" t="s">
        <v>110</v>
      </c>
      <c r="AH94" s="675"/>
      <c r="AI94" s="675"/>
      <c r="AJ94" s="675"/>
      <c r="AK94" s="675"/>
      <c r="AL94" s="675"/>
      <c r="AM94" s="675"/>
      <c r="AN94" s="676"/>
      <c r="AO94" s="680" t="s">
        <v>425</v>
      </c>
      <c r="AP94" s="681"/>
      <c r="AQ94" s="681"/>
      <c r="AR94" s="681"/>
      <c r="AS94" s="681"/>
      <c r="AT94" s="681"/>
      <c r="AU94" s="3"/>
      <c r="AV94" s="3"/>
      <c r="AW94" s="3"/>
      <c r="AX94" s="4"/>
    </row>
    <row r="95" spans="1:50" ht="14.25" customHeight="1">
      <c r="A95" s="175"/>
      <c r="B95" s="176"/>
      <c r="C95" s="176"/>
      <c r="D95" s="176"/>
      <c r="E95" s="176"/>
      <c r="F95" s="177"/>
      <c r="G95" s="2"/>
      <c r="H95" s="3"/>
      <c r="I95" s="3"/>
      <c r="J95" s="3"/>
      <c r="K95" s="3"/>
      <c r="L95" s="3"/>
      <c r="M95" s="3"/>
      <c r="N95" s="631"/>
      <c r="O95" s="632"/>
      <c r="P95" s="632"/>
      <c r="Q95" s="632"/>
      <c r="R95" s="632"/>
      <c r="S95" s="632"/>
      <c r="T95" s="633"/>
      <c r="U95" s="22"/>
      <c r="V95" s="3"/>
      <c r="W95" s="3"/>
      <c r="X95" s="3"/>
      <c r="Y95" s="3"/>
      <c r="Z95" s="3"/>
      <c r="AA95" s="3"/>
      <c r="AB95" s="3"/>
      <c r="AC95" s="3"/>
      <c r="AD95" s="24"/>
      <c r="AE95" s="25"/>
      <c r="AF95" s="25"/>
      <c r="AG95" s="677"/>
      <c r="AH95" s="678"/>
      <c r="AI95" s="678"/>
      <c r="AJ95" s="678"/>
      <c r="AK95" s="678"/>
      <c r="AL95" s="678"/>
      <c r="AM95" s="678"/>
      <c r="AN95" s="679"/>
      <c r="AO95" s="682"/>
      <c r="AP95" s="681"/>
      <c r="AQ95" s="681"/>
      <c r="AR95" s="681"/>
      <c r="AS95" s="681"/>
      <c r="AT95" s="681"/>
      <c r="AU95" s="3"/>
      <c r="AV95" s="3"/>
      <c r="AW95" s="3"/>
      <c r="AX95" s="4"/>
    </row>
    <row r="96" spans="1:50" ht="14.25" customHeight="1">
      <c r="A96" s="175"/>
      <c r="B96" s="176"/>
      <c r="C96" s="176"/>
      <c r="D96" s="176"/>
      <c r="E96" s="176"/>
      <c r="F96" s="177"/>
      <c r="G96" s="2"/>
      <c r="H96" s="3"/>
      <c r="I96" s="3"/>
      <c r="J96" s="3"/>
      <c r="K96" s="3"/>
      <c r="L96" s="3"/>
      <c r="M96" s="3"/>
      <c r="N96" s="631"/>
      <c r="O96" s="632"/>
      <c r="P96" s="632"/>
      <c r="Q96" s="632"/>
      <c r="R96" s="632"/>
      <c r="S96" s="632"/>
      <c r="T96" s="633"/>
      <c r="U96" s="22"/>
      <c r="V96" s="3"/>
      <c r="W96" s="3"/>
      <c r="X96" s="3"/>
      <c r="Y96" s="3"/>
      <c r="Z96" s="3"/>
      <c r="AA96" s="3"/>
      <c r="AB96" s="3"/>
      <c r="AC96" s="3"/>
      <c r="AD96" s="26"/>
      <c r="AE96" s="3"/>
      <c r="AF96" s="3"/>
      <c r="AG96" s="3"/>
      <c r="AH96" s="3"/>
      <c r="AI96" s="3"/>
      <c r="AJ96" s="3"/>
      <c r="AK96" s="3"/>
      <c r="AL96" s="3"/>
      <c r="AM96" s="3"/>
      <c r="AN96" s="3"/>
      <c r="AO96" s="3"/>
      <c r="AP96" s="3"/>
      <c r="AQ96" s="3"/>
      <c r="AR96" s="3"/>
      <c r="AS96" s="3"/>
      <c r="AT96" s="3"/>
      <c r="AU96" s="3"/>
      <c r="AV96" s="3"/>
      <c r="AW96" s="3"/>
      <c r="AX96" s="4"/>
    </row>
    <row r="97" spans="1:50" ht="14.25" customHeight="1">
      <c r="A97" s="175"/>
      <c r="B97" s="176"/>
      <c r="C97" s="176"/>
      <c r="D97" s="176"/>
      <c r="E97" s="176"/>
      <c r="F97" s="177"/>
      <c r="G97" s="2"/>
      <c r="H97" s="3"/>
      <c r="I97" s="3"/>
      <c r="J97" s="3"/>
      <c r="K97" s="3"/>
      <c r="L97" s="3"/>
      <c r="M97" s="3"/>
      <c r="N97" s="634"/>
      <c r="O97" s="635"/>
      <c r="P97" s="635"/>
      <c r="Q97" s="635"/>
      <c r="R97" s="635"/>
      <c r="S97" s="635"/>
      <c r="T97" s="636"/>
      <c r="U97" s="22"/>
      <c r="V97" s="3"/>
      <c r="W97" s="3"/>
      <c r="X97" s="3"/>
      <c r="Y97" s="3"/>
      <c r="Z97" s="3"/>
      <c r="AA97" s="3"/>
      <c r="AB97" s="3"/>
      <c r="AC97" s="3"/>
      <c r="AD97" s="26"/>
      <c r="AE97" s="3"/>
      <c r="AF97" s="3"/>
      <c r="AG97" s="111" t="s">
        <v>111</v>
      </c>
      <c r="AH97" s="675"/>
      <c r="AI97" s="675"/>
      <c r="AJ97" s="675"/>
      <c r="AK97" s="675"/>
      <c r="AL97" s="675"/>
      <c r="AM97" s="675"/>
      <c r="AN97" s="676"/>
      <c r="AO97" s="669" t="s">
        <v>326</v>
      </c>
      <c r="AP97" s="670"/>
      <c r="AQ97" s="670"/>
      <c r="AR97" s="670"/>
      <c r="AS97" s="670"/>
      <c r="AT97" s="670"/>
      <c r="AU97" s="3"/>
      <c r="AV97" s="3"/>
      <c r="AW97" s="3"/>
      <c r="AX97" s="4"/>
    </row>
    <row r="98" spans="1:50" ht="14.25" customHeight="1">
      <c r="A98" s="175"/>
      <c r="B98" s="176"/>
      <c r="C98" s="176"/>
      <c r="D98" s="176"/>
      <c r="E98" s="176"/>
      <c r="F98" s="177"/>
      <c r="G98" s="2"/>
      <c r="H98" s="3"/>
      <c r="I98" s="3"/>
      <c r="J98" s="3"/>
      <c r="K98" s="3"/>
      <c r="L98" s="3"/>
      <c r="M98" s="3"/>
      <c r="N98" s="3"/>
      <c r="O98" s="3"/>
      <c r="P98" s="3"/>
      <c r="Q98" s="3"/>
      <c r="R98" s="3"/>
      <c r="S98" s="3"/>
      <c r="T98" s="3"/>
      <c r="U98" s="22"/>
      <c r="V98" s="3"/>
      <c r="W98" s="3"/>
      <c r="X98" s="3"/>
      <c r="Y98" s="3"/>
      <c r="Z98" s="3"/>
      <c r="AA98" s="3"/>
      <c r="AB98" s="3"/>
      <c r="AC98" s="3"/>
      <c r="AD98" s="24"/>
      <c r="AE98" s="25"/>
      <c r="AF98" s="27"/>
      <c r="AG98" s="677"/>
      <c r="AH98" s="678"/>
      <c r="AI98" s="678"/>
      <c r="AJ98" s="678"/>
      <c r="AK98" s="678"/>
      <c r="AL98" s="678"/>
      <c r="AM98" s="678"/>
      <c r="AN98" s="679"/>
      <c r="AO98" s="671"/>
      <c r="AP98" s="670"/>
      <c r="AQ98" s="670"/>
      <c r="AR98" s="670"/>
      <c r="AS98" s="670"/>
      <c r="AT98" s="670"/>
      <c r="AU98" s="3"/>
      <c r="AV98" s="3"/>
      <c r="AW98" s="3"/>
      <c r="AX98" s="4"/>
    </row>
    <row r="99" spans="1:50" ht="14.25" customHeight="1">
      <c r="A99" s="175"/>
      <c r="B99" s="176"/>
      <c r="C99" s="176"/>
      <c r="D99" s="176"/>
      <c r="E99" s="176"/>
      <c r="F99" s="177"/>
      <c r="G99" s="2"/>
      <c r="H99" s="3"/>
      <c r="I99" s="3"/>
      <c r="J99" s="3"/>
      <c r="K99" s="3"/>
      <c r="L99" s="3"/>
      <c r="M99" s="3"/>
      <c r="N99" s="3"/>
      <c r="O99" s="3"/>
      <c r="P99" s="3"/>
      <c r="Q99" s="3"/>
      <c r="R99" s="3"/>
      <c r="S99" s="3"/>
      <c r="T99" s="3"/>
      <c r="U99" s="22"/>
      <c r="V99" s="3"/>
      <c r="W99" s="3"/>
      <c r="X99" s="3"/>
      <c r="Y99" s="3"/>
      <c r="Z99" s="3"/>
      <c r="AA99" s="3"/>
      <c r="AB99" s="3"/>
      <c r="AC99" s="3"/>
      <c r="AD99" s="26"/>
      <c r="AE99" s="3"/>
      <c r="AF99" s="3"/>
      <c r="AG99" s="3"/>
      <c r="AH99" s="3"/>
      <c r="AI99" s="3"/>
      <c r="AJ99" s="3"/>
      <c r="AK99" s="3"/>
      <c r="AL99" s="3"/>
      <c r="AM99" s="3"/>
      <c r="AN99" s="3"/>
      <c r="AO99" s="3"/>
      <c r="AP99" s="3"/>
      <c r="AQ99" s="3"/>
      <c r="AR99" s="3"/>
      <c r="AS99" s="3"/>
      <c r="AT99" s="3"/>
      <c r="AU99" s="3"/>
      <c r="AV99" s="3"/>
      <c r="AW99" s="3"/>
      <c r="AX99" s="4"/>
    </row>
    <row r="100" spans="1:50" ht="14.25" customHeight="1">
      <c r="A100" s="175"/>
      <c r="B100" s="176"/>
      <c r="C100" s="176"/>
      <c r="D100" s="176"/>
      <c r="E100" s="176"/>
      <c r="F100" s="177"/>
      <c r="G100" s="2"/>
      <c r="H100" s="3"/>
      <c r="I100" s="3"/>
      <c r="J100" s="3"/>
      <c r="K100" s="3"/>
      <c r="L100" s="3"/>
      <c r="M100" s="3"/>
      <c r="N100" s="3"/>
      <c r="O100" s="3"/>
      <c r="P100" s="3"/>
      <c r="Q100" s="3"/>
      <c r="R100" s="3"/>
      <c r="S100" s="3"/>
      <c r="T100" s="3"/>
      <c r="U100" s="22"/>
      <c r="V100" s="3"/>
      <c r="W100" s="3"/>
      <c r="X100" s="3"/>
      <c r="Y100" s="3"/>
      <c r="Z100" s="3"/>
      <c r="AA100" s="3"/>
      <c r="AB100" s="3"/>
      <c r="AC100" s="3"/>
      <c r="AD100" s="26"/>
      <c r="AE100" s="3"/>
      <c r="AF100" s="3"/>
      <c r="AG100" s="111" t="s">
        <v>112</v>
      </c>
      <c r="AH100" s="675"/>
      <c r="AI100" s="675"/>
      <c r="AJ100" s="675"/>
      <c r="AK100" s="675"/>
      <c r="AL100" s="675"/>
      <c r="AM100" s="675"/>
      <c r="AN100" s="676"/>
      <c r="AO100" s="669" t="s">
        <v>317</v>
      </c>
      <c r="AP100" s="670"/>
      <c r="AQ100" s="670"/>
      <c r="AR100" s="670"/>
      <c r="AS100" s="670"/>
      <c r="AT100" s="670"/>
      <c r="AU100" s="3"/>
      <c r="AV100" s="3"/>
      <c r="AW100" s="3"/>
      <c r="AX100" s="4"/>
    </row>
    <row r="101" spans="1:50" ht="14.25" customHeight="1">
      <c r="A101" s="175"/>
      <c r="B101" s="176"/>
      <c r="C101" s="176"/>
      <c r="D101" s="176"/>
      <c r="E101" s="176"/>
      <c r="F101" s="177"/>
      <c r="G101" s="2"/>
      <c r="H101" s="3"/>
      <c r="I101" s="3"/>
      <c r="J101" s="3"/>
      <c r="K101" s="3"/>
      <c r="L101" s="3"/>
      <c r="M101" s="3"/>
      <c r="N101" s="3"/>
      <c r="O101" s="3"/>
      <c r="P101" s="3"/>
      <c r="Q101" s="3"/>
      <c r="R101" s="3"/>
      <c r="S101" s="3"/>
      <c r="T101" s="3"/>
      <c r="U101" s="22"/>
      <c r="V101" s="3"/>
      <c r="W101" s="3"/>
      <c r="X101" s="3"/>
      <c r="Y101" s="3"/>
      <c r="Z101" s="3"/>
      <c r="AA101" s="3"/>
      <c r="AB101" s="3"/>
      <c r="AC101" s="3"/>
      <c r="AD101" s="24"/>
      <c r="AE101" s="25"/>
      <c r="AF101" s="25"/>
      <c r="AG101" s="677"/>
      <c r="AH101" s="678"/>
      <c r="AI101" s="678"/>
      <c r="AJ101" s="678"/>
      <c r="AK101" s="678"/>
      <c r="AL101" s="678"/>
      <c r="AM101" s="678"/>
      <c r="AN101" s="679"/>
      <c r="AO101" s="671"/>
      <c r="AP101" s="670"/>
      <c r="AQ101" s="670"/>
      <c r="AR101" s="670"/>
      <c r="AS101" s="670"/>
      <c r="AT101" s="670"/>
      <c r="AU101" s="3"/>
      <c r="AV101" s="3"/>
      <c r="AW101" s="3"/>
      <c r="AX101" s="4"/>
    </row>
    <row r="102" spans="1:50" ht="14.25" customHeight="1">
      <c r="A102" s="175"/>
      <c r="B102" s="176"/>
      <c r="C102" s="176"/>
      <c r="D102" s="176"/>
      <c r="E102" s="176"/>
      <c r="F102" s="177"/>
      <c r="G102" s="2"/>
      <c r="H102" s="3"/>
      <c r="I102" s="3"/>
      <c r="J102" s="3"/>
      <c r="K102" s="3"/>
      <c r="L102" s="3"/>
      <c r="M102" s="3"/>
      <c r="N102" s="3"/>
      <c r="O102" s="3"/>
      <c r="P102" s="3"/>
      <c r="Q102" s="3"/>
      <c r="R102" s="3"/>
      <c r="S102" s="3"/>
      <c r="T102" s="3"/>
      <c r="U102" s="22"/>
      <c r="V102" s="3"/>
      <c r="W102" s="3"/>
      <c r="X102" s="3"/>
      <c r="Y102" s="3"/>
      <c r="Z102" s="3"/>
      <c r="AA102" s="3"/>
      <c r="AB102" s="3"/>
      <c r="AC102" s="3"/>
      <c r="AD102" s="26"/>
      <c r="AE102" s="3"/>
      <c r="AF102" s="3"/>
      <c r="AG102" s="3"/>
      <c r="AH102" s="3"/>
      <c r="AI102" s="3"/>
      <c r="AJ102" s="3"/>
      <c r="AK102" s="3"/>
      <c r="AL102" s="3"/>
      <c r="AM102" s="3"/>
      <c r="AN102" s="3"/>
      <c r="AO102" s="3"/>
      <c r="AP102" s="3"/>
      <c r="AQ102" s="3"/>
      <c r="AR102" s="3"/>
      <c r="AS102" s="3"/>
      <c r="AT102" s="3"/>
      <c r="AU102" s="3"/>
      <c r="AV102" s="3"/>
      <c r="AW102" s="3"/>
      <c r="AX102" s="4"/>
    </row>
    <row r="103" spans="1:50" ht="14.25" customHeight="1">
      <c r="A103" s="175"/>
      <c r="B103" s="176"/>
      <c r="C103" s="176"/>
      <c r="D103" s="176"/>
      <c r="E103" s="176"/>
      <c r="F103" s="177"/>
      <c r="G103" s="2"/>
      <c r="H103" s="3"/>
      <c r="I103" s="3"/>
      <c r="J103" s="3"/>
      <c r="K103" s="3"/>
      <c r="L103" s="3"/>
      <c r="M103" s="3"/>
      <c r="N103" s="3"/>
      <c r="O103" s="3"/>
      <c r="P103" s="3"/>
      <c r="Q103" s="3"/>
      <c r="R103" s="3"/>
      <c r="S103" s="3"/>
      <c r="T103" s="3"/>
      <c r="U103" s="22"/>
      <c r="V103" s="3"/>
      <c r="W103" s="3"/>
      <c r="X103" s="3"/>
      <c r="Y103" s="3"/>
      <c r="Z103" s="3"/>
      <c r="AA103" s="3"/>
      <c r="AB103" s="3"/>
      <c r="AC103" s="3"/>
      <c r="AD103" s="28"/>
      <c r="AE103" s="29"/>
      <c r="AF103" s="29"/>
      <c r="AG103" s="111" t="s">
        <v>113</v>
      </c>
      <c r="AH103" s="675"/>
      <c r="AI103" s="675"/>
      <c r="AJ103" s="675"/>
      <c r="AK103" s="675"/>
      <c r="AL103" s="675"/>
      <c r="AM103" s="675"/>
      <c r="AN103" s="676"/>
      <c r="AO103" s="669" t="s">
        <v>318</v>
      </c>
      <c r="AP103" s="670"/>
      <c r="AQ103" s="670"/>
      <c r="AR103" s="670"/>
      <c r="AS103" s="670"/>
      <c r="AT103" s="670"/>
      <c r="AU103" s="3"/>
      <c r="AV103" s="3"/>
      <c r="AW103" s="3"/>
      <c r="AX103" s="4"/>
    </row>
    <row r="104" spans="1:50" ht="14.25" customHeight="1">
      <c r="A104" s="175"/>
      <c r="B104" s="176"/>
      <c r="C104" s="176"/>
      <c r="D104" s="176"/>
      <c r="E104" s="176"/>
      <c r="F104" s="177"/>
      <c r="G104" s="2"/>
      <c r="H104" s="3"/>
      <c r="I104" s="3"/>
      <c r="J104" s="3"/>
      <c r="K104" s="3"/>
      <c r="L104" s="3"/>
      <c r="M104" s="3" t="s">
        <v>110</v>
      </c>
      <c r="N104" s="3"/>
      <c r="O104" s="3"/>
      <c r="P104" s="3"/>
      <c r="Q104" s="3"/>
      <c r="R104" s="3"/>
      <c r="S104" s="3"/>
      <c r="T104" s="3"/>
      <c r="U104" s="22"/>
      <c r="V104" s="3"/>
      <c r="W104" s="3"/>
      <c r="X104" s="3"/>
      <c r="Y104" s="3"/>
      <c r="Z104" s="3"/>
      <c r="AA104" s="3"/>
      <c r="AB104" s="3"/>
      <c r="AC104" s="3"/>
      <c r="AD104" s="26"/>
      <c r="AE104" s="3"/>
      <c r="AF104" s="3"/>
      <c r="AG104" s="677"/>
      <c r="AH104" s="678"/>
      <c r="AI104" s="678"/>
      <c r="AJ104" s="678"/>
      <c r="AK104" s="678"/>
      <c r="AL104" s="678"/>
      <c r="AM104" s="678"/>
      <c r="AN104" s="679"/>
      <c r="AO104" s="671"/>
      <c r="AP104" s="670"/>
      <c r="AQ104" s="670"/>
      <c r="AR104" s="670"/>
      <c r="AS104" s="670"/>
      <c r="AT104" s="670"/>
      <c r="AU104" s="3"/>
      <c r="AV104" s="3"/>
      <c r="AW104" s="3"/>
      <c r="AX104" s="4"/>
    </row>
    <row r="105" spans="1:50" ht="14.25" customHeight="1">
      <c r="A105" s="175"/>
      <c r="B105" s="176"/>
      <c r="C105" s="176"/>
      <c r="D105" s="176"/>
      <c r="E105" s="176"/>
      <c r="F105" s="177"/>
      <c r="G105" s="2"/>
      <c r="H105" s="3"/>
      <c r="I105" s="3"/>
      <c r="J105" s="3"/>
      <c r="K105" s="3"/>
      <c r="L105" s="3"/>
      <c r="M105" s="628" t="s">
        <v>424</v>
      </c>
      <c r="N105" s="629"/>
      <c r="O105" s="629"/>
      <c r="P105" s="629"/>
      <c r="Q105" s="629"/>
      <c r="R105" s="629"/>
      <c r="S105" s="630"/>
      <c r="T105" s="3"/>
      <c r="U105" s="22"/>
      <c r="V105" s="3"/>
      <c r="W105" s="3"/>
      <c r="X105" s="3"/>
      <c r="Y105" s="3"/>
      <c r="Z105" s="3"/>
      <c r="AA105" s="3"/>
      <c r="AB105" s="3"/>
      <c r="AC105" s="3"/>
      <c r="AD105" s="26"/>
      <c r="AE105" s="3"/>
      <c r="AF105" s="3"/>
      <c r="AG105" s="3"/>
      <c r="AH105" s="3"/>
      <c r="AI105" s="3"/>
      <c r="AJ105" s="3"/>
      <c r="AK105" s="3"/>
      <c r="AL105" s="3"/>
      <c r="AM105" s="3"/>
      <c r="AN105" s="3"/>
      <c r="AO105" s="3"/>
      <c r="AP105" s="3"/>
      <c r="AQ105" s="3"/>
      <c r="AR105" s="3"/>
      <c r="AS105" s="3"/>
      <c r="AT105" s="3"/>
      <c r="AU105" s="3"/>
      <c r="AV105" s="3"/>
      <c r="AW105" s="3"/>
      <c r="AX105" s="4"/>
    </row>
    <row r="106" spans="1:50" ht="14.25" customHeight="1">
      <c r="A106" s="175"/>
      <c r="B106" s="176"/>
      <c r="C106" s="176"/>
      <c r="D106" s="176"/>
      <c r="E106" s="176"/>
      <c r="F106" s="177"/>
      <c r="G106" s="2"/>
      <c r="H106" s="3"/>
      <c r="I106" s="3"/>
      <c r="J106" s="3"/>
      <c r="K106" s="3"/>
      <c r="L106" s="3"/>
      <c r="M106" s="683"/>
      <c r="N106" s="632"/>
      <c r="O106" s="632"/>
      <c r="P106" s="632"/>
      <c r="Q106" s="632"/>
      <c r="R106" s="632"/>
      <c r="S106" s="633"/>
      <c r="T106" s="3"/>
      <c r="U106" s="22"/>
      <c r="V106" s="3"/>
      <c r="W106" s="3"/>
      <c r="X106" s="3"/>
      <c r="Y106" s="3"/>
      <c r="Z106" s="3"/>
      <c r="AA106" s="3"/>
      <c r="AB106" s="3"/>
      <c r="AC106" s="3"/>
      <c r="AD106" s="28"/>
      <c r="AE106" s="29"/>
      <c r="AF106" s="29"/>
      <c r="AG106" s="111" t="s">
        <v>114</v>
      </c>
      <c r="AH106" s="675"/>
      <c r="AI106" s="675"/>
      <c r="AJ106" s="675"/>
      <c r="AK106" s="675"/>
      <c r="AL106" s="675"/>
      <c r="AM106" s="675"/>
      <c r="AN106" s="676"/>
      <c r="AO106" s="669" t="s">
        <v>319</v>
      </c>
      <c r="AP106" s="670"/>
      <c r="AQ106" s="670"/>
      <c r="AR106" s="670"/>
      <c r="AS106" s="670"/>
      <c r="AT106" s="670"/>
      <c r="AU106" s="3"/>
      <c r="AV106" s="3"/>
      <c r="AW106" s="3"/>
      <c r="AX106" s="4"/>
    </row>
    <row r="107" spans="1:50" ht="14.25" customHeight="1">
      <c r="A107" s="175"/>
      <c r="B107" s="176"/>
      <c r="C107" s="176"/>
      <c r="D107" s="176"/>
      <c r="E107" s="176"/>
      <c r="F107" s="177"/>
      <c r="G107" s="2"/>
      <c r="H107" s="3"/>
      <c r="I107" s="3"/>
      <c r="J107" s="3"/>
      <c r="K107" s="3"/>
      <c r="L107" s="3"/>
      <c r="M107" s="631"/>
      <c r="N107" s="632"/>
      <c r="O107" s="632"/>
      <c r="P107" s="632"/>
      <c r="Q107" s="632"/>
      <c r="R107" s="632"/>
      <c r="S107" s="633"/>
      <c r="T107" s="3"/>
      <c r="U107" s="22"/>
      <c r="V107" s="3"/>
      <c r="W107" s="3"/>
      <c r="X107" s="3"/>
      <c r="Y107" s="3"/>
      <c r="Z107" s="3"/>
      <c r="AA107" s="3"/>
      <c r="AB107" s="3"/>
      <c r="AC107" s="3"/>
      <c r="AD107" s="24"/>
      <c r="AE107" s="3"/>
      <c r="AF107" s="3"/>
      <c r="AG107" s="677"/>
      <c r="AH107" s="678"/>
      <c r="AI107" s="678"/>
      <c r="AJ107" s="678"/>
      <c r="AK107" s="678"/>
      <c r="AL107" s="678"/>
      <c r="AM107" s="678"/>
      <c r="AN107" s="679"/>
      <c r="AO107" s="671"/>
      <c r="AP107" s="670"/>
      <c r="AQ107" s="670"/>
      <c r="AR107" s="670"/>
      <c r="AS107" s="670"/>
      <c r="AT107" s="670"/>
      <c r="AU107" s="3"/>
      <c r="AV107" s="3"/>
      <c r="AW107" s="3"/>
      <c r="AX107" s="4"/>
    </row>
    <row r="108" spans="1:50" ht="14.25" customHeight="1">
      <c r="A108" s="175"/>
      <c r="B108" s="176"/>
      <c r="C108" s="176"/>
      <c r="D108" s="176"/>
      <c r="E108" s="176"/>
      <c r="F108" s="177"/>
      <c r="G108" s="2"/>
      <c r="H108" s="3"/>
      <c r="I108" s="3"/>
      <c r="J108" s="3"/>
      <c r="K108" s="3"/>
      <c r="L108" s="3"/>
      <c r="M108" s="684"/>
      <c r="N108" s="685"/>
      <c r="O108" s="685"/>
      <c r="P108" s="685"/>
      <c r="Q108" s="685"/>
      <c r="R108" s="685"/>
      <c r="S108" s="686"/>
      <c r="T108" s="3"/>
      <c r="U108" s="22"/>
      <c r="V108" s="3"/>
      <c r="W108" s="3"/>
      <c r="X108" s="3"/>
      <c r="Y108" s="3"/>
      <c r="Z108" s="3"/>
      <c r="AA108" s="3"/>
      <c r="AB108" s="3"/>
      <c r="AC108" s="3"/>
      <c r="AD108" s="26"/>
      <c r="AE108" s="3"/>
      <c r="AF108" s="3"/>
      <c r="AG108" s="31"/>
      <c r="AH108" s="31"/>
      <c r="AI108" s="31"/>
      <c r="AJ108" s="31"/>
      <c r="AK108" s="31"/>
      <c r="AL108" s="31"/>
      <c r="AM108" s="31"/>
      <c r="AN108" s="31"/>
      <c r="AO108" s="23"/>
      <c r="AP108" s="23"/>
      <c r="AQ108" s="23"/>
      <c r="AR108" s="23"/>
      <c r="AS108" s="23"/>
      <c r="AT108" s="3"/>
      <c r="AU108" s="3"/>
      <c r="AV108" s="3"/>
      <c r="AW108" s="3"/>
      <c r="AX108" s="4"/>
    </row>
    <row r="109" spans="1:50" ht="14.25" customHeight="1">
      <c r="A109" s="175"/>
      <c r="B109" s="176"/>
      <c r="C109" s="176"/>
      <c r="D109" s="176"/>
      <c r="E109" s="176"/>
      <c r="F109" s="177"/>
      <c r="G109" s="2"/>
      <c r="H109" s="3"/>
      <c r="I109" s="3"/>
      <c r="J109" s="3"/>
      <c r="K109" s="3"/>
      <c r="L109" s="3"/>
      <c r="M109" s="3" t="s">
        <v>115</v>
      </c>
      <c r="N109" s="3"/>
      <c r="O109" s="3"/>
      <c r="P109" s="3"/>
      <c r="Q109" s="3"/>
      <c r="R109" s="3"/>
      <c r="S109" s="3"/>
      <c r="T109" s="3"/>
      <c r="U109" s="22"/>
      <c r="V109" s="3"/>
      <c r="W109" s="3"/>
      <c r="X109" s="3"/>
      <c r="Y109" s="3"/>
      <c r="Z109" s="3"/>
      <c r="AA109" s="3"/>
      <c r="AB109" s="3"/>
      <c r="AC109" s="3"/>
      <c r="AD109" s="28"/>
      <c r="AE109" s="29"/>
      <c r="AF109" s="29"/>
      <c r="AG109" s="687" t="s">
        <v>116</v>
      </c>
      <c r="AH109" s="688"/>
      <c r="AI109" s="688"/>
      <c r="AJ109" s="688"/>
      <c r="AK109" s="688"/>
      <c r="AL109" s="688"/>
      <c r="AM109" s="688"/>
      <c r="AN109" s="689"/>
      <c r="AO109" s="672" t="s">
        <v>375</v>
      </c>
      <c r="AP109" s="673"/>
      <c r="AQ109" s="673"/>
      <c r="AR109" s="673"/>
      <c r="AS109" s="673"/>
      <c r="AT109" s="674"/>
      <c r="AU109" s="3"/>
      <c r="AV109" s="3"/>
      <c r="AW109" s="3"/>
      <c r="AX109" s="4"/>
    </row>
    <row r="110" spans="1:50" ht="14.25" customHeight="1">
      <c r="A110" s="175"/>
      <c r="B110" s="176"/>
      <c r="C110" s="176"/>
      <c r="D110" s="176"/>
      <c r="E110" s="176"/>
      <c r="F110" s="177"/>
      <c r="G110" s="2"/>
      <c r="H110" s="3"/>
      <c r="I110" s="3"/>
      <c r="J110" s="3"/>
      <c r="K110" s="3"/>
      <c r="L110" s="3"/>
      <c r="M110" s="3"/>
      <c r="N110" s="3"/>
      <c r="O110" s="3"/>
      <c r="P110" s="3"/>
      <c r="Q110" s="3"/>
      <c r="R110" s="3"/>
      <c r="S110" s="3"/>
      <c r="T110" s="3"/>
      <c r="U110" s="22"/>
      <c r="V110" s="3"/>
      <c r="W110" s="3"/>
      <c r="X110" s="3"/>
      <c r="Y110" s="3"/>
      <c r="Z110" s="3"/>
      <c r="AA110" s="3"/>
      <c r="AB110" s="3"/>
      <c r="AC110" s="3"/>
      <c r="AD110" s="3"/>
      <c r="AE110" s="3"/>
      <c r="AF110" s="3"/>
      <c r="AG110" s="690"/>
      <c r="AH110" s="691"/>
      <c r="AI110" s="691"/>
      <c r="AJ110" s="691"/>
      <c r="AK110" s="691"/>
      <c r="AL110" s="691"/>
      <c r="AM110" s="691"/>
      <c r="AN110" s="692"/>
      <c r="AO110" s="672"/>
      <c r="AP110" s="673"/>
      <c r="AQ110" s="673"/>
      <c r="AR110" s="673"/>
      <c r="AS110" s="673"/>
      <c r="AT110" s="674"/>
      <c r="AU110" s="3"/>
      <c r="AV110" s="3"/>
      <c r="AW110" s="3"/>
      <c r="AX110" s="4"/>
    </row>
    <row r="111" spans="1:50" ht="14.25" customHeight="1">
      <c r="A111" s="175"/>
      <c r="B111" s="176"/>
      <c r="C111" s="176"/>
      <c r="D111" s="176"/>
      <c r="E111" s="176"/>
      <c r="F111" s="177"/>
      <c r="G111" s="2"/>
      <c r="H111" s="3"/>
      <c r="I111" s="3"/>
      <c r="J111" s="3"/>
      <c r="K111" s="3"/>
      <c r="L111" s="3"/>
      <c r="M111" s="3"/>
      <c r="N111" s="3"/>
      <c r="O111" s="3"/>
      <c r="P111" s="3"/>
      <c r="Q111" s="3"/>
      <c r="R111" s="3"/>
      <c r="S111" s="3"/>
      <c r="T111" s="3"/>
      <c r="U111" s="22"/>
      <c r="V111" s="3"/>
      <c r="W111" s="3"/>
      <c r="X111" s="3"/>
      <c r="Y111" s="3"/>
      <c r="Z111" s="3"/>
      <c r="AA111" s="3"/>
      <c r="AB111" s="3"/>
      <c r="AC111" s="3"/>
      <c r="AD111" s="3"/>
      <c r="AE111" s="3"/>
      <c r="AF111" s="3"/>
      <c r="AG111" s="31"/>
      <c r="AH111" s="31"/>
      <c r="AI111" s="31"/>
      <c r="AJ111" s="31"/>
      <c r="AK111" s="31"/>
      <c r="AL111" s="31"/>
      <c r="AM111" s="31"/>
      <c r="AN111" s="31"/>
      <c r="AO111" s="23"/>
      <c r="AP111" s="23"/>
      <c r="AQ111" s="23"/>
      <c r="AR111" s="23"/>
      <c r="AS111" s="23"/>
      <c r="AT111" s="3"/>
      <c r="AU111" s="3"/>
      <c r="AV111" s="3"/>
      <c r="AW111" s="3"/>
      <c r="AX111" s="4"/>
    </row>
    <row r="112" spans="1:50" ht="14.25" customHeight="1">
      <c r="A112" s="175"/>
      <c r="B112" s="176"/>
      <c r="C112" s="176"/>
      <c r="D112" s="176"/>
      <c r="E112" s="176"/>
      <c r="F112" s="177"/>
      <c r="G112" s="2"/>
      <c r="H112" s="3"/>
      <c r="I112" s="3"/>
      <c r="J112" s="3"/>
      <c r="K112" s="3"/>
      <c r="L112" s="3"/>
      <c r="M112" s="3"/>
      <c r="N112" s="3"/>
      <c r="O112" s="3"/>
      <c r="P112" s="3"/>
      <c r="Q112" s="3"/>
      <c r="R112" s="3"/>
      <c r="S112" s="3"/>
      <c r="T112" s="3"/>
      <c r="U112" s="22"/>
      <c r="V112" s="3"/>
      <c r="W112" s="3"/>
      <c r="X112" s="3"/>
      <c r="Y112" s="3"/>
      <c r="Z112" s="3"/>
      <c r="AA112" s="3"/>
      <c r="AB112" s="3"/>
      <c r="AC112" s="3"/>
      <c r="AD112" s="3"/>
      <c r="AE112" s="3"/>
      <c r="AF112" s="3"/>
      <c r="AG112" s="31"/>
      <c r="AH112" s="31"/>
      <c r="AI112" s="31"/>
      <c r="AJ112" s="31"/>
      <c r="AK112" s="31"/>
      <c r="AL112" s="31"/>
      <c r="AM112" s="31"/>
      <c r="AN112" s="31"/>
      <c r="AO112" s="23"/>
      <c r="AP112" s="23"/>
      <c r="AQ112" s="23"/>
      <c r="AR112" s="23"/>
      <c r="AS112" s="23"/>
      <c r="AT112" s="3"/>
      <c r="AU112" s="3"/>
      <c r="AV112" s="3"/>
      <c r="AW112" s="3"/>
      <c r="AX112" s="4"/>
    </row>
    <row r="113" spans="1:50" ht="14.25" customHeight="1">
      <c r="A113" s="175"/>
      <c r="B113" s="176"/>
      <c r="C113" s="176"/>
      <c r="D113" s="176"/>
      <c r="E113" s="176"/>
      <c r="F113" s="177"/>
      <c r="G113" s="2"/>
      <c r="H113" s="3"/>
      <c r="I113" s="3"/>
      <c r="J113" s="3" t="s">
        <v>117</v>
      </c>
      <c r="K113" s="3"/>
      <c r="L113" s="22"/>
      <c r="M113" s="3"/>
      <c r="N113" s="3"/>
      <c r="O113" s="3"/>
      <c r="P113" s="3"/>
      <c r="Q113" s="3"/>
      <c r="R113" s="3"/>
      <c r="S113" s="3" t="s">
        <v>118</v>
      </c>
      <c r="T113" s="3"/>
      <c r="U113" s="22"/>
      <c r="V113" s="3"/>
      <c r="W113" s="3"/>
      <c r="X113" s="3"/>
      <c r="Y113" s="3"/>
      <c r="Z113" s="3"/>
      <c r="AA113" s="3"/>
      <c r="AB113" s="3"/>
      <c r="AC113" s="3"/>
      <c r="AD113" s="3"/>
      <c r="AE113" s="3"/>
      <c r="AF113" s="3"/>
      <c r="AG113" s="31"/>
      <c r="AH113" s="31"/>
      <c r="AI113" s="31"/>
      <c r="AJ113" s="31"/>
      <c r="AK113" s="31"/>
      <c r="AL113" s="31"/>
      <c r="AM113" s="31"/>
      <c r="AN113" s="31"/>
      <c r="AO113" s="23"/>
      <c r="AP113" s="23"/>
      <c r="AQ113" s="23"/>
      <c r="AR113" s="23"/>
      <c r="AS113" s="23"/>
      <c r="AT113" s="3"/>
      <c r="AU113" s="3"/>
      <c r="AV113" s="3"/>
      <c r="AW113" s="3"/>
      <c r="AX113" s="4"/>
    </row>
    <row r="114" spans="1:50" ht="14.25" customHeight="1">
      <c r="A114" s="175"/>
      <c r="B114" s="176"/>
      <c r="C114" s="176"/>
      <c r="D114" s="176"/>
      <c r="E114" s="176"/>
      <c r="F114" s="177"/>
      <c r="G114" s="2"/>
      <c r="H114" s="3"/>
      <c r="I114" s="628" t="s">
        <v>426</v>
      </c>
      <c r="J114" s="695"/>
      <c r="K114" s="695"/>
      <c r="L114" s="695"/>
      <c r="M114" s="695"/>
      <c r="N114" s="696"/>
      <c r="O114" s="32"/>
      <c r="P114" s="3"/>
      <c r="Q114" s="3"/>
      <c r="R114" s="628" t="s">
        <v>427</v>
      </c>
      <c r="S114" s="695"/>
      <c r="T114" s="695"/>
      <c r="U114" s="695"/>
      <c r="V114" s="695"/>
      <c r="W114" s="696"/>
      <c r="X114" s="33"/>
      <c r="Y114" s="3"/>
      <c r="Z114" s="3"/>
      <c r="AA114" s="3" t="s">
        <v>111</v>
      </c>
      <c r="AB114" s="3"/>
      <c r="AC114" s="3"/>
      <c r="AD114" s="3"/>
      <c r="AE114" s="3"/>
      <c r="AF114" s="3"/>
      <c r="AG114" s="3"/>
      <c r="AH114" s="3"/>
      <c r="AI114" s="3"/>
      <c r="AJ114" s="3"/>
      <c r="AK114" s="3"/>
      <c r="AL114" s="3"/>
      <c r="AM114" s="3"/>
      <c r="AN114" s="3" t="s">
        <v>112</v>
      </c>
      <c r="AO114" s="3"/>
      <c r="AP114" s="3"/>
      <c r="AQ114" s="3"/>
      <c r="AR114" s="3"/>
      <c r="AS114" s="3"/>
      <c r="AT114" s="3"/>
      <c r="AU114" s="3"/>
      <c r="AV114" s="3"/>
      <c r="AW114" s="3"/>
      <c r="AX114" s="4"/>
    </row>
    <row r="115" spans="1:50" ht="14.25" customHeight="1">
      <c r="A115" s="175"/>
      <c r="B115" s="176"/>
      <c r="C115" s="176"/>
      <c r="D115" s="176"/>
      <c r="E115" s="176"/>
      <c r="F115" s="177"/>
      <c r="G115" s="2"/>
      <c r="H115" s="3"/>
      <c r="I115" s="683"/>
      <c r="J115" s="697"/>
      <c r="K115" s="697"/>
      <c r="L115" s="697"/>
      <c r="M115" s="697"/>
      <c r="N115" s="698"/>
      <c r="O115" s="32"/>
      <c r="P115" s="3"/>
      <c r="Q115" s="3"/>
      <c r="R115" s="683"/>
      <c r="S115" s="697"/>
      <c r="T115" s="697"/>
      <c r="U115" s="697"/>
      <c r="V115" s="697"/>
      <c r="W115" s="698"/>
      <c r="X115" s="33"/>
      <c r="Y115" s="3"/>
      <c r="Z115" s="3"/>
      <c r="AA115" s="22"/>
      <c r="AB115" s="22"/>
      <c r="AC115" s="3"/>
      <c r="AD115" s="102" t="s">
        <v>327</v>
      </c>
      <c r="AE115" s="120"/>
      <c r="AF115" s="120"/>
      <c r="AG115" s="120"/>
      <c r="AH115" s="644"/>
      <c r="AI115" s="3"/>
      <c r="AJ115" s="3"/>
      <c r="AK115" s="3"/>
      <c r="AL115" s="3"/>
      <c r="AM115" s="3"/>
      <c r="AN115" s="22"/>
      <c r="AO115" s="102" t="s">
        <v>328</v>
      </c>
      <c r="AP115" s="120"/>
      <c r="AQ115" s="120"/>
      <c r="AR115" s="120"/>
      <c r="AS115" s="120"/>
      <c r="AT115" s="644"/>
      <c r="AU115" s="3"/>
      <c r="AV115" s="3"/>
      <c r="AW115" s="3"/>
      <c r="AX115" s="4"/>
    </row>
    <row r="116" spans="1:50" ht="14.25" customHeight="1">
      <c r="A116" s="175"/>
      <c r="B116" s="176"/>
      <c r="C116" s="176"/>
      <c r="D116" s="176"/>
      <c r="E116" s="176"/>
      <c r="F116" s="177"/>
      <c r="G116" s="2"/>
      <c r="H116" s="3"/>
      <c r="I116" s="699"/>
      <c r="J116" s="700"/>
      <c r="K116" s="700"/>
      <c r="L116" s="700"/>
      <c r="M116" s="700"/>
      <c r="N116" s="701"/>
      <c r="O116" s="32"/>
      <c r="P116" s="22"/>
      <c r="Q116" s="22"/>
      <c r="R116" s="699"/>
      <c r="S116" s="700"/>
      <c r="T116" s="700"/>
      <c r="U116" s="700"/>
      <c r="V116" s="700"/>
      <c r="W116" s="701"/>
      <c r="X116" s="33"/>
      <c r="Y116" s="3"/>
      <c r="Z116" s="3"/>
      <c r="AA116" s="3"/>
      <c r="AB116" s="3"/>
      <c r="AC116" s="22"/>
      <c r="AD116" s="645"/>
      <c r="AE116" s="646"/>
      <c r="AF116" s="646"/>
      <c r="AG116" s="646"/>
      <c r="AH116" s="647"/>
      <c r="AI116" s="33"/>
      <c r="AJ116" s="3"/>
      <c r="AK116" s="3"/>
      <c r="AL116" s="3"/>
      <c r="AM116" s="3"/>
      <c r="AN116" s="3"/>
      <c r="AO116" s="645"/>
      <c r="AP116" s="646"/>
      <c r="AQ116" s="646"/>
      <c r="AR116" s="646"/>
      <c r="AS116" s="646"/>
      <c r="AT116" s="647"/>
      <c r="AU116" s="3"/>
      <c r="AV116" s="3"/>
      <c r="AW116" s="3"/>
      <c r="AX116" s="4"/>
    </row>
    <row r="117" spans="1:50" ht="14.25" customHeight="1">
      <c r="A117" s="175"/>
      <c r="B117" s="176"/>
      <c r="C117" s="176"/>
      <c r="D117" s="176"/>
      <c r="E117" s="176"/>
      <c r="F117" s="177"/>
      <c r="G117" s="2"/>
      <c r="H117" s="3"/>
      <c r="I117" s="3" t="s">
        <v>119</v>
      </c>
      <c r="J117" s="32"/>
      <c r="K117" s="32"/>
      <c r="L117" s="32"/>
      <c r="M117" s="32"/>
      <c r="N117" s="32"/>
      <c r="O117" s="32"/>
      <c r="P117" s="22"/>
      <c r="Q117" s="22"/>
      <c r="R117" s="3" t="s">
        <v>120</v>
      </c>
      <c r="S117" s="32"/>
      <c r="T117" s="32"/>
      <c r="U117" s="32"/>
      <c r="V117" s="32"/>
      <c r="W117" s="32"/>
      <c r="X117" s="32"/>
      <c r="Y117" s="3"/>
      <c r="Z117" s="3"/>
      <c r="AA117" s="3"/>
      <c r="AB117" s="3"/>
      <c r="AC117" s="33"/>
      <c r="AD117" s="648"/>
      <c r="AE117" s="649"/>
      <c r="AF117" s="649"/>
      <c r="AG117" s="649"/>
      <c r="AH117" s="650"/>
      <c r="AI117" s="33"/>
      <c r="AJ117" s="3"/>
      <c r="AK117" s="3"/>
      <c r="AL117" s="3"/>
      <c r="AM117" s="3"/>
      <c r="AN117" s="3"/>
      <c r="AO117" s="648"/>
      <c r="AP117" s="649"/>
      <c r="AQ117" s="649"/>
      <c r="AR117" s="649"/>
      <c r="AS117" s="649"/>
      <c r="AT117" s="650"/>
      <c r="AU117" s="3"/>
      <c r="AV117" s="3"/>
      <c r="AW117" s="3"/>
      <c r="AX117" s="4"/>
    </row>
    <row r="118" spans="1:50" ht="14.25" customHeight="1">
      <c r="A118" s="175"/>
      <c r="B118" s="176"/>
      <c r="C118" s="176"/>
      <c r="D118" s="176"/>
      <c r="E118" s="176"/>
      <c r="F118" s="177"/>
      <c r="G118" s="2"/>
      <c r="H118" s="3"/>
      <c r="I118" s="22"/>
      <c r="J118" s="3"/>
      <c r="K118" s="3"/>
      <c r="L118" s="3"/>
      <c r="M118" s="3"/>
      <c r="N118" s="22"/>
      <c r="O118" s="22"/>
      <c r="P118" s="22"/>
      <c r="Q118" s="22"/>
      <c r="R118" s="22"/>
      <c r="S118" s="22"/>
      <c r="T118" s="22"/>
      <c r="U118" s="3"/>
      <c r="V118" s="3"/>
      <c r="W118" s="34"/>
      <c r="X118" s="3"/>
      <c r="Y118" s="3"/>
      <c r="Z118" s="3"/>
      <c r="AA118" s="3"/>
      <c r="AB118" s="3" t="s">
        <v>121</v>
      </c>
      <c r="AC118" s="33"/>
      <c r="AD118" s="33"/>
      <c r="AE118" s="33"/>
      <c r="AF118" s="33"/>
      <c r="AG118" s="33"/>
      <c r="AH118" s="33"/>
      <c r="AI118" s="33"/>
      <c r="AJ118" s="3"/>
      <c r="AK118" s="3"/>
      <c r="AL118" s="3"/>
      <c r="AM118" s="3"/>
      <c r="AN118" s="3" t="s">
        <v>122</v>
      </c>
      <c r="AO118" s="22"/>
      <c r="AP118" s="22"/>
      <c r="AQ118" s="22"/>
      <c r="AR118" s="22"/>
      <c r="AS118" s="22"/>
      <c r="AT118" s="22"/>
      <c r="AU118" s="3"/>
      <c r="AV118" s="3"/>
      <c r="AW118" s="3"/>
      <c r="AX118" s="4"/>
    </row>
    <row r="119" spans="1:50" ht="14.25" customHeight="1">
      <c r="A119" s="175"/>
      <c r="B119" s="176"/>
      <c r="C119" s="176"/>
      <c r="D119" s="176"/>
      <c r="E119" s="176"/>
      <c r="F119" s="177"/>
      <c r="G119" s="2"/>
      <c r="H119" s="3"/>
      <c r="I119" s="3"/>
      <c r="J119" s="3"/>
      <c r="K119" s="3"/>
      <c r="L119" s="3"/>
      <c r="M119" s="3"/>
      <c r="N119" s="22"/>
      <c r="O119" s="22"/>
      <c r="P119" s="22"/>
      <c r="Q119" s="22"/>
      <c r="R119" s="22"/>
      <c r="S119" s="22"/>
      <c r="T119" s="22"/>
      <c r="U119" s="3"/>
      <c r="V119" s="3"/>
      <c r="W119" s="34"/>
      <c r="X119" s="3"/>
      <c r="Y119" s="3"/>
      <c r="Z119" s="3"/>
      <c r="AA119" s="3"/>
      <c r="AB119" s="22"/>
      <c r="AC119" s="33"/>
      <c r="AD119" s="33"/>
      <c r="AE119" s="33"/>
      <c r="AF119" s="33"/>
      <c r="AG119" s="33"/>
      <c r="AH119" s="33"/>
      <c r="AI119" s="33"/>
      <c r="AJ119" s="3"/>
      <c r="AK119" s="3"/>
      <c r="AL119" s="3"/>
      <c r="AM119" s="3"/>
      <c r="AN119" s="22"/>
      <c r="AO119" s="32"/>
      <c r="AP119" s="32"/>
      <c r="AQ119" s="32"/>
      <c r="AR119" s="32"/>
      <c r="AS119" s="32"/>
      <c r="AT119" s="32"/>
      <c r="AU119" s="3"/>
      <c r="AV119" s="3"/>
      <c r="AW119" s="3"/>
      <c r="AX119" s="4"/>
    </row>
    <row r="120" spans="1:50" ht="14.25" customHeight="1">
      <c r="A120" s="175"/>
      <c r="B120" s="176"/>
      <c r="C120" s="176"/>
      <c r="D120" s="176"/>
      <c r="E120" s="176"/>
      <c r="F120" s="177"/>
      <c r="G120" s="2"/>
      <c r="H120" s="3"/>
      <c r="I120" s="3"/>
      <c r="J120" s="3"/>
      <c r="K120" s="3"/>
      <c r="L120" s="3"/>
      <c r="M120" s="22"/>
      <c r="N120" s="3"/>
      <c r="O120" s="3"/>
      <c r="P120" s="3"/>
      <c r="Q120" s="3"/>
      <c r="R120" s="3"/>
      <c r="S120" s="3"/>
      <c r="T120" s="3"/>
      <c r="U120" s="22"/>
      <c r="V120" s="33"/>
      <c r="W120" s="33"/>
      <c r="X120" s="33"/>
      <c r="Y120" s="33"/>
      <c r="Z120" s="3"/>
      <c r="AA120" s="3"/>
      <c r="AB120" s="22"/>
      <c r="AC120" s="3"/>
      <c r="AD120" s="3"/>
      <c r="AE120" s="3"/>
      <c r="AF120" s="3"/>
      <c r="AG120" s="3"/>
      <c r="AH120" s="3"/>
      <c r="AI120" s="3"/>
      <c r="AJ120" s="3"/>
      <c r="AK120" s="3"/>
      <c r="AL120" s="3"/>
      <c r="AM120" s="3"/>
      <c r="AN120" s="22"/>
      <c r="AO120" s="3"/>
      <c r="AP120" s="3"/>
      <c r="AQ120" s="3"/>
      <c r="AR120" s="3"/>
      <c r="AS120" s="3"/>
      <c r="AT120" s="3"/>
      <c r="AU120" s="3"/>
      <c r="AV120" s="3"/>
      <c r="AW120" s="3"/>
      <c r="AX120" s="4"/>
    </row>
    <row r="121" spans="1:50" ht="14.25" customHeight="1">
      <c r="A121" s="175"/>
      <c r="B121" s="176"/>
      <c r="C121" s="176"/>
      <c r="D121" s="176"/>
      <c r="E121" s="176"/>
      <c r="F121" s="177"/>
      <c r="G121" s="2"/>
      <c r="H121" s="3"/>
      <c r="I121" s="3" t="s">
        <v>117</v>
      </c>
      <c r="J121" s="22"/>
      <c r="K121" s="3"/>
      <c r="L121" s="3"/>
      <c r="M121" s="22"/>
      <c r="N121" s="3" t="s">
        <v>123</v>
      </c>
      <c r="O121" s="3"/>
      <c r="P121" s="3"/>
      <c r="Q121" s="3"/>
      <c r="R121" s="3"/>
      <c r="S121" s="3"/>
      <c r="T121" s="3"/>
      <c r="U121" s="35" t="s">
        <v>124</v>
      </c>
      <c r="V121" s="36"/>
      <c r="W121" s="36"/>
      <c r="X121" s="36"/>
      <c r="Y121" s="36"/>
      <c r="Z121" s="3"/>
      <c r="AA121" s="3"/>
      <c r="AB121" s="3"/>
      <c r="AC121" s="3"/>
      <c r="AD121" s="3"/>
      <c r="AE121" s="3" t="s">
        <v>125</v>
      </c>
      <c r="AF121" s="3"/>
      <c r="AG121" s="3"/>
      <c r="AH121" s="3"/>
      <c r="AI121" s="3"/>
      <c r="AJ121" s="3"/>
      <c r="AK121" s="3"/>
      <c r="AL121" s="3"/>
      <c r="AM121" s="3"/>
      <c r="AN121" s="3"/>
      <c r="AO121" s="3"/>
      <c r="AP121" s="3"/>
      <c r="AQ121" s="3" t="s">
        <v>126</v>
      </c>
      <c r="AR121" s="3"/>
      <c r="AS121" s="3"/>
      <c r="AT121" s="3"/>
      <c r="AU121" s="3"/>
      <c r="AV121" s="3"/>
      <c r="AW121" s="3"/>
      <c r="AX121" s="4"/>
    </row>
    <row r="122" spans="1:50" ht="14.25" customHeight="1">
      <c r="A122" s="175"/>
      <c r="B122" s="176"/>
      <c r="C122" s="176"/>
      <c r="D122" s="176"/>
      <c r="E122" s="176"/>
      <c r="F122" s="177"/>
      <c r="G122" s="2"/>
      <c r="H122" s="651" t="s">
        <v>461</v>
      </c>
      <c r="I122" s="651"/>
      <c r="J122" s="651"/>
      <c r="K122" s="651"/>
      <c r="L122" s="651"/>
      <c r="M122" s="37"/>
      <c r="N122" s="102" t="s">
        <v>462</v>
      </c>
      <c r="O122" s="120"/>
      <c r="P122" s="120"/>
      <c r="Q122" s="120"/>
      <c r="R122" s="644"/>
      <c r="S122" s="33"/>
      <c r="T122" s="3"/>
      <c r="U122" s="102" t="s">
        <v>463</v>
      </c>
      <c r="V122" s="120"/>
      <c r="W122" s="120"/>
      <c r="X122" s="120"/>
      <c r="Y122" s="644"/>
      <c r="Z122" s="3"/>
      <c r="AA122" s="3"/>
      <c r="AB122" s="3"/>
      <c r="AC122" s="3"/>
      <c r="AD122" s="102" t="s">
        <v>277</v>
      </c>
      <c r="AE122" s="120"/>
      <c r="AF122" s="120"/>
      <c r="AG122" s="120"/>
      <c r="AH122" s="644"/>
      <c r="AI122" s="3"/>
      <c r="AJ122" s="3"/>
      <c r="AK122" s="3"/>
      <c r="AL122" s="3"/>
      <c r="AM122" s="3"/>
      <c r="AN122" s="3"/>
      <c r="AO122" s="102" t="s">
        <v>460</v>
      </c>
      <c r="AP122" s="120"/>
      <c r="AQ122" s="120"/>
      <c r="AR122" s="120"/>
      <c r="AS122" s="120"/>
      <c r="AT122" s="644"/>
      <c r="AU122" s="3"/>
      <c r="AV122" s="3"/>
      <c r="AW122" s="3"/>
      <c r="AX122" s="4"/>
    </row>
    <row r="123" spans="1:50" ht="14.25" customHeight="1">
      <c r="A123" s="175"/>
      <c r="B123" s="176"/>
      <c r="C123" s="176"/>
      <c r="D123" s="176"/>
      <c r="E123" s="176"/>
      <c r="F123" s="177"/>
      <c r="G123" s="2"/>
      <c r="H123" s="651"/>
      <c r="I123" s="651"/>
      <c r="J123" s="651"/>
      <c r="K123" s="651"/>
      <c r="L123" s="651"/>
      <c r="M123" s="37"/>
      <c r="N123" s="645"/>
      <c r="O123" s="646"/>
      <c r="P123" s="646"/>
      <c r="Q123" s="646"/>
      <c r="R123" s="647"/>
      <c r="S123" s="33"/>
      <c r="T123" s="3"/>
      <c r="U123" s="645"/>
      <c r="V123" s="646"/>
      <c r="W123" s="646"/>
      <c r="X123" s="646"/>
      <c r="Y123" s="647"/>
      <c r="Z123" s="3"/>
      <c r="AA123" s="3"/>
      <c r="AB123" s="3"/>
      <c r="AC123" s="3"/>
      <c r="AD123" s="645"/>
      <c r="AE123" s="646"/>
      <c r="AF123" s="646"/>
      <c r="AG123" s="646"/>
      <c r="AH123" s="647"/>
      <c r="AI123" s="3"/>
      <c r="AJ123" s="3"/>
      <c r="AK123" s="3"/>
      <c r="AL123" s="3"/>
      <c r="AM123" s="3"/>
      <c r="AN123" s="3"/>
      <c r="AO123" s="645"/>
      <c r="AP123" s="646"/>
      <c r="AQ123" s="646"/>
      <c r="AR123" s="646"/>
      <c r="AS123" s="646"/>
      <c r="AT123" s="647"/>
      <c r="AU123" s="3"/>
      <c r="AV123" s="3"/>
      <c r="AW123" s="3"/>
      <c r="AX123" s="4"/>
    </row>
    <row r="124" spans="1:50" ht="14.25" customHeight="1">
      <c r="A124" s="175"/>
      <c r="B124" s="176"/>
      <c r="C124" s="176"/>
      <c r="D124" s="176"/>
      <c r="E124" s="176"/>
      <c r="F124" s="177"/>
      <c r="G124" s="2"/>
      <c r="H124" s="651"/>
      <c r="I124" s="651"/>
      <c r="J124" s="651"/>
      <c r="K124" s="651"/>
      <c r="L124" s="651"/>
      <c r="M124" s="37"/>
      <c r="N124" s="648"/>
      <c r="O124" s="649"/>
      <c r="P124" s="649"/>
      <c r="Q124" s="649"/>
      <c r="R124" s="650"/>
      <c r="S124" s="33"/>
      <c r="T124" s="3"/>
      <c r="U124" s="648"/>
      <c r="V124" s="649"/>
      <c r="W124" s="649"/>
      <c r="X124" s="649"/>
      <c r="Y124" s="650"/>
      <c r="Z124" s="3"/>
      <c r="AA124" s="3"/>
      <c r="AB124" s="3"/>
      <c r="AC124" s="3"/>
      <c r="AD124" s="648"/>
      <c r="AE124" s="649"/>
      <c r="AF124" s="649"/>
      <c r="AG124" s="649"/>
      <c r="AH124" s="650"/>
      <c r="AI124" s="3"/>
      <c r="AJ124" s="3"/>
      <c r="AK124" s="3"/>
      <c r="AL124" s="3"/>
      <c r="AM124" s="3"/>
      <c r="AN124" s="3"/>
      <c r="AO124" s="648"/>
      <c r="AP124" s="649"/>
      <c r="AQ124" s="649"/>
      <c r="AR124" s="649"/>
      <c r="AS124" s="649"/>
      <c r="AT124" s="650"/>
      <c r="AU124" s="3"/>
      <c r="AV124" s="3"/>
      <c r="AW124" s="3"/>
      <c r="AX124" s="4"/>
    </row>
    <row r="125" spans="1:50" ht="14.25" customHeight="1">
      <c r="A125" s="175"/>
      <c r="B125" s="176"/>
      <c r="C125" s="176"/>
      <c r="D125" s="176"/>
      <c r="E125" s="176"/>
      <c r="F125" s="177"/>
      <c r="G125" s="2"/>
      <c r="H125" s="120" t="s">
        <v>127</v>
      </c>
      <c r="I125" s="120"/>
      <c r="J125" s="120"/>
      <c r="K125" s="120"/>
      <c r="L125" s="120"/>
      <c r="M125" s="37"/>
      <c r="N125" s="880" t="s">
        <v>128</v>
      </c>
      <c r="O125" s="880"/>
      <c r="P125" s="880"/>
      <c r="Q125" s="880"/>
      <c r="R125" s="880"/>
      <c r="S125" s="34"/>
      <c r="T125" s="22"/>
      <c r="U125" s="33"/>
      <c r="V125" s="33"/>
      <c r="W125" s="33"/>
      <c r="X125" s="33"/>
      <c r="Y125" s="33"/>
      <c r="Z125" s="3"/>
      <c r="AA125" s="3"/>
      <c r="AB125" s="3"/>
      <c r="AC125" s="3" t="s">
        <v>119</v>
      </c>
      <c r="AI125" s="33"/>
      <c r="AJ125" s="3"/>
      <c r="AK125" s="3"/>
      <c r="AL125" s="3"/>
      <c r="AM125" s="3"/>
      <c r="AN125" s="3"/>
      <c r="AO125" s="3" t="s">
        <v>119</v>
      </c>
      <c r="AU125" s="3"/>
      <c r="AV125" s="3"/>
      <c r="AW125" s="3"/>
      <c r="AX125" s="4"/>
    </row>
    <row r="126" spans="1:50" ht="14.25" customHeight="1">
      <c r="A126" s="175"/>
      <c r="B126" s="176"/>
      <c r="C126" s="176"/>
      <c r="D126" s="176"/>
      <c r="E126" s="176"/>
      <c r="F126" s="177"/>
      <c r="G126" s="2"/>
      <c r="H126" s="646"/>
      <c r="I126" s="646"/>
      <c r="J126" s="646"/>
      <c r="K126" s="646"/>
      <c r="L126" s="646"/>
      <c r="M126" s="49"/>
      <c r="N126" s="881"/>
      <c r="O126" s="881"/>
      <c r="P126" s="881"/>
      <c r="Q126" s="881"/>
      <c r="R126" s="881"/>
      <c r="S126" s="22"/>
      <c r="T126" s="22"/>
      <c r="U126" s="22"/>
      <c r="V126" s="22"/>
      <c r="W126" s="22"/>
      <c r="X126" s="22"/>
      <c r="Y126" s="3"/>
      <c r="Z126" s="3"/>
      <c r="AA126" s="3"/>
      <c r="AB126" s="3"/>
      <c r="AD126" s="22"/>
      <c r="AE126" s="22"/>
      <c r="AF126" s="22"/>
      <c r="AG126" s="22"/>
      <c r="AH126" s="22"/>
      <c r="AI126" s="33"/>
      <c r="AJ126" s="3"/>
      <c r="AK126" s="3"/>
      <c r="AL126" s="3"/>
      <c r="AM126" s="3"/>
      <c r="AN126" s="3"/>
      <c r="AP126" s="22"/>
      <c r="AQ126" s="22"/>
      <c r="AR126" s="22"/>
      <c r="AS126" s="22"/>
      <c r="AT126" s="22"/>
      <c r="AU126" s="3"/>
      <c r="AV126" s="3"/>
      <c r="AW126" s="3"/>
      <c r="AX126" s="4"/>
    </row>
    <row r="127" spans="1:50" ht="14.25" customHeight="1">
      <c r="A127" s="175"/>
      <c r="B127" s="176"/>
      <c r="C127" s="176"/>
      <c r="D127" s="176"/>
      <c r="E127" s="176"/>
      <c r="F127" s="177"/>
      <c r="G127" s="2"/>
      <c r="H127" s="3"/>
      <c r="I127" s="3"/>
      <c r="J127" s="37"/>
      <c r="K127" s="37"/>
      <c r="L127" s="37"/>
      <c r="M127" s="37"/>
      <c r="N127" s="37"/>
      <c r="O127" s="37"/>
      <c r="P127" s="37"/>
      <c r="Q127" s="3"/>
      <c r="R127" s="37"/>
      <c r="S127" s="32"/>
      <c r="T127" s="32"/>
      <c r="U127" s="32"/>
      <c r="V127" s="32"/>
      <c r="W127" s="32"/>
      <c r="X127" s="32"/>
      <c r="Y127" s="3"/>
      <c r="Z127" s="3"/>
      <c r="AA127" s="3"/>
      <c r="AB127" s="3"/>
      <c r="AC127" s="22"/>
      <c r="AD127" s="33"/>
      <c r="AE127" s="33"/>
      <c r="AF127" s="33"/>
      <c r="AG127" s="33"/>
      <c r="AH127" s="33"/>
      <c r="AI127" s="33"/>
      <c r="AJ127" s="3"/>
      <c r="AK127" s="3"/>
      <c r="AL127" s="3"/>
      <c r="AM127" s="3"/>
      <c r="AN127" s="3"/>
      <c r="AO127" s="22"/>
      <c r="AP127" s="32"/>
      <c r="AQ127" s="32"/>
      <c r="AR127" s="32"/>
      <c r="AS127" s="32"/>
      <c r="AT127" s="32"/>
      <c r="AU127" s="3"/>
      <c r="AV127" s="3"/>
      <c r="AW127" s="3"/>
      <c r="AX127" s="4"/>
    </row>
    <row r="128" spans="1:50" ht="14.25" customHeight="1">
      <c r="A128" s="175"/>
      <c r="B128" s="176"/>
      <c r="C128" s="176"/>
      <c r="D128" s="176"/>
      <c r="E128" s="176"/>
      <c r="F128" s="177"/>
      <c r="G128" s="2"/>
      <c r="H128" s="3"/>
      <c r="I128" s="3"/>
      <c r="J128" s="37"/>
      <c r="K128" s="37"/>
      <c r="L128" s="37"/>
      <c r="M128" s="37"/>
      <c r="N128" s="37"/>
      <c r="O128" s="37"/>
      <c r="P128" s="37"/>
      <c r="Q128" s="3"/>
      <c r="R128" s="37"/>
      <c r="S128" s="32"/>
      <c r="T128" s="32"/>
      <c r="U128" s="32"/>
      <c r="V128" s="32"/>
      <c r="W128" s="32"/>
      <c r="X128" s="32"/>
      <c r="Y128" s="3"/>
      <c r="Z128" s="3"/>
      <c r="AA128" s="3"/>
      <c r="AB128" s="3"/>
      <c r="AC128" s="22"/>
      <c r="AD128" s="33"/>
      <c r="AE128" s="3" t="s">
        <v>129</v>
      </c>
      <c r="AF128" s="33"/>
      <c r="AG128" s="33"/>
      <c r="AH128" s="33"/>
      <c r="AI128" s="33"/>
      <c r="AJ128" s="3"/>
      <c r="AK128" s="3"/>
      <c r="AL128" s="3"/>
      <c r="AM128" s="3"/>
      <c r="AN128" s="3"/>
      <c r="AO128" s="32"/>
      <c r="AP128" s="32"/>
      <c r="AQ128" s="3" t="s">
        <v>126</v>
      </c>
      <c r="AR128" s="32"/>
      <c r="AS128" s="32"/>
      <c r="AT128" s="32"/>
      <c r="AU128" s="3"/>
      <c r="AV128" s="3"/>
      <c r="AW128" s="3"/>
      <c r="AX128" s="4"/>
    </row>
    <row r="129" spans="1:50" ht="14.25" customHeight="1">
      <c r="A129" s="175"/>
      <c r="B129" s="176"/>
      <c r="C129" s="176"/>
      <c r="D129" s="176"/>
      <c r="E129" s="176"/>
      <c r="F129" s="177"/>
      <c r="G129" s="2"/>
      <c r="H129" s="3"/>
      <c r="I129" s="3"/>
      <c r="J129" s="3"/>
      <c r="K129" s="3"/>
      <c r="L129" s="3"/>
      <c r="M129" s="3"/>
      <c r="N129" s="3"/>
      <c r="O129" s="3"/>
      <c r="P129" s="3"/>
      <c r="Q129" s="3"/>
      <c r="R129" s="3"/>
      <c r="S129" s="3"/>
      <c r="T129" s="3"/>
      <c r="U129" s="3"/>
      <c r="V129" s="3"/>
      <c r="W129" s="34"/>
      <c r="X129" s="3"/>
      <c r="Y129" s="3"/>
      <c r="Z129" s="3"/>
      <c r="AA129" s="3"/>
      <c r="AB129" s="3"/>
      <c r="AC129" s="34"/>
      <c r="AD129" s="102" t="s">
        <v>278</v>
      </c>
      <c r="AE129" s="120"/>
      <c r="AF129" s="120"/>
      <c r="AG129" s="120"/>
      <c r="AH129" s="644"/>
      <c r="AI129" s="3"/>
      <c r="AJ129" s="3"/>
      <c r="AK129" s="3"/>
      <c r="AL129" s="3"/>
      <c r="AM129" s="3"/>
      <c r="AN129" s="3"/>
      <c r="AO129" s="102" t="s">
        <v>459</v>
      </c>
      <c r="AP129" s="120"/>
      <c r="AQ129" s="120"/>
      <c r="AR129" s="120"/>
      <c r="AS129" s="120"/>
      <c r="AT129" s="644"/>
      <c r="AU129" s="3"/>
      <c r="AV129" s="3"/>
      <c r="AW129" s="3"/>
      <c r="AX129" s="4"/>
    </row>
    <row r="130" spans="1:50" ht="14.25" customHeight="1">
      <c r="A130" s="175"/>
      <c r="B130" s="176"/>
      <c r="C130" s="176"/>
      <c r="D130" s="176"/>
      <c r="E130" s="176"/>
      <c r="F130" s="177"/>
      <c r="G130" s="22"/>
      <c r="H130" s="3" t="s">
        <v>123</v>
      </c>
      <c r="I130" s="3"/>
      <c r="J130" s="3"/>
      <c r="K130" s="3"/>
      <c r="L130" s="3"/>
      <c r="M130" s="3"/>
      <c r="N130" s="3"/>
      <c r="O130" s="3"/>
      <c r="P130" s="3"/>
      <c r="Q130" s="3"/>
      <c r="R130" s="3"/>
      <c r="S130" s="3"/>
      <c r="T130" s="3"/>
      <c r="U130" s="3"/>
      <c r="V130" s="3"/>
      <c r="W130" s="34"/>
      <c r="X130" s="3"/>
      <c r="Y130" s="3"/>
      <c r="Z130" s="3"/>
      <c r="AA130" s="3"/>
      <c r="AB130" s="3"/>
      <c r="AC130" s="3"/>
      <c r="AD130" s="645"/>
      <c r="AE130" s="646"/>
      <c r="AF130" s="646"/>
      <c r="AG130" s="646"/>
      <c r="AH130" s="647"/>
      <c r="AI130" s="3"/>
      <c r="AJ130" s="3"/>
      <c r="AK130" s="3"/>
      <c r="AL130" s="3"/>
      <c r="AM130" s="3"/>
      <c r="AN130" s="3"/>
      <c r="AO130" s="645"/>
      <c r="AP130" s="646"/>
      <c r="AQ130" s="646"/>
      <c r="AR130" s="646"/>
      <c r="AS130" s="646"/>
      <c r="AT130" s="647"/>
      <c r="AU130" s="3"/>
      <c r="AV130" s="3"/>
      <c r="AW130" s="3"/>
      <c r="AX130" s="4"/>
    </row>
    <row r="131" spans="1:50" ht="14.25" customHeight="1">
      <c r="A131" s="175"/>
      <c r="B131" s="176"/>
      <c r="C131" s="176"/>
      <c r="D131" s="176"/>
      <c r="E131" s="176"/>
      <c r="F131" s="177"/>
      <c r="G131" s="2"/>
      <c r="H131" s="102" t="s">
        <v>464</v>
      </c>
      <c r="I131" s="120"/>
      <c r="J131" s="120"/>
      <c r="K131" s="120"/>
      <c r="L131" s="644"/>
      <c r="M131" s="3"/>
      <c r="N131" s="3"/>
      <c r="O131" s="3"/>
      <c r="P131" s="3"/>
      <c r="Q131" s="3"/>
      <c r="R131" s="3"/>
      <c r="S131" s="3"/>
      <c r="T131" s="3"/>
      <c r="U131" s="3"/>
      <c r="V131" s="3"/>
      <c r="W131" s="34"/>
      <c r="X131" s="3"/>
      <c r="Y131" s="3"/>
      <c r="Z131" s="3"/>
      <c r="AA131" s="3"/>
      <c r="AB131" s="3"/>
      <c r="AC131" s="3"/>
      <c r="AD131" s="648"/>
      <c r="AE131" s="649"/>
      <c r="AF131" s="649"/>
      <c r="AG131" s="649"/>
      <c r="AH131" s="650"/>
      <c r="AI131" s="3"/>
      <c r="AJ131" s="3"/>
      <c r="AK131" s="3"/>
      <c r="AL131" s="3"/>
      <c r="AM131" s="3"/>
      <c r="AN131" s="3"/>
      <c r="AO131" s="648"/>
      <c r="AP131" s="649"/>
      <c r="AQ131" s="649"/>
      <c r="AR131" s="649"/>
      <c r="AS131" s="649"/>
      <c r="AT131" s="650"/>
      <c r="AU131" s="3"/>
      <c r="AV131" s="3"/>
      <c r="AW131" s="3"/>
      <c r="AX131" s="4"/>
    </row>
    <row r="132" spans="1:50" ht="14.25" customHeight="1">
      <c r="A132" s="175"/>
      <c r="B132" s="176"/>
      <c r="C132" s="176"/>
      <c r="D132" s="176"/>
      <c r="E132" s="176"/>
      <c r="F132" s="177"/>
      <c r="G132" s="2"/>
      <c r="H132" s="645"/>
      <c r="I132" s="646"/>
      <c r="J132" s="646"/>
      <c r="K132" s="646"/>
      <c r="L132" s="647"/>
      <c r="M132" s="3"/>
      <c r="N132" s="3"/>
      <c r="O132" s="3"/>
      <c r="P132" s="3"/>
      <c r="Q132" s="3"/>
      <c r="R132" s="3"/>
      <c r="S132" s="3"/>
      <c r="T132" s="3"/>
      <c r="U132" s="3"/>
      <c r="V132" s="3"/>
      <c r="W132" s="34"/>
      <c r="X132" s="3"/>
      <c r="Y132" s="3"/>
      <c r="Z132" s="3"/>
      <c r="AA132" s="3"/>
      <c r="AB132" s="3"/>
      <c r="AC132" s="3" t="s">
        <v>130</v>
      </c>
      <c r="AI132" s="3"/>
      <c r="AJ132" s="3"/>
      <c r="AK132" s="3"/>
      <c r="AL132" s="3"/>
      <c r="AM132" s="3"/>
      <c r="AN132" s="3" t="s">
        <v>473</v>
      </c>
      <c r="AU132" s="3"/>
      <c r="AV132" s="3"/>
      <c r="AW132" s="3"/>
      <c r="AX132" s="4"/>
    </row>
    <row r="133" spans="1:50" ht="14.25" customHeight="1">
      <c r="A133" s="175"/>
      <c r="B133" s="176"/>
      <c r="C133" s="176"/>
      <c r="D133" s="176"/>
      <c r="E133" s="176"/>
      <c r="F133" s="177"/>
      <c r="G133" s="2"/>
      <c r="H133" s="648"/>
      <c r="I133" s="649"/>
      <c r="J133" s="649"/>
      <c r="K133" s="649"/>
      <c r="L133" s="650"/>
      <c r="M133" s="33"/>
      <c r="N133" s="33"/>
      <c r="O133" s="37"/>
      <c r="P133" s="37"/>
      <c r="Q133" s="3"/>
      <c r="R133" s="3"/>
      <c r="S133" s="3"/>
      <c r="T133" s="3"/>
      <c r="U133" s="3"/>
      <c r="V133" s="3"/>
      <c r="W133" s="34"/>
      <c r="X133" s="3"/>
      <c r="Y133" s="3"/>
      <c r="Z133" s="3"/>
      <c r="AA133" s="3"/>
      <c r="AB133" s="3"/>
      <c r="AD133" s="22"/>
      <c r="AE133" s="22"/>
      <c r="AF133" s="22"/>
      <c r="AG133" s="22"/>
      <c r="AH133" s="22"/>
      <c r="AI133" s="3"/>
      <c r="AJ133" s="3"/>
      <c r="AK133" s="3"/>
      <c r="AL133" s="3"/>
      <c r="AM133" s="3"/>
      <c r="AO133" s="3" t="s">
        <v>472</v>
      </c>
      <c r="AP133" s="22"/>
      <c r="AQ133" s="22"/>
      <c r="AR133" s="22"/>
      <c r="AS133" s="22"/>
      <c r="AT133" s="22"/>
      <c r="AU133" s="3"/>
      <c r="AV133" s="3"/>
      <c r="AW133" s="3"/>
      <c r="AX133" s="4"/>
    </row>
    <row r="134" spans="1:50" ht="14.25" customHeight="1">
      <c r="A134" s="175"/>
      <c r="B134" s="176"/>
      <c r="C134" s="176"/>
      <c r="D134" s="176"/>
      <c r="E134" s="176"/>
      <c r="F134" s="177"/>
      <c r="G134" s="2"/>
      <c r="H134" s="693" t="s">
        <v>131</v>
      </c>
      <c r="I134" s="693"/>
      <c r="J134" s="693"/>
      <c r="K134" s="693"/>
      <c r="L134" s="693"/>
      <c r="M134" s="33"/>
      <c r="N134" s="33"/>
      <c r="O134" s="37"/>
      <c r="P134" s="37"/>
      <c r="Q134" s="3"/>
      <c r="R134" s="3"/>
      <c r="S134" s="3"/>
      <c r="T134" s="3"/>
      <c r="U134" s="3"/>
      <c r="V134" s="3"/>
      <c r="W134" s="34"/>
      <c r="X134" s="3"/>
      <c r="Y134" s="3"/>
      <c r="Z134" s="3"/>
      <c r="AA134" s="3"/>
      <c r="AB134" s="3"/>
      <c r="AC134" s="22"/>
      <c r="AD134" s="33"/>
      <c r="AE134" s="33"/>
      <c r="AF134" s="33"/>
      <c r="AG134" s="33"/>
      <c r="AH134" s="33"/>
      <c r="AI134" s="3"/>
      <c r="AJ134" s="3"/>
      <c r="AK134" s="3"/>
      <c r="AL134" s="3"/>
      <c r="AM134" s="3"/>
      <c r="AN134" s="22"/>
      <c r="AO134" s="33"/>
      <c r="AP134" s="35"/>
      <c r="AQ134" s="33"/>
      <c r="AR134" s="33"/>
      <c r="AS134" s="33"/>
      <c r="AT134" s="33"/>
      <c r="AU134" s="3"/>
      <c r="AV134" s="3"/>
      <c r="AW134" s="3"/>
      <c r="AX134" s="4"/>
    </row>
    <row r="135" spans="1:50" ht="14.25" customHeight="1">
      <c r="A135" s="175"/>
      <c r="B135" s="176"/>
      <c r="C135" s="176"/>
      <c r="D135" s="176"/>
      <c r="E135" s="176"/>
      <c r="F135" s="177"/>
      <c r="G135" s="2"/>
      <c r="H135" s="694"/>
      <c r="I135" s="694"/>
      <c r="J135" s="694"/>
      <c r="K135" s="694"/>
      <c r="L135" s="694"/>
      <c r="M135" s="33"/>
      <c r="N135" s="33"/>
      <c r="O135" s="37"/>
      <c r="P135" s="37"/>
      <c r="Q135" s="3"/>
      <c r="R135" s="3"/>
      <c r="S135" s="3"/>
      <c r="T135" s="3"/>
      <c r="U135" s="3"/>
      <c r="V135" s="3"/>
      <c r="W135" s="34"/>
      <c r="X135" s="3"/>
      <c r="Y135" s="3"/>
      <c r="Z135" s="3"/>
      <c r="AA135" s="3"/>
      <c r="AB135" s="3"/>
      <c r="AC135" s="3"/>
      <c r="AD135" s="3"/>
      <c r="AE135" s="3"/>
      <c r="AF135" s="3"/>
      <c r="AG135" s="3"/>
      <c r="AH135" s="3"/>
      <c r="AI135" s="3"/>
      <c r="AJ135" s="3"/>
      <c r="AK135" s="3"/>
      <c r="AL135" s="3"/>
      <c r="AM135" s="3"/>
      <c r="AN135" s="3"/>
      <c r="AO135" s="58"/>
      <c r="AP135" s="35" t="s">
        <v>132</v>
      </c>
      <c r="AQ135" s="58"/>
      <c r="AR135" s="58"/>
      <c r="AS135" s="58"/>
      <c r="AT135" s="58"/>
      <c r="AU135" s="3"/>
      <c r="AV135" s="3"/>
      <c r="AW135" s="3"/>
      <c r="AX135" s="4"/>
    </row>
    <row r="136" spans="1:50" ht="14.25" customHeight="1">
      <c r="A136" s="175"/>
      <c r="B136" s="176"/>
      <c r="C136" s="176"/>
      <c r="D136" s="176"/>
      <c r="E136" s="176"/>
      <c r="F136" s="177"/>
      <c r="G136" s="2"/>
      <c r="H136" s="3"/>
      <c r="I136" s="3"/>
      <c r="J136" s="32"/>
      <c r="K136" s="32"/>
      <c r="L136" s="32"/>
      <c r="M136" s="32"/>
      <c r="N136" s="32"/>
      <c r="O136" s="32"/>
      <c r="P136" s="32"/>
      <c r="Q136" s="3"/>
      <c r="R136" s="3"/>
      <c r="S136" s="3"/>
      <c r="T136" s="3"/>
      <c r="U136" s="3"/>
      <c r="V136" s="3"/>
      <c r="W136" s="34"/>
      <c r="X136" s="3"/>
      <c r="Y136" s="3"/>
      <c r="Z136" s="3"/>
      <c r="AA136" s="3"/>
      <c r="AB136" s="3"/>
      <c r="AC136" s="3"/>
      <c r="AD136" s="3"/>
      <c r="AE136" s="3"/>
      <c r="AF136" s="3"/>
      <c r="AG136" s="3"/>
      <c r="AH136" s="3"/>
      <c r="AI136" s="3"/>
      <c r="AJ136" s="3"/>
      <c r="AK136" s="3"/>
      <c r="AL136" s="3"/>
      <c r="AM136" s="3"/>
      <c r="AN136" s="22"/>
      <c r="AO136" s="82" t="s">
        <v>465</v>
      </c>
      <c r="AP136" s="83"/>
      <c r="AQ136" s="83"/>
      <c r="AR136" s="83"/>
      <c r="AS136" s="83"/>
      <c r="AT136" s="84"/>
      <c r="AU136" s="3"/>
      <c r="AV136" s="3"/>
      <c r="AW136" s="3"/>
      <c r="AX136" s="4"/>
    </row>
    <row r="137" spans="1:50" ht="14.25" customHeight="1">
      <c r="A137" s="175"/>
      <c r="B137" s="176"/>
      <c r="C137" s="176"/>
      <c r="D137" s="176"/>
      <c r="E137" s="176"/>
      <c r="F137" s="177"/>
      <c r="G137" s="2"/>
      <c r="H137" s="3"/>
      <c r="I137" s="22"/>
      <c r="J137" s="3"/>
      <c r="K137" s="3"/>
      <c r="L137" s="3"/>
      <c r="M137" s="3"/>
      <c r="N137" s="3"/>
      <c r="O137" s="3"/>
      <c r="P137" s="3"/>
      <c r="Q137" s="3"/>
      <c r="R137" s="3"/>
      <c r="S137" s="3"/>
      <c r="T137" s="3"/>
      <c r="U137" s="3"/>
      <c r="V137" s="3"/>
      <c r="W137" s="34"/>
      <c r="X137" s="3"/>
      <c r="Y137" s="3"/>
      <c r="Z137" s="3"/>
      <c r="AA137" s="3"/>
      <c r="AB137" s="3"/>
      <c r="AC137" s="3"/>
      <c r="AD137" s="3"/>
      <c r="AE137" s="3"/>
      <c r="AF137" s="3"/>
      <c r="AG137" s="3"/>
      <c r="AH137" s="3"/>
      <c r="AI137" s="3"/>
      <c r="AJ137" s="3"/>
      <c r="AK137" s="3"/>
      <c r="AL137" s="3"/>
      <c r="AM137" s="3"/>
      <c r="AN137" s="22"/>
      <c r="AO137" s="85"/>
      <c r="AP137" s="86"/>
      <c r="AQ137" s="86"/>
      <c r="AR137" s="86"/>
      <c r="AS137" s="86"/>
      <c r="AT137" s="87"/>
      <c r="AU137" s="3"/>
      <c r="AV137" s="3"/>
      <c r="AW137" s="3"/>
      <c r="AX137" s="4"/>
    </row>
    <row r="138" spans="1:50" ht="14.25" customHeight="1">
      <c r="A138" s="175"/>
      <c r="B138" s="176"/>
      <c r="C138" s="176"/>
      <c r="D138" s="176"/>
      <c r="E138" s="176"/>
      <c r="F138" s="177"/>
      <c r="G138" s="2"/>
      <c r="H138" s="3"/>
      <c r="I138" s="3"/>
      <c r="J138" s="3"/>
      <c r="K138" s="3"/>
      <c r="L138" s="3"/>
      <c r="M138" s="3"/>
      <c r="N138" s="3"/>
      <c r="O138" s="3"/>
      <c r="P138" s="3"/>
      <c r="Q138" s="3"/>
      <c r="R138" s="3"/>
      <c r="S138" s="3"/>
      <c r="T138" s="3"/>
      <c r="U138" s="3"/>
      <c r="V138" s="3"/>
      <c r="W138" s="3"/>
      <c r="X138" s="3"/>
      <c r="Y138" s="3"/>
      <c r="Z138" s="3"/>
      <c r="AA138" s="3"/>
      <c r="AB138" s="3"/>
      <c r="AC138" s="3"/>
      <c r="AD138" s="22"/>
      <c r="AE138" s="22"/>
      <c r="AF138" s="3"/>
      <c r="AG138" s="3"/>
      <c r="AH138" s="3"/>
      <c r="AI138" s="3"/>
      <c r="AJ138" s="3"/>
      <c r="AK138" s="3"/>
      <c r="AL138" s="3"/>
      <c r="AM138" s="3"/>
      <c r="AN138" s="3"/>
      <c r="AO138" s="88"/>
      <c r="AP138" s="89"/>
      <c r="AQ138" s="89"/>
      <c r="AR138" s="89"/>
      <c r="AS138" s="89"/>
      <c r="AT138" s="90"/>
      <c r="AU138" s="3"/>
      <c r="AV138" s="3"/>
      <c r="AW138" s="3"/>
      <c r="AX138" s="4"/>
    </row>
    <row r="139" spans="1:50" ht="14.25" customHeight="1">
      <c r="A139" s="175"/>
      <c r="B139" s="176"/>
      <c r="C139" s="176"/>
      <c r="D139" s="176"/>
      <c r="E139" s="176"/>
      <c r="F139" s="177"/>
      <c r="G139" s="2"/>
      <c r="H139" s="3"/>
      <c r="I139" s="3"/>
      <c r="J139" s="3"/>
      <c r="K139" s="3"/>
      <c r="L139" s="3"/>
      <c r="M139" s="3"/>
      <c r="N139" s="3"/>
      <c r="O139" s="3"/>
      <c r="P139" s="3"/>
      <c r="Q139" s="3"/>
      <c r="R139" s="3"/>
      <c r="S139" s="3"/>
      <c r="T139" s="3"/>
      <c r="U139" s="3"/>
      <c r="V139" s="22"/>
      <c r="W139" s="22"/>
      <c r="X139" s="22"/>
      <c r="Y139" s="22"/>
      <c r="Z139" s="22"/>
      <c r="AA139" s="22"/>
      <c r="AB139" s="22"/>
      <c r="AC139" s="3"/>
      <c r="AD139" s="22"/>
      <c r="AE139" s="22"/>
      <c r="AF139" s="3"/>
      <c r="AG139" s="3"/>
      <c r="AH139" s="3"/>
      <c r="AI139" s="3"/>
      <c r="AJ139" s="3"/>
      <c r="AK139" s="3"/>
      <c r="AL139" s="3"/>
      <c r="AM139" s="3"/>
      <c r="AN139" s="3"/>
      <c r="AP139" s="3"/>
      <c r="AQ139" s="3"/>
      <c r="AR139" s="3"/>
      <c r="AS139" s="3"/>
      <c r="AT139" s="3"/>
      <c r="AU139" s="3"/>
      <c r="AV139" s="3"/>
      <c r="AW139" s="3"/>
      <c r="AX139" s="4"/>
    </row>
    <row r="140" spans="1:50" ht="14.25" customHeight="1">
      <c r="A140" s="175"/>
      <c r="B140" s="176"/>
      <c r="C140" s="176"/>
      <c r="D140" s="176"/>
      <c r="E140" s="176"/>
      <c r="F140" s="177"/>
      <c r="G140" s="2"/>
      <c r="H140" s="3"/>
      <c r="I140" s="3" t="s">
        <v>133</v>
      </c>
      <c r="J140" s="34"/>
      <c r="K140" s="3"/>
      <c r="L140" s="34"/>
      <c r="M140" s="3"/>
      <c r="N140" s="3"/>
      <c r="O140" s="3"/>
      <c r="P140" s="3"/>
      <c r="Q140" s="3"/>
      <c r="R140" s="3"/>
      <c r="S140" s="3"/>
      <c r="T140" s="3" t="s">
        <v>134</v>
      </c>
      <c r="U140" s="3"/>
      <c r="V140" s="3"/>
      <c r="W140" s="3"/>
      <c r="X140" s="3"/>
      <c r="Y140" s="3"/>
      <c r="Z140" s="22"/>
      <c r="AA140" s="22"/>
      <c r="AB140" s="22"/>
      <c r="AC140" s="3"/>
      <c r="AD140" s="22"/>
      <c r="AE140" s="22"/>
      <c r="AF140" s="3"/>
      <c r="AG140" s="3"/>
      <c r="AH140" s="3"/>
      <c r="AI140" s="3"/>
      <c r="AJ140" s="3"/>
      <c r="AK140" s="3"/>
      <c r="AL140" s="38" t="s">
        <v>137</v>
      </c>
      <c r="AM140" s="22"/>
      <c r="AN140" s="22"/>
      <c r="AO140" s="22"/>
      <c r="AP140" s="3"/>
      <c r="AQ140" s="3"/>
      <c r="AR140" s="3"/>
      <c r="AS140" s="3"/>
      <c r="AT140" s="3"/>
      <c r="AU140" s="3"/>
      <c r="AV140" s="3"/>
      <c r="AW140" s="3"/>
      <c r="AX140" s="4"/>
    </row>
    <row r="141" spans="1:50" ht="14.25" customHeight="1">
      <c r="A141" s="175"/>
      <c r="B141" s="176"/>
      <c r="C141" s="176"/>
      <c r="D141" s="176"/>
      <c r="E141" s="176"/>
      <c r="F141" s="177"/>
      <c r="G141" s="2"/>
      <c r="H141" s="3"/>
      <c r="I141" s="3" t="s">
        <v>135</v>
      </c>
      <c r="J141" s="34"/>
      <c r="K141" s="3"/>
      <c r="L141" s="34"/>
      <c r="M141" s="3"/>
      <c r="N141" s="3"/>
      <c r="O141" s="3"/>
      <c r="P141" s="3"/>
      <c r="Q141" s="3"/>
      <c r="R141" s="3"/>
      <c r="S141" s="3"/>
      <c r="T141" s="3" t="s">
        <v>136</v>
      </c>
      <c r="U141" s="3"/>
      <c r="V141" s="3"/>
      <c r="W141" s="3"/>
      <c r="X141" s="3"/>
      <c r="Y141" s="3"/>
      <c r="Z141" s="22"/>
      <c r="AA141" s="22"/>
      <c r="AB141" s="22"/>
      <c r="AC141" s="3"/>
      <c r="AD141" s="22"/>
      <c r="AE141" s="22"/>
      <c r="AF141" s="3"/>
      <c r="AG141" s="3"/>
      <c r="AH141" s="3"/>
      <c r="AI141" s="3"/>
      <c r="AJ141" s="22"/>
      <c r="AK141" s="22"/>
      <c r="AL141" s="38" t="s">
        <v>138</v>
      </c>
      <c r="AM141" s="22"/>
      <c r="AN141" s="22"/>
      <c r="AO141" s="22"/>
      <c r="AP141" s="3"/>
      <c r="AQ141" s="3"/>
      <c r="AR141" s="3"/>
      <c r="AS141" s="3"/>
      <c r="AT141" s="3"/>
      <c r="AU141" s="3"/>
      <c r="AV141" s="22"/>
      <c r="AW141" s="22"/>
      <c r="AX141" s="4"/>
    </row>
    <row r="142" spans="1:50" ht="14.25" customHeight="1">
      <c r="A142" s="175"/>
      <c r="B142" s="176"/>
      <c r="C142" s="176"/>
      <c r="D142" s="176"/>
      <c r="E142" s="176"/>
      <c r="F142" s="177"/>
      <c r="G142" s="2"/>
      <c r="H142" s="3"/>
      <c r="I142" s="22"/>
      <c r="J142" s="102" t="s">
        <v>297</v>
      </c>
      <c r="K142" s="120"/>
      <c r="L142" s="120"/>
      <c r="M142" s="120"/>
      <c r="N142" s="644"/>
      <c r="O142" s="33"/>
      <c r="P142" s="3"/>
      <c r="Q142" s="22"/>
      <c r="R142" s="22"/>
      <c r="S142" s="22"/>
      <c r="T142" s="102" t="s">
        <v>316</v>
      </c>
      <c r="U142" s="120"/>
      <c r="V142" s="120"/>
      <c r="W142" s="120"/>
      <c r="X142" s="120"/>
      <c r="Y142" s="644"/>
      <c r="Z142" s="22"/>
      <c r="AA142" s="22"/>
      <c r="AB142" s="22"/>
      <c r="AC142" s="3"/>
      <c r="AD142" s="22"/>
      <c r="AE142" s="22"/>
      <c r="AF142" s="3"/>
      <c r="AG142" s="3"/>
      <c r="AH142" s="3"/>
      <c r="AI142" s="3"/>
      <c r="AJ142" s="22"/>
      <c r="AK142" s="22"/>
      <c r="AL142" s="102" t="s">
        <v>376</v>
      </c>
      <c r="AM142" s="103"/>
      <c r="AN142" s="103"/>
      <c r="AO142" s="103"/>
      <c r="AP142" s="103"/>
      <c r="AQ142" s="104"/>
      <c r="AR142" s="3"/>
      <c r="AS142" s="3"/>
      <c r="AT142" s="3"/>
      <c r="AU142" s="3"/>
      <c r="AV142" s="22"/>
      <c r="AW142" s="22"/>
      <c r="AX142" s="4"/>
    </row>
    <row r="143" spans="1:50" ht="14.25" customHeight="1">
      <c r="A143" s="175"/>
      <c r="B143" s="176"/>
      <c r="C143" s="176"/>
      <c r="D143" s="176"/>
      <c r="E143" s="176"/>
      <c r="F143" s="177"/>
      <c r="G143" s="2"/>
      <c r="H143" s="3"/>
      <c r="I143" s="33"/>
      <c r="J143" s="645"/>
      <c r="K143" s="646"/>
      <c r="L143" s="646"/>
      <c r="M143" s="646"/>
      <c r="N143" s="647"/>
      <c r="O143" s="33"/>
      <c r="P143" s="3"/>
      <c r="Q143" s="22"/>
      <c r="R143" s="22"/>
      <c r="S143" s="22"/>
      <c r="T143" s="645"/>
      <c r="U143" s="646"/>
      <c r="V143" s="646"/>
      <c r="W143" s="646"/>
      <c r="X143" s="646"/>
      <c r="Y143" s="647"/>
      <c r="Z143" s="22"/>
      <c r="AA143" s="22"/>
      <c r="AB143" s="22"/>
      <c r="AC143" s="3"/>
      <c r="AD143" s="22"/>
      <c r="AE143" s="22"/>
      <c r="AF143" s="3"/>
      <c r="AG143" s="3"/>
      <c r="AH143" s="3"/>
      <c r="AI143" s="3"/>
      <c r="AJ143" s="22"/>
      <c r="AK143" s="22"/>
      <c r="AL143" s="105"/>
      <c r="AM143" s="106"/>
      <c r="AN143" s="106"/>
      <c r="AO143" s="106"/>
      <c r="AP143" s="106"/>
      <c r="AQ143" s="107"/>
      <c r="AR143" s="3"/>
      <c r="AS143" s="3"/>
      <c r="AT143" s="3"/>
      <c r="AU143" s="3"/>
      <c r="AV143" s="22"/>
      <c r="AW143" s="22"/>
      <c r="AX143" s="4"/>
    </row>
    <row r="144" spans="1:50" ht="14.25" customHeight="1">
      <c r="A144" s="175"/>
      <c r="B144" s="176"/>
      <c r="C144" s="176"/>
      <c r="D144" s="176"/>
      <c r="E144" s="176"/>
      <c r="F144" s="177"/>
      <c r="G144" s="2"/>
      <c r="H144" s="3"/>
      <c r="I144" s="33"/>
      <c r="J144" s="648"/>
      <c r="K144" s="649"/>
      <c r="L144" s="649"/>
      <c r="M144" s="649"/>
      <c r="N144" s="650"/>
      <c r="O144" s="33"/>
      <c r="P144" s="3"/>
      <c r="Q144" s="22"/>
      <c r="R144" s="22"/>
      <c r="S144" s="22"/>
      <c r="T144" s="648"/>
      <c r="U144" s="649"/>
      <c r="V144" s="649"/>
      <c r="W144" s="649"/>
      <c r="X144" s="649"/>
      <c r="Y144" s="650"/>
      <c r="Z144" s="22"/>
      <c r="AA144" s="22"/>
      <c r="AB144" s="22"/>
      <c r="AC144" s="3"/>
      <c r="AD144" s="22"/>
      <c r="AE144" s="22"/>
      <c r="AF144" s="3"/>
      <c r="AG144" s="3"/>
      <c r="AH144" s="3"/>
      <c r="AI144" s="3"/>
      <c r="AJ144" s="22"/>
      <c r="AK144" s="22"/>
      <c r="AL144" s="108"/>
      <c r="AM144" s="109"/>
      <c r="AN144" s="109"/>
      <c r="AO144" s="109"/>
      <c r="AP144" s="109"/>
      <c r="AQ144" s="110"/>
      <c r="AR144" s="3"/>
      <c r="AS144" s="3"/>
      <c r="AT144" s="3"/>
      <c r="AU144" s="3"/>
      <c r="AV144" s="22"/>
      <c r="AW144" s="22"/>
      <c r="AX144" s="4"/>
    </row>
    <row r="145" spans="1:50" ht="14.25" customHeight="1">
      <c r="A145" s="175"/>
      <c r="B145" s="176"/>
      <c r="C145" s="176"/>
      <c r="D145" s="176"/>
      <c r="E145" s="176"/>
      <c r="F145" s="177"/>
      <c r="G145" s="2"/>
      <c r="H145" s="3"/>
      <c r="I145" s="3" t="s">
        <v>469</v>
      </c>
      <c r="J145" s="22"/>
      <c r="K145" s="33"/>
      <c r="L145" s="33"/>
      <c r="M145" s="33"/>
      <c r="N145" s="33"/>
      <c r="O145" s="33"/>
      <c r="P145" s="3"/>
      <c r="Q145" s="22"/>
      <c r="R145" s="22"/>
      <c r="S145" s="22"/>
      <c r="T145" s="3" t="s">
        <v>139</v>
      </c>
      <c r="U145" s="30"/>
      <c r="V145" s="30"/>
      <c r="W145" s="30"/>
      <c r="X145" s="30"/>
      <c r="Y145" s="30"/>
      <c r="Z145" s="22"/>
      <c r="AA145" s="22"/>
      <c r="AB145" s="22"/>
      <c r="AC145" s="3"/>
      <c r="AD145" s="22"/>
      <c r="AE145" s="22"/>
      <c r="AF145" s="3"/>
      <c r="AG145" s="3"/>
      <c r="AH145" s="3"/>
      <c r="AI145" s="3"/>
      <c r="AJ145" s="22"/>
      <c r="AK145" s="22"/>
      <c r="AL145" s="3" t="s">
        <v>140</v>
      </c>
      <c r="AM145" s="3"/>
      <c r="AN145" s="3"/>
      <c r="AO145" s="3"/>
      <c r="AP145" s="3"/>
      <c r="AQ145" s="3"/>
      <c r="AR145" s="3"/>
      <c r="AS145" s="3"/>
      <c r="AT145" s="3"/>
      <c r="AU145" s="3"/>
      <c r="AV145" s="22"/>
      <c r="AW145" s="22"/>
      <c r="AX145" s="4"/>
    </row>
    <row r="146" spans="1:50" ht="14.25" customHeight="1">
      <c r="A146" s="175"/>
      <c r="B146" s="176"/>
      <c r="C146" s="176"/>
      <c r="D146" s="176"/>
      <c r="E146" s="176"/>
      <c r="F146" s="177"/>
      <c r="G146" s="2"/>
      <c r="H146" s="3"/>
      <c r="I146" s="22"/>
      <c r="J146" s="3" t="s">
        <v>470</v>
      </c>
      <c r="K146" s="3"/>
      <c r="L146" s="34"/>
      <c r="M146" s="3"/>
      <c r="N146" s="3"/>
      <c r="O146" s="3"/>
      <c r="P146" s="3"/>
      <c r="Q146" s="22"/>
      <c r="R146" s="22"/>
      <c r="S146" s="22"/>
      <c r="T146" s="22"/>
      <c r="U146" s="3"/>
      <c r="V146" s="3"/>
      <c r="W146" s="3"/>
      <c r="X146" s="3"/>
      <c r="Y146" s="3"/>
      <c r="Z146" s="22"/>
      <c r="AA146" s="22"/>
      <c r="AB146" s="22"/>
      <c r="AC146" s="3"/>
      <c r="AD146" s="22"/>
      <c r="AE146" s="22"/>
      <c r="AF146" s="3"/>
      <c r="AG146" s="3"/>
      <c r="AH146" s="3"/>
      <c r="AI146" s="3"/>
      <c r="AJ146" s="22"/>
      <c r="AK146" s="22"/>
      <c r="AL146" s="3"/>
      <c r="AM146" s="3"/>
      <c r="AN146" s="3"/>
      <c r="AO146" s="3"/>
      <c r="AP146" s="3"/>
      <c r="AQ146" s="3"/>
      <c r="AR146" s="3"/>
      <c r="AS146" s="3"/>
      <c r="AT146" s="3"/>
      <c r="AU146" s="3"/>
      <c r="AV146" s="22"/>
      <c r="AW146" s="22"/>
      <c r="AX146" s="4"/>
    </row>
    <row r="147" spans="1:50" ht="14.25" customHeight="1">
      <c r="A147" s="175"/>
      <c r="B147" s="176"/>
      <c r="C147" s="176"/>
      <c r="D147" s="176"/>
      <c r="E147" s="176"/>
      <c r="F147" s="177"/>
      <c r="G147" s="2"/>
      <c r="H147" s="3"/>
      <c r="I147" s="3"/>
      <c r="J147" s="3"/>
      <c r="K147" s="3"/>
      <c r="L147" s="39"/>
      <c r="M147" s="3"/>
      <c r="N147" s="3"/>
      <c r="O147" s="3"/>
      <c r="P147" s="3"/>
      <c r="Q147" s="22"/>
      <c r="R147" s="22"/>
      <c r="S147" s="22"/>
      <c r="T147" s="3"/>
      <c r="U147" s="3" t="s">
        <v>142</v>
      </c>
      <c r="V147" s="3"/>
      <c r="W147" s="3"/>
      <c r="X147" s="3"/>
      <c r="Y147" s="3"/>
      <c r="Z147" s="22"/>
      <c r="AA147" s="22"/>
      <c r="AB147" s="22"/>
      <c r="AC147" s="3"/>
      <c r="AD147" s="22"/>
      <c r="AE147" s="22"/>
      <c r="AF147" s="3"/>
      <c r="AG147" s="3"/>
      <c r="AH147" s="3"/>
      <c r="AI147" s="3"/>
      <c r="AJ147" s="22"/>
      <c r="AK147" s="22"/>
      <c r="AL147" s="3"/>
      <c r="AM147" s="3" t="s">
        <v>143</v>
      </c>
      <c r="AN147" s="3"/>
      <c r="AO147" s="3"/>
      <c r="AP147" s="3"/>
      <c r="AQ147" s="3"/>
      <c r="AR147" s="3"/>
      <c r="AS147" s="3"/>
      <c r="AT147" s="3"/>
      <c r="AU147" s="3"/>
      <c r="AV147" s="22"/>
      <c r="AW147" s="22"/>
      <c r="AX147" s="4"/>
    </row>
    <row r="148" spans="1:50" ht="14.25" customHeight="1">
      <c r="A148" s="175"/>
      <c r="B148" s="176"/>
      <c r="C148" s="176"/>
      <c r="D148" s="176"/>
      <c r="E148" s="176"/>
      <c r="F148" s="177"/>
      <c r="G148" s="2"/>
      <c r="H148" s="3"/>
      <c r="I148" s="22"/>
      <c r="J148" s="55"/>
      <c r="K148" s="55"/>
      <c r="L148" s="39" t="s">
        <v>141</v>
      </c>
      <c r="M148" s="55"/>
      <c r="N148" s="55"/>
      <c r="O148" s="3"/>
      <c r="P148" s="3"/>
      <c r="Q148" s="22"/>
      <c r="R148" s="22"/>
      <c r="S148" s="22"/>
      <c r="T148" s="102" t="s">
        <v>304</v>
      </c>
      <c r="U148" s="120"/>
      <c r="V148" s="120"/>
      <c r="W148" s="120"/>
      <c r="X148" s="120"/>
      <c r="Y148" s="644"/>
      <c r="Z148" s="22"/>
      <c r="AA148" s="22"/>
      <c r="AB148" s="22"/>
      <c r="AC148" s="3"/>
      <c r="AD148" s="22"/>
      <c r="AE148" s="22"/>
      <c r="AF148" s="3"/>
      <c r="AG148" s="3"/>
      <c r="AH148" s="3"/>
      <c r="AI148" s="3"/>
      <c r="AJ148" s="22"/>
      <c r="AK148" s="22"/>
      <c r="AL148" s="111" t="s">
        <v>377</v>
      </c>
      <c r="AM148" s="112"/>
      <c r="AN148" s="112"/>
      <c r="AO148" s="112"/>
      <c r="AP148" s="112"/>
      <c r="AQ148" s="113"/>
      <c r="AR148" s="3"/>
      <c r="AS148" s="3"/>
      <c r="AT148" s="3"/>
      <c r="AU148" s="3"/>
      <c r="AV148" s="22"/>
      <c r="AW148" s="22"/>
      <c r="AX148" s="4"/>
    </row>
    <row r="149" spans="1:50" ht="14.25" customHeight="1">
      <c r="A149" s="175"/>
      <c r="B149" s="176"/>
      <c r="C149" s="176"/>
      <c r="D149" s="176"/>
      <c r="E149" s="176"/>
      <c r="F149" s="177"/>
      <c r="G149" s="2"/>
      <c r="H149" s="3"/>
      <c r="I149" s="22"/>
      <c r="J149" s="102" t="s">
        <v>416</v>
      </c>
      <c r="K149" s="83"/>
      <c r="L149" s="83"/>
      <c r="M149" s="83"/>
      <c r="N149" s="84"/>
      <c r="O149" s="60"/>
      <c r="P149" s="3"/>
      <c r="Q149" s="22"/>
      <c r="R149" s="22"/>
      <c r="S149" s="22"/>
      <c r="T149" s="645"/>
      <c r="U149" s="646"/>
      <c r="V149" s="646"/>
      <c r="W149" s="646"/>
      <c r="X149" s="646"/>
      <c r="Y149" s="647"/>
      <c r="Z149" s="34"/>
      <c r="AA149" s="22"/>
      <c r="AB149" s="22"/>
      <c r="AC149" s="3"/>
      <c r="AD149" s="22"/>
      <c r="AE149" s="22"/>
      <c r="AF149" s="3"/>
      <c r="AG149" s="3"/>
      <c r="AH149" s="3"/>
      <c r="AI149" s="3"/>
      <c r="AJ149" s="22"/>
      <c r="AK149" s="22"/>
      <c r="AL149" s="114"/>
      <c r="AM149" s="115"/>
      <c r="AN149" s="115"/>
      <c r="AO149" s="115"/>
      <c r="AP149" s="115"/>
      <c r="AQ149" s="116"/>
      <c r="AR149" s="3"/>
      <c r="AS149" s="3"/>
      <c r="AT149" s="3"/>
      <c r="AU149" s="3"/>
      <c r="AV149" s="22"/>
      <c r="AW149" s="22"/>
      <c r="AX149" s="4"/>
    </row>
    <row r="150" spans="1:50" ht="14.25" customHeight="1">
      <c r="A150" s="175"/>
      <c r="B150" s="176"/>
      <c r="C150" s="176"/>
      <c r="D150" s="176"/>
      <c r="E150" s="176"/>
      <c r="F150" s="177"/>
      <c r="G150" s="2"/>
      <c r="H150" s="3"/>
      <c r="I150" s="22"/>
      <c r="J150" s="85"/>
      <c r="K150" s="86"/>
      <c r="L150" s="86"/>
      <c r="M150" s="86"/>
      <c r="N150" s="87"/>
      <c r="O150" s="33"/>
      <c r="P150" s="3"/>
      <c r="Q150" s="22"/>
      <c r="R150" s="22"/>
      <c r="S150" s="22"/>
      <c r="T150" s="648"/>
      <c r="U150" s="649"/>
      <c r="V150" s="649"/>
      <c r="W150" s="649"/>
      <c r="X150" s="649"/>
      <c r="Y150" s="650"/>
      <c r="Z150" s="34"/>
      <c r="AA150" s="22"/>
      <c r="AB150" s="22"/>
      <c r="AC150" s="47"/>
      <c r="AD150" s="22"/>
      <c r="AE150" s="22"/>
      <c r="AF150" s="3"/>
      <c r="AG150" s="3"/>
      <c r="AH150" s="3"/>
      <c r="AI150" s="3"/>
      <c r="AJ150" s="22"/>
      <c r="AK150" s="22"/>
      <c r="AL150" s="117"/>
      <c r="AM150" s="118"/>
      <c r="AN150" s="118"/>
      <c r="AO150" s="118"/>
      <c r="AP150" s="118"/>
      <c r="AQ150" s="119"/>
      <c r="AR150" s="3"/>
      <c r="AS150" s="3"/>
      <c r="AT150" s="3"/>
      <c r="AU150" s="3"/>
      <c r="AV150" s="22"/>
      <c r="AW150" s="22"/>
      <c r="AX150" s="4"/>
    </row>
    <row r="151" spans="1:50" ht="14.25" customHeight="1">
      <c r="A151" s="175"/>
      <c r="B151" s="176"/>
      <c r="C151" s="176"/>
      <c r="D151" s="176"/>
      <c r="E151" s="176"/>
      <c r="F151" s="177"/>
      <c r="G151" s="2"/>
      <c r="H151" s="3"/>
      <c r="I151" s="33"/>
      <c r="J151" s="88"/>
      <c r="K151" s="89"/>
      <c r="L151" s="89"/>
      <c r="M151" s="89"/>
      <c r="N151" s="90"/>
      <c r="O151" s="56"/>
      <c r="P151" s="3"/>
      <c r="Q151" s="22"/>
      <c r="R151" s="22"/>
      <c r="S151" s="22"/>
      <c r="T151" s="120" t="s">
        <v>144</v>
      </c>
      <c r="U151" s="120"/>
      <c r="V151" s="120"/>
      <c r="W151" s="120"/>
      <c r="X151" s="120"/>
      <c r="Y151" s="120"/>
      <c r="Z151" s="34"/>
      <c r="AA151" s="22"/>
      <c r="AB151" s="22"/>
      <c r="AC151" s="3"/>
      <c r="AD151" s="22"/>
      <c r="AE151" s="22"/>
      <c r="AF151" s="3"/>
      <c r="AG151" s="3"/>
      <c r="AH151" s="3"/>
      <c r="AI151" s="3"/>
      <c r="AJ151" s="22"/>
      <c r="AK151" s="22"/>
      <c r="AL151" s="120" t="s">
        <v>145</v>
      </c>
      <c r="AM151" s="120"/>
      <c r="AN151" s="120"/>
      <c r="AO151" s="120"/>
      <c r="AP151" s="120"/>
      <c r="AQ151" s="120"/>
      <c r="AR151" s="3"/>
      <c r="AS151" s="3"/>
      <c r="AT151" s="3"/>
      <c r="AU151" s="3"/>
      <c r="AV151" s="22"/>
      <c r="AW151" s="22"/>
      <c r="AX151" s="4"/>
    </row>
    <row r="152" spans="1:50" ht="14.25" customHeight="1">
      <c r="A152" s="175"/>
      <c r="B152" s="176"/>
      <c r="C152" s="176"/>
      <c r="D152" s="176"/>
      <c r="E152" s="176"/>
      <c r="F152" s="177"/>
      <c r="G152" s="2"/>
      <c r="H152" s="3"/>
      <c r="I152" s="33"/>
      <c r="J152" s="694" t="s">
        <v>298</v>
      </c>
      <c r="K152" s="702"/>
      <c r="L152" s="702"/>
      <c r="M152" s="702"/>
      <c r="N152" s="702"/>
      <c r="O152" s="702"/>
      <c r="P152" s="40"/>
      <c r="Q152" s="22"/>
      <c r="R152" s="22"/>
      <c r="S152" s="22"/>
      <c r="T152" s="646"/>
      <c r="U152" s="646"/>
      <c r="V152" s="646"/>
      <c r="W152" s="646"/>
      <c r="X152" s="646"/>
      <c r="Y152" s="646"/>
      <c r="Z152" s="34"/>
      <c r="AA152" s="22"/>
      <c r="AB152" s="22"/>
      <c r="AC152" s="3"/>
      <c r="AD152" s="22"/>
      <c r="AE152" s="22"/>
      <c r="AF152" s="3"/>
      <c r="AG152" s="3"/>
      <c r="AH152" s="3"/>
      <c r="AI152" s="3"/>
      <c r="AJ152" s="22"/>
      <c r="AK152" s="22"/>
      <c r="AL152" s="47" t="s">
        <v>474</v>
      </c>
      <c r="AS152" s="3"/>
      <c r="AT152" s="3"/>
      <c r="AU152" s="3"/>
      <c r="AV152" s="22"/>
      <c r="AW152" s="22"/>
      <c r="AX152" s="4"/>
    </row>
    <row r="153" spans="1:50" ht="14.25" customHeight="1">
      <c r="A153" s="175"/>
      <c r="B153" s="176"/>
      <c r="C153" s="176"/>
      <c r="D153" s="176"/>
      <c r="E153" s="176"/>
      <c r="F153" s="177"/>
      <c r="G153" s="2"/>
      <c r="H153" s="3"/>
      <c r="I153" s="33"/>
      <c r="J153" s="702"/>
      <c r="K153" s="702"/>
      <c r="L153" s="702"/>
      <c r="M153" s="702"/>
      <c r="N153" s="702"/>
      <c r="O153" s="702"/>
      <c r="P153" s="40"/>
      <c r="Q153" s="22"/>
      <c r="R153" s="22"/>
      <c r="S153" s="22"/>
      <c r="T153" s="47" t="s">
        <v>471</v>
      </c>
      <c r="Z153" s="34"/>
      <c r="AA153" s="22"/>
      <c r="AB153" s="22"/>
      <c r="AC153" s="3"/>
      <c r="AD153" s="22"/>
      <c r="AE153" s="22"/>
      <c r="AF153" s="3"/>
      <c r="AG153" s="3"/>
      <c r="AH153" s="3"/>
      <c r="AI153" s="3"/>
      <c r="AJ153" s="22"/>
      <c r="AK153" s="22"/>
      <c r="AS153" s="3"/>
      <c r="AT153" s="3"/>
      <c r="AU153" s="3"/>
      <c r="AV153" s="22"/>
      <c r="AW153" s="22"/>
      <c r="AX153" s="4"/>
    </row>
    <row r="154" spans="1:50" ht="14.25" customHeight="1">
      <c r="A154" s="175"/>
      <c r="B154" s="176"/>
      <c r="C154" s="176"/>
      <c r="D154" s="176"/>
      <c r="E154" s="176"/>
      <c r="F154" s="177"/>
      <c r="G154" s="2"/>
      <c r="H154" s="3"/>
      <c r="I154" s="3"/>
      <c r="J154" s="3"/>
      <c r="K154" s="22"/>
      <c r="L154" s="22"/>
      <c r="M154" s="22"/>
      <c r="N154" s="22"/>
      <c r="O154" s="22"/>
      <c r="P154" s="22"/>
      <c r="Q154" s="22"/>
      <c r="R154" s="22"/>
      <c r="S154" s="22"/>
      <c r="T154" s="34"/>
      <c r="U154" s="30"/>
      <c r="V154" s="3"/>
      <c r="W154" s="30"/>
      <c r="X154" s="30"/>
      <c r="Y154" s="30"/>
      <c r="Z154" s="34"/>
      <c r="AA154" s="22"/>
      <c r="AB154" s="22"/>
      <c r="AC154" s="3"/>
      <c r="AD154" s="22"/>
      <c r="AE154" s="22"/>
      <c r="AF154" s="3"/>
      <c r="AG154" s="3"/>
      <c r="AH154" s="3"/>
      <c r="AI154" s="3"/>
      <c r="AJ154" s="3"/>
      <c r="AK154" s="3"/>
      <c r="AL154" s="3"/>
      <c r="AM154" s="3"/>
      <c r="AN154" s="3"/>
      <c r="AO154" s="22"/>
      <c r="AP154" s="3"/>
      <c r="AQ154" s="22"/>
      <c r="AR154" s="41"/>
      <c r="AS154" s="3"/>
      <c r="AT154" s="3"/>
      <c r="AU154" s="3"/>
      <c r="AV154" s="22"/>
      <c r="AW154" s="22"/>
      <c r="AX154" s="4"/>
    </row>
    <row r="155" spans="1:50" ht="14.25" customHeight="1">
      <c r="A155" s="175"/>
      <c r="B155" s="176"/>
      <c r="C155" s="176"/>
      <c r="D155" s="176"/>
      <c r="E155" s="176"/>
      <c r="F155" s="177"/>
      <c r="G155" s="2"/>
      <c r="H155" s="3"/>
      <c r="I155" s="3"/>
      <c r="J155" s="3"/>
      <c r="K155" s="22"/>
      <c r="L155" s="22"/>
      <c r="M155" s="22"/>
      <c r="N155" s="22"/>
      <c r="O155" s="22"/>
      <c r="P155" s="22"/>
      <c r="Q155" s="22"/>
      <c r="R155" s="22"/>
      <c r="S155" s="22"/>
      <c r="T155" s="55"/>
      <c r="U155" s="55"/>
      <c r="V155" s="3" t="s">
        <v>146</v>
      </c>
      <c r="W155" s="55"/>
      <c r="X155" s="55"/>
      <c r="Y155" s="55"/>
      <c r="Z155" s="34"/>
      <c r="AA155" s="22"/>
      <c r="AB155" s="22"/>
      <c r="AC155" s="3"/>
      <c r="AD155" s="22"/>
      <c r="AE155" s="22"/>
      <c r="AF155" s="3"/>
      <c r="AG155" s="3"/>
      <c r="AH155" s="57"/>
      <c r="AI155" s="3" t="s">
        <v>147</v>
      </c>
      <c r="AJ155" s="57"/>
      <c r="AK155" s="57"/>
      <c r="AL155" s="57"/>
      <c r="AM155" s="57"/>
      <c r="AN155" s="22"/>
      <c r="AO155" s="22"/>
      <c r="AP155" s="3" t="s">
        <v>378</v>
      </c>
      <c r="AQ155" s="57"/>
      <c r="AR155" s="57"/>
      <c r="AS155" s="57"/>
      <c r="AT155" s="57"/>
      <c r="AU155" s="57"/>
      <c r="AV155" s="22"/>
      <c r="AW155" s="22"/>
      <c r="AX155" s="4"/>
    </row>
    <row r="156" spans="1:50" ht="14.25" customHeight="1">
      <c r="A156" s="175"/>
      <c r="B156" s="176"/>
      <c r="C156" s="176"/>
      <c r="D156" s="176"/>
      <c r="E156" s="176"/>
      <c r="F156" s="177"/>
      <c r="G156" s="2"/>
      <c r="H156" s="3"/>
      <c r="I156" s="3"/>
      <c r="J156" s="3"/>
      <c r="K156" s="22"/>
      <c r="L156" s="22"/>
      <c r="M156" s="22"/>
      <c r="N156" s="22"/>
      <c r="O156" s="22"/>
      <c r="P156" s="22"/>
      <c r="Q156" s="22"/>
      <c r="R156" s="3"/>
      <c r="S156" s="22"/>
      <c r="T156" s="102" t="s">
        <v>305</v>
      </c>
      <c r="U156" s="83"/>
      <c r="V156" s="83"/>
      <c r="W156" s="83"/>
      <c r="X156" s="83"/>
      <c r="Y156" s="84"/>
      <c r="Z156" s="34"/>
      <c r="AA156" s="22"/>
      <c r="AB156" s="22"/>
      <c r="AC156" s="3"/>
      <c r="AD156" s="22"/>
      <c r="AE156" s="22"/>
      <c r="AF156" s="3"/>
      <c r="AG156" s="3"/>
      <c r="AH156" s="92" t="s">
        <v>468</v>
      </c>
      <c r="AI156" s="93"/>
      <c r="AJ156" s="93"/>
      <c r="AK156" s="93"/>
      <c r="AL156" s="93"/>
      <c r="AM156" s="94"/>
      <c r="AN156" s="3"/>
      <c r="AO156" s="22"/>
      <c r="AP156" s="92" t="s">
        <v>467</v>
      </c>
      <c r="AQ156" s="93"/>
      <c r="AR156" s="93"/>
      <c r="AS156" s="93"/>
      <c r="AT156" s="93"/>
      <c r="AU156" s="94"/>
      <c r="AV156" s="22"/>
      <c r="AW156" s="22"/>
      <c r="AX156" s="4"/>
    </row>
    <row r="157" spans="1:50" ht="14.25" customHeight="1">
      <c r="A157" s="175"/>
      <c r="B157" s="176"/>
      <c r="C157" s="176"/>
      <c r="D157" s="176"/>
      <c r="E157" s="176"/>
      <c r="F157" s="177"/>
      <c r="G157" s="2"/>
      <c r="H157" s="3"/>
      <c r="I157" s="3"/>
      <c r="J157" s="3"/>
      <c r="K157" s="22"/>
      <c r="L157" s="22"/>
      <c r="M157" s="47"/>
      <c r="N157" s="22"/>
      <c r="O157" s="22"/>
      <c r="P157" s="22"/>
      <c r="Q157" s="22"/>
      <c r="R157" s="3"/>
      <c r="S157" s="22"/>
      <c r="T157" s="85"/>
      <c r="U157" s="86"/>
      <c r="V157" s="86"/>
      <c r="W157" s="86"/>
      <c r="X157" s="86"/>
      <c r="Y157" s="87"/>
      <c r="Z157" s="34"/>
      <c r="AA157" s="22"/>
      <c r="AB157" s="22"/>
      <c r="AC157" s="3"/>
      <c r="AD157" s="22"/>
      <c r="AE157" s="22"/>
      <c r="AF157" s="3"/>
      <c r="AG157" s="3"/>
      <c r="AH157" s="95"/>
      <c r="AI157" s="96"/>
      <c r="AJ157" s="96"/>
      <c r="AK157" s="96"/>
      <c r="AL157" s="96"/>
      <c r="AM157" s="97"/>
      <c r="AN157" s="3"/>
      <c r="AO157" s="22"/>
      <c r="AP157" s="95"/>
      <c r="AQ157" s="96"/>
      <c r="AR157" s="96"/>
      <c r="AS157" s="96"/>
      <c r="AT157" s="96"/>
      <c r="AU157" s="97"/>
      <c r="AV157" s="22"/>
      <c r="AW157" s="22"/>
      <c r="AX157" s="4"/>
    </row>
    <row r="158" spans="1:50" ht="14.25" customHeight="1">
      <c r="A158" s="175"/>
      <c r="B158" s="176"/>
      <c r="C158" s="176"/>
      <c r="D158" s="176"/>
      <c r="E158" s="176"/>
      <c r="F158" s="177"/>
      <c r="G158" s="2"/>
      <c r="H158" s="3"/>
      <c r="I158" s="3"/>
      <c r="J158" s="3"/>
      <c r="K158" s="3"/>
      <c r="L158" s="3"/>
      <c r="M158" s="3"/>
      <c r="N158" s="3"/>
      <c r="O158" s="3"/>
      <c r="P158" s="3"/>
      <c r="Q158" s="3"/>
      <c r="R158" s="3"/>
      <c r="S158" s="3"/>
      <c r="T158" s="88"/>
      <c r="U158" s="89"/>
      <c r="V158" s="89"/>
      <c r="W158" s="89"/>
      <c r="X158" s="89"/>
      <c r="Y158" s="90"/>
      <c r="Z158" s="34"/>
      <c r="AA158" s="22"/>
      <c r="AB158" s="22"/>
      <c r="AC158" s="3"/>
      <c r="AD158" s="22"/>
      <c r="AE158" s="22"/>
      <c r="AF158" s="3"/>
      <c r="AG158" s="3"/>
      <c r="AH158" s="98"/>
      <c r="AI158" s="99"/>
      <c r="AJ158" s="99"/>
      <c r="AK158" s="99"/>
      <c r="AL158" s="99"/>
      <c r="AM158" s="100"/>
      <c r="AN158" s="3"/>
      <c r="AO158" s="22"/>
      <c r="AP158" s="98"/>
      <c r="AQ158" s="99"/>
      <c r="AR158" s="99"/>
      <c r="AS158" s="99"/>
      <c r="AT158" s="99"/>
      <c r="AU158" s="100"/>
      <c r="AV158" s="22"/>
      <c r="AW158" s="22"/>
      <c r="AX158" s="4"/>
    </row>
    <row r="159" spans="1:50" ht="14.25" customHeight="1">
      <c r="A159" s="175"/>
      <c r="B159" s="176"/>
      <c r="C159" s="176"/>
      <c r="D159" s="176"/>
      <c r="E159" s="176"/>
      <c r="F159" s="177"/>
      <c r="G159" s="2"/>
      <c r="H159" s="3"/>
      <c r="I159" s="3"/>
      <c r="J159" s="3"/>
      <c r="K159" s="3"/>
      <c r="L159" s="3"/>
      <c r="M159" s="3"/>
      <c r="N159" s="3"/>
      <c r="O159" s="3"/>
      <c r="P159" s="3"/>
      <c r="Q159" s="3"/>
      <c r="R159" s="3"/>
      <c r="S159" s="3"/>
      <c r="T159" s="3" t="s">
        <v>476</v>
      </c>
      <c r="Z159" s="34"/>
      <c r="AA159" s="22"/>
      <c r="AB159" s="22"/>
      <c r="AC159" s="3"/>
      <c r="AD159" s="22"/>
      <c r="AE159" s="22"/>
      <c r="AF159" s="3"/>
      <c r="AG159" s="3"/>
      <c r="AH159" s="101" t="s">
        <v>148</v>
      </c>
      <c r="AI159" s="101"/>
      <c r="AJ159" s="101"/>
      <c r="AK159" s="101"/>
      <c r="AL159" s="101"/>
      <c r="AM159" s="101"/>
      <c r="AP159" s="91" t="s">
        <v>149</v>
      </c>
      <c r="AQ159" s="91"/>
      <c r="AR159" s="91"/>
      <c r="AS159" s="91"/>
      <c r="AT159" s="91"/>
      <c r="AU159" s="91"/>
      <c r="AX159" s="4"/>
    </row>
    <row r="160" spans="1:50" ht="14.25" customHeight="1">
      <c r="A160" s="175"/>
      <c r="B160" s="176"/>
      <c r="C160" s="176"/>
      <c r="D160" s="176"/>
      <c r="E160" s="176"/>
      <c r="F160" s="177"/>
      <c r="G160" s="2"/>
      <c r="H160" s="3"/>
      <c r="I160" s="3"/>
      <c r="J160" s="3"/>
      <c r="K160" s="3"/>
      <c r="L160" s="3"/>
      <c r="M160" s="3"/>
      <c r="N160" s="3"/>
      <c r="O160" s="3"/>
      <c r="P160" s="3"/>
      <c r="Q160" s="3"/>
      <c r="R160" s="3"/>
      <c r="S160" s="3"/>
      <c r="T160" s="59" t="s">
        <v>475</v>
      </c>
      <c r="U160" s="32"/>
      <c r="V160" s="32"/>
      <c r="W160" s="32"/>
      <c r="X160" s="32"/>
      <c r="Y160" s="32"/>
      <c r="Z160" s="34"/>
      <c r="AA160" s="22"/>
      <c r="AB160" s="22"/>
      <c r="AC160" s="3"/>
      <c r="AD160" s="22"/>
      <c r="AE160" s="22"/>
      <c r="AF160" s="3"/>
      <c r="AG160" s="3"/>
      <c r="AH160" s="47" t="s">
        <v>477</v>
      </c>
      <c r="AI160" s="22"/>
      <c r="AJ160" s="22"/>
      <c r="AK160" s="22"/>
      <c r="AL160" s="22"/>
      <c r="AM160" s="22"/>
      <c r="AN160" s="3"/>
      <c r="AO160" s="22"/>
      <c r="AP160" s="22"/>
      <c r="AQ160" s="22"/>
      <c r="AR160" s="22"/>
      <c r="AS160" s="22"/>
      <c r="AT160" s="22"/>
      <c r="AU160" s="22"/>
      <c r="AV160" s="22"/>
      <c r="AW160" s="22"/>
      <c r="AX160" s="4"/>
    </row>
    <row r="161" spans="1:50" ht="14.25" customHeight="1">
      <c r="A161" s="175"/>
      <c r="B161" s="176"/>
      <c r="C161" s="176"/>
      <c r="D161" s="176"/>
      <c r="E161" s="176"/>
      <c r="F161" s="177"/>
      <c r="G161" s="2"/>
      <c r="H161" s="3"/>
      <c r="I161" s="3"/>
      <c r="J161" s="3"/>
      <c r="K161" s="3"/>
      <c r="L161" s="3"/>
      <c r="M161" s="3"/>
      <c r="N161" s="3"/>
      <c r="O161" s="3"/>
      <c r="P161" s="3"/>
      <c r="Q161" s="3"/>
      <c r="R161" s="3"/>
      <c r="S161" s="3"/>
      <c r="T161" s="32"/>
      <c r="U161" s="3"/>
      <c r="V161" s="32"/>
      <c r="W161" s="32"/>
      <c r="X161" s="32"/>
      <c r="Y161" s="32"/>
      <c r="Z161" s="34"/>
      <c r="AA161" s="22"/>
      <c r="AB161" s="22"/>
      <c r="AC161" s="3"/>
      <c r="AD161" s="22"/>
      <c r="AE161" s="22"/>
      <c r="AF161" s="3"/>
      <c r="AG161" s="3"/>
      <c r="AH161" s="3"/>
      <c r="AI161" s="22"/>
      <c r="AJ161" s="22"/>
      <c r="AK161" s="22"/>
      <c r="AL161" s="22"/>
      <c r="AM161" s="22"/>
      <c r="AN161" s="22"/>
      <c r="AO161" s="22"/>
      <c r="AP161" s="22"/>
      <c r="AQ161" s="22"/>
      <c r="AR161" s="22"/>
      <c r="AS161" s="22"/>
      <c r="AT161" s="22"/>
      <c r="AU161" s="22"/>
      <c r="AV161" s="22"/>
      <c r="AW161" s="22"/>
      <c r="AX161" s="4"/>
    </row>
    <row r="162" spans="1:50" ht="14.25" customHeight="1">
      <c r="A162" s="175"/>
      <c r="B162" s="176"/>
      <c r="C162" s="176"/>
      <c r="D162" s="176"/>
      <c r="E162" s="176"/>
      <c r="F162" s="177"/>
      <c r="G162" s="2"/>
      <c r="H162" s="3"/>
      <c r="I162" s="3"/>
      <c r="J162" s="3"/>
      <c r="K162" s="3"/>
      <c r="L162" s="3"/>
      <c r="M162" s="3"/>
      <c r="N162" s="3"/>
      <c r="O162" s="3"/>
      <c r="P162" s="3"/>
      <c r="Q162" s="3"/>
      <c r="R162" s="3"/>
      <c r="S162" s="3"/>
      <c r="T162" s="55"/>
      <c r="U162" s="3" t="s">
        <v>150</v>
      </c>
      <c r="V162" s="55"/>
      <c r="W162" s="55"/>
      <c r="X162" s="55"/>
      <c r="Y162" s="55"/>
      <c r="Z162" s="34"/>
      <c r="AA162" s="22"/>
      <c r="AB162" s="22"/>
      <c r="AC162" s="3"/>
      <c r="AD162" s="22"/>
      <c r="AE162" s="22"/>
      <c r="AF162" s="3"/>
      <c r="AG162" s="3"/>
      <c r="AH162" s="3" t="s">
        <v>151</v>
      </c>
      <c r="AI162" s="57"/>
      <c r="AJ162" s="57"/>
      <c r="AK162" s="57"/>
      <c r="AL162" s="57"/>
      <c r="AM162" s="57"/>
      <c r="AN162" s="3"/>
      <c r="AO162" s="42"/>
      <c r="AP162" s="42"/>
      <c r="AQ162" s="42"/>
      <c r="AR162" s="3"/>
      <c r="AS162" s="3"/>
      <c r="AT162" s="3"/>
      <c r="AU162" s="3"/>
      <c r="AV162" s="22"/>
      <c r="AW162" s="22"/>
      <c r="AX162" s="4"/>
    </row>
    <row r="163" spans="1:50" ht="14.25" customHeight="1">
      <c r="A163" s="175"/>
      <c r="B163" s="176"/>
      <c r="C163" s="176"/>
      <c r="D163" s="176"/>
      <c r="E163" s="176"/>
      <c r="F163" s="177"/>
      <c r="G163" s="2"/>
      <c r="H163" s="3"/>
      <c r="I163" s="3"/>
      <c r="J163" s="3"/>
      <c r="K163" s="3"/>
      <c r="L163" s="3"/>
      <c r="M163" s="3"/>
      <c r="N163" s="3"/>
      <c r="O163" s="3"/>
      <c r="P163" s="3"/>
      <c r="Q163" s="3"/>
      <c r="R163" s="3"/>
      <c r="S163" s="3"/>
      <c r="T163" s="102" t="s">
        <v>306</v>
      </c>
      <c r="U163" s="83"/>
      <c r="V163" s="83"/>
      <c r="W163" s="83"/>
      <c r="X163" s="83"/>
      <c r="Y163" s="84"/>
      <c r="Z163" s="34"/>
      <c r="AA163" s="22"/>
      <c r="AB163" s="22"/>
      <c r="AC163" s="3"/>
      <c r="AD163" s="22"/>
      <c r="AE163" s="22"/>
      <c r="AF163" s="3"/>
      <c r="AG163" s="3"/>
      <c r="AH163" s="92" t="s">
        <v>466</v>
      </c>
      <c r="AI163" s="93"/>
      <c r="AJ163" s="93"/>
      <c r="AK163" s="93"/>
      <c r="AL163" s="93"/>
      <c r="AM163" s="94"/>
      <c r="AN163" s="3"/>
      <c r="AO163" s="3"/>
      <c r="AP163" s="3"/>
      <c r="AQ163" s="3"/>
      <c r="AR163" s="3"/>
      <c r="AS163" s="22"/>
      <c r="AT163" s="22"/>
      <c r="AU163" s="22"/>
      <c r="AV163" s="22"/>
      <c r="AW163" s="22"/>
      <c r="AX163" s="4"/>
    </row>
    <row r="164" spans="1:50" ht="14.25" customHeight="1">
      <c r="A164" s="175"/>
      <c r="B164" s="176"/>
      <c r="C164" s="176"/>
      <c r="D164" s="176"/>
      <c r="E164" s="176"/>
      <c r="F164" s="177"/>
      <c r="G164" s="2"/>
      <c r="H164" s="3"/>
      <c r="I164" s="3"/>
      <c r="J164" s="3"/>
      <c r="K164" s="3"/>
      <c r="L164" s="3"/>
      <c r="M164" s="3"/>
      <c r="N164" s="3"/>
      <c r="O164" s="3"/>
      <c r="P164" s="3"/>
      <c r="Q164" s="3"/>
      <c r="R164" s="3"/>
      <c r="S164" s="3"/>
      <c r="T164" s="85"/>
      <c r="U164" s="86"/>
      <c r="V164" s="86"/>
      <c r="W164" s="86"/>
      <c r="X164" s="86"/>
      <c r="Y164" s="87"/>
      <c r="Z164" s="34"/>
      <c r="AA164" s="22"/>
      <c r="AB164" s="22"/>
      <c r="AC164" s="22"/>
      <c r="AD164" s="22"/>
      <c r="AE164" s="22"/>
      <c r="AF164" s="3"/>
      <c r="AG164" s="3"/>
      <c r="AH164" s="95"/>
      <c r="AI164" s="96"/>
      <c r="AJ164" s="96"/>
      <c r="AK164" s="96"/>
      <c r="AL164" s="96"/>
      <c r="AM164" s="97"/>
      <c r="AN164" s="3"/>
      <c r="AO164" s="3"/>
      <c r="AP164" s="3"/>
      <c r="AQ164" s="3"/>
      <c r="AR164" s="3"/>
      <c r="AS164" s="22"/>
      <c r="AT164" s="22"/>
      <c r="AU164" s="22"/>
      <c r="AV164" s="22"/>
      <c r="AW164" s="22"/>
      <c r="AX164" s="4"/>
    </row>
    <row r="165" spans="1:50" ht="14.25" customHeight="1">
      <c r="A165" s="175"/>
      <c r="B165" s="176"/>
      <c r="C165" s="176"/>
      <c r="D165" s="176"/>
      <c r="E165" s="176"/>
      <c r="F165" s="177"/>
      <c r="G165" s="2"/>
      <c r="H165" s="3"/>
      <c r="I165" s="3"/>
      <c r="J165" s="3"/>
      <c r="K165" s="3"/>
      <c r="L165" s="3"/>
      <c r="M165" s="3"/>
      <c r="N165" s="3"/>
      <c r="O165" s="3"/>
      <c r="P165" s="3"/>
      <c r="Q165" s="3"/>
      <c r="R165" s="3"/>
      <c r="S165" s="3"/>
      <c r="T165" s="88"/>
      <c r="U165" s="89"/>
      <c r="V165" s="89"/>
      <c r="W165" s="89"/>
      <c r="X165" s="89"/>
      <c r="Y165" s="90"/>
      <c r="Z165" s="34"/>
      <c r="AA165" s="22"/>
      <c r="AB165" s="22"/>
      <c r="AC165" s="22"/>
      <c r="AD165" s="22"/>
      <c r="AE165" s="22"/>
      <c r="AF165" s="3"/>
      <c r="AG165" s="3"/>
      <c r="AH165" s="98"/>
      <c r="AI165" s="99"/>
      <c r="AJ165" s="99"/>
      <c r="AK165" s="99"/>
      <c r="AL165" s="99"/>
      <c r="AM165" s="100"/>
      <c r="AN165" s="3"/>
      <c r="AO165" s="3"/>
      <c r="AP165" s="3"/>
      <c r="AQ165" s="3"/>
      <c r="AR165" s="3"/>
      <c r="AS165" s="22"/>
      <c r="AT165" s="22"/>
      <c r="AU165" s="22"/>
      <c r="AV165" s="22"/>
      <c r="AW165" s="22"/>
      <c r="AX165" s="4"/>
    </row>
    <row r="166" spans="1:50" ht="14.25" customHeight="1">
      <c r="A166" s="175"/>
      <c r="B166" s="176"/>
      <c r="C166" s="176"/>
      <c r="D166" s="176"/>
      <c r="E166" s="176"/>
      <c r="F166" s="177"/>
      <c r="G166" s="2"/>
      <c r="H166" s="3"/>
      <c r="I166" s="3"/>
      <c r="J166" s="3"/>
      <c r="K166" s="3"/>
      <c r="L166" s="3"/>
      <c r="M166" s="3"/>
      <c r="N166" s="3"/>
      <c r="O166" s="3"/>
      <c r="P166" s="3"/>
      <c r="Q166" s="3"/>
      <c r="R166" s="3"/>
      <c r="S166" s="3"/>
      <c r="T166" s="59"/>
      <c r="U166" s="34" t="s">
        <v>152</v>
      </c>
      <c r="V166" s="22"/>
      <c r="W166" s="22"/>
      <c r="X166" s="22"/>
      <c r="Y166" s="22"/>
      <c r="Z166" s="34"/>
      <c r="AA166" s="22"/>
      <c r="AB166" s="22"/>
      <c r="AC166" s="22"/>
      <c r="AD166" s="22"/>
      <c r="AE166" s="22"/>
      <c r="AF166" s="3"/>
      <c r="AG166" s="3"/>
      <c r="AH166" s="91" t="s">
        <v>153</v>
      </c>
      <c r="AI166" s="91"/>
      <c r="AJ166" s="91"/>
      <c r="AK166" s="91"/>
      <c r="AL166" s="91"/>
      <c r="AM166" s="91"/>
      <c r="AX166" s="4"/>
    </row>
    <row r="167" spans="1:50" ht="9" customHeight="1" thickBot="1">
      <c r="A167" s="178"/>
      <c r="B167" s="179"/>
      <c r="C167" s="179"/>
      <c r="D167" s="179"/>
      <c r="E167" s="179"/>
      <c r="F167" s="180"/>
      <c r="G167" s="50"/>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2"/>
    </row>
    <row r="168" spans="1:50" ht="30" customHeight="1">
      <c r="A168" s="289" t="s">
        <v>33</v>
      </c>
      <c r="B168" s="290"/>
      <c r="C168" s="290"/>
      <c r="D168" s="290"/>
      <c r="E168" s="290"/>
      <c r="F168" s="291"/>
      <c r="G168" s="357" t="s">
        <v>195</v>
      </c>
      <c r="H168" s="358"/>
      <c r="I168" s="358"/>
      <c r="J168" s="358"/>
      <c r="K168" s="358"/>
      <c r="L168" s="358"/>
      <c r="M168" s="358"/>
      <c r="N168" s="358"/>
      <c r="O168" s="358"/>
      <c r="P168" s="358"/>
      <c r="Q168" s="358"/>
      <c r="R168" s="358"/>
      <c r="S168" s="358"/>
      <c r="T168" s="358"/>
      <c r="U168" s="358"/>
      <c r="V168" s="358"/>
      <c r="W168" s="358"/>
      <c r="X168" s="358"/>
      <c r="Y168" s="358"/>
      <c r="Z168" s="358"/>
      <c r="AA168" s="358"/>
      <c r="AB168" s="359"/>
      <c r="AC168" s="360" t="s">
        <v>391</v>
      </c>
      <c r="AD168" s="361"/>
      <c r="AE168" s="361"/>
      <c r="AF168" s="361"/>
      <c r="AG168" s="361"/>
      <c r="AH168" s="361"/>
      <c r="AI168" s="361"/>
      <c r="AJ168" s="361"/>
      <c r="AK168" s="361"/>
      <c r="AL168" s="361"/>
      <c r="AM168" s="361"/>
      <c r="AN168" s="361"/>
      <c r="AO168" s="361"/>
      <c r="AP168" s="361"/>
      <c r="AQ168" s="361"/>
      <c r="AR168" s="361"/>
      <c r="AS168" s="361"/>
      <c r="AT168" s="361"/>
      <c r="AU168" s="361"/>
      <c r="AV168" s="361"/>
      <c r="AW168" s="361"/>
      <c r="AX168" s="362"/>
    </row>
    <row r="169" spans="1:50" ht="24.75" customHeight="1">
      <c r="A169" s="132"/>
      <c r="B169" s="133"/>
      <c r="C169" s="133"/>
      <c r="D169" s="133"/>
      <c r="E169" s="133"/>
      <c r="F169" s="134"/>
      <c r="G169" s="273" t="s">
        <v>19</v>
      </c>
      <c r="H169" s="274"/>
      <c r="I169" s="274"/>
      <c r="J169" s="274"/>
      <c r="K169" s="274"/>
      <c r="L169" s="275" t="s">
        <v>20</v>
      </c>
      <c r="M169" s="276"/>
      <c r="N169" s="276"/>
      <c r="O169" s="276"/>
      <c r="P169" s="276"/>
      <c r="Q169" s="276"/>
      <c r="R169" s="276"/>
      <c r="S169" s="276"/>
      <c r="T169" s="276"/>
      <c r="U169" s="276"/>
      <c r="V169" s="276"/>
      <c r="W169" s="276"/>
      <c r="X169" s="277"/>
      <c r="Y169" s="363" t="s">
        <v>21</v>
      </c>
      <c r="Z169" s="364"/>
      <c r="AA169" s="364"/>
      <c r="AB169" s="365"/>
      <c r="AC169" s="273" t="s">
        <v>19</v>
      </c>
      <c r="AD169" s="274"/>
      <c r="AE169" s="274"/>
      <c r="AF169" s="274"/>
      <c r="AG169" s="274"/>
      <c r="AH169" s="275" t="s">
        <v>20</v>
      </c>
      <c r="AI169" s="276"/>
      <c r="AJ169" s="276"/>
      <c r="AK169" s="276"/>
      <c r="AL169" s="276"/>
      <c r="AM169" s="276"/>
      <c r="AN169" s="276"/>
      <c r="AO169" s="276"/>
      <c r="AP169" s="276"/>
      <c r="AQ169" s="276"/>
      <c r="AR169" s="276"/>
      <c r="AS169" s="276"/>
      <c r="AT169" s="277"/>
      <c r="AU169" s="363" t="s">
        <v>21</v>
      </c>
      <c r="AV169" s="364"/>
      <c r="AW169" s="364"/>
      <c r="AX169" s="366"/>
    </row>
    <row r="170" spans="1:50" ht="24.75" customHeight="1">
      <c r="A170" s="132"/>
      <c r="B170" s="133"/>
      <c r="C170" s="133"/>
      <c r="D170" s="133"/>
      <c r="E170" s="133"/>
      <c r="F170" s="134"/>
      <c r="G170" s="367" t="s">
        <v>217</v>
      </c>
      <c r="H170" s="368"/>
      <c r="I170" s="368"/>
      <c r="J170" s="368"/>
      <c r="K170" s="369"/>
      <c r="L170" s="370" t="s">
        <v>411</v>
      </c>
      <c r="M170" s="371"/>
      <c r="N170" s="371"/>
      <c r="O170" s="371"/>
      <c r="P170" s="371"/>
      <c r="Q170" s="371"/>
      <c r="R170" s="371"/>
      <c r="S170" s="371"/>
      <c r="T170" s="371"/>
      <c r="U170" s="371"/>
      <c r="V170" s="371"/>
      <c r="W170" s="371"/>
      <c r="X170" s="372"/>
      <c r="Y170" s="546">
        <v>2076</v>
      </c>
      <c r="Z170" s="547"/>
      <c r="AA170" s="547"/>
      <c r="AB170" s="548"/>
      <c r="AC170" s="549" t="s">
        <v>274</v>
      </c>
      <c r="AD170" s="228"/>
      <c r="AE170" s="228"/>
      <c r="AF170" s="228"/>
      <c r="AG170" s="253"/>
      <c r="AH170" s="550" t="s">
        <v>275</v>
      </c>
      <c r="AI170" s="551"/>
      <c r="AJ170" s="551"/>
      <c r="AK170" s="551"/>
      <c r="AL170" s="551"/>
      <c r="AM170" s="551"/>
      <c r="AN170" s="551"/>
      <c r="AO170" s="551"/>
      <c r="AP170" s="551"/>
      <c r="AQ170" s="551"/>
      <c r="AR170" s="551"/>
      <c r="AS170" s="551"/>
      <c r="AT170" s="552"/>
      <c r="AU170" s="553">
        <v>34</v>
      </c>
      <c r="AV170" s="554"/>
      <c r="AW170" s="554"/>
      <c r="AX170" s="555"/>
    </row>
    <row r="171" spans="1:50" ht="24.75" customHeight="1">
      <c r="A171" s="132"/>
      <c r="B171" s="133"/>
      <c r="C171" s="133"/>
      <c r="D171" s="133"/>
      <c r="E171" s="133"/>
      <c r="F171" s="134"/>
      <c r="G171" s="556" t="s">
        <v>197</v>
      </c>
      <c r="H171" s="169"/>
      <c r="I171" s="169"/>
      <c r="J171" s="169"/>
      <c r="K171" s="170"/>
      <c r="L171" s="557" t="s">
        <v>336</v>
      </c>
      <c r="M171" s="558"/>
      <c r="N171" s="558"/>
      <c r="O171" s="558"/>
      <c r="P171" s="558"/>
      <c r="Q171" s="558"/>
      <c r="R171" s="558"/>
      <c r="S171" s="558"/>
      <c r="T171" s="558"/>
      <c r="U171" s="558"/>
      <c r="V171" s="558"/>
      <c r="W171" s="558"/>
      <c r="X171" s="559"/>
      <c r="Y171" s="560">
        <v>80</v>
      </c>
      <c r="Z171" s="561"/>
      <c r="AA171" s="561"/>
      <c r="AB171" s="562"/>
      <c r="AC171" s="563"/>
      <c r="AD171" s="239"/>
      <c r="AE171" s="239"/>
      <c r="AF171" s="239"/>
      <c r="AG171" s="564"/>
      <c r="AH171" s="565"/>
      <c r="AI171" s="566"/>
      <c r="AJ171" s="566"/>
      <c r="AK171" s="566"/>
      <c r="AL171" s="566"/>
      <c r="AM171" s="566"/>
      <c r="AN171" s="566"/>
      <c r="AO171" s="566"/>
      <c r="AP171" s="566"/>
      <c r="AQ171" s="566"/>
      <c r="AR171" s="566"/>
      <c r="AS171" s="566"/>
      <c r="AT171" s="567"/>
      <c r="AU171" s="568"/>
      <c r="AV171" s="569"/>
      <c r="AW171" s="569"/>
      <c r="AX171" s="570"/>
    </row>
    <row r="172" spans="1:50" ht="24.75" customHeight="1">
      <c r="A172" s="132"/>
      <c r="B172" s="133"/>
      <c r="C172" s="133"/>
      <c r="D172" s="133"/>
      <c r="E172" s="133"/>
      <c r="F172" s="134"/>
      <c r="G172" s="556" t="s">
        <v>288</v>
      </c>
      <c r="H172" s="169"/>
      <c r="I172" s="169"/>
      <c r="J172" s="169"/>
      <c r="K172" s="170"/>
      <c r="L172" s="557" t="s">
        <v>398</v>
      </c>
      <c r="M172" s="558"/>
      <c r="N172" s="558"/>
      <c r="O172" s="558"/>
      <c r="P172" s="558"/>
      <c r="Q172" s="558"/>
      <c r="R172" s="558"/>
      <c r="S172" s="558"/>
      <c r="T172" s="558"/>
      <c r="U172" s="558"/>
      <c r="V172" s="558"/>
      <c r="W172" s="558"/>
      <c r="X172" s="559"/>
      <c r="Y172" s="560">
        <v>15</v>
      </c>
      <c r="Z172" s="561"/>
      <c r="AA172" s="561"/>
      <c r="AB172" s="562"/>
      <c r="AC172" s="563"/>
      <c r="AD172" s="239"/>
      <c r="AE172" s="239"/>
      <c r="AF172" s="239"/>
      <c r="AG172" s="564"/>
      <c r="AH172" s="565"/>
      <c r="AI172" s="566"/>
      <c r="AJ172" s="566"/>
      <c r="AK172" s="566"/>
      <c r="AL172" s="566"/>
      <c r="AM172" s="566"/>
      <c r="AN172" s="566"/>
      <c r="AO172" s="566"/>
      <c r="AP172" s="566"/>
      <c r="AQ172" s="566"/>
      <c r="AR172" s="566"/>
      <c r="AS172" s="566"/>
      <c r="AT172" s="567"/>
      <c r="AU172" s="568"/>
      <c r="AV172" s="569"/>
      <c r="AW172" s="569"/>
      <c r="AX172" s="570"/>
    </row>
    <row r="173" spans="1:50" ht="24.75" customHeight="1">
      <c r="A173" s="132"/>
      <c r="B173" s="133"/>
      <c r="C173" s="133"/>
      <c r="D173" s="133"/>
      <c r="E173" s="133"/>
      <c r="F173" s="134"/>
      <c r="G173" s="556" t="s">
        <v>412</v>
      </c>
      <c r="H173" s="169"/>
      <c r="I173" s="169"/>
      <c r="J173" s="169"/>
      <c r="K173" s="170"/>
      <c r="L173" s="557" t="s">
        <v>413</v>
      </c>
      <c r="M173" s="558"/>
      <c r="N173" s="558"/>
      <c r="O173" s="558"/>
      <c r="P173" s="558"/>
      <c r="Q173" s="558"/>
      <c r="R173" s="558"/>
      <c r="S173" s="558"/>
      <c r="T173" s="558"/>
      <c r="U173" s="558"/>
      <c r="V173" s="558"/>
      <c r="W173" s="558"/>
      <c r="X173" s="559"/>
      <c r="Y173" s="560">
        <v>12</v>
      </c>
      <c r="Z173" s="561"/>
      <c r="AA173" s="561"/>
      <c r="AB173" s="562"/>
      <c r="AC173" s="563"/>
      <c r="AD173" s="239"/>
      <c r="AE173" s="239"/>
      <c r="AF173" s="239"/>
      <c r="AG173" s="564"/>
      <c r="AH173" s="565"/>
      <c r="AI173" s="566"/>
      <c r="AJ173" s="566"/>
      <c r="AK173" s="566"/>
      <c r="AL173" s="566"/>
      <c r="AM173" s="566"/>
      <c r="AN173" s="566"/>
      <c r="AO173" s="566"/>
      <c r="AP173" s="566"/>
      <c r="AQ173" s="566"/>
      <c r="AR173" s="566"/>
      <c r="AS173" s="566"/>
      <c r="AT173" s="567"/>
      <c r="AU173" s="568"/>
      <c r="AV173" s="569"/>
      <c r="AW173" s="569"/>
      <c r="AX173" s="570"/>
    </row>
    <row r="174" spans="1:50" ht="24.75" customHeight="1">
      <c r="A174" s="132"/>
      <c r="B174" s="133"/>
      <c r="C174" s="133"/>
      <c r="D174" s="133"/>
      <c r="E174" s="133"/>
      <c r="F174" s="134"/>
      <c r="G174" s="556" t="s">
        <v>329</v>
      </c>
      <c r="H174" s="169"/>
      <c r="I174" s="169"/>
      <c r="J174" s="169"/>
      <c r="K174" s="170"/>
      <c r="L174" s="557" t="s">
        <v>399</v>
      </c>
      <c r="M174" s="558"/>
      <c r="N174" s="558"/>
      <c r="O174" s="558"/>
      <c r="P174" s="558"/>
      <c r="Q174" s="558"/>
      <c r="R174" s="558"/>
      <c r="S174" s="558"/>
      <c r="T174" s="558"/>
      <c r="U174" s="558"/>
      <c r="V174" s="558"/>
      <c r="W174" s="558"/>
      <c r="X174" s="559"/>
      <c r="Y174" s="560">
        <v>8</v>
      </c>
      <c r="Z174" s="561"/>
      <c r="AA174" s="561"/>
      <c r="AB174" s="561"/>
      <c r="AC174" s="563"/>
      <c r="AD174" s="239"/>
      <c r="AE174" s="239"/>
      <c r="AF174" s="239"/>
      <c r="AG174" s="564"/>
      <c r="AH174" s="565"/>
      <c r="AI174" s="566"/>
      <c r="AJ174" s="566"/>
      <c r="AK174" s="566"/>
      <c r="AL174" s="566"/>
      <c r="AM174" s="566"/>
      <c r="AN174" s="566"/>
      <c r="AO174" s="566"/>
      <c r="AP174" s="566"/>
      <c r="AQ174" s="566"/>
      <c r="AR174" s="566"/>
      <c r="AS174" s="566"/>
      <c r="AT174" s="567"/>
      <c r="AU174" s="568"/>
      <c r="AV174" s="569"/>
      <c r="AW174" s="569"/>
      <c r="AX174" s="570"/>
    </row>
    <row r="175" spans="1:50" ht="24.75" customHeight="1">
      <c r="A175" s="132"/>
      <c r="B175" s="133"/>
      <c r="C175" s="133"/>
      <c r="D175" s="133"/>
      <c r="E175" s="133"/>
      <c r="F175" s="134"/>
      <c r="G175" s="556" t="s">
        <v>329</v>
      </c>
      <c r="H175" s="169"/>
      <c r="I175" s="169"/>
      <c r="J175" s="169"/>
      <c r="K175" s="170"/>
      <c r="L175" s="557" t="s">
        <v>400</v>
      </c>
      <c r="M175" s="558"/>
      <c r="N175" s="558"/>
      <c r="O175" s="558"/>
      <c r="P175" s="558"/>
      <c r="Q175" s="558"/>
      <c r="R175" s="558"/>
      <c r="S175" s="558"/>
      <c r="T175" s="558"/>
      <c r="U175" s="558"/>
      <c r="V175" s="558"/>
      <c r="W175" s="558"/>
      <c r="X175" s="559"/>
      <c r="Y175" s="560">
        <v>6</v>
      </c>
      <c r="Z175" s="561"/>
      <c r="AA175" s="561"/>
      <c r="AB175" s="561"/>
      <c r="AC175" s="563"/>
      <c r="AD175" s="239"/>
      <c r="AE175" s="239"/>
      <c r="AF175" s="239"/>
      <c r="AG175" s="564"/>
      <c r="AH175" s="565"/>
      <c r="AI175" s="566"/>
      <c r="AJ175" s="566"/>
      <c r="AK175" s="566"/>
      <c r="AL175" s="566"/>
      <c r="AM175" s="566"/>
      <c r="AN175" s="566"/>
      <c r="AO175" s="566"/>
      <c r="AP175" s="566"/>
      <c r="AQ175" s="566"/>
      <c r="AR175" s="566"/>
      <c r="AS175" s="566"/>
      <c r="AT175" s="567"/>
      <c r="AU175" s="568"/>
      <c r="AV175" s="569"/>
      <c r="AW175" s="569"/>
      <c r="AX175" s="570"/>
    </row>
    <row r="176" spans="1:50" ht="24.75" customHeight="1">
      <c r="A176" s="132"/>
      <c r="B176" s="133"/>
      <c r="C176" s="133"/>
      <c r="D176" s="133"/>
      <c r="E176" s="133"/>
      <c r="F176" s="134"/>
      <c r="G176" s="556"/>
      <c r="H176" s="169"/>
      <c r="I176" s="169"/>
      <c r="J176" s="169"/>
      <c r="K176" s="170"/>
      <c r="L176" s="557"/>
      <c r="M176" s="558"/>
      <c r="N176" s="558"/>
      <c r="O176" s="558"/>
      <c r="P176" s="558"/>
      <c r="Q176" s="558"/>
      <c r="R176" s="558"/>
      <c r="S176" s="558"/>
      <c r="T176" s="558"/>
      <c r="U176" s="558"/>
      <c r="V176" s="558"/>
      <c r="W176" s="558"/>
      <c r="X176" s="559"/>
      <c r="Y176" s="560"/>
      <c r="Z176" s="561"/>
      <c r="AA176" s="561"/>
      <c r="AB176" s="561"/>
      <c r="AC176" s="563"/>
      <c r="AD176" s="239"/>
      <c r="AE176" s="239"/>
      <c r="AF176" s="239"/>
      <c r="AG176" s="564"/>
      <c r="AH176" s="565"/>
      <c r="AI176" s="566"/>
      <c r="AJ176" s="566"/>
      <c r="AK176" s="566"/>
      <c r="AL176" s="566"/>
      <c r="AM176" s="566"/>
      <c r="AN176" s="566"/>
      <c r="AO176" s="566"/>
      <c r="AP176" s="566"/>
      <c r="AQ176" s="566"/>
      <c r="AR176" s="566"/>
      <c r="AS176" s="566"/>
      <c r="AT176" s="567"/>
      <c r="AU176" s="568"/>
      <c r="AV176" s="569"/>
      <c r="AW176" s="569"/>
      <c r="AX176" s="570"/>
    </row>
    <row r="177" spans="1:50" ht="24.75" customHeight="1">
      <c r="A177" s="132"/>
      <c r="B177" s="133"/>
      <c r="C177" s="133"/>
      <c r="D177" s="133"/>
      <c r="E177" s="133"/>
      <c r="F177" s="134"/>
      <c r="G177" s="571"/>
      <c r="H177" s="572"/>
      <c r="I177" s="572"/>
      <c r="J177" s="572"/>
      <c r="K177" s="573"/>
      <c r="L177" s="574"/>
      <c r="M177" s="575"/>
      <c r="N177" s="575"/>
      <c r="O177" s="575"/>
      <c r="P177" s="575"/>
      <c r="Q177" s="575"/>
      <c r="R177" s="575"/>
      <c r="S177" s="575"/>
      <c r="T177" s="575"/>
      <c r="U177" s="575"/>
      <c r="V177" s="575"/>
      <c r="W177" s="575"/>
      <c r="X177" s="576"/>
      <c r="Y177" s="577"/>
      <c r="Z177" s="578"/>
      <c r="AA177" s="578"/>
      <c r="AB177" s="578"/>
      <c r="AC177" s="579"/>
      <c r="AD177" s="226"/>
      <c r="AE177" s="226"/>
      <c r="AF177" s="226"/>
      <c r="AG177" s="580"/>
      <c r="AH177" s="581"/>
      <c r="AI177" s="582"/>
      <c r="AJ177" s="582"/>
      <c r="AK177" s="582"/>
      <c r="AL177" s="582"/>
      <c r="AM177" s="582"/>
      <c r="AN177" s="582"/>
      <c r="AO177" s="582"/>
      <c r="AP177" s="582"/>
      <c r="AQ177" s="582"/>
      <c r="AR177" s="582"/>
      <c r="AS177" s="582"/>
      <c r="AT177" s="583"/>
      <c r="AU177" s="584"/>
      <c r="AV177" s="585"/>
      <c r="AW177" s="585"/>
      <c r="AX177" s="586"/>
    </row>
    <row r="178" spans="1:50" ht="24.75" customHeight="1">
      <c r="A178" s="132"/>
      <c r="B178" s="133"/>
      <c r="C178" s="133"/>
      <c r="D178" s="133"/>
      <c r="E178" s="133"/>
      <c r="F178" s="134"/>
      <c r="G178" s="587" t="s">
        <v>22</v>
      </c>
      <c r="H178" s="588"/>
      <c r="I178" s="588"/>
      <c r="J178" s="588"/>
      <c r="K178" s="588"/>
      <c r="L178" s="589"/>
      <c r="M178" s="590"/>
      <c r="N178" s="590"/>
      <c r="O178" s="590"/>
      <c r="P178" s="590"/>
      <c r="Q178" s="590"/>
      <c r="R178" s="590"/>
      <c r="S178" s="590"/>
      <c r="T178" s="590"/>
      <c r="U178" s="590"/>
      <c r="V178" s="590"/>
      <c r="W178" s="590"/>
      <c r="X178" s="591"/>
      <c r="Y178" s="592">
        <f>SUM(Y170:AB177)</f>
        <v>2197</v>
      </c>
      <c r="Z178" s="593"/>
      <c r="AA178" s="593"/>
      <c r="AB178" s="594"/>
      <c r="AC178" s="595" t="s">
        <v>22</v>
      </c>
      <c r="AD178" s="276"/>
      <c r="AE178" s="276"/>
      <c r="AF178" s="276"/>
      <c r="AG178" s="276"/>
      <c r="AH178" s="596"/>
      <c r="AI178" s="486"/>
      <c r="AJ178" s="486"/>
      <c r="AK178" s="486"/>
      <c r="AL178" s="486"/>
      <c r="AM178" s="486"/>
      <c r="AN178" s="486"/>
      <c r="AO178" s="486"/>
      <c r="AP178" s="486"/>
      <c r="AQ178" s="486"/>
      <c r="AR178" s="486"/>
      <c r="AS178" s="486"/>
      <c r="AT178" s="487"/>
      <c r="AU178" s="597">
        <f>SUM(AU170:AX177)</f>
        <v>34</v>
      </c>
      <c r="AV178" s="598"/>
      <c r="AW178" s="598"/>
      <c r="AX178" s="599"/>
    </row>
    <row r="179" spans="1:50" ht="30" customHeight="1">
      <c r="A179" s="132"/>
      <c r="B179" s="133"/>
      <c r="C179" s="133"/>
      <c r="D179" s="133"/>
      <c r="E179" s="133"/>
      <c r="F179" s="134"/>
      <c r="G179" s="600" t="s">
        <v>213</v>
      </c>
      <c r="H179" s="601"/>
      <c r="I179" s="601"/>
      <c r="J179" s="601"/>
      <c r="K179" s="601"/>
      <c r="L179" s="601"/>
      <c r="M179" s="601"/>
      <c r="N179" s="601"/>
      <c r="O179" s="601"/>
      <c r="P179" s="601"/>
      <c r="Q179" s="601"/>
      <c r="R179" s="601"/>
      <c r="S179" s="601"/>
      <c r="T179" s="601"/>
      <c r="U179" s="601"/>
      <c r="V179" s="601"/>
      <c r="W179" s="601"/>
      <c r="X179" s="601"/>
      <c r="Y179" s="601"/>
      <c r="Z179" s="601"/>
      <c r="AA179" s="601"/>
      <c r="AB179" s="602"/>
      <c r="AC179" s="603" t="s">
        <v>395</v>
      </c>
      <c r="AD179" s="604"/>
      <c r="AE179" s="604"/>
      <c r="AF179" s="604"/>
      <c r="AG179" s="604"/>
      <c r="AH179" s="604"/>
      <c r="AI179" s="604"/>
      <c r="AJ179" s="604"/>
      <c r="AK179" s="604"/>
      <c r="AL179" s="604"/>
      <c r="AM179" s="604"/>
      <c r="AN179" s="604"/>
      <c r="AO179" s="604"/>
      <c r="AP179" s="604"/>
      <c r="AQ179" s="604"/>
      <c r="AR179" s="604"/>
      <c r="AS179" s="604"/>
      <c r="AT179" s="604"/>
      <c r="AU179" s="604"/>
      <c r="AV179" s="604"/>
      <c r="AW179" s="604"/>
      <c r="AX179" s="605"/>
    </row>
    <row r="180" spans="1:50" ht="25.5" customHeight="1">
      <c r="A180" s="132"/>
      <c r="B180" s="133"/>
      <c r="C180" s="133"/>
      <c r="D180" s="133"/>
      <c r="E180" s="133"/>
      <c r="F180" s="134"/>
      <c r="G180" s="273" t="s">
        <v>19</v>
      </c>
      <c r="H180" s="274"/>
      <c r="I180" s="274"/>
      <c r="J180" s="274"/>
      <c r="K180" s="274"/>
      <c r="L180" s="275" t="s">
        <v>20</v>
      </c>
      <c r="M180" s="276"/>
      <c r="N180" s="276"/>
      <c r="O180" s="276"/>
      <c r="P180" s="276"/>
      <c r="Q180" s="276"/>
      <c r="R180" s="276"/>
      <c r="S180" s="276"/>
      <c r="T180" s="276"/>
      <c r="U180" s="276"/>
      <c r="V180" s="276"/>
      <c r="W180" s="276"/>
      <c r="X180" s="277"/>
      <c r="Y180" s="363" t="s">
        <v>21</v>
      </c>
      <c r="Z180" s="364"/>
      <c r="AA180" s="364"/>
      <c r="AB180" s="365"/>
      <c r="AC180" s="273" t="s">
        <v>19</v>
      </c>
      <c r="AD180" s="274"/>
      <c r="AE180" s="274"/>
      <c r="AF180" s="274"/>
      <c r="AG180" s="274"/>
      <c r="AH180" s="275" t="s">
        <v>20</v>
      </c>
      <c r="AI180" s="276"/>
      <c r="AJ180" s="276"/>
      <c r="AK180" s="276"/>
      <c r="AL180" s="276"/>
      <c r="AM180" s="276"/>
      <c r="AN180" s="276"/>
      <c r="AO180" s="276"/>
      <c r="AP180" s="276"/>
      <c r="AQ180" s="276"/>
      <c r="AR180" s="276"/>
      <c r="AS180" s="276"/>
      <c r="AT180" s="277"/>
      <c r="AU180" s="363" t="s">
        <v>21</v>
      </c>
      <c r="AV180" s="364"/>
      <c r="AW180" s="364"/>
      <c r="AX180" s="366"/>
    </row>
    <row r="181" spans="1:50" ht="24.75" customHeight="1">
      <c r="A181" s="132"/>
      <c r="B181" s="133"/>
      <c r="C181" s="133"/>
      <c r="D181" s="133"/>
      <c r="E181" s="133"/>
      <c r="F181" s="134"/>
      <c r="G181" s="367" t="s">
        <v>214</v>
      </c>
      <c r="H181" s="606"/>
      <c r="I181" s="606"/>
      <c r="J181" s="606"/>
      <c r="K181" s="607"/>
      <c r="L181" s="370" t="s">
        <v>215</v>
      </c>
      <c r="M181" s="371"/>
      <c r="N181" s="371"/>
      <c r="O181" s="371"/>
      <c r="P181" s="371"/>
      <c r="Q181" s="371"/>
      <c r="R181" s="371"/>
      <c r="S181" s="371"/>
      <c r="T181" s="371"/>
      <c r="U181" s="371"/>
      <c r="V181" s="371"/>
      <c r="W181" s="371"/>
      <c r="X181" s="372"/>
      <c r="Y181" s="546">
        <v>1262</v>
      </c>
      <c r="Z181" s="547"/>
      <c r="AA181" s="547"/>
      <c r="AB181" s="548"/>
      <c r="AC181" s="367" t="s">
        <v>197</v>
      </c>
      <c r="AD181" s="368"/>
      <c r="AE181" s="368"/>
      <c r="AF181" s="368"/>
      <c r="AG181" s="369"/>
      <c r="AH181" s="370" t="s">
        <v>198</v>
      </c>
      <c r="AI181" s="371"/>
      <c r="AJ181" s="371"/>
      <c r="AK181" s="371"/>
      <c r="AL181" s="371"/>
      <c r="AM181" s="371"/>
      <c r="AN181" s="371"/>
      <c r="AO181" s="371"/>
      <c r="AP181" s="371"/>
      <c r="AQ181" s="371"/>
      <c r="AR181" s="371"/>
      <c r="AS181" s="371"/>
      <c r="AT181" s="372"/>
      <c r="AU181" s="546">
        <v>18</v>
      </c>
      <c r="AV181" s="547"/>
      <c r="AW181" s="547"/>
      <c r="AX181" s="608"/>
    </row>
    <row r="182" spans="1:50" ht="24.75" customHeight="1">
      <c r="A182" s="132"/>
      <c r="B182" s="133"/>
      <c r="C182" s="133"/>
      <c r="D182" s="133"/>
      <c r="E182" s="133"/>
      <c r="F182" s="134"/>
      <c r="G182" s="556" t="s">
        <v>217</v>
      </c>
      <c r="H182" s="169"/>
      <c r="I182" s="169"/>
      <c r="J182" s="169"/>
      <c r="K182" s="170"/>
      <c r="L182" s="557" t="s">
        <v>403</v>
      </c>
      <c r="M182" s="609"/>
      <c r="N182" s="609"/>
      <c r="O182" s="609"/>
      <c r="P182" s="609"/>
      <c r="Q182" s="609"/>
      <c r="R182" s="609"/>
      <c r="S182" s="609"/>
      <c r="T182" s="609"/>
      <c r="U182" s="609"/>
      <c r="V182" s="609"/>
      <c r="W182" s="609"/>
      <c r="X182" s="610"/>
      <c r="Y182" s="560">
        <v>366</v>
      </c>
      <c r="Z182" s="561"/>
      <c r="AA182" s="561"/>
      <c r="AB182" s="562"/>
      <c r="AC182" s="556" t="s">
        <v>197</v>
      </c>
      <c r="AD182" s="169"/>
      <c r="AE182" s="169"/>
      <c r="AF182" s="169"/>
      <c r="AG182" s="170"/>
      <c r="AH182" s="557" t="s">
        <v>397</v>
      </c>
      <c r="AI182" s="558"/>
      <c r="AJ182" s="558"/>
      <c r="AK182" s="558"/>
      <c r="AL182" s="558"/>
      <c r="AM182" s="558"/>
      <c r="AN182" s="558"/>
      <c r="AO182" s="558"/>
      <c r="AP182" s="558"/>
      <c r="AQ182" s="558"/>
      <c r="AR182" s="558"/>
      <c r="AS182" s="558"/>
      <c r="AT182" s="559"/>
      <c r="AU182" s="560">
        <v>1</v>
      </c>
      <c r="AV182" s="561"/>
      <c r="AW182" s="561"/>
      <c r="AX182" s="611"/>
    </row>
    <row r="183" spans="1:50" ht="24.75" customHeight="1">
      <c r="A183" s="132"/>
      <c r="B183" s="133"/>
      <c r="C183" s="133"/>
      <c r="D183" s="133"/>
      <c r="E183" s="133"/>
      <c r="F183" s="134"/>
      <c r="G183" s="556" t="s">
        <v>401</v>
      </c>
      <c r="H183" s="169"/>
      <c r="I183" s="169"/>
      <c r="J183" s="169"/>
      <c r="K183" s="170"/>
      <c r="L183" s="557" t="s">
        <v>216</v>
      </c>
      <c r="M183" s="609"/>
      <c r="N183" s="609"/>
      <c r="O183" s="609"/>
      <c r="P183" s="609"/>
      <c r="Q183" s="609"/>
      <c r="R183" s="609"/>
      <c r="S183" s="609"/>
      <c r="T183" s="609"/>
      <c r="U183" s="609"/>
      <c r="V183" s="609"/>
      <c r="W183" s="609"/>
      <c r="X183" s="610"/>
      <c r="Y183" s="560">
        <v>349</v>
      </c>
      <c r="Z183" s="561"/>
      <c r="AA183" s="561"/>
      <c r="AB183" s="562"/>
      <c r="AC183" s="556"/>
      <c r="AD183" s="169"/>
      <c r="AE183" s="169"/>
      <c r="AF183" s="169"/>
      <c r="AG183" s="170"/>
      <c r="AH183" s="557"/>
      <c r="AI183" s="609"/>
      <c r="AJ183" s="609"/>
      <c r="AK183" s="609"/>
      <c r="AL183" s="609"/>
      <c r="AM183" s="609"/>
      <c r="AN183" s="609"/>
      <c r="AO183" s="609"/>
      <c r="AP183" s="609"/>
      <c r="AQ183" s="609"/>
      <c r="AR183" s="609"/>
      <c r="AS183" s="609"/>
      <c r="AT183" s="610"/>
      <c r="AU183" s="560"/>
      <c r="AV183" s="561"/>
      <c r="AW183" s="561"/>
      <c r="AX183" s="611"/>
    </row>
    <row r="184" spans="1:50" ht="24.75" customHeight="1">
      <c r="A184" s="132"/>
      <c r="B184" s="133"/>
      <c r="C184" s="133"/>
      <c r="D184" s="133"/>
      <c r="E184" s="133"/>
      <c r="F184" s="134"/>
      <c r="G184" s="556" t="s">
        <v>218</v>
      </c>
      <c r="H184" s="169"/>
      <c r="I184" s="169"/>
      <c r="J184" s="169"/>
      <c r="K184" s="170"/>
      <c r="L184" s="557" t="s">
        <v>219</v>
      </c>
      <c r="M184" s="558"/>
      <c r="N184" s="558"/>
      <c r="O184" s="558"/>
      <c r="P184" s="558"/>
      <c r="Q184" s="558"/>
      <c r="R184" s="558"/>
      <c r="S184" s="558"/>
      <c r="T184" s="558"/>
      <c r="U184" s="558"/>
      <c r="V184" s="558"/>
      <c r="W184" s="558"/>
      <c r="X184" s="559"/>
      <c r="Y184" s="560">
        <v>50</v>
      </c>
      <c r="Z184" s="561"/>
      <c r="AA184" s="561"/>
      <c r="AB184" s="562"/>
      <c r="AC184" s="556"/>
      <c r="AD184" s="169"/>
      <c r="AE184" s="169"/>
      <c r="AF184" s="169"/>
      <c r="AG184" s="170"/>
      <c r="AH184" s="557"/>
      <c r="AI184" s="558"/>
      <c r="AJ184" s="558"/>
      <c r="AK184" s="558"/>
      <c r="AL184" s="558"/>
      <c r="AM184" s="558"/>
      <c r="AN184" s="558"/>
      <c r="AO184" s="558"/>
      <c r="AP184" s="558"/>
      <c r="AQ184" s="558"/>
      <c r="AR184" s="558"/>
      <c r="AS184" s="558"/>
      <c r="AT184" s="559"/>
      <c r="AU184" s="560"/>
      <c r="AV184" s="561"/>
      <c r="AW184" s="561"/>
      <c r="AX184" s="611"/>
    </row>
    <row r="185" spans="1:50" ht="24.75" customHeight="1">
      <c r="A185" s="132"/>
      <c r="B185" s="133"/>
      <c r="C185" s="133"/>
      <c r="D185" s="133"/>
      <c r="E185" s="133"/>
      <c r="F185" s="134"/>
      <c r="G185" s="556" t="s">
        <v>197</v>
      </c>
      <c r="H185" s="169"/>
      <c r="I185" s="169"/>
      <c r="J185" s="169"/>
      <c r="K185" s="170"/>
      <c r="L185" s="557" t="s">
        <v>402</v>
      </c>
      <c r="M185" s="558"/>
      <c r="N185" s="558"/>
      <c r="O185" s="558"/>
      <c r="P185" s="558"/>
      <c r="Q185" s="558"/>
      <c r="R185" s="558"/>
      <c r="S185" s="558"/>
      <c r="T185" s="558"/>
      <c r="U185" s="558"/>
      <c r="V185" s="558"/>
      <c r="W185" s="558"/>
      <c r="X185" s="559"/>
      <c r="Y185" s="560">
        <v>12</v>
      </c>
      <c r="Z185" s="561"/>
      <c r="AA185" s="561"/>
      <c r="AB185" s="561"/>
      <c r="AC185" s="556"/>
      <c r="AD185" s="169"/>
      <c r="AE185" s="169"/>
      <c r="AF185" s="169"/>
      <c r="AG185" s="170"/>
      <c r="AH185" s="557"/>
      <c r="AI185" s="558"/>
      <c r="AJ185" s="558"/>
      <c r="AK185" s="558"/>
      <c r="AL185" s="558"/>
      <c r="AM185" s="558"/>
      <c r="AN185" s="558"/>
      <c r="AO185" s="558"/>
      <c r="AP185" s="558"/>
      <c r="AQ185" s="558"/>
      <c r="AR185" s="558"/>
      <c r="AS185" s="558"/>
      <c r="AT185" s="559"/>
      <c r="AU185" s="560"/>
      <c r="AV185" s="561"/>
      <c r="AW185" s="561"/>
      <c r="AX185" s="611"/>
    </row>
    <row r="186" spans="1:50" ht="24.75" customHeight="1">
      <c r="A186" s="132"/>
      <c r="B186" s="133"/>
      <c r="C186" s="133"/>
      <c r="D186" s="133"/>
      <c r="E186" s="133"/>
      <c r="F186" s="134"/>
      <c r="G186" s="556"/>
      <c r="H186" s="169"/>
      <c r="I186" s="169"/>
      <c r="J186" s="169"/>
      <c r="K186" s="170"/>
      <c r="L186" s="557"/>
      <c r="M186" s="558"/>
      <c r="N186" s="558"/>
      <c r="O186" s="558"/>
      <c r="P186" s="558"/>
      <c r="Q186" s="558"/>
      <c r="R186" s="558"/>
      <c r="S186" s="558"/>
      <c r="T186" s="558"/>
      <c r="U186" s="558"/>
      <c r="V186" s="558"/>
      <c r="W186" s="558"/>
      <c r="X186" s="559"/>
      <c r="Y186" s="560"/>
      <c r="Z186" s="561"/>
      <c r="AA186" s="561"/>
      <c r="AB186" s="561"/>
      <c r="AC186" s="556"/>
      <c r="AD186" s="169"/>
      <c r="AE186" s="169"/>
      <c r="AF186" s="169"/>
      <c r="AG186" s="170"/>
      <c r="AH186" s="557"/>
      <c r="AI186" s="558"/>
      <c r="AJ186" s="558"/>
      <c r="AK186" s="558"/>
      <c r="AL186" s="558"/>
      <c r="AM186" s="558"/>
      <c r="AN186" s="558"/>
      <c r="AO186" s="558"/>
      <c r="AP186" s="558"/>
      <c r="AQ186" s="558"/>
      <c r="AR186" s="558"/>
      <c r="AS186" s="558"/>
      <c r="AT186" s="559"/>
      <c r="AU186" s="560"/>
      <c r="AV186" s="561"/>
      <c r="AW186" s="561"/>
      <c r="AX186" s="611"/>
    </row>
    <row r="187" spans="1:50" ht="24.75" customHeight="1">
      <c r="A187" s="132"/>
      <c r="B187" s="133"/>
      <c r="C187" s="133"/>
      <c r="D187" s="133"/>
      <c r="E187" s="133"/>
      <c r="F187" s="134"/>
      <c r="G187" s="556"/>
      <c r="H187" s="169"/>
      <c r="I187" s="169"/>
      <c r="J187" s="169"/>
      <c r="K187" s="170"/>
      <c r="L187" s="557"/>
      <c r="M187" s="558"/>
      <c r="N187" s="558"/>
      <c r="O187" s="558"/>
      <c r="P187" s="558"/>
      <c r="Q187" s="558"/>
      <c r="R187" s="558"/>
      <c r="S187" s="558"/>
      <c r="T187" s="558"/>
      <c r="U187" s="558"/>
      <c r="V187" s="558"/>
      <c r="W187" s="558"/>
      <c r="X187" s="559"/>
      <c r="Y187" s="560"/>
      <c r="Z187" s="561"/>
      <c r="AA187" s="561"/>
      <c r="AB187" s="561"/>
      <c r="AC187" s="556"/>
      <c r="AD187" s="169"/>
      <c r="AE187" s="169"/>
      <c r="AF187" s="169"/>
      <c r="AG187" s="170"/>
      <c r="AH187" s="557"/>
      <c r="AI187" s="558"/>
      <c r="AJ187" s="558"/>
      <c r="AK187" s="558"/>
      <c r="AL187" s="558"/>
      <c r="AM187" s="558"/>
      <c r="AN187" s="558"/>
      <c r="AO187" s="558"/>
      <c r="AP187" s="558"/>
      <c r="AQ187" s="558"/>
      <c r="AR187" s="558"/>
      <c r="AS187" s="558"/>
      <c r="AT187" s="559"/>
      <c r="AU187" s="560"/>
      <c r="AV187" s="561"/>
      <c r="AW187" s="561"/>
      <c r="AX187" s="611"/>
    </row>
    <row r="188" spans="1:50" ht="24.75" customHeight="1">
      <c r="A188" s="132"/>
      <c r="B188" s="133"/>
      <c r="C188" s="133"/>
      <c r="D188" s="133"/>
      <c r="E188" s="133"/>
      <c r="F188" s="134"/>
      <c r="G188" s="571"/>
      <c r="H188" s="572"/>
      <c r="I188" s="572"/>
      <c r="J188" s="572"/>
      <c r="K188" s="573"/>
      <c r="L188" s="574"/>
      <c r="M188" s="575"/>
      <c r="N188" s="575"/>
      <c r="O188" s="575"/>
      <c r="P188" s="575"/>
      <c r="Q188" s="575"/>
      <c r="R188" s="575"/>
      <c r="S188" s="575"/>
      <c r="T188" s="575"/>
      <c r="U188" s="575"/>
      <c r="V188" s="575"/>
      <c r="W188" s="575"/>
      <c r="X188" s="576"/>
      <c r="Y188" s="577"/>
      <c r="Z188" s="578"/>
      <c r="AA188" s="578"/>
      <c r="AB188" s="578"/>
      <c r="AC188" s="571"/>
      <c r="AD188" s="572"/>
      <c r="AE188" s="572"/>
      <c r="AF188" s="572"/>
      <c r="AG188" s="573"/>
      <c r="AH188" s="574"/>
      <c r="AI188" s="575"/>
      <c r="AJ188" s="575"/>
      <c r="AK188" s="575"/>
      <c r="AL188" s="575"/>
      <c r="AM188" s="575"/>
      <c r="AN188" s="575"/>
      <c r="AO188" s="575"/>
      <c r="AP188" s="575"/>
      <c r="AQ188" s="575"/>
      <c r="AR188" s="575"/>
      <c r="AS188" s="575"/>
      <c r="AT188" s="576"/>
      <c r="AU188" s="577"/>
      <c r="AV188" s="578"/>
      <c r="AW188" s="578"/>
      <c r="AX188" s="612"/>
    </row>
    <row r="189" spans="1:50" ht="24.75" customHeight="1">
      <c r="A189" s="132"/>
      <c r="B189" s="133"/>
      <c r="C189" s="133"/>
      <c r="D189" s="133"/>
      <c r="E189" s="133"/>
      <c r="F189" s="134"/>
      <c r="G189" s="587" t="s">
        <v>22</v>
      </c>
      <c r="H189" s="588"/>
      <c r="I189" s="588"/>
      <c r="J189" s="588"/>
      <c r="K189" s="588"/>
      <c r="L189" s="589"/>
      <c r="M189" s="590"/>
      <c r="N189" s="590"/>
      <c r="O189" s="590"/>
      <c r="P189" s="590"/>
      <c r="Q189" s="590"/>
      <c r="R189" s="590"/>
      <c r="S189" s="590"/>
      <c r="T189" s="590"/>
      <c r="U189" s="590"/>
      <c r="V189" s="590"/>
      <c r="W189" s="590"/>
      <c r="X189" s="591"/>
      <c r="Y189" s="592">
        <f>SUM(Y181:AB188)</f>
        <v>2039</v>
      </c>
      <c r="Z189" s="593"/>
      <c r="AA189" s="593"/>
      <c r="AB189" s="594"/>
      <c r="AC189" s="587" t="s">
        <v>22</v>
      </c>
      <c r="AD189" s="588"/>
      <c r="AE189" s="588"/>
      <c r="AF189" s="588"/>
      <c r="AG189" s="588"/>
      <c r="AH189" s="589"/>
      <c r="AI189" s="590"/>
      <c r="AJ189" s="590"/>
      <c r="AK189" s="590"/>
      <c r="AL189" s="590"/>
      <c r="AM189" s="590"/>
      <c r="AN189" s="590"/>
      <c r="AO189" s="590"/>
      <c r="AP189" s="590"/>
      <c r="AQ189" s="590"/>
      <c r="AR189" s="590"/>
      <c r="AS189" s="590"/>
      <c r="AT189" s="591"/>
      <c r="AU189" s="592">
        <f>SUM(AU181:AX188)</f>
        <v>19</v>
      </c>
      <c r="AV189" s="593"/>
      <c r="AW189" s="593"/>
      <c r="AX189" s="613"/>
    </row>
    <row r="190" spans="1:50" ht="30" customHeight="1">
      <c r="A190" s="132"/>
      <c r="B190" s="133"/>
      <c r="C190" s="133"/>
      <c r="D190" s="133"/>
      <c r="E190" s="133"/>
      <c r="F190" s="134"/>
      <c r="G190" s="603" t="s">
        <v>196</v>
      </c>
      <c r="H190" s="604"/>
      <c r="I190" s="604"/>
      <c r="J190" s="604"/>
      <c r="K190" s="604"/>
      <c r="L190" s="604"/>
      <c r="M190" s="604"/>
      <c r="N190" s="604"/>
      <c r="O190" s="604"/>
      <c r="P190" s="604"/>
      <c r="Q190" s="604"/>
      <c r="R190" s="604"/>
      <c r="S190" s="604"/>
      <c r="T190" s="604"/>
      <c r="U190" s="604"/>
      <c r="V190" s="604"/>
      <c r="W190" s="604"/>
      <c r="X190" s="604"/>
      <c r="Y190" s="604"/>
      <c r="Z190" s="604"/>
      <c r="AA190" s="604"/>
      <c r="AB190" s="614"/>
      <c r="AC190" s="615" t="s">
        <v>394</v>
      </c>
      <c r="AD190" s="616"/>
      <c r="AE190" s="616"/>
      <c r="AF190" s="616"/>
      <c r="AG190" s="616"/>
      <c r="AH190" s="616"/>
      <c r="AI190" s="616"/>
      <c r="AJ190" s="616"/>
      <c r="AK190" s="616"/>
      <c r="AL190" s="616"/>
      <c r="AM190" s="616"/>
      <c r="AN190" s="616"/>
      <c r="AO190" s="616"/>
      <c r="AP190" s="616"/>
      <c r="AQ190" s="616"/>
      <c r="AR190" s="616"/>
      <c r="AS190" s="616"/>
      <c r="AT190" s="616"/>
      <c r="AU190" s="616"/>
      <c r="AV190" s="616"/>
      <c r="AW190" s="616"/>
      <c r="AX190" s="617"/>
    </row>
    <row r="191" spans="1:50" ht="24.75" customHeight="1">
      <c r="A191" s="132"/>
      <c r="B191" s="133"/>
      <c r="C191" s="133"/>
      <c r="D191" s="133"/>
      <c r="E191" s="133"/>
      <c r="F191" s="134"/>
      <c r="G191" s="618" t="s">
        <v>19</v>
      </c>
      <c r="H191" s="619"/>
      <c r="I191" s="619"/>
      <c r="J191" s="619"/>
      <c r="K191" s="619"/>
      <c r="L191" s="620" t="s">
        <v>20</v>
      </c>
      <c r="M191" s="588"/>
      <c r="N191" s="588"/>
      <c r="O191" s="588"/>
      <c r="P191" s="588"/>
      <c r="Q191" s="588"/>
      <c r="R191" s="588"/>
      <c r="S191" s="588"/>
      <c r="T191" s="588"/>
      <c r="U191" s="588"/>
      <c r="V191" s="588"/>
      <c r="W191" s="588"/>
      <c r="X191" s="621"/>
      <c r="Y191" s="622" t="s">
        <v>21</v>
      </c>
      <c r="Z191" s="623"/>
      <c r="AA191" s="623"/>
      <c r="AB191" s="624"/>
      <c r="AC191" s="618" t="s">
        <v>19</v>
      </c>
      <c r="AD191" s="619"/>
      <c r="AE191" s="619"/>
      <c r="AF191" s="619"/>
      <c r="AG191" s="619"/>
      <c r="AH191" s="620" t="s">
        <v>20</v>
      </c>
      <c r="AI191" s="588"/>
      <c r="AJ191" s="588"/>
      <c r="AK191" s="588"/>
      <c r="AL191" s="588"/>
      <c r="AM191" s="588"/>
      <c r="AN191" s="588"/>
      <c r="AO191" s="588"/>
      <c r="AP191" s="588"/>
      <c r="AQ191" s="588"/>
      <c r="AR191" s="588"/>
      <c r="AS191" s="588"/>
      <c r="AT191" s="621"/>
      <c r="AU191" s="622" t="s">
        <v>21</v>
      </c>
      <c r="AV191" s="623"/>
      <c r="AW191" s="623"/>
      <c r="AX191" s="625"/>
    </row>
    <row r="192" spans="1:50" ht="24.75" customHeight="1">
      <c r="A192" s="132"/>
      <c r="B192" s="133"/>
      <c r="C192" s="133"/>
      <c r="D192" s="133"/>
      <c r="E192" s="133"/>
      <c r="F192" s="134"/>
      <c r="G192" s="367" t="s">
        <v>197</v>
      </c>
      <c r="H192" s="368"/>
      <c r="I192" s="368"/>
      <c r="J192" s="368"/>
      <c r="K192" s="369"/>
      <c r="L192" s="370" t="s">
        <v>198</v>
      </c>
      <c r="M192" s="371"/>
      <c r="N192" s="371"/>
      <c r="O192" s="371"/>
      <c r="P192" s="371"/>
      <c r="Q192" s="371"/>
      <c r="R192" s="371"/>
      <c r="S192" s="371"/>
      <c r="T192" s="371"/>
      <c r="U192" s="371"/>
      <c r="V192" s="371"/>
      <c r="W192" s="371"/>
      <c r="X192" s="372"/>
      <c r="Y192" s="546">
        <v>18</v>
      </c>
      <c r="Z192" s="547"/>
      <c r="AA192" s="547"/>
      <c r="AB192" s="548"/>
      <c r="AC192" s="367" t="s">
        <v>274</v>
      </c>
      <c r="AD192" s="368"/>
      <c r="AE192" s="368"/>
      <c r="AF192" s="368"/>
      <c r="AG192" s="369"/>
      <c r="AH192" s="370" t="s">
        <v>276</v>
      </c>
      <c r="AI192" s="371"/>
      <c r="AJ192" s="371"/>
      <c r="AK192" s="371"/>
      <c r="AL192" s="371"/>
      <c r="AM192" s="371"/>
      <c r="AN192" s="371"/>
      <c r="AO192" s="371"/>
      <c r="AP192" s="371"/>
      <c r="AQ192" s="371"/>
      <c r="AR192" s="371"/>
      <c r="AS192" s="371"/>
      <c r="AT192" s="372"/>
      <c r="AU192" s="546">
        <v>22</v>
      </c>
      <c r="AV192" s="547"/>
      <c r="AW192" s="547"/>
      <c r="AX192" s="608"/>
    </row>
    <row r="193" spans="1:50" ht="24.75" customHeight="1">
      <c r="A193" s="132"/>
      <c r="B193" s="133"/>
      <c r="C193" s="133"/>
      <c r="D193" s="133"/>
      <c r="E193" s="133"/>
      <c r="F193" s="134"/>
      <c r="G193" s="556" t="s">
        <v>197</v>
      </c>
      <c r="H193" s="169"/>
      <c r="I193" s="169"/>
      <c r="J193" s="169"/>
      <c r="K193" s="170"/>
      <c r="L193" s="557" t="s">
        <v>404</v>
      </c>
      <c r="M193" s="558"/>
      <c r="N193" s="558"/>
      <c r="O193" s="558"/>
      <c r="P193" s="558"/>
      <c r="Q193" s="558"/>
      <c r="R193" s="558"/>
      <c r="S193" s="558"/>
      <c r="T193" s="558"/>
      <c r="U193" s="558"/>
      <c r="V193" s="558"/>
      <c r="W193" s="558"/>
      <c r="X193" s="559"/>
      <c r="Y193" s="560">
        <v>13</v>
      </c>
      <c r="Z193" s="561"/>
      <c r="AA193" s="561"/>
      <c r="AB193" s="562"/>
      <c r="AC193" s="556"/>
      <c r="AD193" s="169"/>
      <c r="AE193" s="169"/>
      <c r="AF193" s="169"/>
      <c r="AG193" s="170"/>
      <c r="AH193" s="557"/>
      <c r="AI193" s="558"/>
      <c r="AJ193" s="558"/>
      <c r="AK193" s="558"/>
      <c r="AL193" s="558"/>
      <c r="AM193" s="558"/>
      <c r="AN193" s="558"/>
      <c r="AO193" s="558"/>
      <c r="AP193" s="558"/>
      <c r="AQ193" s="558"/>
      <c r="AR193" s="558"/>
      <c r="AS193" s="558"/>
      <c r="AT193" s="559"/>
      <c r="AU193" s="560"/>
      <c r="AV193" s="561"/>
      <c r="AW193" s="561"/>
      <c r="AX193" s="611"/>
    </row>
    <row r="194" spans="1:50" ht="24.75" customHeight="1">
      <c r="A194" s="132"/>
      <c r="B194" s="133"/>
      <c r="C194" s="133"/>
      <c r="D194" s="133"/>
      <c r="E194" s="133"/>
      <c r="F194" s="134"/>
      <c r="G194" s="556" t="s">
        <v>405</v>
      </c>
      <c r="H194" s="169"/>
      <c r="I194" s="169"/>
      <c r="J194" s="169"/>
      <c r="K194" s="170"/>
      <c r="L194" s="557" t="s">
        <v>406</v>
      </c>
      <c r="M194" s="558"/>
      <c r="N194" s="558"/>
      <c r="O194" s="558"/>
      <c r="P194" s="558"/>
      <c r="Q194" s="558"/>
      <c r="R194" s="558"/>
      <c r="S194" s="558"/>
      <c r="T194" s="558"/>
      <c r="U194" s="558"/>
      <c r="V194" s="558"/>
      <c r="W194" s="558"/>
      <c r="X194" s="559"/>
      <c r="Y194" s="560">
        <v>2</v>
      </c>
      <c r="Z194" s="561"/>
      <c r="AA194" s="561"/>
      <c r="AB194" s="561"/>
      <c r="AC194" s="556"/>
      <c r="AD194" s="169"/>
      <c r="AE194" s="169"/>
      <c r="AF194" s="169"/>
      <c r="AG194" s="170"/>
      <c r="AH194" s="557"/>
      <c r="AI194" s="558"/>
      <c r="AJ194" s="558"/>
      <c r="AK194" s="558"/>
      <c r="AL194" s="558"/>
      <c r="AM194" s="558"/>
      <c r="AN194" s="558"/>
      <c r="AO194" s="558"/>
      <c r="AP194" s="558"/>
      <c r="AQ194" s="558"/>
      <c r="AR194" s="558"/>
      <c r="AS194" s="558"/>
      <c r="AT194" s="559"/>
      <c r="AU194" s="560"/>
      <c r="AV194" s="561"/>
      <c r="AW194" s="561"/>
      <c r="AX194" s="611"/>
    </row>
    <row r="195" spans="1:50" ht="24.75" customHeight="1">
      <c r="A195" s="132"/>
      <c r="B195" s="133"/>
      <c r="C195" s="133"/>
      <c r="D195" s="133"/>
      <c r="E195" s="133"/>
      <c r="F195" s="134"/>
      <c r="G195" s="556" t="s">
        <v>407</v>
      </c>
      <c r="H195" s="169"/>
      <c r="I195" s="169"/>
      <c r="J195" s="169"/>
      <c r="K195" s="170"/>
      <c r="L195" s="557" t="s">
        <v>408</v>
      </c>
      <c r="M195" s="558"/>
      <c r="N195" s="558"/>
      <c r="O195" s="558"/>
      <c r="P195" s="558"/>
      <c r="Q195" s="558"/>
      <c r="R195" s="558"/>
      <c r="S195" s="558"/>
      <c r="T195" s="558"/>
      <c r="U195" s="558"/>
      <c r="V195" s="558"/>
      <c r="W195" s="558"/>
      <c r="X195" s="559"/>
      <c r="Y195" s="560">
        <v>1</v>
      </c>
      <c r="Z195" s="561"/>
      <c r="AA195" s="561"/>
      <c r="AB195" s="562"/>
      <c r="AC195" s="556"/>
      <c r="AD195" s="169"/>
      <c r="AE195" s="169"/>
      <c r="AF195" s="169"/>
      <c r="AG195" s="170"/>
      <c r="AH195" s="557"/>
      <c r="AI195" s="558"/>
      <c r="AJ195" s="558"/>
      <c r="AK195" s="558"/>
      <c r="AL195" s="558"/>
      <c r="AM195" s="558"/>
      <c r="AN195" s="558"/>
      <c r="AO195" s="558"/>
      <c r="AP195" s="558"/>
      <c r="AQ195" s="558"/>
      <c r="AR195" s="558"/>
      <c r="AS195" s="558"/>
      <c r="AT195" s="559"/>
      <c r="AU195" s="560"/>
      <c r="AV195" s="561"/>
      <c r="AW195" s="561"/>
      <c r="AX195" s="611"/>
    </row>
    <row r="196" spans="1:50" ht="24.75" customHeight="1">
      <c r="A196" s="132"/>
      <c r="B196" s="133"/>
      <c r="C196" s="133"/>
      <c r="D196" s="133"/>
      <c r="E196" s="133"/>
      <c r="F196" s="134"/>
      <c r="G196" s="556" t="s">
        <v>409</v>
      </c>
      <c r="H196" s="169"/>
      <c r="I196" s="169"/>
      <c r="J196" s="169"/>
      <c r="K196" s="170"/>
      <c r="L196" s="557" t="s">
        <v>410</v>
      </c>
      <c r="M196" s="558"/>
      <c r="N196" s="558"/>
      <c r="O196" s="558"/>
      <c r="P196" s="558"/>
      <c r="Q196" s="558"/>
      <c r="R196" s="558"/>
      <c r="S196" s="558"/>
      <c r="T196" s="558"/>
      <c r="U196" s="558"/>
      <c r="V196" s="558"/>
      <c r="W196" s="558"/>
      <c r="X196" s="559"/>
      <c r="Y196" s="560">
        <v>1</v>
      </c>
      <c r="Z196" s="561"/>
      <c r="AA196" s="561"/>
      <c r="AB196" s="561"/>
      <c r="AC196" s="556"/>
      <c r="AD196" s="169"/>
      <c r="AE196" s="169"/>
      <c r="AF196" s="169"/>
      <c r="AG196" s="170"/>
      <c r="AH196" s="557"/>
      <c r="AI196" s="558"/>
      <c r="AJ196" s="558"/>
      <c r="AK196" s="558"/>
      <c r="AL196" s="558"/>
      <c r="AM196" s="558"/>
      <c r="AN196" s="558"/>
      <c r="AO196" s="558"/>
      <c r="AP196" s="558"/>
      <c r="AQ196" s="558"/>
      <c r="AR196" s="558"/>
      <c r="AS196" s="558"/>
      <c r="AT196" s="559"/>
      <c r="AU196" s="560"/>
      <c r="AV196" s="561"/>
      <c r="AW196" s="561"/>
      <c r="AX196" s="611"/>
    </row>
    <row r="197" spans="1:50" ht="24.75" customHeight="1">
      <c r="A197" s="132"/>
      <c r="B197" s="133"/>
      <c r="C197" s="133"/>
      <c r="D197" s="133"/>
      <c r="E197" s="133"/>
      <c r="F197" s="134"/>
      <c r="G197" s="556" t="s">
        <v>197</v>
      </c>
      <c r="H197" s="169"/>
      <c r="I197" s="169"/>
      <c r="J197" s="169"/>
      <c r="K197" s="170"/>
      <c r="L197" s="557" t="s">
        <v>397</v>
      </c>
      <c r="M197" s="558"/>
      <c r="N197" s="558"/>
      <c r="O197" s="558"/>
      <c r="P197" s="558"/>
      <c r="Q197" s="558"/>
      <c r="R197" s="558"/>
      <c r="S197" s="558"/>
      <c r="T197" s="558"/>
      <c r="U197" s="558"/>
      <c r="V197" s="558"/>
      <c r="W197" s="558"/>
      <c r="X197" s="559"/>
      <c r="Y197" s="560">
        <v>1</v>
      </c>
      <c r="Z197" s="561"/>
      <c r="AA197" s="561"/>
      <c r="AB197" s="561"/>
      <c r="AC197" s="556"/>
      <c r="AD197" s="169"/>
      <c r="AE197" s="169"/>
      <c r="AF197" s="169"/>
      <c r="AG197" s="170"/>
      <c r="AH197" s="557"/>
      <c r="AI197" s="558"/>
      <c r="AJ197" s="558"/>
      <c r="AK197" s="558"/>
      <c r="AL197" s="558"/>
      <c r="AM197" s="558"/>
      <c r="AN197" s="558"/>
      <c r="AO197" s="558"/>
      <c r="AP197" s="558"/>
      <c r="AQ197" s="558"/>
      <c r="AR197" s="558"/>
      <c r="AS197" s="558"/>
      <c r="AT197" s="559"/>
      <c r="AU197" s="560"/>
      <c r="AV197" s="561"/>
      <c r="AW197" s="561"/>
      <c r="AX197" s="611"/>
    </row>
    <row r="198" spans="1:50" ht="24.75" customHeight="1">
      <c r="A198" s="132"/>
      <c r="B198" s="133"/>
      <c r="C198" s="133"/>
      <c r="D198" s="133"/>
      <c r="E198" s="133"/>
      <c r="F198" s="134"/>
      <c r="G198" s="556" t="s">
        <v>197</v>
      </c>
      <c r="H198" s="169"/>
      <c r="I198" s="169"/>
      <c r="J198" s="169"/>
      <c r="K198" s="170"/>
      <c r="L198" s="557" t="s">
        <v>414</v>
      </c>
      <c r="M198" s="558"/>
      <c r="N198" s="558"/>
      <c r="O198" s="558"/>
      <c r="P198" s="558"/>
      <c r="Q198" s="558"/>
      <c r="R198" s="558"/>
      <c r="S198" s="558"/>
      <c r="T198" s="558"/>
      <c r="U198" s="558"/>
      <c r="V198" s="558"/>
      <c r="W198" s="558"/>
      <c r="X198" s="559"/>
      <c r="Y198" s="560">
        <v>1</v>
      </c>
      <c r="Z198" s="561"/>
      <c r="AA198" s="561"/>
      <c r="AB198" s="561"/>
      <c r="AC198" s="556"/>
      <c r="AD198" s="169"/>
      <c r="AE198" s="169"/>
      <c r="AF198" s="169"/>
      <c r="AG198" s="170"/>
      <c r="AH198" s="557"/>
      <c r="AI198" s="558"/>
      <c r="AJ198" s="558"/>
      <c r="AK198" s="558"/>
      <c r="AL198" s="558"/>
      <c r="AM198" s="558"/>
      <c r="AN198" s="558"/>
      <c r="AO198" s="558"/>
      <c r="AP198" s="558"/>
      <c r="AQ198" s="558"/>
      <c r="AR198" s="558"/>
      <c r="AS198" s="558"/>
      <c r="AT198" s="559"/>
      <c r="AU198" s="560"/>
      <c r="AV198" s="561"/>
      <c r="AW198" s="561"/>
      <c r="AX198" s="611"/>
    </row>
    <row r="199" spans="1:50" ht="24.75" customHeight="1">
      <c r="A199" s="132"/>
      <c r="B199" s="133"/>
      <c r="C199" s="133"/>
      <c r="D199" s="133"/>
      <c r="E199" s="133"/>
      <c r="F199" s="134"/>
      <c r="G199" s="571"/>
      <c r="H199" s="572"/>
      <c r="I199" s="572"/>
      <c r="J199" s="572"/>
      <c r="K199" s="573"/>
      <c r="L199" s="574"/>
      <c r="M199" s="575"/>
      <c r="N199" s="575"/>
      <c r="O199" s="575"/>
      <c r="P199" s="575"/>
      <c r="Q199" s="575"/>
      <c r="R199" s="575"/>
      <c r="S199" s="575"/>
      <c r="T199" s="575"/>
      <c r="U199" s="575"/>
      <c r="V199" s="575"/>
      <c r="W199" s="575"/>
      <c r="X199" s="576"/>
      <c r="Y199" s="577"/>
      <c r="Z199" s="578"/>
      <c r="AA199" s="578"/>
      <c r="AB199" s="578"/>
      <c r="AC199" s="571"/>
      <c r="AD199" s="572"/>
      <c r="AE199" s="572"/>
      <c r="AF199" s="572"/>
      <c r="AG199" s="573"/>
      <c r="AH199" s="574"/>
      <c r="AI199" s="575"/>
      <c r="AJ199" s="575"/>
      <c r="AK199" s="575"/>
      <c r="AL199" s="575"/>
      <c r="AM199" s="575"/>
      <c r="AN199" s="575"/>
      <c r="AO199" s="575"/>
      <c r="AP199" s="575"/>
      <c r="AQ199" s="575"/>
      <c r="AR199" s="575"/>
      <c r="AS199" s="575"/>
      <c r="AT199" s="576"/>
      <c r="AU199" s="577"/>
      <c r="AV199" s="578"/>
      <c r="AW199" s="578"/>
      <c r="AX199" s="612"/>
    </row>
    <row r="200" spans="1:50" ht="24.75" customHeight="1">
      <c r="A200" s="132"/>
      <c r="B200" s="133"/>
      <c r="C200" s="133"/>
      <c r="D200" s="133"/>
      <c r="E200" s="133"/>
      <c r="F200" s="134"/>
      <c r="G200" s="587" t="s">
        <v>22</v>
      </c>
      <c r="H200" s="588"/>
      <c r="I200" s="588"/>
      <c r="J200" s="588"/>
      <c r="K200" s="588"/>
      <c r="L200" s="589"/>
      <c r="M200" s="590"/>
      <c r="N200" s="590"/>
      <c r="O200" s="590"/>
      <c r="P200" s="590"/>
      <c r="Q200" s="590"/>
      <c r="R200" s="590"/>
      <c r="S200" s="590"/>
      <c r="T200" s="590"/>
      <c r="U200" s="590"/>
      <c r="V200" s="590"/>
      <c r="W200" s="590"/>
      <c r="X200" s="591"/>
      <c r="Y200" s="592">
        <f>SUM(Y192:AB199)</f>
        <v>37</v>
      </c>
      <c r="Z200" s="593"/>
      <c r="AA200" s="593"/>
      <c r="AB200" s="594"/>
      <c r="AC200" s="587" t="s">
        <v>22</v>
      </c>
      <c r="AD200" s="588"/>
      <c r="AE200" s="588"/>
      <c r="AF200" s="588"/>
      <c r="AG200" s="588"/>
      <c r="AH200" s="589"/>
      <c r="AI200" s="590"/>
      <c r="AJ200" s="590"/>
      <c r="AK200" s="590"/>
      <c r="AL200" s="590"/>
      <c r="AM200" s="590"/>
      <c r="AN200" s="590"/>
      <c r="AO200" s="590"/>
      <c r="AP200" s="590"/>
      <c r="AQ200" s="590"/>
      <c r="AR200" s="590"/>
      <c r="AS200" s="590"/>
      <c r="AT200" s="591"/>
      <c r="AU200" s="592">
        <f>SUM(AU192:AX199)</f>
        <v>22</v>
      </c>
      <c r="AV200" s="593"/>
      <c r="AW200" s="593"/>
      <c r="AX200" s="613"/>
    </row>
    <row r="201" spans="1:50" ht="30" customHeight="1">
      <c r="A201" s="132"/>
      <c r="B201" s="133"/>
      <c r="C201" s="133"/>
      <c r="D201" s="133"/>
      <c r="E201" s="133"/>
      <c r="F201" s="134"/>
      <c r="G201" s="603" t="s">
        <v>390</v>
      </c>
      <c r="H201" s="604"/>
      <c r="I201" s="604"/>
      <c r="J201" s="604"/>
      <c r="K201" s="604"/>
      <c r="L201" s="604"/>
      <c r="M201" s="604"/>
      <c r="N201" s="604"/>
      <c r="O201" s="604"/>
      <c r="P201" s="604"/>
      <c r="Q201" s="604"/>
      <c r="R201" s="604"/>
      <c r="S201" s="604"/>
      <c r="T201" s="604"/>
      <c r="U201" s="604"/>
      <c r="V201" s="604"/>
      <c r="W201" s="604"/>
      <c r="X201" s="604"/>
      <c r="Y201" s="604"/>
      <c r="Z201" s="604"/>
      <c r="AA201" s="604"/>
      <c r="AB201" s="614"/>
      <c r="AC201" s="603" t="s">
        <v>279</v>
      </c>
      <c r="AD201" s="604"/>
      <c r="AE201" s="604"/>
      <c r="AF201" s="604"/>
      <c r="AG201" s="604"/>
      <c r="AH201" s="604"/>
      <c r="AI201" s="604"/>
      <c r="AJ201" s="604"/>
      <c r="AK201" s="604"/>
      <c r="AL201" s="604"/>
      <c r="AM201" s="604"/>
      <c r="AN201" s="604"/>
      <c r="AO201" s="604"/>
      <c r="AP201" s="604"/>
      <c r="AQ201" s="604"/>
      <c r="AR201" s="604"/>
      <c r="AS201" s="604"/>
      <c r="AT201" s="604"/>
      <c r="AU201" s="604"/>
      <c r="AV201" s="604"/>
      <c r="AW201" s="604"/>
      <c r="AX201" s="605"/>
    </row>
    <row r="202" spans="1:50" ht="24.75" customHeight="1">
      <c r="A202" s="132"/>
      <c r="B202" s="133"/>
      <c r="C202" s="133"/>
      <c r="D202" s="133"/>
      <c r="E202" s="133"/>
      <c r="F202" s="134"/>
      <c r="G202" s="273" t="s">
        <v>19</v>
      </c>
      <c r="H202" s="274"/>
      <c r="I202" s="274"/>
      <c r="J202" s="274"/>
      <c r="K202" s="274"/>
      <c r="L202" s="275" t="s">
        <v>20</v>
      </c>
      <c r="M202" s="276"/>
      <c r="N202" s="276"/>
      <c r="O202" s="276"/>
      <c r="P202" s="276"/>
      <c r="Q202" s="276"/>
      <c r="R202" s="276"/>
      <c r="S202" s="276"/>
      <c r="T202" s="276"/>
      <c r="U202" s="276"/>
      <c r="V202" s="276"/>
      <c r="W202" s="276"/>
      <c r="X202" s="277"/>
      <c r="Y202" s="363" t="s">
        <v>21</v>
      </c>
      <c r="Z202" s="364"/>
      <c r="AA202" s="364"/>
      <c r="AB202" s="365"/>
      <c r="AC202" s="273" t="s">
        <v>19</v>
      </c>
      <c r="AD202" s="274"/>
      <c r="AE202" s="274"/>
      <c r="AF202" s="274"/>
      <c r="AG202" s="274"/>
      <c r="AH202" s="275" t="s">
        <v>20</v>
      </c>
      <c r="AI202" s="276"/>
      <c r="AJ202" s="276"/>
      <c r="AK202" s="276"/>
      <c r="AL202" s="276"/>
      <c r="AM202" s="276"/>
      <c r="AN202" s="276"/>
      <c r="AO202" s="276"/>
      <c r="AP202" s="276"/>
      <c r="AQ202" s="276"/>
      <c r="AR202" s="276"/>
      <c r="AS202" s="276"/>
      <c r="AT202" s="277"/>
      <c r="AU202" s="363" t="s">
        <v>21</v>
      </c>
      <c r="AV202" s="364"/>
      <c r="AW202" s="364"/>
      <c r="AX202" s="366"/>
    </row>
    <row r="203" spans="1:50" ht="24.75" customHeight="1">
      <c r="A203" s="132"/>
      <c r="B203" s="133"/>
      <c r="C203" s="133"/>
      <c r="D203" s="133"/>
      <c r="E203" s="133"/>
      <c r="F203" s="134"/>
      <c r="G203" s="549" t="s">
        <v>274</v>
      </c>
      <c r="H203" s="228"/>
      <c r="I203" s="228"/>
      <c r="J203" s="228"/>
      <c r="K203" s="253"/>
      <c r="L203" s="550" t="s">
        <v>242</v>
      </c>
      <c r="M203" s="551"/>
      <c r="N203" s="551"/>
      <c r="O203" s="551"/>
      <c r="P203" s="551"/>
      <c r="Q203" s="551"/>
      <c r="R203" s="551"/>
      <c r="S203" s="551"/>
      <c r="T203" s="551"/>
      <c r="U203" s="551"/>
      <c r="V203" s="551"/>
      <c r="W203" s="551"/>
      <c r="X203" s="552"/>
      <c r="Y203" s="553">
        <v>37</v>
      </c>
      <c r="Z203" s="554"/>
      <c r="AA203" s="554"/>
      <c r="AB203" s="626"/>
      <c r="AC203" s="549" t="s">
        <v>280</v>
      </c>
      <c r="AD203" s="228"/>
      <c r="AE203" s="228"/>
      <c r="AF203" s="228"/>
      <c r="AG203" s="253"/>
      <c r="AH203" s="550" t="s">
        <v>281</v>
      </c>
      <c r="AI203" s="551"/>
      <c r="AJ203" s="551"/>
      <c r="AK203" s="551"/>
      <c r="AL203" s="551"/>
      <c r="AM203" s="551"/>
      <c r="AN203" s="551"/>
      <c r="AO203" s="551"/>
      <c r="AP203" s="551"/>
      <c r="AQ203" s="551"/>
      <c r="AR203" s="551"/>
      <c r="AS203" s="551"/>
      <c r="AT203" s="552"/>
      <c r="AU203" s="553">
        <v>6</v>
      </c>
      <c r="AV203" s="554"/>
      <c r="AW203" s="554"/>
      <c r="AX203" s="555"/>
    </row>
    <row r="204" spans="1:50" ht="24.75" customHeight="1">
      <c r="A204" s="132"/>
      <c r="B204" s="133"/>
      <c r="C204" s="133"/>
      <c r="D204" s="133"/>
      <c r="E204" s="133"/>
      <c r="F204" s="134"/>
      <c r="G204" s="563"/>
      <c r="H204" s="239"/>
      <c r="I204" s="239"/>
      <c r="J204" s="239"/>
      <c r="K204" s="564"/>
      <c r="L204" s="565"/>
      <c r="M204" s="566"/>
      <c r="N204" s="566"/>
      <c r="O204" s="566"/>
      <c r="P204" s="566"/>
      <c r="Q204" s="566"/>
      <c r="R204" s="566"/>
      <c r="S204" s="566"/>
      <c r="T204" s="566"/>
      <c r="U204" s="566"/>
      <c r="V204" s="566"/>
      <c r="W204" s="566"/>
      <c r="X204" s="567"/>
      <c r="Y204" s="568"/>
      <c r="Z204" s="569"/>
      <c r="AA204" s="569"/>
      <c r="AB204" s="627"/>
      <c r="AC204" s="563"/>
      <c r="AD204" s="239"/>
      <c r="AE204" s="239"/>
      <c r="AF204" s="239"/>
      <c r="AG204" s="564"/>
      <c r="AH204" s="565"/>
      <c r="AI204" s="566"/>
      <c r="AJ204" s="566"/>
      <c r="AK204" s="566"/>
      <c r="AL204" s="566"/>
      <c r="AM204" s="566"/>
      <c r="AN204" s="566"/>
      <c r="AO204" s="566"/>
      <c r="AP204" s="566"/>
      <c r="AQ204" s="566"/>
      <c r="AR204" s="566"/>
      <c r="AS204" s="566"/>
      <c r="AT204" s="567"/>
      <c r="AU204" s="568"/>
      <c r="AV204" s="569"/>
      <c r="AW204" s="569"/>
      <c r="AX204" s="570"/>
    </row>
    <row r="205" spans="1:50" ht="24.75" customHeight="1">
      <c r="A205" s="132"/>
      <c r="B205" s="133"/>
      <c r="C205" s="133"/>
      <c r="D205" s="133"/>
      <c r="E205" s="133"/>
      <c r="F205" s="134"/>
      <c r="G205" s="563"/>
      <c r="H205" s="239"/>
      <c r="I205" s="239"/>
      <c r="J205" s="239"/>
      <c r="K205" s="564"/>
      <c r="L205" s="565"/>
      <c r="M205" s="566"/>
      <c r="N205" s="566"/>
      <c r="O205" s="566"/>
      <c r="P205" s="566"/>
      <c r="Q205" s="566"/>
      <c r="R205" s="566"/>
      <c r="S205" s="566"/>
      <c r="T205" s="566"/>
      <c r="U205" s="566"/>
      <c r="V205" s="566"/>
      <c r="W205" s="566"/>
      <c r="X205" s="567"/>
      <c r="Y205" s="568"/>
      <c r="Z205" s="569"/>
      <c r="AA205" s="569"/>
      <c r="AB205" s="627"/>
      <c r="AC205" s="563"/>
      <c r="AD205" s="239"/>
      <c r="AE205" s="239"/>
      <c r="AF205" s="239"/>
      <c r="AG205" s="564"/>
      <c r="AH205" s="565"/>
      <c r="AI205" s="566"/>
      <c r="AJ205" s="566"/>
      <c r="AK205" s="566"/>
      <c r="AL205" s="566"/>
      <c r="AM205" s="566"/>
      <c r="AN205" s="566"/>
      <c r="AO205" s="566"/>
      <c r="AP205" s="566"/>
      <c r="AQ205" s="566"/>
      <c r="AR205" s="566"/>
      <c r="AS205" s="566"/>
      <c r="AT205" s="567"/>
      <c r="AU205" s="568"/>
      <c r="AV205" s="569"/>
      <c r="AW205" s="569"/>
      <c r="AX205" s="570"/>
    </row>
    <row r="206" spans="1:50" ht="24.75" customHeight="1">
      <c r="A206" s="132"/>
      <c r="B206" s="133"/>
      <c r="C206" s="133"/>
      <c r="D206" s="133"/>
      <c r="E206" s="133"/>
      <c r="F206" s="134"/>
      <c r="G206" s="563"/>
      <c r="H206" s="239"/>
      <c r="I206" s="239"/>
      <c r="J206" s="239"/>
      <c r="K206" s="564"/>
      <c r="L206" s="565"/>
      <c r="M206" s="566"/>
      <c r="N206" s="566"/>
      <c r="O206" s="566"/>
      <c r="P206" s="566"/>
      <c r="Q206" s="566"/>
      <c r="R206" s="566"/>
      <c r="S206" s="566"/>
      <c r="T206" s="566"/>
      <c r="U206" s="566"/>
      <c r="V206" s="566"/>
      <c r="W206" s="566"/>
      <c r="X206" s="567"/>
      <c r="Y206" s="568"/>
      <c r="Z206" s="569"/>
      <c r="AA206" s="569"/>
      <c r="AB206" s="627"/>
      <c r="AC206" s="563"/>
      <c r="AD206" s="239"/>
      <c r="AE206" s="239"/>
      <c r="AF206" s="239"/>
      <c r="AG206" s="564"/>
      <c r="AH206" s="565"/>
      <c r="AI206" s="566"/>
      <c r="AJ206" s="566"/>
      <c r="AK206" s="566"/>
      <c r="AL206" s="566"/>
      <c r="AM206" s="566"/>
      <c r="AN206" s="566"/>
      <c r="AO206" s="566"/>
      <c r="AP206" s="566"/>
      <c r="AQ206" s="566"/>
      <c r="AR206" s="566"/>
      <c r="AS206" s="566"/>
      <c r="AT206" s="567"/>
      <c r="AU206" s="568"/>
      <c r="AV206" s="569"/>
      <c r="AW206" s="569"/>
      <c r="AX206" s="570"/>
    </row>
    <row r="207" spans="1:50" ht="24.75" customHeight="1">
      <c r="A207" s="132"/>
      <c r="B207" s="133"/>
      <c r="C207" s="133"/>
      <c r="D207" s="133"/>
      <c r="E207" s="133"/>
      <c r="F207" s="134"/>
      <c r="G207" s="563"/>
      <c r="H207" s="239"/>
      <c r="I207" s="239"/>
      <c r="J207" s="239"/>
      <c r="K207" s="564"/>
      <c r="L207" s="565"/>
      <c r="M207" s="566"/>
      <c r="N207" s="566"/>
      <c r="O207" s="566"/>
      <c r="P207" s="566"/>
      <c r="Q207" s="566"/>
      <c r="R207" s="566"/>
      <c r="S207" s="566"/>
      <c r="T207" s="566"/>
      <c r="U207" s="566"/>
      <c r="V207" s="566"/>
      <c r="W207" s="566"/>
      <c r="X207" s="567"/>
      <c r="Y207" s="568"/>
      <c r="Z207" s="569"/>
      <c r="AA207" s="569"/>
      <c r="AB207" s="569"/>
      <c r="AC207" s="563"/>
      <c r="AD207" s="239"/>
      <c r="AE207" s="239"/>
      <c r="AF207" s="239"/>
      <c r="AG207" s="564"/>
      <c r="AH207" s="565"/>
      <c r="AI207" s="566"/>
      <c r="AJ207" s="566"/>
      <c r="AK207" s="566"/>
      <c r="AL207" s="566"/>
      <c r="AM207" s="566"/>
      <c r="AN207" s="566"/>
      <c r="AO207" s="566"/>
      <c r="AP207" s="566"/>
      <c r="AQ207" s="566"/>
      <c r="AR207" s="566"/>
      <c r="AS207" s="566"/>
      <c r="AT207" s="567"/>
      <c r="AU207" s="568"/>
      <c r="AV207" s="569"/>
      <c r="AW207" s="569"/>
      <c r="AX207" s="570"/>
    </row>
    <row r="208" spans="1:50" ht="24.75" customHeight="1">
      <c r="A208" s="132"/>
      <c r="B208" s="133"/>
      <c r="C208" s="133"/>
      <c r="D208" s="133"/>
      <c r="E208" s="133"/>
      <c r="F208" s="134"/>
      <c r="G208" s="563"/>
      <c r="H208" s="239"/>
      <c r="I208" s="239"/>
      <c r="J208" s="239"/>
      <c r="K208" s="564"/>
      <c r="L208" s="565"/>
      <c r="M208" s="566"/>
      <c r="N208" s="566"/>
      <c r="O208" s="566"/>
      <c r="P208" s="566"/>
      <c r="Q208" s="566"/>
      <c r="R208" s="566"/>
      <c r="S208" s="566"/>
      <c r="T208" s="566"/>
      <c r="U208" s="566"/>
      <c r="V208" s="566"/>
      <c r="W208" s="566"/>
      <c r="X208" s="567"/>
      <c r="Y208" s="568"/>
      <c r="Z208" s="569"/>
      <c r="AA208" s="569"/>
      <c r="AB208" s="569"/>
      <c r="AC208" s="563"/>
      <c r="AD208" s="239"/>
      <c r="AE208" s="239"/>
      <c r="AF208" s="239"/>
      <c r="AG208" s="564"/>
      <c r="AH208" s="565"/>
      <c r="AI208" s="566"/>
      <c r="AJ208" s="566"/>
      <c r="AK208" s="566"/>
      <c r="AL208" s="566"/>
      <c r="AM208" s="566"/>
      <c r="AN208" s="566"/>
      <c r="AO208" s="566"/>
      <c r="AP208" s="566"/>
      <c r="AQ208" s="566"/>
      <c r="AR208" s="566"/>
      <c r="AS208" s="566"/>
      <c r="AT208" s="567"/>
      <c r="AU208" s="568"/>
      <c r="AV208" s="569"/>
      <c r="AW208" s="569"/>
      <c r="AX208" s="570"/>
    </row>
    <row r="209" spans="1:50" ht="24.75" customHeight="1">
      <c r="A209" s="132"/>
      <c r="B209" s="133"/>
      <c r="C209" s="133"/>
      <c r="D209" s="133"/>
      <c r="E209" s="133"/>
      <c r="F209" s="134"/>
      <c r="G209" s="563"/>
      <c r="H209" s="239"/>
      <c r="I209" s="239"/>
      <c r="J209" s="239"/>
      <c r="K209" s="564"/>
      <c r="L209" s="565"/>
      <c r="M209" s="566"/>
      <c r="N209" s="566"/>
      <c r="O209" s="566"/>
      <c r="P209" s="566"/>
      <c r="Q209" s="566"/>
      <c r="R209" s="566"/>
      <c r="S209" s="566"/>
      <c r="T209" s="566"/>
      <c r="U209" s="566"/>
      <c r="V209" s="566"/>
      <c r="W209" s="566"/>
      <c r="X209" s="567"/>
      <c r="Y209" s="568"/>
      <c r="Z209" s="569"/>
      <c r="AA209" s="569"/>
      <c r="AB209" s="569"/>
      <c r="AC209" s="563"/>
      <c r="AD209" s="239"/>
      <c r="AE209" s="239"/>
      <c r="AF209" s="239"/>
      <c r="AG209" s="564"/>
      <c r="AH209" s="565"/>
      <c r="AI209" s="566"/>
      <c r="AJ209" s="566"/>
      <c r="AK209" s="566"/>
      <c r="AL209" s="566"/>
      <c r="AM209" s="566"/>
      <c r="AN209" s="566"/>
      <c r="AO209" s="566"/>
      <c r="AP209" s="566"/>
      <c r="AQ209" s="566"/>
      <c r="AR209" s="566"/>
      <c r="AS209" s="566"/>
      <c r="AT209" s="567"/>
      <c r="AU209" s="568"/>
      <c r="AV209" s="569"/>
      <c r="AW209" s="569"/>
      <c r="AX209" s="570"/>
    </row>
    <row r="210" spans="1:50" ht="24.75" customHeight="1">
      <c r="A210" s="132"/>
      <c r="B210" s="133"/>
      <c r="C210" s="133"/>
      <c r="D210" s="133"/>
      <c r="E210" s="133"/>
      <c r="F210" s="134"/>
      <c r="G210" s="579"/>
      <c r="H210" s="226"/>
      <c r="I210" s="226"/>
      <c r="J210" s="226"/>
      <c r="K210" s="580"/>
      <c r="L210" s="581"/>
      <c r="M210" s="582"/>
      <c r="N210" s="582"/>
      <c r="O210" s="582"/>
      <c r="P210" s="582"/>
      <c r="Q210" s="582"/>
      <c r="R210" s="582"/>
      <c r="S210" s="582"/>
      <c r="T210" s="582"/>
      <c r="U210" s="582"/>
      <c r="V210" s="582"/>
      <c r="W210" s="582"/>
      <c r="X210" s="583"/>
      <c r="Y210" s="584"/>
      <c r="Z210" s="585"/>
      <c r="AA210" s="585"/>
      <c r="AB210" s="585"/>
      <c r="AC210" s="579"/>
      <c r="AD210" s="226"/>
      <c r="AE210" s="226"/>
      <c r="AF210" s="226"/>
      <c r="AG210" s="580"/>
      <c r="AH210" s="581"/>
      <c r="AI210" s="582"/>
      <c r="AJ210" s="582"/>
      <c r="AK210" s="582"/>
      <c r="AL210" s="582"/>
      <c r="AM210" s="582"/>
      <c r="AN210" s="582"/>
      <c r="AO210" s="582"/>
      <c r="AP210" s="582"/>
      <c r="AQ210" s="582"/>
      <c r="AR210" s="582"/>
      <c r="AS210" s="582"/>
      <c r="AT210" s="583"/>
      <c r="AU210" s="584"/>
      <c r="AV210" s="585"/>
      <c r="AW210" s="585"/>
      <c r="AX210" s="586"/>
    </row>
    <row r="211" spans="1:50" ht="24.75" customHeight="1" thickBot="1">
      <c r="A211" s="292"/>
      <c r="B211" s="293"/>
      <c r="C211" s="293"/>
      <c r="D211" s="293"/>
      <c r="E211" s="293"/>
      <c r="F211" s="294"/>
      <c r="G211" s="637" t="s">
        <v>22</v>
      </c>
      <c r="H211" s="327"/>
      <c r="I211" s="327"/>
      <c r="J211" s="327"/>
      <c r="K211" s="327"/>
      <c r="L211" s="638"/>
      <c r="M211" s="639"/>
      <c r="N211" s="639"/>
      <c r="O211" s="639"/>
      <c r="P211" s="639"/>
      <c r="Q211" s="639"/>
      <c r="R211" s="639"/>
      <c r="S211" s="639"/>
      <c r="T211" s="639"/>
      <c r="U211" s="639"/>
      <c r="V211" s="639"/>
      <c r="W211" s="639"/>
      <c r="X211" s="640"/>
      <c r="Y211" s="641">
        <f>SUM(Y203:AB210)</f>
        <v>37</v>
      </c>
      <c r="Z211" s="642"/>
      <c r="AA211" s="642"/>
      <c r="AB211" s="643"/>
      <c r="AC211" s="637" t="s">
        <v>22</v>
      </c>
      <c r="AD211" s="327"/>
      <c r="AE211" s="327"/>
      <c r="AF211" s="327"/>
      <c r="AG211" s="327"/>
      <c r="AH211" s="638"/>
      <c r="AI211" s="639"/>
      <c r="AJ211" s="639"/>
      <c r="AK211" s="639"/>
      <c r="AL211" s="639"/>
      <c r="AM211" s="639"/>
      <c r="AN211" s="639"/>
      <c r="AO211" s="639"/>
      <c r="AP211" s="639"/>
      <c r="AQ211" s="639"/>
      <c r="AR211" s="639"/>
      <c r="AS211" s="639"/>
      <c r="AT211" s="640"/>
      <c r="AU211" s="641">
        <f>SUM(AU203:AX210)</f>
        <v>6</v>
      </c>
      <c r="AV211" s="642"/>
      <c r="AW211" s="642"/>
      <c r="AX211" s="652"/>
    </row>
    <row r="212" spans="1:50" ht="24.75" customHeight="1">
      <c r="A212" s="10"/>
      <c r="B212" s="10"/>
      <c r="C212" s="10"/>
      <c r="D212" s="10"/>
      <c r="E212" s="10"/>
      <c r="F212" s="10"/>
      <c r="G212" s="18"/>
      <c r="H212" s="18"/>
      <c r="I212" s="18"/>
      <c r="J212" s="18"/>
      <c r="K212" s="18"/>
      <c r="L212" s="9"/>
      <c r="M212" s="18"/>
      <c r="N212" s="18"/>
      <c r="O212" s="18"/>
      <c r="P212" s="18"/>
      <c r="Q212" s="18"/>
      <c r="R212" s="18"/>
      <c r="S212" s="18"/>
      <c r="T212" s="18"/>
      <c r="U212" s="18"/>
      <c r="V212" s="18"/>
      <c r="W212" s="18"/>
      <c r="X212" s="18"/>
      <c r="Y212" s="19"/>
      <c r="Z212" s="19"/>
      <c r="AA212" s="19"/>
      <c r="AB212" s="19"/>
      <c r="AC212" s="18"/>
      <c r="AD212" s="18"/>
      <c r="AE212" s="18"/>
      <c r="AF212" s="18"/>
      <c r="AG212" s="18"/>
      <c r="AH212" s="9"/>
      <c r="AI212" s="18"/>
      <c r="AJ212" s="18"/>
      <c r="AK212" s="18"/>
      <c r="AL212" s="18"/>
      <c r="AM212" s="18"/>
      <c r="AN212" s="18"/>
      <c r="AO212" s="18"/>
      <c r="AP212" s="18"/>
      <c r="AQ212" s="18"/>
      <c r="AR212" s="18"/>
      <c r="AS212" s="18"/>
      <c r="AT212" s="18"/>
      <c r="AU212" s="19"/>
      <c r="AV212" s="19"/>
      <c r="AW212" s="19"/>
      <c r="AX212" s="19"/>
    </row>
    <row r="213" spans="1:50" ht="24.75" customHeight="1" thickBot="1">
      <c r="A213" s="10"/>
      <c r="B213" s="10"/>
      <c r="C213" s="10"/>
      <c r="D213" s="10"/>
      <c r="E213" s="10"/>
      <c r="F213" s="10"/>
      <c r="G213" s="18"/>
      <c r="H213" s="18"/>
      <c r="I213" s="18"/>
      <c r="J213" s="18"/>
      <c r="K213" s="18"/>
      <c r="L213" s="9"/>
      <c r="M213" s="18"/>
      <c r="N213" s="18"/>
      <c r="O213" s="18"/>
      <c r="P213" s="18"/>
      <c r="Q213" s="18"/>
      <c r="R213" s="18"/>
      <c r="S213" s="18"/>
      <c r="T213" s="18"/>
      <c r="U213" s="18"/>
      <c r="V213" s="18"/>
      <c r="W213" s="18"/>
      <c r="X213" s="18"/>
      <c r="Y213" s="19"/>
      <c r="Z213" s="19"/>
      <c r="AA213" s="19"/>
      <c r="AB213" s="19"/>
      <c r="AC213" s="18"/>
      <c r="AD213" s="18"/>
      <c r="AE213" s="18"/>
      <c r="AF213" s="18"/>
      <c r="AG213" s="18"/>
      <c r="AH213" s="9"/>
      <c r="AI213" s="18"/>
      <c r="AJ213" s="18"/>
      <c r="AK213" s="18"/>
      <c r="AL213" s="18"/>
      <c r="AM213" s="18"/>
      <c r="AN213" s="18"/>
      <c r="AO213" s="18"/>
      <c r="AP213" s="18"/>
      <c r="AQ213" s="18"/>
      <c r="AR213" s="18"/>
      <c r="AS213" s="18"/>
      <c r="AT213" s="18"/>
      <c r="AU213" s="19"/>
      <c r="AV213" s="19"/>
      <c r="AW213" s="19"/>
      <c r="AX213" s="19"/>
    </row>
    <row r="214" spans="1:50" ht="24.75" customHeight="1">
      <c r="A214" s="289" t="s">
        <v>33</v>
      </c>
      <c r="B214" s="290"/>
      <c r="C214" s="290"/>
      <c r="D214" s="290"/>
      <c r="E214" s="290"/>
      <c r="F214" s="291"/>
      <c r="G214" s="357" t="s">
        <v>282</v>
      </c>
      <c r="H214" s="358"/>
      <c r="I214" s="358"/>
      <c r="J214" s="358"/>
      <c r="K214" s="358"/>
      <c r="L214" s="358"/>
      <c r="M214" s="358"/>
      <c r="N214" s="358"/>
      <c r="O214" s="358"/>
      <c r="P214" s="358"/>
      <c r="Q214" s="358"/>
      <c r="R214" s="358"/>
      <c r="S214" s="358"/>
      <c r="T214" s="358"/>
      <c r="U214" s="358"/>
      <c r="V214" s="358"/>
      <c r="W214" s="358"/>
      <c r="X214" s="358"/>
      <c r="Y214" s="358"/>
      <c r="Z214" s="358"/>
      <c r="AA214" s="358"/>
      <c r="AB214" s="359"/>
      <c r="AC214" s="360" t="s">
        <v>392</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362"/>
    </row>
    <row r="215" spans="1:50" ht="24.75" customHeight="1">
      <c r="A215" s="132"/>
      <c r="B215" s="133"/>
      <c r="C215" s="133"/>
      <c r="D215" s="133"/>
      <c r="E215" s="133"/>
      <c r="F215" s="134"/>
      <c r="G215" s="273" t="s">
        <v>19</v>
      </c>
      <c r="H215" s="274"/>
      <c r="I215" s="274"/>
      <c r="J215" s="274"/>
      <c r="K215" s="274"/>
      <c r="L215" s="275" t="s">
        <v>20</v>
      </c>
      <c r="M215" s="276"/>
      <c r="N215" s="276"/>
      <c r="O215" s="276"/>
      <c r="P215" s="276"/>
      <c r="Q215" s="276"/>
      <c r="R215" s="276"/>
      <c r="S215" s="276"/>
      <c r="T215" s="276"/>
      <c r="U215" s="276"/>
      <c r="V215" s="276"/>
      <c r="W215" s="276"/>
      <c r="X215" s="277"/>
      <c r="Y215" s="363" t="s">
        <v>21</v>
      </c>
      <c r="Z215" s="364"/>
      <c r="AA215" s="364"/>
      <c r="AB215" s="365"/>
      <c r="AC215" s="618" t="s">
        <v>19</v>
      </c>
      <c r="AD215" s="619"/>
      <c r="AE215" s="619"/>
      <c r="AF215" s="619"/>
      <c r="AG215" s="619"/>
      <c r="AH215" s="620" t="s">
        <v>20</v>
      </c>
      <c r="AI215" s="588"/>
      <c r="AJ215" s="588"/>
      <c r="AK215" s="588"/>
      <c r="AL215" s="588"/>
      <c r="AM215" s="588"/>
      <c r="AN215" s="588"/>
      <c r="AO215" s="588"/>
      <c r="AP215" s="588"/>
      <c r="AQ215" s="588"/>
      <c r="AR215" s="588"/>
      <c r="AS215" s="588"/>
      <c r="AT215" s="621"/>
      <c r="AU215" s="622" t="s">
        <v>21</v>
      </c>
      <c r="AV215" s="623"/>
      <c r="AW215" s="623"/>
      <c r="AX215" s="625"/>
    </row>
    <row r="216" spans="1:50" ht="24.75" customHeight="1">
      <c r="A216" s="132"/>
      <c r="B216" s="133"/>
      <c r="C216" s="133"/>
      <c r="D216" s="133"/>
      <c r="E216" s="133"/>
      <c r="F216" s="134"/>
      <c r="G216" s="743" t="s">
        <v>280</v>
      </c>
      <c r="H216" s="744"/>
      <c r="I216" s="744"/>
      <c r="J216" s="744"/>
      <c r="K216" s="745"/>
      <c r="L216" s="550" t="s">
        <v>281</v>
      </c>
      <c r="M216" s="551"/>
      <c r="N216" s="551"/>
      <c r="O216" s="551"/>
      <c r="P216" s="551"/>
      <c r="Q216" s="551"/>
      <c r="R216" s="551"/>
      <c r="S216" s="551"/>
      <c r="T216" s="551"/>
      <c r="U216" s="551"/>
      <c r="V216" s="551"/>
      <c r="W216" s="551"/>
      <c r="X216" s="552"/>
      <c r="Y216" s="553">
        <v>6</v>
      </c>
      <c r="Z216" s="554"/>
      <c r="AA216" s="554"/>
      <c r="AB216" s="626"/>
      <c r="AC216" s="367" t="s">
        <v>299</v>
      </c>
      <c r="AD216" s="368"/>
      <c r="AE216" s="368"/>
      <c r="AF216" s="368"/>
      <c r="AG216" s="369"/>
      <c r="AH216" s="370" t="s">
        <v>301</v>
      </c>
      <c r="AI216" s="371"/>
      <c r="AJ216" s="371"/>
      <c r="AK216" s="371"/>
      <c r="AL216" s="371"/>
      <c r="AM216" s="371"/>
      <c r="AN216" s="371"/>
      <c r="AO216" s="371"/>
      <c r="AP216" s="371"/>
      <c r="AQ216" s="371"/>
      <c r="AR216" s="371"/>
      <c r="AS216" s="371"/>
      <c r="AT216" s="372"/>
      <c r="AU216" s="546">
        <v>2</v>
      </c>
      <c r="AV216" s="547"/>
      <c r="AW216" s="547"/>
      <c r="AX216" s="608"/>
    </row>
    <row r="217" spans="1:50" ht="24.75" customHeight="1">
      <c r="A217" s="132"/>
      <c r="B217" s="133"/>
      <c r="C217" s="133"/>
      <c r="D217" s="133"/>
      <c r="E217" s="133"/>
      <c r="F217" s="134"/>
      <c r="G217" s="563"/>
      <c r="H217" s="239"/>
      <c r="I217" s="239"/>
      <c r="J217" s="239"/>
      <c r="K217" s="564"/>
      <c r="L217" s="565"/>
      <c r="M217" s="566"/>
      <c r="N217" s="566"/>
      <c r="O217" s="566"/>
      <c r="P217" s="566"/>
      <c r="Q217" s="566"/>
      <c r="R217" s="566"/>
      <c r="S217" s="566"/>
      <c r="T217" s="566"/>
      <c r="U217" s="566"/>
      <c r="V217" s="566"/>
      <c r="W217" s="566"/>
      <c r="X217" s="567"/>
      <c r="Y217" s="568"/>
      <c r="Z217" s="569"/>
      <c r="AA217" s="569"/>
      <c r="AB217" s="627"/>
      <c r="AC217" s="556" t="s">
        <v>299</v>
      </c>
      <c r="AD217" s="169"/>
      <c r="AE217" s="169"/>
      <c r="AF217" s="169"/>
      <c r="AG217" s="170"/>
      <c r="AH217" s="557" t="s">
        <v>415</v>
      </c>
      <c r="AI217" s="558"/>
      <c r="AJ217" s="558"/>
      <c r="AK217" s="558"/>
      <c r="AL217" s="558"/>
      <c r="AM217" s="558"/>
      <c r="AN217" s="558"/>
      <c r="AO217" s="558"/>
      <c r="AP217" s="558"/>
      <c r="AQ217" s="558"/>
      <c r="AR217" s="558"/>
      <c r="AS217" s="558"/>
      <c r="AT217" s="559"/>
      <c r="AU217" s="560">
        <v>1</v>
      </c>
      <c r="AV217" s="561"/>
      <c r="AW217" s="561"/>
      <c r="AX217" s="611"/>
    </row>
    <row r="218" spans="1:50" ht="24.75" customHeight="1">
      <c r="A218" s="132"/>
      <c r="B218" s="133"/>
      <c r="C218" s="133"/>
      <c r="D218" s="133"/>
      <c r="E218" s="133"/>
      <c r="F218" s="134"/>
      <c r="G218" s="563"/>
      <c r="H218" s="239"/>
      <c r="I218" s="239"/>
      <c r="J218" s="239"/>
      <c r="K218" s="564"/>
      <c r="L218" s="565"/>
      <c r="M218" s="566"/>
      <c r="N218" s="566"/>
      <c r="O218" s="566"/>
      <c r="P218" s="566"/>
      <c r="Q218" s="566"/>
      <c r="R218" s="566"/>
      <c r="S218" s="566"/>
      <c r="T218" s="566"/>
      <c r="U218" s="566"/>
      <c r="V218" s="566"/>
      <c r="W218" s="566"/>
      <c r="X218" s="567"/>
      <c r="Y218" s="568"/>
      <c r="Z218" s="569"/>
      <c r="AA218" s="569"/>
      <c r="AB218" s="627"/>
      <c r="AC218" s="556"/>
      <c r="AD218" s="169"/>
      <c r="AE218" s="169"/>
      <c r="AF218" s="169"/>
      <c r="AG218" s="170"/>
      <c r="AH218" s="557"/>
      <c r="AI218" s="558"/>
      <c r="AJ218" s="558"/>
      <c r="AK218" s="558"/>
      <c r="AL218" s="558"/>
      <c r="AM218" s="558"/>
      <c r="AN218" s="558"/>
      <c r="AO218" s="558"/>
      <c r="AP218" s="558"/>
      <c r="AQ218" s="558"/>
      <c r="AR218" s="558"/>
      <c r="AS218" s="558"/>
      <c r="AT218" s="559"/>
      <c r="AU218" s="560"/>
      <c r="AV218" s="561"/>
      <c r="AW218" s="561"/>
      <c r="AX218" s="611"/>
    </row>
    <row r="219" spans="1:50" ht="24.75" customHeight="1">
      <c r="A219" s="132"/>
      <c r="B219" s="133"/>
      <c r="C219" s="133"/>
      <c r="D219" s="133"/>
      <c r="E219" s="133"/>
      <c r="F219" s="134"/>
      <c r="G219" s="563"/>
      <c r="H219" s="239"/>
      <c r="I219" s="239"/>
      <c r="J219" s="239"/>
      <c r="K219" s="564"/>
      <c r="L219" s="565"/>
      <c r="M219" s="566"/>
      <c r="N219" s="566"/>
      <c r="O219" s="566"/>
      <c r="P219" s="566"/>
      <c r="Q219" s="566"/>
      <c r="R219" s="566"/>
      <c r="S219" s="566"/>
      <c r="T219" s="566"/>
      <c r="U219" s="566"/>
      <c r="V219" s="566"/>
      <c r="W219" s="566"/>
      <c r="X219" s="567"/>
      <c r="Y219" s="568"/>
      <c r="Z219" s="569"/>
      <c r="AA219" s="569"/>
      <c r="AB219" s="627"/>
      <c r="AC219" s="556"/>
      <c r="AD219" s="169"/>
      <c r="AE219" s="169"/>
      <c r="AF219" s="169"/>
      <c r="AG219" s="170"/>
      <c r="AH219" s="557"/>
      <c r="AI219" s="558"/>
      <c r="AJ219" s="558"/>
      <c r="AK219" s="558"/>
      <c r="AL219" s="558"/>
      <c r="AM219" s="558"/>
      <c r="AN219" s="558"/>
      <c r="AO219" s="558"/>
      <c r="AP219" s="558"/>
      <c r="AQ219" s="558"/>
      <c r="AR219" s="558"/>
      <c r="AS219" s="558"/>
      <c r="AT219" s="559"/>
      <c r="AU219" s="560"/>
      <c r="AV219" s="561"/>
      <c r="AW219" s="561"/>
      <c r="AX219" s="611"/>
    </row>
    <row r="220" spans="1:50" ht="24.75" customHeight="1">
      <c r="A220" s="132"/>
      <c r="B220" s="133"/>
      <c r="C220" s="133"/>
      <c r="D220" s="133"/>
      <c r="E220" s="133"/>
      <c r="F220" s="134"/>
      <c r="G220" s="563"/>
      <c r="H220" s="239"/>
      <c r="I220" s="239"/>
      <c r="J220" s="239"/>
      <c r="K220" s="564"/>
      <c r="L220" s="565"/>
      <c r="M220" s="566"/>
      <c r="N220" s="566"/>
      <c r="O220" s="566"/>
      <c r="P220" s="566"/>
      <c r="Q220" s="566"/>
      <c r="R220" s="566"/>
      <c r="S220" s="566"/>
      <c r="T220" s="566"/>
      <c r="U220" s="566"/>
      <c r="V220" s="566"/>
      <c r="W220" s="566"/>
      <c r="X220" s="567"/>
      <c r="Y220" s="568"/>
      <c r="Z220" s="569"/>
      <c r="AA220" s="569"/>
      <c r="AB220" s="569"/>
      <c r="AC220" s="563"/>
      <c r="AD220" s="239"/>
      <c r="AE220" s="239"/>
      <c r="AF220" s="239"/>
      <c r="AG220" s="564"/>
      <c r="AH220" s="565"/>
      <c r="AI220" s="566"/>
      <c r="AJ220" s="566"/>
      <c r="AK220" s="566"/>
      <c r="AL220" s="566"/>
      <c r="AM220" s="566"/>
      <c r="AN220" s="566"/>
      <c r="AO220" s="566"/>
      <c r="AP220" s="566"/>
      <c r="AQ220" s="566"/>
      <c r="AR220" s="566"/>
      <c r="AS220" s="566"/>
      <c r="AT220" s="567"/>
      <c r="AU220" s="568"/>
      <c r="AV220" s="569"/>
      <c r="AW220" s="569"/>
      <c r="AX220" s="570"/>
    </row>
    <row r="221" spans="1:50" ht="24.75" customHeight="1">
      <c r="A221" s="132"/>
      <c r="B221" s="133"/>
      <c r="C221" s="133"/>
      <c r="D221" s="133"/>
      <c r="E221" s="133"/>
      <c r="F221" s="134"/>
      <c r="G221" s="563"/>
      <c r="H221" s="239"/>
      <c r="I221" s="239"/>
      <c r="J221" s="239"/>
      <c r="K221" s="564"/>
      <c r="L221" s="565"/>
      <c r="M221" s="566"/>
      <c r="N221" s="566"/>
      <c r="O221" s="566"/>
      <c r="P221" s="566"/>
      <c r="Q221" s="566"/>
      <c r="R221" s="566"/>
      <c r="S221" s="566"/>
      <c r="T221" s="566"/>
      <c r="U221" s="566"/>
      <c r="V221" s="566"/>
      <c r="W221" s="566"/>
      <c r="X221" s="567"/>
      <c r="Y221" s="568"/>
      <c r="Z221" s="569"/>
      <c r="AA221" s="569"/>
      <c r="AB221" s="569"/>
      <c r="AC221" s="563"/>
      <c r="AD221" s="239"/>
      <c r="AE221" s="239"/>
      <c r="AF221" s="239"/>
      <c r="AG221" s="564"/>
      <c r="AH221" s="565"/>
      <c r="AI221" s="566"/>
      <c r="AJ221" s="566"/>
      <c r="AK221" s="566"/>
      <c r="AL221" s="566"/>
      <c r="AM221" s="566"/>
      <c r="AN221" s="566"/>
      <c r="AO221" s="566"/>
      <c r="AP221" s="566"/>
      <c r="AQ221" s="566"/>
      <c r="AR221" s="566"/>
      <c r="AS221" s="566"/>
      <c r="AT221" s="567"/>
      <c r="AU221" s="568"/>
      <c r="AV221" s="569"/>
      <c r="AW221" s="569"/>
      <c r="AX221" s="570"/>
    </row>
    <row r="222" spans="1:50" ht="24.75" customHeight="1">
      <c r="A222" s="132"/>
      <c r="B222" s="133"/>
      <c r="C222" s="133"/>
      <c r="D222" s="133"/>
      <c r="E222" s="133"/>
      <c r="F222" s="134"/>
      <c r="G222" s="563"/>
      <c r="H222" s="239"/>
      <c r="I222" s="239"/>
      <c r="J222" s="239"/>
      <c r="K222" s="564"/>
      <c r="L222" s="565"/>
      <c r="M222" s="566"/>
      <c r="N222" s="566"/>
      <c r="O222" s="566"/>
      <c r="P222" s="566"/>
      <c r="Q222" s="566"/>
      <c r="R222" s="566"/>
      <c r="S222" s="566"/>
      <c r="T222" s="566"/>
      <c r="U222" s="566"/>
      <c r="V222" s="566"/>
      <c r="W222" s="566"/>
      <c r="X222" s="567"/>
      <c r="Y222" s="568"/>
      <c r="Z222" s="569"/>
      <c r="AA222" s="569"/>
      <c r="AB222" s="569"/>
      <c r="AC222" s="563"/>
      <c r="AD222" s="239"/>
      <c r="AE222" s="239"/>
      <c r="AF222" s="239"/>
      <c r="AG222" s="564"/>
      <c r="AH222" s="565"/>
      <c r="AI222" s="566"/>
      <c r="AJ222" s="566"/>
      <c r="AK222" s="566"/>
      <c r="AL222" s="566"/>
      <c r="AM222" s="566"/>
      <c r="AN222" s="566"/>
      <c r="AO222" s="566"/>
      <c r="AP222" s="566"/>
      <c r="AQ222" s="566"/>
      <c r="AR222" s="566"/>
      <c r="AS222" s="566"/>
      <c r="AT222" s="567"/>
      <c r="AU222" s="568"/>
      <c r="AV222" s="569"/>
      <c r="AW222" s="569"/>
      <c r="AX222" s="570"/>
    </row>
    <row r="223" spans="1:50" ht="24.75" customHeight="1">
      <c r="A223" s="132"/>
      <c r="B223" s="133"/>
      <c r="C223" s="133"/>
      <c r="D223" s="133"/>
      <c r="E223" s="133"/>
      <c r="F223" s="134"/>
      <c r="G223" s="579"/>
      <c r="H223" s="226"/>
      <c r="I223" s="226"/>
      <c r="J223" s="226"/>
      <c r="K223" s="580"/>
      <c r="L223" s="581"/>
      <c r="M223" s="582"/>
      <c r="N223" s="582"/>
      <c r="O223" s="582"/>
      <c r="P223" s="582"/>
      <c r="Q223" s="582"/>
      <c r="R223" s="582"/>
      <c r="S223" s="582"/>
      <c r="T223" s="582"/>
      <c r="U223" s="582"/>
      <c r="V223" s="582"/>
      <c r="W223" s="582"/>
      <c r="X223" s="583"/>
      <c r="Y223" s="584"/>
      <c r="Z223" s="585"/>
      <c r="AA223" s="585"/>
      <c r="AB223" s="585"/>
      <c r="AC223" s="579"/>
      <c r="AD223" s="226"/>
      <c r="AE223" s="226"/>
      <c r="AF223" s="226"/>
      <c r="AG223" s="580"/>
      <c r="AH223" s="581"/>
      <c r="AI223" s="582"/>
      <c r="AJ223" s="582"/>
      <c r="AK223" s="582"/>
      <c r="AL223" s="582"/>
      <c r="AM223" s="582"/>
      <c r="AN223" s="582"/>
      <c r="AO223" s="582"/>
      <c r="AP223" s="582"/>
      <c r="AQ223" s="582"/>
      <c r="AR223" s="582"/>
      <c r="AS223" s="582"/>
      <c r="AT223" s="583"/>
      <c r="AU223" s="584"/>
      <c r="AV223" s="585"/>
      <c r="AW223" s="585"/>
      <c r="AX223" s="586"/>
    </row>
    <row r="224" spans="1:50" ht="24.75" customHeight="1">
      <c r="A224" s="132"/>
      <c r="B224" s="133"/>
      <c r="C224" s="133"/>
      <c r="D224" s="133"/>
      <c r="E224" s="133"/>
      <c r="F224" s="134"/>
      <c r="G224" s="595" t="s">
        <v>22</v>
      </c>
      <c r="H224" s="276"/>
      <c r="I224" s="276"/>
      <c r="J224" s="276"/>
      <c r="K224" s="276"/>
      <c r="L224" s="596"/>
      <c r="M224" s="486"/>
      <c r="N224" s="486"/>
      <c r="O224" s="486"/>
      <c r="P224" s="486"/>
      <c r="Q224" s="486"/>
      <c r="R224" s="486"/>
      <c r="S224" s="486"/>
      <c r="T224" s="486"/>
      <c r="U224" s="486"/>
      <c r="V224" s="486"/>
      <c r="W224" s="486"/>
      <c r="X224" s="487"/>
      <c r="Y224" s="597">
        <f>SUM(Y216:AB223)</f>
        <v>6</v>
      </c>
      <c r="Z224" s="598"/>
      <c r="AA224" s="598"/>
      <c r="AB224" s="746"/>
      <c r="AC224" s="595" t="s">
        <v>22</v>
      </c>
      <c r="AD224" s="276"/>
      <c r="AE224" s="276"/>
      <c r="AF224" s="276"/>
      <c r="AG224" s="276"/>
      <c r="AH224" s="596"/>
      <c r="AI224" s="486"/>
      <c r="AJ224" s="486"/>
      <c r="AK224" s="486"/>
      <c r="AL224" s="486"/>
      <c r="AM224" s="486"/>
      <c r="AN224" s="486"/>
      <c r="AO224" s="486"/>
      <c r="AP224" s="486"/>
      <c r="AQ224" s="486"/>
      <c r="AR224" s="486"/>
      <c r="AS224" s="486"/>
      <c r="AT224" s="487"/>
      <c r="AU224" s="597">
        <f>SUM(AU216:AX223)</f>
        <v>3</v>
      </c>
      <c r="AV224" s="598"/>
      <c r="AW224" s="598"/>
      <c r="AX224" s="599"/>
    </row>
    <row r="225" spans="1:50" ht="24.75" customHeight="1">
      <c r="A225" s="132"/>
      <c r="B225" s="133"/>
      <c r="C225" s="133"/>
      <c r="D225" s="133"/>
      <c r="E225" s="133"/>
      <c r="F225" s="134"/>
      <c r="G225" s="600" t="s">
        <v>287</v>
      </c>
      <c r="H225" s="601"/>
      <c r="I225" s="601"/>
      <c r="J225" s="601"/>
      <c r="K225" s="601"/>
      <c r="L225" s="601"/>
      <c r="M225" s="601"/>
      <c r="N225" s="601"/>
      <c r="O225" s="601"/>
      <c r="P225" s="601"/>
      <c r="Q225" s="601"/>
      <c r="R225" s="601"/>
      <c r="S225" s="601"/>
      <c r="T225" s="601"/>
      <c r="U225" s="601"/>
      <c r="V225" s="601"/>
      <c r="W225" s="601"/>
      <c r="X225" s="601"/>
      <c r="Y225" s="601"/>
      <c r="Z225" s="601"/>
      <c r="AA225" s="601"/>
      <c r="AB225" s="602"/>
      <c r="AC225" s="600" t="s">
        <v>307</v>
      </c>
      <c r="AD225" s="601"/>
      <c r="AE225" s="601"/>
      <c r="AF225" s="601"/>
      <c r="AG225" s="601"/>
      <c r="AH225" s="601"/>
      <c r="AI225" s="601"/>
      <c r="AJ225" s="601"/>
      <c r="AK225" s="601"/>
      <c r="AL225" s="601"/>
      <c r="AM225" s="601"/>
      <c r="AN225" s="601"/>
      <c r="AO225" s="601"/>
      <c r="AP225" s="601"/>
      <c r="AQ225" s="601"/>
      <c r="AR225" s="601"/>
      <c r="AS225" s="601"/>
      <c r="AT225" s="601"/>
      <c r="AU225" s="601"/>
      <c r="AV225" s="601"/>
      <c r="AW225" s="601"/>
      <c r="AX225" s="747"/>
    </row>
    <row r="226" spans="1:50" ht="24.75" customHeight="1">
      <c r="A226" s="132"/>
      <c r="B226" s="133"/>
      <c r="C226" s="133"/>
      <c r="D226" s="133"/>
      <c r="E226" s="133"/>
      <c r="F226" s="134"/>
      <c r="G226" s="273" t="s">
        <v>19</v>
      </c>
      <c r="H226" s="274"/>
      <c r="I226" s="274"/>
      <c r="J226" s="274"/>
      <c r="K226" s="274"/>
      <c r="L226" s="275" t="s">
        <v>20</v>
      </c>
      <c r="M226" s="276"/>
      <c r="N226" s="276"/>
      <c r="O226" s="276"/>
      <c r="P226" s="276"/>
      <c r="Q226" s="276"/>
      <c r="R226" s="276"/>
      <c r="S226" s="276"/>
      <c r="T226" s="276"/>
      <c r="U226" s="276"/>
      <c r="V226" s="276"/>
      <c r="W226" s="276"/>
      <c r="X226" s="277"/>
      <c r="Y226" s="363" t="s">
        <v>21</v>
      </c>
      <c r="Z226" s="364"/>
      <c r="AA226" s="364"/>
      <c r="AB226" s="365"/>
      <c r="AC226" s="273" t="s">
        <v>19</v>
      </c>
      <c r="AD226" s="274"/>
      <c r="AE226" s="274"/>
      <c r="AF226" s="274"/>
      <c r="AG226" s="274"/>
      <c r="AH226" s="275" t="s">
        <v>20</v>
      </c>
      <c r="AI226" s="276"/>
      <c r="AJ226" s="276"/>
      <c r="AK226" s="276"/>
      <c r="AL226" s="276"/>
      <c r="AM226" s="276"/>
      <c r="AN226" s="276"/>
      <c r="AO226" s="276"/>
      <c r="AP226" s="276"/>
      <c r="AQ226" s="276"/>
      <c r="AR226" s="276"/>
      <c r="AS226" s="276"/>
      <c r="AT226" s="277"/>
      <c r="AU226" s="363" t="s">
        <v>21</v>
      </c>
      <c r="AV226" s="364"/>
      <c r="AW226" s="364"/>
      <c r="AX226" s="366"/>
    </row>
    <row r="227" spans="1:50" ht="24.75" customHeight="1">
      <c r="A227" s="132"/>
      <c r="B227" s="133"/>
      <c r="C227" s="133"/>
      <c r="D227" s="133"/>
      <c r="E227" s="133"/>
      <c r="F227" s="134"/>
      <c r="G227" s="549" t="s">
        <v>288</v>
      </c>
      <c r="H227" s="228"/>
      <c r="I227" s="228"/>
      <c r="J227" s="228"/>
      <c r="K227" s="253"/>
      <c r="L227" s="550" t="s">
        <v>289</v>
      </c>
      <c r="M227" s="551"/>
      <c r="N227" s="551"/>
      <c r="O227" s="551"/>
      <c r="P227" s="551"/>
      <c r="Q227" s="551"/>
      <c r="R227" s="551"/>
      <c r="S227" s="551"/>
      <c r="T227" s="551"/>
      <c r="U227" s="551"/>
      <c r="V227" s="551"/>
      <c r="W227" s="551"/>
      <c r="X227" s="552"/>
      <c r="Y227" s="553">
        <v>15</v>
      </c>
      <c r="Z227" s="554"/>
      <c r="AA227" s="554"/>
      <c r="AB227" s="626"/>
      <c r="AC227" s="748" t="s">
        <v>197</v>
      </c>
      <c r="AD227" s="749"/>
      <c r="AE227" s="749"/>
      <c r="AF227" s="749"/>
      <c r="AG227" s="750"/>
      <c r="AH227" s="751" t="s">
        <v>308</v>
      </c>
      <c r="AI227" s="752"/>
      <c r="AJ227" s="752"/>
      <c r="AK227" s="752"/>
      <c r="AL227" s="752"/>
      <c r="AM227" s="752"/>
      <c r="AN227" s="752"/>
      <c r="AO227" s="752"/>
      <c r="AP227" s="752"/>
      <c r="AQ227" s="752"/>
      <c r="AR227" s="752"/>
      <c r="AS227" s="752"/>
      <c r="AT227" s="753"/>
      <c r="AU227" s="754">
        <v>6.8</v>
      </c>
      <c r="AV227" s="755"/>
      <c r="AW227" s="755"/>
      <c r="AX227" s="756"/>
    </row>
    <row r="228" spans="1:50" ht="24.75" customHeight="1">
      <c r="A228" s="132"/>
      <c r="B228" s="133"/>
      <c r="C228" s="133"/>
      <c r="D228" s="133"/>
      <c r="E228" s="133"/>
      <c r="F228" s="134"/>
      <c r="G228" s="563"/>
      <c r="H228" s="239"/>
      <c r="I228" s="239"/>
      <c r="J228" s="239"/>
      <c r="K228" s="564"/>
      <c r="L228" s="565"/>
      <c r="M228" s="566"/>
      <c r="N228" s="566"/>
      <c r="O228" s="566"/>
      <c r="P228" s="566"/>
      <c r="Q228" s="566"/>
      <c r="R228" s="566"/>
      <c r="S228" s="566"/>
      <c r="T228" s="566"/>
      <c r="U228" s="566"/>
      <c r="V228" s="566"/>
      <c r="W228" s="566"/>
      <c r="X228" s="567"/>
      <c r="Y228" s="568"/>
      <c r="Z228" s="569"/>
      <c r="AA228" s="569"/>
      <c r="AB228" s="627"/>
      <c r="AC228" s="757" t="s">
        <v>174</v>
      </c>
      <c r="AD228" s="758"/>
      <c r="AE228" s="758"/>
      <c r="AF228" s="758"/>
      <c r="AG228" s="759"/>
      <c r="AH228" s="760" t="s">
        <v>309</v>
      </c>
      <c r="AI228" s="761"/>
      <c r="AJ228" s="761"/>
      <c r="AK228" s="761"/>
      <c r="AL228" s="761"/>
      <c r="AM228" s="761"/>
      <c r="AN228" s="761"/>
      <c r="AO228" s="761"/>
      <c r="AP228" s="761"/>
      <c r="AQ228" s="761"/>
      <c r="AR228" s="761"/>
      <c r="AS228" s="761"/>
      <c r="AT228" s="762"/>
      <c r="AU228" s="763">
        <v>1.3</v>
      </c>
      <c r="AV228" s="764"/>
      <c r="AW228" s="764"/>
      <c r="AX228" s="765"/>
    </row>
    <row r="229" spans="1:50" ht="24.75" customHeight="1">
      <c r="A229" s="132"/>
      <c r="B229" s="133"/>
      <c r="C229" s="133"/>
      <c r="D229" s="133"/>
      <c r="E229" s="133"/>
      <c r="F229" s="134"/>
      <c r="G229" s="563"/>
      <c r="H229" s="239"/>
      <c r="I229" s="239"/>
      <c r="J229" s="239"/>
      <c r="K229" s="564"/>
      <c r="L229" s="565"/>
      <c r="M229" s="566"/>
      <c r="N229" s="566"/>
      <c r="O229" s="566"/>
      <c r="P229" s="566"/>
      <c r="Q229" s="566"/>
      <c r="R229" s="566"/>
      <c r="S229" s="566"/>
      <c r="T229" s="566"/>
      <c r="U229" s="566"/>
      <c r="V229" s="566"/>
      <c r="W229" s="566"/>
      <c r="X229" s="567"/>
      <c r="Y229" s="568"/>
      <c r="Z229" s="569"/>
      <c r="AA229" s="569"/>
      <c r="AB229" s="627"/>
      <c r="AC229" s="563"/>
      <c r="AD229" s="239"/>
      <c r="AE229" s="239"/>
      <c r="AF229" s="239"/>
      <c r="AG229" s="564"/>
      <c r="AH229" s="565"/>
      <c r="AI229" s="566"/>
      <c r="AJ229" s="566"/>
      <c r="AK229" s="566"/>
      <c r="AL229" s="566"/>
      <c r="AM229" s="566"/>
      <c r="AN229" s="566"/>
      <c r="AO229" s="566"/>
      <c r="AP229" s="566"/>
      <c r="AQ229" s="566"/>
      <c r="AR229" s="566"/>
      <c r="AS229" s="566"/>
      <c r="AT229" s="567"/>
      <c r="AU229" s="568"/>
      <c r="AV229" s="569"/>
      <c r="AW229" s="569"/>
      <c r="AX229" s="570"/>
    </row>
    <row r="230" spans="1:50" ht="24.75" customHeight="1">
      <c r="A230" s="132"/>
      <c r="B230" s="133"/>
      <c r="C230" s="133"/>
      <c r="D230" s="133"/>
      <c r="E230" s="133"/>
      <c r="F230" s="134"/>
      <c r="G230" s="563"/>
      <c r="H230" s="239"/>
      <c r="I230" s="239"/>
      <c r="J230" s="239"/>
      <c r="K230" s="564"/>
      <c r="L230" s="565"/>
      <c r="M230" s="566"/>
      <c r="N230" s="566"/>
      <c r="O230" s="566"/>
      <c r="P230" s="566"/>
      <c r="Q230" s="566"/>
      <c r="R230" s="566"/>
      <c r="S230" s="566"/>
      <c r="T230" s="566"/>
      <c r="U230" s="566"/>
      <c r="V230" s="566"/>
      <c r="W230" s="566"/>
      <c r="X230" s="567"/>
      <c r="Y230" s="568"/>
      <c r="Z230" s="569"/>
      <c r="AA230" s="569"/>
      <c r="AB230" s="627"/>
      <c r="AC230" s="563"/>
      <c r="AD230" s="239"/>
      <c r="AE230" s="239"/>
      <c r="AF230" s="239"/>
      <c r="AG230" s="564"/>
      <c r="AH230" s="565"/>
      <c r="AI230" s="566"/>
      <c r="AJ230" s="566"/>
      <c r="AK230" s="566"/>
      <c r="AL230" s="566"/>
      <c r="AM230" s="566"/>
      <c r="AN230" s="566"/>
      <c r="AO230" s="566"/>
      <c r="AP230" s="566"/>
      <c r="AQ230" s="566"/>
      <c r="AR230" s="566"/>
      <c r="AS230" s="566"/>
      <c r="AT230" s="567"/>
      <c r="AU230" s="568"/>
      <c r="AV230" s="569"/>
      <c r="AW230" s="569"/>
      <c r="AX230" s="570"/>
    </row>
    <row r="231" spans="1:50" ht="24.75" customHeight="1">
      <c r="A231" s="132"/>
      <c r="B231" s="133"/>
      <c r="C231" s="133"/>
      <c r="D231" s="133"/>
      <c r="E231" s="133"/>
      <c r="F231" s="134"/>
      <c r="G231" s="563"/>
      <c r="H231" s="239"/>
      <c r="I231" s="239"/>
      <c r="J231" s="239"/>
      <c r="K231" s="564"/>
      <c r="L231" s="565"/>
      <c r="M231" s="566"/>
      <c r="N231" s="566"/>
      <c r="O231" s="566"/>
      <c r="P231" s="566"/>
      <c r="Q231" s="566"/>
      <c r="R231" s="566"/>
      <c r="S231" s="566"/>
      <c r="T231" s="566"/>
      <c r="U231" s="566"/>
      <c r="V231" s="566"/>
      <c r="W231" s="566"/>
      <c r="X231" s="567"/>
      <c r="Y231" s="568"/>
      <c r="Z231" s="569"/>
      <c r="AA231" s="569"/>
      <c r="AB231" s="569"/>
      <c r="AC231" s="563"/>
      <c r="AD231" s="239"/>
      <c r="AE231" s="239"/>
      <c r="AF231" s="239"/>
      <c r="AG231" s="564"/>
      <c r="AH231" s="565"/>
      <c r="AI231" s="566"/>
      <c r="AJ231" s="566"/>
      <c r="AK231" s="566"/>
      <c r="AL231" s="566"/>
      <c r="AM231" s="566"/>
      <c r="AN231" s="566"/>
      <c r="AO231" s="566"/>
      <c r="AP231" s="566"/>
      <c r="AQ231" s="566"/>
      <c r="AR231" s="566"/>
      <c r="AS231" s="566"/>
      <c r="AT231" s="567"/>
      <c r="AU231" s="568"/>
      <c r="AV231" s="569"/>
      <c r="AW231" s="569"/>
      <c r="AX231" s="570"/>
    </row>
    <row r="232" spans="1:50" ht="24.75" customHeight="1">
      <c r="A232" s="132"/>
      <c r="B232" s="133"/>
      <c r="C232" s="133"/>
      <c r="D232" s="133"/>
      <c r="E232" s="133"/>
      <c r="F232" s="134"/>
      <c r="G232" s="563"/>
      <c r="H232" s="239"/>
      <c r="I232" s="239"/>
      <c r="J232" s="239"/>
      <c r="K232" s="564"/>
      <c r="L232" s="565"/>
      <c r="M232" s="566"/>
      <c r="N232" s="566"/>
      <c r="O232" s="566"/>
      <c r="P232" s="566"/>
      <c r="Q232" s="566"/>
      <c r="R232" s="566"/>
      <c r="S232" s="566"/>
      <c r="T232" s="566"/>
      <c r="U232" s="566"/>
      <c r="V232" s="566"/>
      <c r="W232" s="566"/>
      <c r="X232" s="567"/>
      <c r="Y232" s="568"/>
      <c r="Z232" s="569"/>
      <c r="AA232" s="569"/>
      <c r="AB232" s="569"/>
      <c r="AC232" s="563"/>
      <c r="AD232" s="239"/>
      <c r="AE232" s="239"/>
      <c r="AF232" s="239"/>
      <c r="AG232" s="564"/>
      <c r="AH232" s="565"/>
      <c r="AI232" s="566"/>
      <c r="AJ232" s="566"/>
      <c r="AK232" s="566"/>
      <c r="AL232" s="566"/>
      <c r="AM232" s="566"/>
      <c r="AN232" s="566"/>
      <c r="AO232" s="566"/>
      <c r="AP232" s="566"/>
      <c r="AQ232" s="566"/>
      <c r="AR232" s="566"/>
      <c r="AS232" s="566"/>
      <c r="AT232" s="567"/>
      <c r="AU232" s="568"/>
      <c r="AV232" s="569"/>
      <c r="AW232" s="569"/>
      <c r="AX232" s="570"/>
    </row>
    <row r="233" spans="1:50" ht="24.75" customHeight="1">
      <c r="A233" s="132"/>
      <c r="B233" s="133"/>
      <c r="C233" s="133"/>
      <c r="D233" s="133"/>
      <c r="E233" s="133"/>
      <c r="F233" s="134"/>
      <c r="G233" s="563"/>
      <c r="H233" s="239"/>
      <c r="I233" s="239"/>
      <c r="J233" s="239"/>
      <c r="K233" s="564"/>
      <c r="L233" s="565"/>
      <c r="M233" s="566"/>
      <c r="N233" s="566"/>
      <c r="O233" s="566"/>
      <c r="P233" s="566"/>
      <c r="Q233" s="566"/>
      <c r="R233" s="566"/>
      <c r="S233" s="566"/>
      <c r="T233" s="566"/>
      <c r="U233" s="566"/>
      <c r="V233" s="566"/>
      <c r="W233" s="566"/>
      <c r="X233" s="567"/>
      <c r="Y233" s="568"/>
      <c r="Z233" s="569"/>
      <c r="AA233" s="569"/>
      <c r="AB233" s="569"/>
      <c r="AC233" s="563"/>
      <c r="AD233" s="239"/>
      <c r="AE233" s="239"/>
      <c r="AF233" s="239"/>
      <c r="AG233" s="564"/>
      <c r="AH233" s="565"/>
      <c r="AI233" s="566"/>
      <c r="AJ233" s="566"/>
      <c r="AK233" s="566"/>
      <c r="AL233" s="566"/>
      <c r="AM233" s="566"/>
      <c r="AN233" s="566"/>
      <c r="AO233" s="566"/>
      <c r="AP233" s="566"/>
      <c r="AQ233" s="566"/>
      <c r="AR233" s="566"/>
      <c r="AS233" s="566"/>
      <c r="AT233" s="567"/>
      <c r="AU233" s="568"/>
      <c r="AV233" s="569"/>
      <c r="AW233" s="569"/>
      <c r="AX233" s="570"/>
    </row>
    <row r="234" spans="1:50" ht="24.75" customHeight="1">
      <c r="A234" s="132"/>
      <c r="B234" s="133"/>
      <c r="C234" s="133"/>
      <c r="D234" s="133"/>
      <c r="E234" s="133"/>
      <c r="F234" s="134"/>
      <c r="G234" s="579"/>
      <c r="H234" s="226"/>
      <c r="I234" s="226"/>
      <c r="J234" s="226"/>
      <c r="K234" s="580"/>
      <c r="L234" s="581"/>
      <c r="M234" s="582"/>
      <c r="N234" s="582"/>
      <c r="O234" s="582"/>
      <c r="P234" s="582"/>
      <c r="Q234" s="582"/>
      <c r="R234" s="582"/>
      <c r="S234" s="582"/>
      <c r="T234" s="582"/>
      <c r="U234" s="582"/>
      <c r="V234" s="582"/>
      <c r="W234" s="582"/>
      <c r="X234" s="583"/>
      <c r="Y234" s="584"/>
      <c r="Z234" s="585"/>
      <c r="AA234" s="585"/>
      <c r="AB234" s="585"/>
      <c r="AC234" s="579"/>
      <c r="AD234" s="226"/>
      <c r="AE234" s="226"/>
      <c r="AF234" s="226"/>
      <c r="AG234" s="580"/>
      <c r="AH234" s="581"/>
      <c r="AI234" s="582"/>
      <c r="AJ234" s="582"/>
      <c r="AK234" s="582"/>
      <c r="AL234" s="582"/>
      <c r="AM234" s="582"/>
      <c r="AN234" s="582"/>
      <c r="AO234" s="582"/>
      <c r="AP234" s="582"/>
      <c r="AQ234" s="582"/>
      <c r="AR234" s="582"/>
      <c r="AS234" s="582"/>
      <c r="AT234" s="583"/>
      <c r="AU234" s="584"/>
      <c r="AV234" s="585"/>
      <c r="AW234" s="585"/>
      <c r="AX234" s="586"/>
    </row>
    <row r="235" spans="1:50" ht="24.75" customHeight="1">
      <c r="A235" s="132"/>
      <c r="B235" s="133"/>
      <c r="C235" s="133"/>
      <c r="D235" s="133"/>
      <c r="E235" s="133"/>
      <c r="F235" s="134"/>
      <c r="G235" s="595" t="s">
        <v>22</v>
      </c>
      <c r="H235" s="276"/>
      <c r="I235" s="276"/>
      <c r="J235" s="276"/>
      <c r="K235" s="276"/>
      <c r="L235" s="596"/>
      <c r="M235" s="486"/>
      <c r="N235" s="486"/>
      <c r="O235" s="486"/>
      <c r="P235" s="486"/>
      <c r="Q235" s="486"/>
      <c r="R235" s="486"/>
      <c r="S235" s="486"/>
      <c r="T235" s="486"/>
      <c r="U235" s="486"/>
      <c r="V235" s="486"/>
      <c r="W235" s="486"/>
      <c r="X235" s="487"/>
      <c r="Y235" s="597">
        <f>SUM(Y227:AB234)</f>
        <v>15</v>
      </c>
      <c r="Z235" s="598"/>
      <c r="AA235" s="598"/>
      <c r="AB235" s="746"/>
      <c r="AC235" s="595" t="s">
        <v>22</v>
      </c>
      <c r="AD235" s="276"/>
      <c r="AE235" s="276"/>
      <c r="AF235" s="276"/>
      <c r="AG235" s="276"/>
      <c r="AH235" s="596"/>
      <c r="AI235" s="486"/>
      <c r="AJ235" s="486"/>
      <c r="AK235" s="486"/>
      <c r="AL235" s="486"/>
      <c r="AM235" s="486"/>
      <c r="AN235" s="486"/>
      <c r="AO235" s="486"/>
      <c r="AP235" s="486"/>
      <c r="AQ235" s="486"/>
      <c r="AR235" s="486"/>
      <c r="AS235" s="486"/>
      <c r="AT235" s="487"/>
      <c r="AU235" s="597">
        <f>SUM(AU227:AX234)</f>
        <v>8.1</v>
      </c>
      <c r="AV235" s="598"/>
      <c r="AW235" s="598"/>
      <c r="AX235" s="599"/>
    </row>
    <row r="236" spans="1:50" ht="24.75" customHeight="1">
      <c r="A236" s="132"/>
      <c r="B236" s="133"/>
      <c r="C236" s="133"/>
      <c r="D236" s="133"/>
      <c r="E236" s="133"/>
      <c r="F236" s="134"/>
      <c r="G236" s="600" t="s">
        <v>173</v>
      </c>
      <c r="H236" s="601"/>
      <c r="I236" s="601"/>
      <c r="J236" s="601"/>
      <c r="K236" s="601"/>
      <c r="L236" s="601"/>
      <c r="M236" s="601"/>
      <c r="N236" s="601"/>
      <c r="O236" s="601"/>
      <c r="P236" s="601"/>
      <c r="Q236" s="601"/>
      <c r="R236" s="601"/>
      <c r="S236" s="601"/>
      <c r="T236" s="601"/>
      <c r="U236" s="601"/>
      <c r="V236" s="601"/>
      <c r="W236" s="601"/>
      <c r="X236" s="601"/>
      <c r="Y236" s="601"/>
      <c r="Z236" s="601"/>
      <c r="AA236" s="601"/>
      <c r="AB236" s="602"/>
      <c r="AC236" s="600" t="s">
        <v>310</v>
      </c>
      <c r="AD236" s="601"/>
      <c r="AE236" s="601"/>
      <c r="AF236" s="601"/>
      <c r="AG236" s="601"/>
      <c r="AH236" s="601"/>
      <c r="AI236" s="601"/>
      <c r="AJ236" s="601"/>
      <c r="AK236" s="601"/>
      <c r="AL236" s="601"/>
      <c r="AM236" s="601"/>
      <c r="AN236" s="601"/>
      <c r="AO236" s="601"/>
      <c r="AP236" s="601"/>
      <c r="AQ236" s="601"/>
      <c r="AR236" s="601"/>
      <c r="AS236" s="601"/>
      <c r="AT236" s="601"/>
      <c r="AU236" s="601"/>
      <c r="AV236" s="601"/>
      <c r="AW236" s="601"/>
      <c r="AX236" s="747"/>
    </row>
    <row r="237" spans="1:50" ht="24.75" customHeight="1">
      <c r="A237" s="132"/>
      <c r="B237" s="133"/>
      <c r="C237" s="133"/>
      <c r="D237" s="133"/>
      <c r="E237" s="133"/>
      <c r="F237" s="134"/>
      <c r="G237" s="273" t="s">
        <v>19</v>
      </c>
      <c r="H237" s="274"/>
      <c r="I237" s="274"/>
      <c r="J237" s="274"/>
      <c r="K237" s="274"/>
      <c r="L237" s="275" t="s">
        <v>20</v>
      </c>
      <c r="M237" s="276"/>
      <c r="N237" s="276"/>
      <c r="O237" s="276"/>
      <c r="P237" s="276"/>
      <c r="Q237" s="276"/>
      <c r="R237" s="276"/>
      <c r="S237" s="276"/>
      <c r="T237" s="276"/>
      <c r="U237" s="276"/>
      <c r="V237" s="276"/>
      <c r="W237" s="276"/>
      <c r="X237" s="277"/>
      <c r="Y237" s="363" t="s">
        <v>21</v>
      </c>
      <c r="Z237" s="364"/>
      <c r="AA237" s="364"/>
      <c r="AB237" s="365"/>
      <c r="AC237" s="273" t="s">
        <v>19</v>
      </c>
      <c r="AD237" s="274"/>
      <c r="AE237" s="274"/>
      <c r="AF237" s="274"/>
      <c r="AG237" s="274"/>
      <c r="AH237" s="275" t="s">
        <v>20</v>
      </c>
      <c r="AI237" s="276"/>
      <c r="AJ237" s="276"/>
      <c r="AK237" s="276"/>
      <c r="AL237" s="276"/>
      <c r="AM237" s="276"/>
      <c r="AN237" s="276"/>
      <c r="AO237" s="276"/>
      <c r="AP237" s="276"/>
      <c r="AQ237" s="276"/>
      <c r="AR237" s="276"/>
      <c r="AS237" s="276"/>
      <c r="AT237" s="277"/>
      <c r="AU237" s="363" t="s">
        <v>21</v>
      </c>
      <c r="AV237" s="364"/>
      <c r="AW237" s="364"/>
      <c r="AX237" s="366"/>
    </row>
    <row r="238" spans="1:50" ht="24.75" customHeight="1">
      <c r="A238" s="132"/>
      <c r="B238" s="133"/>
      <c r="C238" s="133"/>
      <c r="D238" s="133"/>
      <c r="E238" s="133"/>
      <c r="F238" s="134"/>
      <c r="G238" s="549" t="s">
        <v>175</v>
      </c>
      <c r="H238" s="228"/>
      <c r="I238" s="228"/>
      <c r="J238" s="228"/>
      <c r="K238" s="253"/>
      <c r="L238" s="550" t="s">
        <v>290</v>
      </c>
      <c r="M238" s="551"/>
      <c r="N238" s="551"/>
      <c r="O238" s="551"/>
      <c r="P238" s="551"/>
      <c r="Q238" s="551"/>
      <c r="R238" s="551"/>
      <c r="S238" s="551"/>
      <c r="T238" s="551"/>
      <c r="U238" s="551"/>
      <c r="V238" s="551"/>
      <c r="W238" s="551"/>
      <c r="X238" s="552"/>
      <c r="Y238" s="766">
        <v>4</v>
      </c>
      <c r="Z238" s="767"/>
      <c r="AA238" s="767"/>
      <c r="AB238" s="768"/>
      <c r="AC238" s="748" t="s">
        <v>174</v>
      </c>
      <c r="AD238" s="749"/>
      <c r="AE238" s="749"/>
      <c r="AF238" s="749"/>
      <c r="AG238" s="750"/>
      <c r="AH238" s="751" t="s">
        <v>311</v>
      </c>
      <c r="AI238" s="752"/>
      <c r="AJ238" s="752"/>
      <c r="AK238" s="752"/>
      <c r="AL238" s="752"/>
      <c r="AM238" s="752"/>
      <c r="AN238" s="752"/>
      <c r="AO238" s="752"/>
      <c r="AP238" s="752"/>
      <c r="AQ238" s="752"/>
      <c r="AR238" s="752"/>
      <c r="AS238" s="752"/>
      <c r="AT238" s="753"/>
      <c r="AU238" s="754">
        <v>5.2</v>
      </c>
      <c r="AV238" s="755"/>
      <c r="AW238" s="755"/>
      <c r="AX238" s="756"/>
    </row>
    <row r="239" spans="1:50" ht="24.75" customHeight="1">
      <c r="A239" s="132"/>
      <c r="B239" s="133"/>
      <c r="C239" s="133"/>
      <c r="D239" s="133"/>
      <c r="E239" s="133"/>
      <c r="F239" s="134"/>
      <c r="G239" s="769" t="s">
        <v>291</v>
      </c>
      <c r="H239" s="239"/>
      <c r="I239" s="239"/>
      <c r="J239" s="239"/>
      <c r="K239" s="564"/>
      <c r="L239" s="565" t="s">
        <v>292</v>
      </c>
      <c r="M239" s="566"/>
      <c r="N239" s="566"/>
      <c r="O239" s="566"/>
      <c r="P239" s="566"/>
      <c r="Q239" s="566"/>
      <c r="R239" s="566"/>
      <c r="S239" s="566"/>
      <c r="T239" s="566"/>
      <c r="U239" s="566"/>
      <c r="V239" s="566"/>
      <c r="W239" s="566"/>
      <c r="X239" s="567"/>
      <c r="Y239" s="770">
        <v>4</v>
      </c>
      <c r="Z239" s="771"/>
      <c r="AA239" s="771"/>
      <c r="AB239" s="772"/>
      <c r="AC239" s="757" t="s">
        <v>299</v>
      </c>
      <c r="AD239" s="758"/>
      <c r="AE239" s="758"/>
      <c r="AF239" s="758"/>
      <c r="AG239" s="759"/>
      <c r="AH239" s="760" t="s">
        <v>312</v>
      </c>
      <c r="AI239" s="761"/>
      <c r="AJ239" s="761"/>
      <c r="AK239" s="761"/>
      <c r="AL239" s="761"/>
      <c r="AM239" s="761"/>
      <c r="AN239" s="761"/>
      <c r="AO239" s="761"/>
      <c r="AP239" s="761"/>
      <c r="AQ239" s="761"/>
      <c r="AR239" s="761"/>
      <c r="AS239" s="761"/>
      <c r="AT239" s="762"/>
      <c r="AU239" s="763">
        <v>1</v>
      </c>
      <c r="AV239" s="764"/>
      <c r="AW239" s="764"/>
      <c r="AX239" s="765"/>
    </row>
    <row r="240" spans="1:50" ht="24.75" customHeight="1">
      <c r="A240" s="132"/>
      <c r="B240" s="133"/>
      <c r="C240" s="133"/>
      <c r="D240" s="133"/>
      <c r="E240" s="133"/>
      <c r="F240" s="134"/>
      <c r="G240" s="769" t="s">
        <v>174</v>
      </c>
      <c r="H240" s="239"/>
      <c r="I240" s="239"/>
      <c r="J240" s="239"/>
      <c r="K240" s="564"/>
      <c r="L240" s="565" t="s">
        <v>421</v>
      </c>
      <c r="M240" s="566"/>
      <c r="N240" s="566"/>
      <c r="O240" s="566"/>
      <c r="P240" s="566"/>
      <c r="Q240" s="566"/>
      <c r="R240" s="566"/>
      <c r="S240" s="566"/>
      <c r="T240" s="566"/>
      <c r="U240" s="566"/>
      <c r="V240" s="566"/>
      <c r="W240" s="566"/>
      <c r="X240" s="567"/>
      <c r="Y240" s="770">
        <v>3</v>
      </c>
      <c r="Z240" s="771"/>
      <c r="AA240" s="771"/>
      <c r="AB240" s="772"/>
      <c r="AC240" s="773" t="s">
        <v>412</v>
      </c>
      <c r="AD240" s="758"/>
      <c r="AE240" s="758"/>
      <c r="AF240" s="758"/>
      <c r="AG240" s="759"/>
      <c r="AH240" s="760" t="s">
        <v>428</v>
      </c>
      <c r="AI240" s="761"/>
      <c r="AJ240" s="761"/>
      <c r="AK240" s="761"/>
      <c r="AL240" s="761"/>
      <c r="AM240" s="761"/>
      <c r="AN240" s="761"/>
      <c r="AO240" s="761"/>
      <c r="AP240" s="761"/>
      <c r="AQ240" s="761"/>
      <c r="AR240" s="761"/>
      <c r="AS240" s="761"/>
      <c r="AT240" s="762"/>
      <c r="AU240" s="763">
        <v>0.52</v>
      </c>
      <c r="AV240" s="764"/>
      <c r="AW240" s="764"/>
      <c r="AX240" s="765"/>
    </row>
    <row r="241" spans="1:50" ht="24.75" customHeight="1">
      <c r="A241" s="132"/>
      <c r="B241" s="133"/>
      <c r="C241" s="133"/>
      <c r="D241" s="133"/>
      <c r="E241" s="133"/>
      <c r="F241" s="134"/>
      <c r="G241" s="769" t="s">
        <v>293</v>
      </c>
      <c r="H241" s="239"/>
      <c r="I241" s="239"/>
      <c r="J241" s="239"/>
      <c r="K241" s="564"/>
      <c r="L241" s="565" t="s">
        <v>422</v>
      </c>
      <c r="M241" s="566"/>
      <c r="N241" s="566"/>
      <c r="O241" s="566"/>
      <c r="P241" s="566"/>
      <c r="Q241" s="566"/>
      <c r="R241" s="566"/>
      <c r="S241" s="566"/>
      <c r="T241" s="566"/>
      <c r="U241" s="566"/>
      <c r="V241" s="566"/>
      <c r="W241" s="566"/>
      <c r="X241" s="567"/>
      <c r="Y241" s="770">
        <v>2</v>
      </c>
      <c r="Z241" s="771"/>
      <c r="AA241" s="771"/>
      <c r="AB241" s="772"/>
      <c r="AC241" s="563"/>
      <c r="AD241" s="239"/>
      <c r="AE241" s="239"/>
      <c r="AF241" s="239"/>
      <c r="AG241" s="564"/>
      <c r="AH241" s="565"/>
      <c r="AI241" s="566"/>
      <c r="AJ241" s="566"/>
      <c r="AK241" s="566"/>
      <c r="AL241" s="566"/>
      <c r="AM241" s="566"/>
      <c r="AN241" s="566"/>
      <c r="AO241" s="566"/>
      <c r="AP241" s="566"/>
      <c r="AQ241" s="566"/>
      <c r="AR241" s="566"/>
      <c r="AS241" s="566"/>
      <c r="AT241" s="567"/>
      <c r="AU241" s="568"/>
      <c r="AV241" s="569"/>
      <c r="AW241" s="569"/>
      <c r="AX241" s="570"/>
    </row>
    <row r="242" spans="1:50" ht="24.75" customHeight="1">
      <c r="A242" s="132"/>
      <c r="B242" s="133"/>
      <c r="C242" s="133"/>
      <c r="D242" s="133"/>
      <c r="E242" s="133"/>
      <c r="F242" s="134"/>
      <c r="G242" s="769"/>
      <c r="H242" s="239"/>
      <c r="I242" s="239"/>
      <c r="J242" s="239"/>
      <c r="K242" s="564"/>
      <c r="L242" s="565"/>
      <c r="M242" s="566"/>
      <c r="N242" s="566"/>
      <c r="O242" s="566"/>
      <c r="P242" s="566"/>
      <c r="Q242" s="566"/>
      <c r="R242" s="566"/>
      <c r="S242" s="566"/>
      <c r="T242" s="566"/>
      <c r="U242" s="566"/>
      <c r="V242" s="566"/>
      <c r="W242" s="566"/>
      <c r="X242" s="567"/>
      <c r="Y242" s="770"/>
      <c r="Z242" s="771"/>
      <c r="AA242" s="771"/>
      <c r="AB242" s="771"/>
      <c r="AC242" s="563"/>
      <c r="AD242" s="239"/>
      <c r="AE242" s="239"/>
      <c r="AF242" s="239"/>
      <c r="AG242" s="564"/>
      <c r="AH242" s="565"/>
      <c r="AI242" s="566"/>
      <c r="AJ242" s="566"/>
      <c r="AK242" s="566"/>
      <c r="AL242" s="566"/>
      <c r="AM242" s="566"/>
      <c r="AN242" s="566"/>
      <c r="AO242" s="566"/>
      <c r="AP242" s="566"/>
      <c r="AQ242" s="566"/>
      <c r="AR242" s="566"/>
      <c r="AS242" s="566"/>
      <c r="AT242" s="567"/>
      <c r="AU242" s="568"/>
      <c r="AV242" s="569"/>
      <c r="AW242" s="569"/>
      <c r="AX242" s="570"/>
    </row>
    <row r="243" spans="1:50" ht="24.75" customHeight="1">
      <c r="A243" s="132"/>
      <c r="B243" s="133"/>
      <c r="C243" s="133"/>
      <c r="D243" s="133"/>
      <c r="E243" s="133"/>
      <c r="F243" s="134"/>
      <c r="G243" s="563"/>
      <c r="H243" s="239"/>
      <c r="I243" s="239"/>
      <c r="J243" s="239"/>
      <c r="K243" s="564"/>
      <c r="L243" s="565"/>
      <c r="M243" s="566"/>
      <c r="N243" s="566"/>
      <c r="O243" s="566"/>
      <c r="P243" s="566"/>
      <c r="Q243" s="566"/>
      <c r="R243" s="566"/>
      <c r="S243" s="566"/>
      <c r="T243" s="566"/>
      <c r="U243" s="566"/>
      <c r="V243" s="566"/>
      <c r="W243" s="566"/>
      <c r="X243" s="567"/>
      <c r="Y243" s="770"/>
      <c r="Z243" s="771"/>
      <c r="AA243" s="771"/>
      <c r="AB243" s="771"/>
      <c r="AC243" s="563"/>
      <c r="AD243" s="239"/>
      <c r="AE243" s="239"/>
      <c r="AF243" s="239"/>
      <c r="AG243" s="564"/>
      <c r="AH243" s="565"/>
      <c r="AI243" s="566"/>
      <c r="AJ243" s="566"/>
      <c r="AK243" s="566"/>
      <c r="AL243" s="566"/>
      <c r="AM243" s="566"/>
      <c r="AN243" s="566"/>
      <c r="AO243" s="566"/>
      <c r="AP243" s="566"/>
      <c r="AQ243" s="566"/>
      <c r="AR243" s="566"/>
      <c r="AS243" s="566"/>
      <c r="AT243" s="567"/>
      <c r="AU243" s="568"/>
      <c r="AV243" s="569"/>
      <c r="AW243" s="569"/>
      <c r="AX243" s="570"/>
    </row>
    <row r="244" spans="1:50" ht="24.75" customHeight="1">
      <c r="A244" s="132"/>
      <c r="B244" s="133"/>
      <c r="C244" s="133"/>
      <c r="D244" s="133"/>
      <c r="E244" s="133"/>
      <c r="F244" s="134"/>
      <c r="G244" s="563"/>
      <c r="H244" s="239"/>
      <c r="I244" s="239"/>
      <c r="J244" s="239"/>
      <c r="K244" s="564"/>
      <c r="L244" s="565"/>
      <c r="M244" s="566"/>
      <c r="N244" s="566"/>
      <c r="O244" s="566"/>
      <c r="P244" s="566"/>
      <c r="Q244" s="566"/>
      <c r="R244" s="566"/>
      <c r="S244" s="566"/>
      <c r="T244" s="566"/>
      <c r="U244" s="566"/>
      <c r="V244" s="566"/>
      <c r="W244" s="566"/>
      <c r="X244" s="567"/>
      <c r="Y244" s="770"/>
      <c r="Z244" s="771"/>
      <c r="AA244" s="771"/>
      <c r="AB244" s="771"/>
      <c r="AC244" s="563"/>
      <c r="AD244" s="239"/>
      <c r="AE244" s="239"/>
      <c r="AF244" s="239"/>
      <c r="AG244" s="564"/>
      <c r="AH244" s="565"/>
      <c r="AI244" s="566"/>
      <c r="AJ244" s="566"/>
      <c r="AK244" s="566"/>
      <c r="AL244" s="566"/>
      <c r="AM244" s="566"/>
      <c r="AN244" s="566"/>
      <c r="AO244" s="566"/>
      <c r="AP244" s="566"/>
      <c r="AQ244" s="566"/>
      <c r="AR244" s="566"/>
      <c r="AS244" s="566"/>
      <c r="AT244" s="567"/>
      <c r="AU244" s="568"/>
      <c r="AV244" s="569"/>
      <c r="AW244" s="569"/>
      <c r="AX244" s="570"/>
    </row>
    <row r="245" spans="1:50" ht="24.75" customHeight="1">
      <c r="A245" s="132"/>
      <c r="B245" s="133"/>
      <c r="C245" s="133"/>
      <c r="D245" s="133"/>
      <c r="E245" s="133"/>
      <c r="F245" s="134"/>
      <c r="G245" s="579"/>
      <c r="H245" s="226"/>
      <c r="I245" s="226"/>
      <c r="J245" s="226"/>
      <c r="K245" s="580"/>
      <c r="L245" s="581"/>
      <c r="M245" s="582"/>
      <c r="N245" s="582"/>
      <c r="O245" s="582"/>
      <c r="P245" s="582"/>
      <c r="Q245" s="582"/>
      <c r="R245" s="582"/>
      <c r="S245" s="582"/>
      <c r="T245" s="582"/>
      <c r="U245" s="582"/>
      <c r="V245" s="582"/>
      <c r="W245" s="582"/>
      <c r="X245" s="583"/>
      <c r="Y245" s="584"/>
      <c r="Z245" s="585"/>
      <c r="AA245" s="585"/>
      <c r="AB245" s="585"/>
      <c r="AC245" s="579"/>
      <c r="AD245" s="226"/>
      <c r="AE245" s="226"/>
      <c r="AF245" s="226"/>
      <c r="AG245" s="580"/>
      <c r="AH245" s="581"/>
      <c r="AI245" s="582"/>
      <c r="AJ245" s="582"/>
      <c r="AK245" s="582"/>
      <c r="AL245" s="582"/>
      <c r="AM245" s="582"/>
      <c r="AN245" s="582"/>
      <c r="AO245" s="582"/>
      <c r="AP245" s="582"/>
      <c r="AQ245" s="582"/>
      <c r="AR245" s="582"/>
      <c r="AS245" s="582"/>
      <c r="AT245" s="583"/>
      <c r="AU245" s="584"/>
      <c r="AV245" s="585"/>
      <c r="AW245" s="585"/>
      <c r="AX245" s="586"/>
    </row>
    <row r="246" spans="1:50" ht="24.75" customHeight="1">
      <c r="A246" s="132"/>
      <c r="B246" s="133"/>
      <c r="C246" s="133"/>
      <c r="D246" s="133"/>
      <c r="E246" s="133"/>
      <c r="F246" s="134"/>
      <c r="G246" s="595" t="s">
        <v>22</v>
      </c>
      <c r="H246" s="276"/>
      <c r="I246" s="276"/>
      <c r="J246" s="276"/>
      <c r="K246" s="276"/>
      <c r="L246" s="596"/>
      <c r="M246" s="486"/>
      <c r="N246" s="486"/>
      <c r="O246" s="486"/>
      <c r="P246" s="486"/>
      <c r="Q246" s="486"/>
      <c r="R246" s="486"/>
      <c r="S246" s="486"/>
      <c r="T246" s="486"/>
      <c r="U246" s="486"/>
      <c r="V246" s="486"/>
      <c r="W246" s="486"/>
      <c r="X246" s="487"/>
      <c r="Y246" s="597">
        <f>SUM(Y238:AB245)</f>
        <v>13</v>
      </c>
      <c r="Z246" s="598"/>
      <c r="AA246" s="598"/>
      <c r="AB246" s="746"/>
      <c r="AC246" s="595" t="s">
        <v>22</v>
      </c>
      <c r="AD246" s="276"/>
      <c r="AE246" s="276"/>
      <c r="AF246" s="276"/>
      <c r="AG246" s="276"/>
      <c r="AH246" s="596"/>
      <c r="AI246" s="486"/>
      <c r="AJ246" s="486"/>
      <c r="AK246" s="486"/>
      <c r="AL246" s="486"/>
      <c r="AM246" s="486"/>
      <c r="AN246" s="486"/>
      <c r="AO246" s="486"/>
      <c r="AP246" s="486"/>
      <c r="AQ246" s="486"/>
      <c r="AR246" s="486"/>
      <c r="AS246" s="486"/>
      <c r="AT246" s="487"/>
      <c r="AU246" s="597">
        <f>SUM(AU238:AX245)</f>
        <v>6.720000000000001</v>
      </c>
      <c r="AV246" s="598"/>
      <c r="AW246" s="598"/>
      <c r="AX246" s="599"/>
    </row>
    <row r="247" spans="1:50" ht="24.75" customHeight="1">
      <c r="A247" s="132"/>
      <c r="B247" s="133"/>
      <c r="C247" s="133"/>
      <c r="D247" s="133"/>
      <c r="E247" s="133"/>
      <c r="F247" s="134"/>
      <c r="G247" s="603" t="s">
        <v>393</v>
      </c>
      <c r="H247" s="604"/>
      <c r="I247" s="604"/>
      <c r="J247" s="604"/>
      <c r="K247" s="604"/>
      <c r="L247" s="604"/>
      <c r="M247" s="604"/>
      <c r="N247" s="604"/>
      <c r="O247" s="604"/>
      <c r="P247" s="604"/>
      <c r="Q247" s="604"/>
      <c r="R247" s="604"/>
      <c r="S247" s="604"/>
      <c r="T247" s="604"/>
      <c r="U247" s="604"/>
      <c r="V247" s="604"/>
      <c r="W247" s="604"/>
      <c r="X247" s="604"/>
      <c r="Y247" s="604"/>
      <c r="Z247" s="604"/>
      <c r="AA247" s="604"/>
      <c r="AB247" s="614"/>
      <c r="AC247" s="603" t="s">
        <v>418</v>
      </c>
      <c r="AD247" s="604"/>
      <c r="AE247" s="604"/>
      <c r="AF247" s="604"/>
      <c r="AG247" s="604"/>
      <c r="AH247" s="604"/>
      <c r="AI247" s="604"/>
      <c r="AJ247" s="604"/>
      <c r="AK247" s="604"/>
      <c r="AL247" s="604"/>
      <c r="AM247" s="604"/>
      <c r="AN247" s="604"/>
      <c r="AO247" s="604"/>
      <c r="AP247" s="604"/>
      <c r="AQ247" s="604"/>
      <c r="AR247" s="604"/>
      <c r="AS247" s="604"/>
      <c r="AT247" s="604"/>
      <c r="AU247" s="604"/>
      <c r="AV247" s="604"/>
      <c r="AW247" s="604"/>
      <c r="AX247" s="605"/>
    </row>
    <row r="248" spans="1:50" ht="24.75" customHeight="1">
      <c r="A248" s="132"/>
      <c r="B248" s="133"/>
      <c r="C248" s="133"/>
      <c r="D248" s="133"/>
      <c r="E248" s="133"/>
      <c r="F248" s="134"/>
      <c r="G248" s="273" t="s">
        <v>19</v>
      </c>
      <c r="H248" s="274"/>
      <c r="I248" s="274"/>
      <c r="J248" s="274"/>
      <c r="K248" s="274"/>
      <c r="L248" s="275" t="s">
        <v>20</v>
      </c>
      <c r="M248" s="276"/>
      <c r="N248" s="276"/>
      <c r="O248" s="276"/>
      <c r="P248" s="276"/>
      <c r="Q248" s="276"/>
      <c r="R248" s="276"/>
      <c r="S248" s="276"/>
      <c r="T248" s="276"/>
      <c r="U248" s="276"/>
      <c r="V248" s="276"/>
      <c r="W248" s="276"/>
      <c r="X248" s="277"/>
      <c r="Y248" s="363" t="s">
        <v>21</v>
      </c>
      <c r="Z248" s="364"/>
      <c r="AA248" s="364"/>
      <c r="AB248" s="365"/>
      <c r="AC248" s="273" t="s">
        <v>19</v>
      </c>
      <c r="AD248" s="274"/>
      <c r="AE248" s="274"/>
      <c r="AF248" s="274"/>
      <c r="AG248" s="274"/>
      <c r="AH248" s="275" t="s">
        <v>20</v>
      </c>
      <c r="AI248" s="276"/>
      <c r="AJ248" s="276"/>
      <c r="AK248" s="276"/>
      <c r="AL248" s="276"/>
      <c r="AM248" s="276"/>
      <c r="AN248" s="276"/>
      <c r="AO248" s="276"/>
      <c r="AP248" s="276"/>
      <c r="AQ248" s="276"/>
      <c r="AR248" s="276"/>
      <c r="AS248" s="276"/>
      <c r="AT248" s="277"/>
      <c r="AU248" s="363" t="s">
        <v>21</v>
      </c>
      <c r="AV248" s="364"/>
      <c r="AW248" s="364"/>
      <c r="AX248" s="366"/>
    </row>
    <row r="249" spans="1:50" ht="24.75" customHeight="1">
      <c r="A249" s="132"/>
      <c r="B249" s="133"/>
      <c r="C249" s="133"/>
      <c r="D249" s="133"/>
      <c r="E249" s="133"/>
      <c r="F249" s="134"/>
      <c r="G249" s="549" t="s">
        <v>175</v>
      </c>
      <c r="H249" s="228"/>
      <c r="I249" s="228"/>
      <c r="J249" s="228"/>
      <c r="K249" s="253"/>
      <c r="L249" s="550" t="s">
        <v>176</v>
      </c>
      <c r="M249" s="551"/>
      <c r="N249" s="551"/>
      <c r="O249" s="551"/>
      <c r="P249" s="551"/>
      <c r="Q249" s="551"/>
      <c r="R249" s="551"/>
      <c r="S249" s="551"/>
      <c r="T249" s="551"/>
      <c r="U249" s="551"/>
      <c r="V249" s="551"/>
      <c r="W249" s="551"/>
      <c r="X249" s="552"/>
      <c r="Y249" s="553">
        <v>4</v>
      </c>
      <c r="Z249" s="554"/>
      <c r="AA249" s="554"/>
      <c r="AB249" s="626"/>
      <c r="AC249" s="549" t="s">
        <v>299</v>
      </c>
      <c r="AD249" s="228"/>
      <c r="AE249" s="228"/>
      <c r="AF249" s="228"/>
      <c r="AG249" s="253"/>
      <c r="AH249" s="550" t="s">
        <v>312</v>
      </c>
      <c r="AI249" s="551"/>
      <c r="AJ249" s="551"/>
      <c r="AK249" s="551"/>
      <c r="AL249" s="551"/>
      <c r="AM249" s="551"/>
      <c r="AN249" s="551"/>
      <c r="AO249" s="551"/>
      <c r="AP249" s="551"/>
      <c r="AQ249" s="551"/>
      <c r="AR249" s="551"/>
      <c r="AS249" s="551"/>
      <c r="AT249" s="552"/>
      <c r="AU249" s="553">
        <v>1</v>
      </c>
      <c r="AV249" s="554"/>
      <c r="AW249" s="554"/>
      <c r="AX249" s="555"/>
    </row>
    <row r="250" spans="1:50" ht="24.75" customHeight="1">
      <c r="A250" s="132"/>
      <c r="B250" s="133"/>
      <c r="C250" s="133"/>
      <c r="D250" s="133"/>
      <c r="E250" s="133"/>
      <c r="F250" s="134"/>
      <c r="G250" s="563"/>
      <c r="H250" s="239"/>
      <c r="I250" s="239"/>
      <c r="J250" s="239"/>
      <c r="K250" s="564"/>
      <c r="L250" s="565"/>
      <c r="M250" s="566"/>
      <c r="N250" s="566"/>
      <c r="O250" s="566"/>
      <c r="P250" s="566"/>
      <c r="Q250" s="566"/>
      <c r="R250" s="566"/>
      <c r="S250" s="566"/>
      <c r="T250" s="566"/>
      <c r="U250" s="566"/>
      <c r="V250" s="566"/>
      <c r="W250" s="566"/>
      <c r="X250" s="567"/>
      <c r="Y250" s="568"/>
      <c r="Z250" s="569"/>
      <c r="AA250" s="569"/>
      <c r="AB250" s="627"/>
      <c r="AC250" s="563"/>
      <c r="AD250" s="239"/>
      <c r="AE250" s="239"/>
      <c r="AF250" s="239"/>
      <c r="AG250" s="564"/>
      <c r="AH250" s="565"/>
      <c r="AI250" s="566"/>
      <c r="AJ250" s="566"/>
      <c r="AK250" s="566"/>
      <c r="AL250" s="566"/>
      <c r="AM250" s="566"/>
      <c r="AN250" s="566"/>
      <c r="AO250" s="566"/>
      <c r="AP250" s="566"/>
      <c r="AQ250" s="566"/>
      <c r="AR250" s="566"/>
      <c r="AS250" s="566"/>
      <c r="AT250" s="567"/>
      <c r="AU250" s="568"/>
      <c r="AV250" s="569"/>
      <c r="AW250" s="569"/>
      <c r="AX250" s="570"/>
    </row>
    <row r="251" spans="1:50" ht="24.75" customHeight="1">
      <c r="A251" s="132"/>
      <c r="B251" s="133"/>
      <c r="C251" s="133"/>
      <c r="D251" s="133"/>
      <c r="E251" s="133"/>
      <c r="F251" s="134"/>
      <c r="G251" s="563"/>
      <c r="H251" s="239"/>
      <c r="I251" s="239"/>
      <c r="J251" s="239"/>
      <c r="K251" s="564"/>
      <c r="L251" s="565"/>
      <c r="M251" s="566"/>
      <c r="N251" s="566"/>
      <c r="O251" s="566"/>
      <c r="P251" s="566"/>
      <c r="Q251" s="566"/>
      <c r="R251" s="566"/>
      <c r="S251" s="566"/>
      <c r="T251" s="566"/>
      <c r="U251" s="566"/>
      <c r="V251" s="566"/>
      <c r="W251" s="566"/>
      <c r="X251" s="567"/>
      <c r="Y251" s="568"/>
      <c r="Z251" s="569"/>
      <c r="AA251" s="569"/>
      <c r="AB251" s="627"/>
      <c r="AC251" s="563"/>
      <c r="AD251" s="239"/>
      <c r="AE251" s="239"/>
      <c r="AF251" s="239"/>
      <c r="AG251" s="564"/>
      <c r="AH251" s="565"/>
      <c r="AI251" s="566"/>
      <c r="AJ251" s="566"/>
      <c r="AK251" s="566"/>
      <c r="AL251" s="566"/>
      <c r="AM251" s="566"/>
      <c r="AN251" s="566"/>
      <c r="AO251" s="566"/>
      <c r="AP251" s="566"/>
      <c r="AQ251" s="566"/>
      <c r="AR251" s="566"/>
      <c r="AS251" s="566"/>
      <c r="AT251" s="567"/>
      <c r="AU251" s="568"/>
      <c r="AV251" s="569"/>
      <c r="AW251" s="569"/>
      <c r="AX251" s="570"/>
    </row>
    <row r="252" spans="1:50" ht="24.75" customHeight="1">
      <c r="A252" s="132"/>
      <c r="B252" s="133"/>
      <c r="C252" s="133"/>
      <c r="D252" s="133"/>
      <c r="E252" s="133"/>
      <c r="F252" s="134"/>
      <c r="G252" s="563"/>
      <c r="H252" s="239"/>
      <c r="I252" s="239"/>
      <c r="J252" s="239"/>
      <c r="K252" s="564"/>
      <c r="L252" s="565"/>
      <c r="M252" s="566"/>
      <c r="N252" s="566"/>
      <c r="O252" s="566"/>
      <c r="P252" s="566"/>
      <c r="Q252" s="566"/>
      <c r="R252" s="566"/>
      <c r="S252" s="566"/>
      <c r="T252" s="566"/>
      <c r="U252" s="566"/>
      <c r="V252" s="566"/>
      <c r="W252" s="566"/>
      <c r="X252" s="567"/>
      <c r="Y252" s="568"/>
      <c r="Z252" s="569"/>
      <c r="AA252" s="569"/>
      <c r="AB252" s="627"/>
      <c r="AC252" s="563"/>
      <c r="AD252" s="239"/>
      <c r="AE252" s="239"/>
      <c r="AF252" s="239"/>
      <c r="AG252" s="564"/>
      <c r="AH252" s="565"/>
      <c r="AI252" s="566"/>
      <c r="AJ252" s="566"/>
      <c r="AK252" s="566"/>
      <c r="AL252" s="566"/>
      <c r="AM252" s="566"/>
      <c r="AN252" s="566"/>
      <c r="AO252" s="566"/>
      <c r="AP252" s="566"/>
      <c r="AQ252" s="566"/>
      <c r="AR252" s="566"/>
      <c r="AS252" s="566"/>
      <c r="AT252" s="567"/>
      <c r="AU252" s="568"/>
      <c r="AV252" s="569"/>
      <c r="AW252" s="569"/>
      <c r="AX252" s="570"/>
    </row>
    <row r="253" spans="1:50" ht="24.75" customHeight="1">
      <c r="A253" s="132"/>
      <c r="B253" s="133"/>
      <c r="C253" s="133"/>
      <c r="D253" s="133"/>
      <c r="E253" s="133"/>
      <c r="F253" s="134"/>
      <c r="G253" s="563"/>
      <c r="H253" s="239"/>
      <c r="I253" s="239"/>
      <c r="J253" s="239"/>
      <c r="K253" s="564"/>
      <c r="L253" s="565"/>
      <c r="M253" s="566"/>
      <c r="N253" s="566"/>
      <c r="O253" s="566"/>
      <c r="P253" s="566"/>
      <c r="Q253" s="566"/>
      <c r="R253" s="566"/>
      <c r="S253" s="566"/>
      <c r="T253" s="566"/>
      <c r="U253" s="566"/>
      <c r="V253" s="566"/>
      <c r="W253" s="566"/>
      <c r="X253" s="567"/>
      <c r="Y253" s="568"/>
      <c r="Z253" s="569"/>
      <c r="AA253" s="569"/>
      <c r="AB253" s="569"/>
      <c r="AC253" s="563"/>
      <c r="AD253" s="239"/>
      <c r="AE253" s="239"/>
      <c r="AF253" s="239"/>
      <c r="AG253" s="564"/>
      <c r="AH253" s="565"/>
      <c r="AI253" s="566"/>
      <c r="AJ253" s="566"/>
      <c r="AK253" s="566"/>
      <c r="AL253" s="566"/>
      <c r="AM253" s="566"/>
      <c r="AN253" s="566"/>
      <c r="AO253" s="566"/>
      <c r="AP253" s="566"/>
      <c r="AQ253" s="566"/>
      <c r="AR253" s="566"/>
      <c r="AS253" s="566"/>
      <c r="AT253" s="567"/>
      <c r="AU253" s="568"/>
      <c r="AV253" s="569"/>
      <c r="AW253" s="569"/>
      <c r="AX253" s="570"/>
    </row>
    <row r="254" spans="1:50" ht="24.75" customHeight="1">
      <c r="A254" s="132"/>
      <c r="B254" s="133"/>
      <c r="C254" s="133"/>
      <c r="D254" s="133"/>
      <c r="E254" s="133"/>
      <c r="F254" s="134"/>
      <c r="G254" s="563"/>
      <c r="H254" s="239"/>
      <c r="I254" s="239"/>
      <c r="J254" s="239"/>
      <c r="K254" s="564"/>
      <c r="L254" s="565"/>
      <c r="M254" s="566"/>
      <c r="N254" s="566"/>
      <c r="O254" s="566"/>
      <c r="P254" s="566"/>
      <c r="Q254" s="566"/>
      <c r="R254" s="566"/>
      <c r="S254" s="566"/>
      <c r="T254" s="566"/>
      <c r="U254" s="566"/>
      <c r="V254" s="566"/>
      <c r="W254" s="566"/>
      <c r="X254" s="567"/>
      <c r="Y254" s="568"/>
      <c r="Z254" s="569"/>
      <c r="AA254" s="569"/>
      <c r="AB254" s="569"/>
      <c r="AC254" s="563"/>
      <c r="AD254" s="239"/>
      <c r="AE254" s="239"/>
      <c r="AF254" s="239"/>
      <c r="AG254" s="564"/>
      <c r="AH254" s="565"/>
      <c r="AI254" s="566"/>
      <c r="AJ254" s="566"/>
      <c r="AK254" s="566"/>
      <c r="AL254" s="566"/>
      <c r="AM254" s="566"/>
      <c r="AN254" s="566"/>
      <c r="AO254" s="566"/>
      <c r="AP254" s="566"/>
      <c r="AQ254" s="566"/>
      <c r="AR254" s="566"/>
      <c r="AS254" s="566"/>
      <c r="AT254" s="567"/>
      <c r="AU254" s="568"/>
      <c r="AV254" s="569"/>
      <c r="AW254" s="569"/>
      <c r="AX254" s="570"/>
    </row>
    <row r="255" spans="1:50" ht="24.75" customHeight="1">
      <c r="A255" s="132"/>
      <c r="B255" s="133"/>
      <c r="C255" s="133"/>
      <c r="D255" s="133"/>
      <c r="E255" s="133"/>
      <c r="F255" s="134"/>
      <c r="G255" s="563"/>
      <c r="H255" s="239"/>
      <c r="I255" s="239"/>
      <c r="J255" s="239"/>
      <c r="K255" s="564"/>
      <c r="L255" s="565"/>
      <c r="M255" s="566"/>
      <c r="N255" s="566"/>
      <c r="O255" s="566"/>
      <c r="P255" s="566"/>
      <c r="Q255" s="566"/>
      <c r="R255" s="566"/>
      <c r="S255" s="566"/>
      <c r="T255" s="566"/>
      <c r="U255" s="566"/>
      <c r="V255" s="566"/>
      <c r="W255" s="566"/>
      <c r="X255" s="567"/>
      <c r="Y255" s="568"/>
      <c r="Z255" s="569"/>
      <c r="AA255" s="569"/>
      <c r="AB255" s="569"/>
      <c r="AC255" s="563"/>
      <c r="AD255" s="239"/>
      <c r="AE255" s="239"/>
      <c r="AF255" s="239"/>
      <c r="AG255" s="564"/>
      <c r="AH255" s="565"/>
      <c r="AI255" s="566"/>
      <c r="AJ255" s="566"/>
      <c r="AK255" s="566"/>
      <c r="AL255" s="566"/>
      <c r="AM255" s="566"/>
      <c r="AN255" s="566"/>
      <c r="AO255" s="566"/>
      <c r="AP255" s="566"/>
      <c r="AQ255" s="566"/>
      <c r="AR255" s="566"/>
      <c r="AS255" s="566"/>
      <c r="AT255" s="567"/>
      <c r="AU255" s="568"/>
      <c r="AV255" s="569"/>
      <c r="AW255" s="569"/>
      <c r="AX255" s="570"/>
    </row>
    <row r="256" spans="1:50" ht="24.75" customHeight="1">
      <c r="A256" s="132"/>
      <c r="B256" s="133"/>
      <c r="C256" s="133"/>
      <c r="D256" s="133"/>
      <c r="E256" s="133"/>
      <c r="F256" s="134"/>
      <c r="G256" s="579"/>
      <c r="H256" s="226"/>
      <c r="I256" s="226"/>
      <c r="J256" s="226"/>
      <c r="K256" s="580"/>
      <c r="L256" s="581"/>
      <c r="M256" s="582"/>
      <c r="N256" s="582"/>
      <c r="O256" s="582"/>
      <c r="P256" s="582"/>
      <c r="Q256" s="582"/>
      <c r="R256" s="582"/>
      <c r="S256" s="582"/>
      <c r="T256" s="582"/>
      <c r="U256" s="582"/>
      <c r="V256" s="582"/>
      <c r="W256" s="582"/>
      <c r="X256" s="583"/>
      <c r="Y256" s="584"/>
      <c r="Z256" s="585"/>
      <c r="AA256" s="585"/>
      <c r="AB256" s="585"/>
      <c r="AC256" s="579"/>
      <c r="AD256" s="226"/>
      <c r="AE256" s="226"/>
      <c r="AF256" s="226"/>
      <c r="AG256" s="580"/>
      <c r="AH256" s="581"/>
      <c r="AI256" s="582"/>
      <c r="AJ256" s="582"/>
      <c r="AK256" s="582"/>
      <c r="AL256" s="582"/>
      <c r="AM256" s="582"/>
      <c r="AN256" s="582"/>
      <c r="AO256" s="582"/>
      <c r="AP256" s="582"/>
      <c r="AQ256" s="582"/>
      <c r="AR256" s="582"/>
      <c r="AS256" s="582"/>
      <c r="AT256" s="583"/>
      <c r="AU256" s="584"/>
      <c r="AV256" s="585"/>
      <c r="AW256" s="585"/>
      <c r="AX256" s="586"/>
    </row>
    <row r="257" spans="1:50" ht="24.75" customHeight="1" thickBot="1">
      <c r="A257" s="292"/>
      <c r="B257" s="293"/>
      <c r="C257" s="293"/>
      <c r="D257" s="293"/>
      <c r="E257" s="293"/>
      <c r="F257" s="294"/>
      <c r="G257" s="637" t="s">
        <v>22</v>
      </c>
      <c r="H257" s="327"/>
      <c r="I257" s="327"/>
      <c r="J257" s="327"/>
      <c r="K257" s="327"/>
      <c r="L257" s="638"/>
      <c r="M257" s="639"/>
      <c r="N257" s="639"/>
      <c r="O257" s="639"/>
      <c r="P257" s="639"/>
      <c r="Q257" s="639"/>
      <c r="R257" s="639"/>
      <c r="S257" s="639"/>
      <c r="T257" s="639"/>
      <c r="U257" s="639"/>
      <c r="V257" s="639"/>
      <c r="W257" s="639"/>
      <c r="X257" s="640"/>
      <c r="Y257" s="641">
        <f>SUM(Y249:AB256)</f>
        <v>4</v>
      </c>
      <c r="Z257" s="642"/>
      <c r="AA257" s="642"/>
      <c r="AB257" s="643"/>
      <c r="AC257" s="637" t="s">
        <v>22</v>
      </c>
      <c r="AD257" s="327"/>
      <c r="AE257" s="327"/>
      <c r="AF257" s="327"/>
      <c r="AG257" s="327"/>
      <c r="AH257" s="638"/>
      <c r="AI257" s="639"/>
      <c r="AJ257" s="639"/>
      <c r="AK257" s="639"/>
      <c r="AL257" s="639"/>
      <c r="AM257" s="639"/>
      <c r="AN257" s="639"/>
      <c r="AO257" s="639"/>
      <c r="AP257" s="639"/>
      <c r="AQ257" s="639"/>
      <c r="AR257" s="639"/>
      <c r="AS257" s="639"/>
      <c r="AT257" s="640"/>
      <c r="AU257" s="641">
        <f>SUM(AU249:AX256)</f>
        <v>1</v>
      </c>
      <c r="AV257" s="642"/>
      <c r="AW257" s="642"/>
      <c r="AX257" s="652"/>
    </row>
    <row r="258" spans="1:50" ht="24.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24.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0.5" customHeight="1" thickBo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24.75" customHeight="1">
      <c r="A261" s="289" t="s">
        <v>33</v>
      </c>
      <c r="B261" s="863"/>
      <c r="C261" s="863"/>
      <c r="D261" s="863"/>
      <c r="E261" s="863"/>
      <c r="F261" s="864"/>
      <c r="G261" s="357" t="s">
        <v>337</v>
      </c>
      <c r="H261" s="777"/>
      <c r="I261" s="777"/>
      <c r="J261" s="777"/>
      <c r="K261" s="777"/>
      <c r="L261" s="777"/>
      <c r="M261" s="777"/>
      <c r="N261" s="777"/>
      <c r="O261" s="777"/>
      <c r="P261" s="777"/>
      <c r="Q261" s="777"/>
      <c r="R261" s="777"/>
      <c r="S261" s="777"/>
      <c r="T261" s="777"/>
      <c r="U261" s="777"/>
      <c r="V261" s="777"/>
      <c r="W261" s="777"/>
      <c r="X261" s="777"/>
      <c r="Y261" s="777"/>
      <c r="Z261" s="777"/>
      <c r="AA261" s="777"/>
      <c r="AB261" s="778"/>
      <c r="AC261" s="357" t="s">
        <v>419</v>
      </c>
      <c r="AD261" s="777"/>
      <c r="AE261" s="777"/>
      <c r="AF261" s="777"/>
      <c r="AG261" s="777"/>
      <c r="AH261" s="777"/>
      <c r="AI261" s="777"/>
      <c r="AJ261" s="777"/>
      <c r="AK261" s="777"/>
      <c r="AL261" s="777"/>
      <c r="AM261" s="777"/>
      <c r="AN261" s="777"/>
      <c r="AO261" s="777"/>
      <c r="AP261" s="777"/>
      <c r="AQ261" s="777"/>
      <c r="AR261" s="777"/>
      <c r="AS261" s="777"/>
      <c r="AT261" s="777"/>
      <c r="AU261" s="777"/>
      <c r="AV261" s="777"/>
      <c r="AW261" s="777"/>
      <c r="AX261" s="779"/>
    </row>
    <row r="262" spans="1:50" ht="24.75" customHeight="1">
      <c r="A262" s="135"/>
      <c r="B262" s="865"/>
      <c r="C262" s="865"/>
      <c r="D262" s="865"/>
      <c r="E262" s="865"/>
      <c r="F262" s="136"/>
      <c r="G262" s="273" t="s">
        <v>19</v>
      </c>
      <c r="H262" s="780"/>
      <c r="I262" s="780"/>
      <c r="J262" s="780"/>
      <c r="K262" s="780"/>
      <c r="L262" s="275" t="s">
        <v>20</v>
      </c>
      <c r="M262" s="395"/>
      <c r="N262" s="395"/>
      <c r="O262" s="395"/>
      <c r="P262" s="395"/>
      <c r="Q262" s="395"/>
      <c r="R262" s="395"/>
      <c r="S262" s="395"/>
      <c r="T262" s="395"/>
      <c r="U262" s="395"/>
      <c r="V262" s="395"/>
      <c r="W262" s="395"/>
      <c r="X262" s="781"/>
      <c r="Y262" s="782" t="s">
        <v>21</v>
      </c>
      <c r="Z262" s="783"/>
      <c r="AA262" s="783"/>
      <c r="AB262" s="784"/>
      <c r="AC262" s="273" t="s">
        <v>19</v>
      </c>
      <c r="AD262" s="780"/>
      <c r="AE262" s="780"/>
      <c r="AF262" s="780"/>
      <c r="AG262" s="780"/>
      <c r="AH262" s="275" t="s">
        <v>20</v>
      </c>
      <c r="AI262" s="395"/>
      <c r="AJ262" s="395"/>
      <c r="AK262" s="395"/>
      <c r="AL262" s="395"/>
      <c r="AM262" s="395"/>
      <c r="AN262" s="395"/>
      <c r="AO262" s="395"/>
      <c r="AP262" s="395"/>
      <c r="AQ262" s="395"/>
      <c r="AR262" s="395"/>
      <c r="AS262" s="395"/>
      <c r="AT262" s="781"/>
      <c r="AU262" s="782" t="s">
        <v>21</v>
      </c>
      <c r="AV262" s="783"/>
      <c r="AW262" s="783"/>
      <c r="AX262" s="785"/>
    </row>
    <row r="263" spans="1:50" ht="24.75" customHeight="1">
      <c r="A263" s="135"/>
      <c r="B263" s="865"/>
      <c r="C263" s="865"/>
      <c r="D263" s="865"/>
      <c r="E263" s="865"/>
      <c r="F263" s="136"/>
      <c r="G263" s="774" t="s">
        <v>299</v>
      </c>
      <c r="H263" s="775"/>
      <c r="I263" s="775"/>
      <c r="J263" s="775"/>
      <c r="K263" s="776"/>
      <c r="L263" s="751" t="s">
        <v>339</v>
      </c>
      <c r="M263" s="786"/>
      <c r="N263" s="786"/>
      <c r="O263" s="786"/>
      <c r="P263" s="786"/>
      <c r="Q263" s="786"/>
      <c r="R263" s="786"/>
      <c r="S263" s="786"/>
      <c r="T263" s="786"/>
      <c r="U263" s="786"/>
      <c r="V263" s="786"/>
      <c r="W263" s="786"/>
      <c r="X263" s="787"/>
      <c r="Y263" s="788">
        <v>17</v>
      </c>
      <c r="Z263" s="789"/>
      <c r="AA263" s="789"/>
      <c r="AB263" s="790"/>
      <c r="AC263" s="774" t="s">
        <v>299</v>
      </c>
      <c r="AD263" s="775"/>
      <c r="AE263" s="775"/>
      <c r="AF263" s="775"/>
      <c r="AG263" s="776"/>
      <c r="AH263" s="751" t="s">
        <v>339</v>
      </c>
      <c r="AI263" s="786"/>
      <c r="AJ263" s="786"/>
      <c r="AK263" s="786"/>
      <c r="AL263" s="786"/>
      <c r="AM263" s="786"/>
      <c r="AN263" s="786"/>
      <c r="AO263" s="786"/>
      <c r="AP263" s="786"/>
      <c r="AQ263" s="786"/>
      <c r="AR263" s="786"/>
      <c r="AS263" s="786"/>
      <c r="AT263" s="787"/>
      <c r="AU263" s="788">
        <v>17</v>
      </c>
      <c r="AV263" s="789"/>
      <c r="AW263" s="789"/>
      <c r="AX263" s="791"/>
    </row>
    <row r="264" spans="1:50" ht="24.75" customHeight="1">
      <c r="A264" s="135"/>
      <c r="B264" s="865"/>
      <c r="C264" s="865"/>
      <c r="D264" s="865"/>
      <c r="E264" s="865"/>
      <c r="F264" s="136"/>
      <c r="G264" s="773" t="s">
        <v>299</v>
      </c>
      <c r="H264" s="792"/>
      <c r="I264" s="792"/>
      <c r="J264" s="792"/>
      <c r="K264" s="793"/>
      <c r="L264" s="760" t="s">
        <v>339</v>
      </c>
      <c r="M264" s="794"/>
      <c r="N264" s="794"/>
      <c r="O264" s="794"/>
      <c r="P264" s="794"/>
      <c r="Q264" s="794"/>
      <c r="R264" s="794"/>
      <c r="S264" s="794"/>
      <c r="T264" s="794"/>
      <c r="U264" s="794"/>
      <c r="V264" s="794"/>
      <c r="W264" s="794"/>
      <c r="X264" s="795"/>
      <c r="Y264" s="796">
        <v>15</v>
      </c>
      <c r="Z264" s="797"/>
      <c r="AA264" s="797"/>
      <c r="AB264" s="798"/>
      <c r="AC264" s="773"/>
      <c r="AD264" s="792"/>
      <c r="AE264" s="792"/>
      <c r="AF264" s="792"/>
      <c r="AG264" s="793"/>
      <c r="AH264" s="760"/>
      <c r="AI264" s="794"/>
      <c r="AJ264" s="794"/>
      <c r="AK264" s="794"/>
      <c r="AL264" s="794"/>
      <c r="AM264" s="794"/>
      <c r="AN264" s="794"/>
      <c r="AO264" s="794"/>
      <c r="AP264" s="794"/>
      <c r="AQ264" s="794"/>
      <c r="AR264" s="794"/>
      <c r="AS264" s="794"/>
      <c r="AT264" s="795"/>
      <c r="AU264" s="796"/>
      <c r="AV264" s="797"/>
      <c r="AW264" s="797"/>
      <c r="AX264" s="799"/>
    </row>
    <row r="265" spans="1:50" ht="24.75" customHeight="1">
      <c r="A265" s="135"/>
      <c r="B265" s="865"/>
      <c r="C265" s="865"/>
      <c r="D265" s="865"/>
      <c r="E265" s="865"/>
      <c r="F265" s="136"/>
      <c r="G265" s="773" t="s">
        <v>299</v>
      </c>
      <c r="H265" s="792"/>
      <c r="I265" s="792"/>
      <c r="J265" s="792"/>
      <c r="K265" s="793"/>
      <c r="L265" s="760" t="s">
        <v>339</v>
      </c>
      <c r="M265" s="794"/>
      <c r="N265" s="794"/>
      <c r="O265" s="794"/>
      <c r="P265" s="794"/>
      <c r="Q265" s="794"/>
      <c r="R265" s="794"/>
      <c r="S265" s="794"/>
      <c r="T265" s="794"/>
      <c r="U265" s="794"/>
      <c r="V265" s="794"/>
      <c r="W265" s="794"/>
      <c r="X265" s="795"/>
      <c r="Y265" s="796">
        <v>14</v>
      </c>
      <c r="Z265" s="797"/>
      <c r="AA265" s="797"/>
      <c r="AB265" s="798"/>
      <c r="AC265" s="773"/>
      <c r="AD265" s="792"/>
      <c r="AE265" s="792"/>
      <c r="AF265" s="792"/>
      <c r="AG265" s="793"/>
      <c r="AH265" s="760"/>
      <c r="AI265" s="794"/>
      <c r="AJ265" s="794"/>
      <c r="AK265" s="794"/>
      <c r="AL265" s="794"/>
      <c r="AM265" s="794"/>
      <c r="AN265" s="794"/>
      <c r="AO265" s="794"/>
      <c r="AP265" s="794"/>
      <c r="AQ265" s="794"/>
      <c r="AR265" s="794"/>
      <c r="AS265" s="794"/>
      <c r="AT265" s="795"/>
      <c r="AU265" s="796"/>
      <c r="AV265" s="797"/>
      <c r="AW265" s="797"/>
      <c r="AX265" s="799"/>
    </row>
    <row r="266" spans="1:50" ht="24.75" customHeight="1">
      <c r="A266" s="135"/>
      <c r="B266" s="865"/>
      <c r="C266" s="865"/>
      <c r="D266" s="865"/>
      <c r="E266" s="865"/>
      <c r="F266" s="136"/>
      <c r="G266" s="773" t="s">
        <v>174</v>
      </c>
      <c r="H266" s="792"/>
      <c r="I266" s="792"/>
      <c r="J266" s="792"/>
      <c r="K266" s="793"/>
      <c r="L266" s="760" t="s">
        <v>341</v>
      </c>
      <c r="M266" s="794"/>
      <c r="N266" s="794"/>
      <c r="O266" s="794"/>
      <c r="P266" s="794"/>
      <c r="Q266" s="794"/>
      <c r="R266" s="794"/>
      <c r="S266" s="794"/>
      <c r="T266" s="794"/>
      <c r="U266" s="794"/>
      <c r="V266" s="794"/>
      <c r="W266" s="794"/>
      <c r="X266" s="795"/>
      <c r="Y266" s="796">
        <v>5</v>
      </c>
      <c r="Z266" s="797"/>
      <c r="AA266" s="797"/>
      <c r="AB266" s="798"/>
      <c r="AC266" s="773"/>
      <c r="AD266" s="792"/>
      <c r="AE266" s="792"/>
      <c r="AF266" s="792"/>
      <c r="AG266" s="793"/>
      <c r="AH266" s="760"/>
      <c r="AI266" s="794"/>
      <c r="AJ266" s="794"/>
      <c r="AK266" s="794"/>
      <c r="AL266" s="794"/>
      <c r="AM266" s="794"/>
      <c r="AN266" s="794"/>
      <c r="AO266" s="794"/>
      <c r="AP266" s="794"/>
      <c r="AQ266" s="794"/>
      <c r="AR266" s="794"/>
      <c r="AS266" s="794"/>
      <c r="AT266" s="795"/>
      <c r="AU266" s="796"/>
      <c r="AV266" s="797"/>
      <c r="AW266" s="797"/>
      <c r="AX266" s="799"/>
    </row>
    <row r="267" spans="1:50" ht="24.75" customHeight="1">
      <c r="A267" s="135"/>
      <c r="B267" s="865"/>
      <c r="C267" s="865"/>
      <c r="D267" s="865"/>
      <c r="E267" s="865"/>
      <c r="F267" s="136"/>
      <c r="G267" s="773" t="s">
        <v>342</v>
      </c>
      <c r="H267" s="792"/>
      <c r="I267" s="792"/>
      <c r="J267" s="792"/>
      <c r="K267" s="793"/>
      <c r="L267" s="760" t="s">
        <v>343</v>
      </c>
      <c r="M267" s="794"/>
      <c r="N267" s="794"/>
      <c r="O267" s="794"/>
      <c r="P267" s="794"/>
      <c r="Q267" s="794"/>
      <c r="R267" s="794"/>
      <c r="S267" s="794"/>
      <c r="T267" s="794"/>
      <c r="U267" s="794"/>
      <c r="V267" s="794"/>
      <c r="W267" s="794"/>
      <c r="X267" s="795"/>
      <c r="Y267" s="796">
        <v>25</v>
      </c>
      <c r="Z267" s="797"/>
      <c r="AA267" s="797"/>
      <c r="AB267" s="797"/>
      <c r="AC267" s="773"/>
      <c r="AD267" s="792"/>
      <c r="AE267" s="792"/>
      <c r="AF267" s="792"/>
      <c r="AG267" s="793"/>
      <c r="AH267" s="760"/>
      <c r="AI267" s="794"/>
      <c r="AJ267" s="794"/>
      <c r="AK267" s="794"/>
      <c r="AL267" s="794"/>
      <c r="AM267" s="794"/>
      <c r="AN267" s="794"/>
      <c r="AO267" s="794"/>
      <c r="AP267" s="794"/>
      <c r="AQ267" s="794"/>
      <c r="AR267" s="794"/>
      <c r="AS267" s="794"/>
      <c r="AT267" s="795"/>
      <c r="AU267" s="796"/>
      <c r="AV267" s="797"/>
      <c r="AW267" s="797"/>
      <c r="AX267" s="799"/>
    </row>
    <row r="268" spans="1:50" ht="24.75" customHeight="1">
      <c r="A268" s="135"/>
      <c r="B268" s="865"/>
      <c r="C268" s="865"/>
      <c r="D268" s="865"/>
      <c r="E268" s="865"/>
      <c r="F268" s="136"/>
      <c r="G268" s="773" t="s">
        <v>432</v>
      </c>
      <c r="H268" s="792"/>
      <c r="I268" s="792"/>
      <c r="J268" s="792"/>
      <c r="K268" s="793"/>
      <c r="L268" s="760" t="s">
        <v>433</v>
      </c>
      <c r="M268" s="794"/>
      <c r="N268" s="794"/>
      <c r="O268" s="794"/>
      <c r="P268" s="794"/>
      <c r="Q268" s="794"/>
      <c r="R268" s="794"/>
      <c r="S268" s="794"/>
      <c r="T268" s="794"/>
      <c r="U268" s="794"/>
      <c r="V268" s="794"/>
      <c r="W268" s="794"/>
      <c r="X268" s="795"/>
      <c r="Y268" s="796">
        <v>4</v>
      </c>
      <c r="Z268" s="797"/>
      <c r="AA268" s="797"/>
      <c r="AB268" s="797"/>
      <c r="AC268" s="800"/>
      <c r="AD268" s="758"/>
      <c r="AE268" s="758"/>
      <c r="AF268" s="758"/>
      <c r="AG268" s="759"/>
      <c r="AH268" s="760"/>
      <c r="AI268" s="761"/>
      <c r="AJ268" s="761"/>
      <c r="AK268" s="761"/>
      <c r="AL268" s="761"/>
      <c r="AM268" s="761"/>
      <c r="AN268" s="761"/>
      <c r="AO268" s="761"/>
      <c r="AP268" s="761"/>
      <c r="AQ268" s="761"/>
      <c r="AR268" s="761"/>
      <c r="AS268" s="761"/>
      <c r="AT268" s="762"/>
      <c r="AU268" s="763"/>
      <c r="AV268" s="764"/>
      <c r="AW268" s="764"/>
      <c r="AX268" s="765"/>
    </row>
    <row r="269" spans="1:50" ht="24.75" customHeight="1">
      <c r="A269" s="135"/>
      <c r="B269" s="865"/>
      <c r="C269" s="865"/>
      <c r="D269" s="865"/>
      <c r="E269" s="865"/>
      <c r="F269" s="136"/>
      <c r="G269" s="800"/>
      <c r="H269" s="758"/>
      <c r="I269" s="758"/>
      <c r="J269" s="758"/>
      <c r="K269" s="759"/>
      <c r="L269" s="760"/>
      <c r="M269" s="761"/>
      <c r="N269" s="761"/>
      <c r="O269" s="761"/>
      <c r="P269" s="761"/>
      <c r="Q269" s="761"/>
      <c r="R269" s="761"/>
      <c r="S269" s="761"/>
      <c r="T269" s="761"/>
      <c r="U269" s="761"/>
      <c r="V269" s="761"/>
      <c r="W269" s="761"/>
      <c r="X269" s="762"/>
      <c r="Y269" s="763"/>
      <c r="Z269" s="764"/>
      <c r="AA269" s="764"/>
      <c r="AB269" s="764"/>
      <c r="AC269" s="800"/>
      <c r="AD269" s="758"/>
      <c r="AE269" s="758"/>
      <c r="AF269" s="758"/>
      <c r="AG269" s="759"/>
      <c r="AH269" s="760"/>
      <c r="AI269" s="761"/>
      <c r="AJ269" s="761"/>
      <c r="AK269" s="761"/>
      <c r="AL269" s="761"/>
      <c r="AM269" s="761"/>
      <c r="AN269" s="761"/>
      <c r="AO269" s="761"/>
      <c r="AP269" s="761"/>
      <c r="AQ269" s="761"/>
      <c r="AR269" s="761"/>
      <c r="AS269" s="761"/>
      <c r="AT269" s="762"/>
      <c r="AU269" s="763"/>
      <c r="AV269" s="764"/>
      <c r="AW269" s="764"/>
      <c r="AX269" s="765"/>
    </row>
    <row r="270" spans="1:50" ht="24.75" customHeight="1">
      <c r="A270" s="135"/>
      <c r="B270" s="865"/>
      <c r="C270" s="865"/>
      <c r="D270" s="865"/>
      <c r="E270" s="865"/>
      <c r="F270" s="136"/>
      <c r="G270" s="801"/>
      <c r="H270" s="802"/>
      <c r="I270" s="802"/>
      <c r="J270" s="802"/>
      <c r="K270" s="803"/>
      <c r="L270" s="804"/>
      <c r="M270" s="805"/>
      <c r="N270" s="805"/>
      <c r="O270" s="805"/>
      <c r="P270" s="805"/>
      <c r="Q270" s="805"/>
      <c r="R270" s="805"/>
      <c r="S270" s="805"/>
      <c r="T270" s="805"/>
      <c r="U270" s="805"/>
      <c r="V270" s="805"/>
      <c r="W270" s="805"/>
      <c r="X270" s="806"/>
      <c r="Y270" s="807"/>
      <c r="Z270" s="808"/>
      <c r="AA270" s="808"/>
      <c r="AB270" s="808"/>
      <c r="AC270" s="801"/>
      <c r="AD270" s="802"/>
      <c r="AE270" s="802"/>
      <c r="AF270" s="802"/>
      <c r="AG270" s="803"/>
      <c r="AH270" s="804"/>
      <c r="AI270" s="805"/>
      <c r="AJ270" s="805"/>
      <c r="AK270" s="805"/>
      <c r="AL270" s="805"/>
      <c r="AM270" s="805"/>
      <c r="AN270" s="805"/>
      <c r="AO270" s="805"/>
      <c r="AP270" s="805"/>
      <c r="AQ270" s="805"/>
      <c r="AR270" s="805"/>
      <c r="AS270" s="805"/>
      <c r="AT270" s="806"/>
      <c r="AU270" s="807"/>
      <c r="AV270" s="808"/>
      <c r="AW270" s="808"/>
      <c r="AX270" s="809"/>
    </row>
    <row r="271" spans="1:50" ht="24.75" customHeight="1">
      <c r="A271" s="135"/>
      <c r="B271" s="865"/>
      <c r="C271" s="865"/>
      <c r="D271" s="865"/>
      <c r="E271" s="865"/>
      <c r="F271" s="136"/>
      <c r="G271" s="810" t="s">
        <v>22</v>
      </c>
      <c r="H271" s="395"/>
      <c r="I271" s="395"/>
      <c r="J271" s="395"/>
      <c r="K271" s="395"/>
      <c r="L271" s="811"/>
      <c r="M271" s="719"/>
      <c r="N271" s="719"/>
      <c r="O271" s="719"/>
      <c r="P271" s="719"/>
      <c r="Q271" s="719"/>
      <c r="R271" s="719"/>
      <c r="S271" s="719"/>
      <c r="T271" s="719"/>
      <c r="U271" s="719"/>
      <c r="V271" s="719"/>
      <c r="W271" s="719"/>
      <c r="X271" s="812"/>
      <c r="Y271" s="813">
        <f>SUM(Y263:AB270)</f>
        <v>80</v>
      </c>
      <c r="Z271" s="814"/>
      <c r="AA271" s="814"/>
      <c r="AB271" s="815"/>
      <c r="AC271" s="810" t="s">
        <v>22</v>
      </c>
      <c r="AD271" s="395"/>
      <c r="AE271" s="395"/>
      <c r="AF271" s="395"/>
      <c r="AG271" s="395"/>
      <c r="AH271" s="811"/>
      <c r="AI271" s="719"/>
      <c r="AJ271" s="719"/>
      <c r="AK271" s="719"/>
      <c r="AL271" s="719"/>
      <c r="AM271" s="719"/>
      <c r="AN271" s="719"/>
      <c r="AO271" s="719"/>
      <c r="AP271" s="719"/>
      <c r="AQ271" s="719"/>
      <c r="AR271" s="719"/>
      <c r="AS271" s="719"/>
      <c r="AT271" s="812"/>
      <c r="AU271" s="816">
        <f>SUM(AU263:AX270)</f>
        <v>17</v>
      </c>
      <c r="AV271" s="817"/>
      <c r="AW271" s="817"/>
      <c r="AX271" s="818"/>
    </row>
    <row r="272" spans="1:50" ht="24.75" customHeight="1">
      <c r="A272" s="135"/>
      <c r="B272" s="865"/>
      <c r="C272" s="865"/>
      <c r="D272" s="865"/>
      <c r="E272" s="865"/>
      <c r="F272" s="136"/>
      <c r="G272" s="600" t="s">
        <v>455</v>
      </c>
      <c r="H272" s="819"/>
      <c r="I272" s="819"/>
      <c r="J272" s="819"/>
      <c r="K272" s="819"/>
      <c r="L272" s="819"/>
      <c r="M272" s="819"/>
      <c r="N272" s="819"/>
      <c r="O272" s="819"/>
      <c r="P272" s="819"/>
      <c r="Q272" s="819"/>
      <c r="R272" s="819"/>
      <c r="S272" s="819"/>
      <c r="T272" s="819"/>
      <c r="U272" s="819"/>
      <c r="V272" s="819"/>
      <c r="W272" s="819"/>
      <c r="X272" s="819"/>
      <c r="Y272" s="819"/>
      <c r="Z272" s="819"/>
      <c r="AA272" s="819"/>
      <c r="AB272" s="820"/>
      <c r="AC272" s="600" t="s">
        <v>420</v>
      </c>
      <c r="AD272" s="819"/>
      <c r="AE272" s="819"/>
      <c r="AF272" s="819"/>
      <c r="AG272" s="819"/>
      <c r="AH272" s="819"/>
      <c r="AI272" s="819"/>
      <c r="AJ272" s="819"/>
      <c r="AK272" s="819"/>
      <c r="AL272" s="819"/>
      <c r="AM272" s="819"/>
      <c r="AN272" s="819"/>
      <c r="AO272" s="819"/>
      <c r="AP272" s="819"/>
      <c r="AQ272" s="819"/>
      <c r="AR272" s="819"/>
      <c r="AS272" s="819"/>
      <c r="AT272" s="819"/>
      <c r="AU272" s="819"/>
      <c r="AV272" s="819"/>
      <c r="AW272" s="819"/>
      <c r="AX272" s="820"/>
    </row>
    <row r="273" spans="1:50" ht="24.75" customHeight="1">
      <c r="A273" s="135"/>
      <c r="B273" s="865"/>
      <c r="C273" s="865"/>
      <c r="D273" s="865"/>
      <c r="E273" s="865"/>
      <c r="F273" s="136"/>
      <c r="G273" s="329" t="s">
        <v>19</v>
      </c>
      <c r="H273" s="821"/>
      <c r="I273" s="821"/>
      <c r="J273" s="821"/>
      <c r="K273" s="821"/>
      <c r="L273" s="735" t="s">
        <v>20</v>
      </c>
      <c r="M273" s="736"/>
      <c r="N273" s="736"/>
      <c r="O273" s="736"/>
      <c r="P273" s="736"/>
      <c r="Q273" s="736"/>
      <c r="R273" s="736"/>
      <c r="S273" s="736"/>
      <c r="T273" s="736"/>
      <c r="U273" s="736"/>
      <c r="V273" s="736"/>
      <c r="W273" s="736"/>
      <c r="X273" s="737"/>
      <c r="Y273" s="782" t="s">
        <v>21</v>
      </c>
      <c r="Z273" s="783"/>
      <c r="AA273" s="783"/>
      <c r="AB273" s="784"/>
      <c r="AC273" s="273" t="s">
        <v>19</v>
      </c>
      <c r="AD273" s="780"/>
      <c r="AE273" s="780"/>
      <c r="AF273" s="780"/>
      <c r="AG273" s="780"/>
      <c r="AH273" s="275" t="s">
        <v>20</v>
      </c>
      <c r="AI273" s="395"/>
      <c r="AJ273" s="395"/>
      <c r="AK273" s="395"/>
      <c r="AL273" s="395"/>
      <c r="AM273" s="395"/>
      <c r="AN273" s="395"/>
      <c r="AO273" s="395"/>
      <c r="AP273" s="395"/>
      <c r="AQ273" s="395"/>
      <c r="AR273" s="395"/>
      <c r="AS273" s="395"/>
      <c r="AT273" s="781"/>
      <c r="AU273" s="782" t="s">
        <v>21</v>
      </c>
      <c r="AV273" s="783"/>
      <c r="AW273" s="783"/>
      <c r="AX273" s="785"/>
    </row>
    <row r="274" spans="1:50" ht="24.75" customHeight="1">
      <c r="A274" s="135"/>
      <c r="B274" s="865"/>
      <c r="C274" s="865"/>
      <c r="D274" s="865"/>
      <c r="E274" s="865"/>
      <c r="F274" s="136"/>
      <c r="G274" s="549" t="s">
        <v>299</v>
      </c>
      <c r="H274" s="822"/>
      <c r="I274" s="822"/>
      <c r="J274" s="822"/>
      <c r="K274" s="823"/>
      <c r="L274" s="550" t="s">
        <v>339</v>
      </c>
      <c r="M274" s="824"/>
      <c r="N274" s="824"/>
      <c r="O274" s="824"/>
      <c r="P274" s="824"/>
      <c r="Q274" s="824"/>
      <c r="R274" s="824"/>
      <c r="S274" s="824"/>
      <c r="T274" s="824"/>
      <c r="U274" s="824"/>
      <c r="V274" s="824"/>
      <c r="W274" s="824"/>
      <c r="X274" s="825"/>
      <c r="Y274" s="826">
        <v>4</v>
      </c>
      <c r="Z274" s="827"/>
      <c r="AA274" s="827"/>
      <c r="AB274" s="828"/>
      <c r="AC274" s="549" t="s">
        <v>299</v>
      </c>
      <c r="AD274" s="822"/>
      <c r="AE274" s="822"/>
      <c r="AF274" s="822"/>
      <c r="AG274" s="823"/>
      <c r="AH274" s="550" t="s">
        <v>340</v>
      </c>
      <c r="AI274" s="824"/>
      <c r="AJ274" s="824"/>
      <c r="AK274" s="824"/>
      <c r="AL274" s="824"/>
      <c r="AM274" s="824"/>
      <c r="AN274" s="824"/>
      <c r="AO274" s="824"/>
      <c r="AP274" s="824"/>
      <c r="AQ274" s="824"/>
      <c r="AR274" s="824"/>
      <c r="AS274" s="824"/>
      <c r="AT274" s="825"/>
      <c r="AU274" s="826">
        <v>4</v>
      </c>
      <c r="AV274" s="827"/>
      <c r="AW274" s="827"/>
      <c r="AX274" s="829"/>
    </row>
    <row r="275" spans="1:50" ht="24.75" customHeight="1">
      <c r="A275" s="135"/>
      <c r="B275" s="865"/>
      <c r="C275" s="865"/>
      <c r="D275" s="865"/>
      <c r="E275" s="865"/>
      <c r="F275" s="136"/>
      <c r="G275" s="769" t="s">
        <v>299</v>
      </c>
      <c r="H275" s="830"/>
      <c r="I275" s="830"/>
      <c r="J275" s="830"/>
      <c r="K275" s="831"/>
      <c r="L275" s="565" t="s">
        <v>449</v>
      </c>
      <c r="M275" s="832"/>
      <c r="N275" s="832"/>
      <c r="O275" s="832"/>
      <c r="P275" s="832"/>
      <c r="Q275" s="832"/>
      <c r="R275" s="832"/>
      <c r="S275" s="832"/>
      <c r="T275" s="832"/>
      <c r="U275" s="832"/>
      <c r="V275" s="832"/>
      <c r="W275" s="832"/>
      <c r="X275" s="833"/>
      <c r="Y275" s="834">
        <v>4</v>
      </c>
      <c r="Z275" s="835"/>
      <c r="AA275" s="835"/>
      <c r="AB275" s="836"/>
      <c r="AC275" s="769"/>
      <c r="AD275" s="830"/>
      <c r="AE275" s="830"/>
      <c r="AF275" s="830"/>
      <c r="AG275" s="831"/>
      <c r="AH275" s="565"/>
      <c r="AI275" s="832"/>
      <c r="AJ275" s="832"/>
      <c r="AK275" s="832"/>
      <c r="AL275" s="832"/>
      <c r="AM275" s="832"/>
      <c r="AN275" s="832"/>
      <c r="AO275" s="832"/>
      <c r="AP275" s="832"/>
      <c r="AQ275" s="832"/>
      <c r="AR275" s="832"/>
      <c r="AS275" s="832"/>
      <c r="AT275" s="833"/>
      <c r="AU275" s="834"/>
      <c r="AV275" s="835"/>
      <c r="AW275" s="835"/>
      <c r="AX275" s="837"/>
    </row>
    <row r="276" spans="1:50" ht="24.75" customHeight="1">
      <c r="A276" s="135"/>
      <c r="B276" s="865"/>
      <c r="C276" s="865"/>
      <c r="D276" s="865"/>
      <c r="E276" s="865"/>
      <c r="F276" s="136"/>
      <c r="G276" s="769" t="s">
        <v>174</v>
      </c>
      <c r="H276" s="830"/>
      <c r="I276" s="830"/>
      <c r="J276" s="830"/>
      <c r="K276" s="831"/>
      <c r="L276" s="565" t="s">
        <v>338</v>
      </c>
      <c r="M276" s="832"/>
      <c r="N276" s="832"/>
      <c r="O276" s="832"/>
      <c r="P276" s="832"/>
      <c r="Q276" s="832"/>
      <c r="R276" s="832"/>
      <c r="S276" s="832"/>
      <c r="T276" s="832"/>
      <c r="U276" s="832"/>
      <c r="V276" s="832"/>
      <c r="W276" s="832"/>
      <c r="X276" s="833"/>
      <c r="Y276" s="834">
        <v>3</v>
      </c>
      <c r="Z276" s="835"/>
      <c r="AA276" s="835"/>
      <c r="AB276" s="836"/>
      <c r="AC276" s="769"/>
      <c r="AD276" s="830"/>
      <c r="AE276" s="830"/>
      <c r="AF276" s="830"/>
      <c r="AG276" s="831"/>
      <c r="AH276" s="565"/>
      <c r="AI276" s="832"/>
      <c r="AJ276" s="832"/>
      <c r="AK276" s="832"/>
      <c r="AL276" s="832"/>
      <c r="AM276" s="832"/>
      <c r="AN276" s="832"/>
      <c r="AO276" s="832"/>
      <c r="AP276" s="832"/>
      <c r="AQ276" s="832"/>
      <c r="AR276" s="832"/>
      <c r="AS276" s="832"/>
      <c r="AT276" s="833"/>
      <c r="AU276" s="834"/>
      <c r="AV276" s="835"/>
      <c r="AW276" s="835"/>
      <c r="AX276" s="837"/>
    </row>
    <row r="277" spans="1:50" ht="24.75" customHeight="1">
      <c r="A277" s="135"/>
      <c r="B277" s="865"/>
      <c r="C277" s="865"/>
      <c r="D277" s="865"/>
      <c r="E277" s="865"/>
      <c r="F277" s="136"/>
      <c r="G277" s="769" t="s">
        <v>432</v>
      </c>
      <c r="H277" s="830"/>
      <c r="I277" s="830"/>
      <c r="J277" s="830"/>
      <c r="K277" s="831"/>
      <c r="L277" s="565" t="s">
        <v>450</v>
      </c>
      <c r="M277" s="832"/>
      <c r="N277" s="832"/>
      <c r="O277" s="832"/>
      <c r="P277" s="832"/>
      <c r="Q277" s="832"/>
      <c r="R277" s="832"/>
      <c r="S277" s="832"/>
      <c r="T277" s="832"/>
      <c r="U277" s="832"/>
      <c r="V277" s="832"/>
      <c r="W277" s="832"/>
      <c r="X277" s="833"/>
      <c r="Y277" s="838">
        <v>0.4</v>
      </c>
      <c r="Z277" s="839"/>
      <c r="AA277" s="839"/>
      <c r="AB277" s="840"/>
      <c r="AC277" s="769"/>
      <c r="AD277" s="830"/>
      <c r="AE277" s="830"/>
      <c r="AF277" s="830"/>
      <c r="AG277" s="831"/>
      <c r="AH277" s="565"/>
      <c r="AI277" s="832"/>
      <c r="AJ277" s="832"/>
      <c r="AK277" s="832"/>
      <c r="AL277" s="832"/>
      <c r="AM277" s="832"/>
      <c r="AN277" s="832"/>
      <c r="AO277" s="832"/>
      <c r="AP277" s="832"/>
      <c r="AQ277" s="832"/>
      <c r="AR277" s="832"/>
      <c r="AS277" s="832"/>
      <c r="AT277" s="833"/>
      <c r="AU277" s="834"/>
      <c r="AV277" s="835"/>
      <c r="AW277" s="835"/>
      <c r="AX277" s="837"/>
    </row>
    <row r="278" spans="1:50" ht="24.75" customHeight="1">
      <c r="A278" s="135"/>
      <c r="B278" s="865"/>
      <c r="C278" s="865"/>
      <c r="D278" s="865"/>
      <c r="E278" s="865"/>
      <c r="F278" s="136"/>
      <c r="G278" s="769"/>
      <c r="H278" s="830"/>
      <c r="I278" s="830"/>
      <c r="J278" s="830"/>
      <c r="K278" s="831"/>
      <c r="L278" s="565"/>
      <c r="M278" s="832"/>
      <c r="N278" s="832"/>
      <c r="O278" s="832"/>
      <c r="P278" s="832"/>
      <c r="Q278" s="832"/>
      <c r="R278" s="832"/>
      <c r="S278" s="832"/>
      <c r="T278" s="832"/>
      <c r="U278" s="832"/>
      <c r="V278" s="832"/>
      <c r="W278" s="832"/>
      <c r="X278" s="833"/>
      <c r="Y278" s="834"/>
      <c r="Z278" s="835"/>
      <c r="AA278" s="835"/>
      <c r="AB278" s="835"/>
      <c r="AC278" s="769"/>
      <c r="AD278" s="830"/>
      <c r="AE278" s="830"/>
      <c r="AF278" s="830"/>
      <c r="AG278" s="831"/>
      <c r="AH278" s="565"/>
      <c r="AI278" s="832"/>
      <c r="AJ278" s="832"/>
      <c r="AK278" s="832"/>
      <c r="AL278" s="832"/>
      <c r="AM278" s="832"/>
      <c r="AN278" s="832"/>
      <c r="AO278" s="832"/>
      <c r="AP278" s="832"/>
      <c r="AQ278" s="832"/>
      <c r="AR278" s="832"/>
      <c r="AS278" s="832"/>
      <c r="AT278" s="833"/>
      <c r="AU278" s="834"/>
      <c r="AV278" s="835"/>
      <c r="AW278" s="835"/>
      <c r="AX278" s="837"/>
    </row>
    <row r="279" spans="1:50" ht="24.75" customHeight="1">
      <c r="A279" s="135"/>
      <c r="B279" s="865"/>
      <c r="C279" s="865"/>
      <c r="D279" s="865"/>
      <c r="E279" s="865"/>
      <c r="F279" s="136"/>
      <c r="G279" s="563"/>
      <c r="H279" s="239"/>
      <c r="I279" s="239"/>
      <c r="J279" s="239"/>
      <c r="K279" s="564"/>
      <c r="L279" s="565"/>
      <c r="M279" s="566"/>
      <c r="N279" s="566"/>
      <c r="O279" s="566"/>
      <c r="P279" s="566"/>
      <c r="Q279" s="566"/>
      <c r="R279" s="566"/>
      <c r="S279" s="566"/>
      <c r="T279" s="566"/>
      <c r="U279" s="566"/>
      <c r="V279" s="566"/>
      <c r="W279" s="566"/>
      <c r="X279" s="567"/>
      <c r="Y279" s="568"/>
      <c r="Z279" s="569"/>
      <c r="AA279" s="569"/>
      <c r="AB279" s="569"/>
      <c r="AC279" s="563"/>
      <c r="AD279" s="239"/>
      <c r="AE279" s="239"/>
      <c r="AF279" s="239"/>
      <c r="AG279" s="564"/>
      <c r="AH279" s="565"/>
      <c r="AI279" s="566"/>
      <c r="AJ279" s="566"/>
      <c r="AK279" s="566"/>
      <c r="AL279" s="566"/>
      <c r="AM279" s="566"/>
      <c r="AN279" s="566"/>
      <c r="AO279" s="566"/>
      <c r="AP279" s="566"/>
      <c r="AQ279" s="566"/>
      <c r="AR279" s="566"/>
      <c r="AS279" s="566"/>
      <c r="AT279" s="567"/>
      <c r="AU279" s="568"/>
      <c r="AV279" s="569"/>
      <c r="AW279" s="569"/>
      <c r="AX279" s="570"/>
    </row>
    <row r="280" spans="1:50" ht="24.75" customHeight="1">
      <c r="A280" s="135"/>
      <c r="B280" s="865"/>
      <c r="C280" s="865"/>
      <c r="D280" s="865"/>
      <c r="E280" s="865"/>
      <c r="F280" s="136"/>
      <c r="G280" s="563"/>
      <c r="H280" s="239"/>
      <c r="I280" s="239"/>
      <c r="J280" s="239"/>
      <c r="K280" s="564"/>
      <c r="L280" s="565"/>
      <c r="M280" s="566"/>
      <c r="N280" s="566"/>
      <c r="O280" s="566"/>
      <c r="P280" s="566"/>
      <c r="Q280" s="566"/>
      <c r="R280" s="566"/>
      <c r="S280" s="566"/>
      <c r="T280" s="566"/>
      <c r="U280" s="566"/>
      <c r="V280" s="566"/>
      <c r="W280" s="566"/>
      <c r="X280" s="567"/>
      <c r="Y280" s="568"/>
      <c r="Z280" s="569"/>
      <c r="AA280" s="569"/>
      <c r="AB280" s="569"/>
      <c r="AC280" s="563"/>
      <c r="AD280" s="239"/>
      <c r="AE280" s="239"/>
      <c r="AF280" s="239"/>
      <c r="AG280" s="564"/>
      <c r="AH280" s="565"/>
      <c r="AI280" s="566"/>
      <c r="AJ280" s="566"/>
      <c r="AK280" s="566"/>
      <c r="AL280" s="566"/>
      <c r="AM280" s="566"/>
      <c r="AN280" s="566"/>
      <c r="AO280" s="566"/>
      <c r="AP280" s="566"/>
      <c r="AQ280" s="566"/>
      <c r="AR280" s="566"/>
      <c r="AS280" s="566"/>
      <c r="AT280" s="567"/>
      <c r="AU280" s="568"/>
      <c r="AV280" s="569"/>
      <c r="AW280" s="569"/>
      <c r="AX280" s="570"/>
    </row>
    <row r="281" spans="1:50" ht="24.75" customHeight="1">
      <c r="A281" s="135"/>
      <c r="B281" s="865"/>
      <c r="C281" s="865"/>
      <c r="D281" s="865"/>
      <c r="E281" s="865"/>
      <c r="F281" s="136"/>
      <c r="G281" s="579"/>
      <c r="H281" s="226"/>
      <c r="I281" s="226"/>
      <c r="J281" s="226"/>
      <c r="K281" s="580"/>
      <c r="L281" s="581"/>
      <c r="M281" s="582"/>
      <c r="N281" s="582"/>
      <c r="O281" s="582"/>
      <c r="P281" s="582"/>
      <c r="Q281" s="582"/>
      <c r="R281" s="582"/>
      <c r="S281" s="582"/>
      <c r="T281" s="582"/>
      <c r="U281" s="582"/>
      <c r="V281" s="582"/>
      <c r="W281" s="582"/>
      <c r="X281" s="583"/>
      <c r="Y281" s="584"/>
      <c r="Z281" s="585"/>
      <c r="AA281" s="585"/>
      <c r="AB281" s="585"/>
      <c r="AC281" s="579"/>
      <c r="AD281" s="226"/>
      <c r="AE281" s="226"/>
      <c r="AF281" s="226"/>
      <c r="AG281" s="580"/>
      <c r="AH281" s="581"/>
      <c r="AI281" s="582"/>
      <c r="AJ281" s="582"/>
      <c r="AK281" s="582"/>
      <c r="AL281" s="582"/>
      <c r="AM281" s="582"/>
      <c r="AN281" s="582"/>
      <c r="AO281" s="582"/>
      <c r="AP281" s="582"/>
      <c r="AQ281" s="582"/>
      <c r="AR281" s="582"/>
      <c r="AS281" s="582"/>
      <c r="AT281" s="583"/>
      <c r="AU281" s="584"/>
      <c r="AV281" s="585"/>
      <c r="AW281" s="585"/>
      <c r="AX281" s="586"/>
    </row>
    <row r="282" spans="1:50" ht="24.75" customHeight="1" thickBot="1">
      <c r="A282" s="866"/>
      <c r="B282" s="867"/>
      <c r="C282" s="867"/>
      <c r="D282" s="867"/>
      <c r="E282" s="867"/>
      <c r="F282" s="868"/>
      <c r="G282" s="637" t="s">
        <v>22</v>
      </c>
      <c r="H282" s="327"/>
      <c r="I282" s="327"/>
      <c r="J282" s="327"/>
      <c r="K282" s="327"/>
      <c r="L282" s="638"/>
      <c r="M282" s="639"/>
      <c r="N282" s="639"/>
      <c r="O282" s="639"/>
      <c r="P282" s="639"/>
      <c r="Q282" s="639"/>
      <c r="R282" s="639"/>
      <c r="S282" s="639"/>
      <c r="T282" s="639"/>
      <c r="U282" s="639"/>
      <c r="V282" s="639"/>
      <c r="W282" s="639"/>
      <c r="X282" s="640"/>
      <c r="Y282" s="641">
        <f>SUM(Y274:AB281)</f>
        <v>11.4</v>
      </c>
      <c r="Z282" s="642"/>
      <c r="AA282" s="642"/>
      <c r="AB282" s="643"/>
      <c r="AC282" s="637" t="s">
        <v>22</v>
      </c>
      <c r="AD282" s="327"/>
      <c r="AE282" s="327"/>
      <c r="AF282" s="327"/>
      <c r="AG282" s="327"/>
      <c r="AH282" s="638"/>
      <c r="AI282" s="639"/>
      <c r="AJ282" s="639"/>
      <c r="AK282" s="639"/>
      <c r="AL282" s="639"/>
      <c r="AM282" s="639"/>
      <c r="AN282" s="639"/>
      <c r="AO282" s="639"/>
      <c r="AP282" s="639"/>
      <c r="AQ282" s="639"/>
      <c r="AR282" s="639"/>
      <c r="AS282" s="639"/>
      <c r="AT282" s="640"/>
      <c r="AU282" s="641">
        <f>SUM(AU274:AX281)</f>
        <v>4</v>
      </c>
      <c r="AV282" s="642"/>
      <c r="AW282" s="642"/>
      <c r="AX282" s="652"/>
    </row>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spans="1:50" ht="24.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24.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2.7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2.7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2.7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2.7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2.7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2.7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2.7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2.7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2.7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2.7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2.7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2.7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2.7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2.7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2.7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2.7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2.7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2.7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2.7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2.7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2.7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2.7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2.7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2.7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2.7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2.7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2.7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2.7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2.7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2.7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2.7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2.7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2.7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2.7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2.7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2.7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2.7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2.7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2.7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2.7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2.7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2.7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2.7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2.7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2.7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2.7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2.7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2.7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2.7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2.7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2.7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2.7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2.7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2.7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2.7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2.7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2.7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2.7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2.7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2.7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2.7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2.7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2.7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2.7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2.7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2.7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2.7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2.7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2.7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2.7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2.7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2.7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2.7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2.7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2.7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2.7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2.7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2.7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2.7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2.7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2.7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2.7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2.7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2.7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2.7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2.7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2.7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2.7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2.7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2.7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2.7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2.7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2.7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481</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2.75">
      <c r="A401" s="20"/>
      <c r="B401" s="47" t="s">
        <v>443</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27.75" customHeight="1">
      <c r="A402" s="841"/>
      <c r="B402" s="841"/>
      <c r="C402" s="489" t="s">
        <v>482</v>
      </c>
      <c r="D402" s="489"/>
      <c r="E402" s="489"/>
      <c r="F402" s="489"/>
      <c r="G402" s="489"/>
      <c r="H402" s="489"/>
      <c r="I402" s="489"/>
      <c r="J402" s="489"/>
      <c r="K402" s="489"/>
      <c r="L402" s="489"/>
      <c r="M402" s="489" t="s">
        <v>483</v>
      </c>
      <c r="N402" s="489"/>
      <c r="O402" s="489"/>
      <c r="P402" s="489"/>
      <c r="Q402" s="489"/>
      <c r="R402" s="489"/>
      <c r="S402" s="489"/>
      <c r="T402" s="489"/>
      <c r="U402" s="489"/>
      <c r="V402" s="489"/>
      <c r="W402" s="489"/>
      <c r="X402" s="489"/>
      <c r="Y402" s="489"/>
      <c r="Z402" s="489"/>
      <c r="AA402" s="489"/>
      <c r="AB402" s="489"/>
      <c r="AC402" s="489"/>
      <c r="AD402" s="489"/>
      <c r="AE402" s="489"/>
      <c r="AF402" s="489"/>
      <c r="AG402" s="489"/>
      <c r="AH402" s="489"/>
      <c r="AI402" s="489"/>
      <c r="AJ402" s="489"/>
      <c r="AK402" s="853" t="s">
        <v>484</v>
      </c>
      <c r="AL402" s="489"/>
      <c r="AM402" s="489"/>
      <c r="AN402" s="489"/>
      <c r="AO402" s="489"/>
      <c r="AP402" s="489"/>
      <c r="AQ402" s="489" t="s">
        <v>23</v>
      </c>
      <c r="AR402" s="489"/>
      <c r="AS402" s="489"/>
      <c r="AT402" s="489"/>
      <c r="AU402" s="171" t="s">
        <v>24</v>
      </c>
      <c r="AV402" s="157"/>
      <c r="AW402" s="157"/>
      <c r="AX402" s="854"/>
    </row>
    <row r="403" spans="1:50" ht="21" customHeight="1">
      <c r="A403" s="841">
        <v>1</v>
      </c>
      <c r="B403" s="841">
        <v>1</v>
      </c>
      <c r="C403" s="843" t="s">
        <v>444</v>
      </c>
      <c r="D403" s="843"/>
      <c r="E403" s="843"/>
      <c r="F403" s="843"/>
      <c r="G403" s="843"/>
      <c r="H403" s="843"/>
      <c r="I403" s="843"/>
      <c r="J403" s="843"/>
      <c r="K403" s="843"/>
      <c r="L403" s="843"/>
      <c r="M403" s="843" t="s">
        <v>445</v>
      </c>
      <c r="N403" s="843"/>
      <c r="O403" s="843"/>
      <c r="P403" s="843"/>
      <c r="Q403" s="843"/>
      <c r="R403" s="843"/>
      <c r="S403" s="843"/>
      <c r="T403" s="843"/>
      <c r="U403" s="843"/>
      <c r="V403" s="843"/>
      <c r="W403" s="843"/>
      <c r="X403" s="843"/>
      <c r="Y403" s="843"/>
      <c r="Z403" s="843"/>
      <c r="AA403" s="843"/>
      <c r="AB403" s="843"/>
      <c r="AC403" s="843"/>
      <c r="AD403" s="843"/>
      <c r="AE403" s="843"/>
      <c r="AF403" s="843"/>
      <c r="AG403" s="843"/>
      <c r="AH403" s="843"/>
      <c r="AI403" s="843"/>
      <c r="AJ403" s="843"/>
      <c r="AK403" s="844">
        <v>2199</v>
      </c>
      <c r="AL403" s="845"/>
      <c r="AM403" s="845"/>
      <c r="AN403" s="845"/>
      <c r="AO403" s="845"/>
      <c r="AP403" s="845"/>
      <c r="AQ403" s="162" t="s">
        <v>485</v>
      </c>
      <c r="AR403" s="162"/>
      <c r="AS403" s="162"/>
      <c r="AT403" s="162"/>
      <c r="AU403" s="846" t="s">
        <v>485</v>
      </c>
      <c r="AV403" s="847"/>
      <c r="AW403" s="847"/>
      <c r="AX403" s="848"/>
    </row>
    <row r="404" spans="1:50" ht="21" customHeight="1" hidden="1">
      <c r="A404" s="62"/>
      <c r="B404" s="62"/>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63"/>
      <c r="AL404" s="64"/>
      <c r="AM404" s="64"/>
      <c r="AN404" s="64"/>
      <c r="AO404" s="64"/>
      <c r="AP404" s="64"/>
      <c r="AQ404" s="65"/>
      <c r="AR404" s="65"/>
      <c r="AS404" s="65"/>
      <c r="AT404" s="65"/>
      <c r="AU404" s="66"/>
      <c r="AV404" s="66"/>
      <c r="AW404" s="66"/>
      <c r="AX404" s="66"/>
    </row>
    <row r="405" spans="1:50" ht="21" customHeight="1" hidden="1">
      <c r="A405" s="62"/>
      <c r="B405" s="62"/>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63"/>
      <c r="AL405" s="64"/>
      <c r="AM405" s="64"/>
      <c r="AN405" s="64"/>
      <c r="AO405" s="64"/>
      <c r="AP405" s="64"/>
      <c r="AQ405" s="65"/>
      <c r="AR405" s="65"/>
      <c r="AS405" s="65"/>
      <c r="AT405" s="65"/>
      <c r="AU405" s="66"/>
      <c r="AV405" s="66"/>
      <c r="AW405" s="66"/>
      <c r="AX405" s="66"/>
    </row>
    <row r="406" spans="1:50" ht="21" customHeight="1" hidden="1">
      <c r="A406" s="62"/>
      <c r="B406" s="62"/>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63"/>
      <c r="AL406" s="64"/>
      <c r="AM406" s="64"/>
      <c r="AN406" s="64"/>
      <c r="AO406" s="64"/>
      <c r="AP406" s="64"/>
      <c r="AQ406" s="65"/>
      <c r="AR406" s="65"/>
      <c r="AS406" s="65"/>
      <c r="AT406" s="65"/>
      <c r="AU406" s="66"/>
      <c r="AV406" s="66"/>
      <c r="AW406" s="66"/>
      <c r="AX406" s="66"/>
    </row>
    <row r="407" spans="1:50" ht="21" customHeight="1" hidden="1">
      <c r="A407" s="62"/>
      <c r="B407" s="62"/>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63"/>
      <c r="AL407" s="64"/>
      <c r="AM407" s="64"/>
      <c r="AN407" s="64"/>
      <c r="AO407" s="64"/>
      <c r="AP407" s="64"/>
      <c r="AQ407" s="65"/>
      <c r="AR407" s="65"/>
      <c r="AS407" s="65"/>
      <c r="AT407" s="65"/>
      <c r="AU407" s="66"/>
      <c r="AV407" s="66"/>
      <c r="AW407" s="66"/>
      <c r="AX407" s="66"/>
    </row>
    <row r="408" spans="1:50" ht="21" customHeight="1" hidden="1">
      <c r="A408" s="62"/>
      <c r="B408" s="62"/>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63"/>
      <c r="AL408" s="64"/>
      <c r="AM408" s="64"/>
      <c r="AN408" s="64"/>
      <c r="AO408" s="64"/>
      <c r="AP408" s="64"/>
      <c r="AQ408" s="65"/>
      <c r="AR408" s="65"/>
      <c r="AS408" s="65"/>
      <c r="AT408" s="65"/>
      <c r="AU408" s="66"/>
      <c r="AV408" s="66"/>
      <c r="AW408" s="66"/>
      <c r="AX408" s="66"/>
    </row>
    <row r="409" spans="1:50" ht="21" customHeight="1" hidden="1">
      <c r="A409" s="62"/>
      <c r="B409" s="62"/>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63"/>
      <c r="AL409" s="64"/>
      <c r="AM409" s="64"/>
      <c r="AN409" s="64"/>
      <c r="AO409" s="64"/>
      <c r="AP409" s="64"/>
      <c r="AQ409" s="65"/>
      <c r="AR409" s="65"/>
      <c r="AS409" s="65"/>
      <c r="AT409" s="65"/>
      <c r="AU409" s="66"/>
      <c r="AV409" s="66"/>
      <c r="AW409" s="66"/>
      <c r="AX409" s="66"/>
    </row>
    <row r="410" spans="1:50" ht="21" customHeight="1" hidden="1">
      <c r="A410" s="62"/>
      <c r="B410" s="62"/>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63"/>
      <c r="AL410" s="64"/>
      <c r="AM410" s="64"/>
      <c r="AN410" s="64"/>
      <c r="AO410" s="64"/>
      <c r="AP410" s="64"/>
      <c r="AQ410" s="65"/>
      <c r="AR410" s="65"/>
      <c r="AS410" s="65"/>
      <c r="AT410" s="65"/>
      <c r="AU410" s="66"/>
      <c r="AV410" s="66"/>
      <c r="AW410" s="66"/>
      <c r="AX410" s="66"/>
    </row>
    <row r="411" spans="1:50" ht="21" customHeight="1" hidden="1">
      <c r="A411" s="62"/>
      <c r="B411" s="62"/>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63"/>
      <c r="AL411" s="64"/>
      <c r="AM411" s="64"/>
      <c r="AN411" s="64"/>
      <c r="AO411" s="64"/>
      <c r="AP411" s="64"/>
      <c r="AQ411" s="65"/>
      <c r="AR411" s="65"/>
      <c r="AS411" s="65"/>
      <c r="AT411" s="65"/>
      <c r="AU411" s="66"/>
      <c r="AV411" s="66"/>
      <c r="AW411" s="66"/>
      <c r="AX411" s="66"/>
    </row>
    <row r="412" spans="1:50" ht="21" customHeight="1" hidden="1">
      <c r="A412" s="62"/>
      <c r="B412" s="62"/>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63"/>
      <c r="AL412" s="64"/>
      <c r="AM412" s="64"/>
      <c r="AN412" s="64"/>
      <c r="AO412" s="64"/>
      <c r="AP412" s="64"/>
      <c r="AQ412" s="65"/>
      <c r="AR412" s="65"/>
      <c r="AS412" s="65"/>
      <c r="AT412" s="65"/>
      <c r="AU412" s="66"/>
      <c r="AV412" s="66"/>
      <c r="AW412" s="66"/>
      <c r="AX412" s="66"/>
    </row>
    <row r="413" spans="1:50" ht="21" customHeight="1" hidden="1">
      <c r="A413" s="62"/>
      <c r="B413" s="62"/>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63"/>
      <c r="AL413" s="64"/>
      <c r="AM413" s="64"/>
      <c r="AN413" s="64"/>
      <c r="AO413" s="64"/>
      <c r="AP413" s="64"/>
      <c r="AQ413" s="65"/>
      <c r="AR413" s="65"/>
      <c r="AS413" s="65"/>
      <c r="AT413" s="65"/>
      <c r="AU413" s="66"/>
      <c r="AV413" s="66"/>
      <c r="AW413" s="66"/>
      <c r="AX413" s="66"/>
    </row>
    <row r="414" spans="1:50" ht="21" customHeight="1" hidden="1">
      <c r="A414" s="62"/>
      <c r="B414" s="62"/>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63"/>
      <c r="AL414" s="64"/>
      <c r="AM414" s="64"/>
      <c r="AN414" s="64"/>
      <c r="AO414" s="64"/>
      <c r="AP414" s="64"/>
      <c r="AQ414" s="65"/>
      <c r="AR414" s="65"/>
      <c r="AS414" s="65"/>
      <c r="AT414" s="65"/>
      <c r="AU414" s="66"/>
      <c r="AV414" s="66"/>
      <c r="AW414" s="66"/>
      <c r="AX414" s="66"/>
    </row>
    <row r="415" spans="1:50" ht="21" customHeight="1" hidden="1">
      <c r="A415" s="62"/>
      <c r="B415" s="62"/>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63"/>
      <c r="AL415" s="64"/>
      <c r="AM415" s="64"/>
      <c r="AN415" s="64"/>
      <c r="AO415" s="64"/>
      <c r="AP415" s="64"/>
      <c r="AQ415" s="65"/>
      <c r="AR415" s="65"/>
      <c r="AS415" s="65"/>
      <c r="AT415" s="65"/>
      <c r="AU415" s="66"/>
      <c r="AV415" s="66"/>
      <c r="AW415" s="66"/>
      <c r="AX415" s="66"/>
    </row>
    <row r="416" spans="1:50" ht="21" customHeight="1" hidden="1">
      <c r="A416" s="62"/>
      <c r="B416" s="62"/>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63"/>
      <c r="AL416" s="64"/>
      <c r="AM416" s="64"/>
      <c r="AN416" s="64"/>
      <c r="AO416" s="64"/>
      <c r="AP416" s="64"/>
      <c r="AQ416" s="65"/>
      <c r="AR416" s="65"/>
      <c r="AS416" s="65"/>
      <c r="AT416" s="65"/>
      <c r="AU416" s="66"/>
      <c r="AV416" s="66"/>
      <c r="AW416" s="66"/>
      <c r="AX416" s="66"/>
    </row>
    <row r="417" spans="1:50" ht="21" customHeight="1" hidden="1">
      <c r="A417" s="62"/>
      <c r="B417" s="62"/>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63"/>
      <c r="AL417" s="64"/>
      <c r="AM417" s="64"/>
      <c r="AN417" s="64"/>
      <c r="AO417" s="64"/>
      <c r="AP417" s="64"/>
      <c r="AQ417" s="65"/>
      <c r="AR417" s="65"/>
      <c r="AS417" s="65"/>
      <c r="AT417" s="65"/>
      <c r="AU417" s="66"/>
      <c r="AV417" s="66"/>
      <c r="AW417" s="66"/>
      <c r="AX417" s="66"/>
    </row>
    <row r="418" spans="1:50" ht="21" customHeight="1" hidden="1">
      <c r="A418" s="62"/>
      <c r="B418" s="62"/>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63"/>
      <c r="AL418" s="64"/>
      <c r="AM418" s="64"/>
      <c r="AN418" s="64"/>
      <c r="AO418" s="64"/>
      <c r="AP418" s="64"/>
      <c r="AQ418" s="65"/>
      <c r="AR418" s="65"/>
      <c r="AS418" s="65"/>
      <c r="AT418" s="65"/>
      <c r="AU418" s="66"/>
      <c r="AV418" s="66"/>
      <c r="AW418" s="66"/>
      <c r="AX418" s="66"/>
    </row>
    <row r="419" spans="1:50" ht="21" customHeight="1" hidden="1">
      <c r="A419" s="62"/>
      <c r="B419" s="62"/>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63"/>
      <c r="AL419" s="64"/>
      <c r="AM419" s="64"/>
      <c r="AN419" s="64"/>
      <c r="AO419" s="64"/>
      <c r="AP419" s="64"/>
      <c r="AQ419" s="65"/>
      <c r="AR419" s="65"/>
      <c r="AS419" s="65"/>
      <c r="AT419" s="65"/>
      <c r="AU419" s="66"/>
      <c r="AV419" s="66"/>
      <c r="AW419" s="66"/>
      <c r="AX419" s="66"/>
    </row>
    <row r="420" spans="1:50" ht="21" customHeight="1" hidden="1">
      <c r="A420" s="62"/>
      <c r="B420" s="62"/>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63"/>
      <c r="AL420" s="64"/>
      <c r="AM420" s="64"/>
      <c r="AN420" s="64"/>
      <c r="AO420" s="64"/>
      <c r="AP420" s="64"/>
      <c r="AQ420" s="65"/>
      <c r="AR420" s="65"/>
      <c r="AS420" s="65"/>
      <c r="AT420" s="65"/>
      <c r="AU420" s="66"/>
      <c r="AV420" s="66"/>
      <c r="AW420" s="66"/>
      <c r="AX420" s="66"/>
    </row>
    <row r="421" spans="1:50" ht="21" customHeight="1" hidden="1">
      <c r="A421" s="62"/>
      <c r="B421" s="62"/>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63"/>
      <c r="AL421" s="64"/>
      <c r="AM421" s="64"/>
      <c r="AN421" s="64"/>
      <c r="AO421" s="64"/>
      <c r="AP421" s="64"/>
      <c r="AQ421" s="65"/>
      <c r="AR421" s="65"/>
      <c r="AS421" s="65"/>
      <c r="AT421" s="65"/>
      <c r="AU421" s="66"/>
      <c r="AV421" s="66"/>
      <c r="AW421" s="66"/>
      <c r="AX421" s="66"/>
    </row>
    <row r="422" spans="1:50" ht="21" customHeight="1" hidden="1">
      <c r="A422" s="62"/>
      <c r="B422" s="62"/>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63"/>
      <c r="AL422" s="64"/>
      <c r="AM422" s="64"/>
      <c r="AN422" s="64"/>
      <c r="AO422" s="64"/>
      <c r="AP422" s="64"/>
      <c r="AQ422" s="65"/>
      <c r="AR422" s="65"/>
      <c r="AS422" s="65"/>
      <c r="AT422" s="65"/>
      <c r="AU422" s="66"/>
      <c r="AV422" s="66"/>
      <c r="AW422" s="66"/>
      <c r="AX422" s="66"/>
    </row>
    <row r="423" spans="1:50" ht="21" customHeight="1" hidden="1">
      <c r="A423" s="62"/>
      <c r="B423" s="62"/>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63"/>
      <c r="AL423" s="64"/>
      <c r="AM423" s="64"/>
      <c r="AN423" s="64"/>
      <c r="AO423" s="64"/>
      <c r="AP423" s="64"/>
      <c r="AQ423" s="65"/>
      <c r="AR423" s="65"/>
      <c r="AS423" s="65"/>
      <c r="AT423" s="65"/>
      <c r="AU423" s="66"/>
      <c r="AV423" s="66"/>
      <c r="AW423" s="66"/>
      <c r="AX423" s="66"/>
    </row>
    <row r="424" spans="1:50" ht="21" customHeight="1" hidden="1">
      <c r="A424" s="62"/>
      <c r="B424" s="62"/>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63"/>
      <c r="AL424" s="64"/>
      <c r="AM424" s="64"/>
      <c r="AN424" s="64"/>
      <c r="AO424" s="64"/>
      <c r="AP424" s="64"/>
      <c r="AQ424" s="65"/>
      <c r="AR424" s="65"/>
      <c r="AS424" s="65"/>
      <c r="AT424" s="65"/>
      <c r="AU424" s="66"/>
      <c r="AV424" s="66"/>
      <c r="AW424" s="66"/>
      <c r="AX424" s="66"/>
    </row>
    <row r="425" spans="1:50" ht="21" customHeight="1" hidden="1">
      <c r="A425" s="62"/>
      <c r="B425" s="62"/>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63"/>
      <c r="AL425" s="64"/>
      <c r="AM425" s="64"/>
      <c r="AN425" s="64"/>
      <c r="AO425" s="64"/>
      <c r="AP425" s="64"/>
      <c r="AQ425" s="65"/>
      <c r="AR425" s="65"/>
      <c r="AS425" s="65"/>
      <c r="AT425" s="65"/>
      <c r="AU425" s="66"/>
      <c r="AV425" s="66"/>
      <c r="AW425" s="66"/>
      <c r="AX425" s="66"/>
    </row>
    <row r="426" spans="1:50" ht="21" customHeight="1" hidden="1">
      <c r="A426" s="62"/>
      <c r="B426" s="62"/>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63"/>
      <c r="AL426" s="64"/>
      <c r="AM426" s="64"/>
      <c r="AN426" s="64"/>
      <c r="AO426" s="64"/>
      <c r="AP426" s="64"/>
      <c r="AQ426" s="65"/>
      <c r="AR426" s="65"/>
      <c r="AS426" s="65"/>
      <c r="AT426" s="65"/>
      <c r="AU426" s="66"/>
      <c r="AV426" s="66"/>
      <c r="AW426" s="66"/>
      <c r="AX426" s="66"/>
    </row>
    <row r="427" spans="1:50" ht="21" customHeight="1" hidden="1">
      <c r="A427" s="62"/>
      <c r="B427" s="62"/>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63"/>
      <c r="AL427" s="64"/>
      <c r="AM427" s="64"/>
      <c r="AN427" s="64"/>
      <c r="AO427" s="64"/>
      <c r="AP427" s="64"/>
      <c r="AQ427" s="65"/>
      <c r="AR427" s="65"/>
      <c r="AS427" s="65"/>
      <c r="AT427" s="65"/>
      <c r="AU427" s="66"/>
      <c r="AV427" s="66"/>
      <c r="AW427" s="66"/>
      <c r="AX427" s="66"/>
    </row>
    <row r="428" spans="1:50" ht="21" customHeight="1" hidden="1">
      <c r="A428" s="62"/>
      <c r="B428" s="62"/>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63"/>
      <c r="AL428" s="64"/>
      <c r="AM428" s="64"/>
      <c r="AN428" s="64"/>
      <c r="AO428" s="64"/>
      <c r="AP428" s="64"/>
      <c r="AQ428" s="65"/>
      <c r="AR428" s="65"/>
      <c r="AS428" s="65"/>
      <c r="AT428" s="65"/>
      <c r="AU428" s="66"/>
      <c r="AV428" s="66"/>
      <c r="AW428" s="66"/>
      <c r="AX428" s="66"/>
    </row>
    <row r="429" spans="1:50" ht="21" customHeight="1" hidden="1">
      <c r="A429" s="62"/>
      <c r="B429" s="62"/>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63"/>
      <c r="AL429" s="64"/>
      <c r="AM429" s="64"/>
      <c r="AN429" s="64"/>
      <c r="AO429" s="64"/>
      <c r="AP429" s="64"/>
      <c r="AQ429" s="65"/>
      <c r="AR429" s="65"/>
      <c r="AS429" s="65"/>
      <c r="AT429" s="65"/>
      <c r="AU429" s="66"/>
      <c r="AV429" s="66"/>
      <c r="AW429" s="66"/>
      <c r="AX429" s="66"/>
    </row>
    <row r="430" spans="1:50" ht="21" customHeight="1" hidden="1">
      <c r="A430" s="62"/>
      <c r="B430" s="62"/>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63"/>
      <c r="AL430" s="64"/>
      <c r="AM430" s="64"/>
      <c r="AN430" s="64"/>
      <c r="AO430" s="64"/>
      <c r="AP430" s="64"/>
      <c r="AQ430" s="65"/>
      <c r="AR430" s="65"/>
      <c r="AS430" s="65"/>
      <c r="AT430" s="65"/>
      <c r="AU430" s="66"/>
      <c r="AV430" s="66"/>
      <c r="AW430" s="66"/>
      <c r="AX430" s="66"/>
    </row>
    <row r="431" spans="1:50" ht="21" customHeight="1" hidden="1">
      <c r="A431" s="62"/>
      <c r="B431" s="62"/>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63"/>
      <c r="AL431" s="64"/>
      <c r="AM431" s="64"/>
      <c r="AN431" s="64"/>
      <c r="AO431" s="64"/>
      <c r="AP431" s="64"/>
      <c r="AQ431" s="65"/>
      <c r="AR431" s="65"/>
      <c r="AS431" s="65"/>
      <c r="AT431" s="65"/>
      <c r="AU431" s="66"/>
      <c r="AV431" s="66"/>
      <c r="AW431" s="66"/>
      <c r="AX431" s="66"/>
    </row>
    <row r="432" spans="1:50" ht="21" customHeight="1" hidden="1">
      <c r="A432" s="62"/>
      <c r="B432" s="62"/>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63"/>
      <c r="AL432" s="64"/>
      <c r="AM432" s="64"/>
      <c r="AN432" s="64"/>
      <c r="AO432" s="64"/>
      <c r="AP432" s="64"/>
      <c r="AQ432" s="65"/>
      <c r="AR432" s="65"/>
      <c r="AS432" s="65"/>
      <c r="AT432" s="65"/>
      <c r="AU432" s="66"/>
      <c r="AV432" s="66"/>
      <c r="AW432" s="66"/>
      <c r="AX432" s="66"/>
    </row>
    <row r="433" spans="1:50" ht="12.75">
      <c r="A433" s="20"/>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row>
    <row r="434" spans="1:50" ht="12.75">
      <c r="A434" s="20"/>
      <c r="B434" s="47" t="s">
        <v>213</v>
      </c>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row>
    <row r="435" spans="1:50" ht="27.75" customHeight="1">
      <c r="A435" s="841"/>
      <c r="B435" s="841"/>
      <c r="C435" s="488" t="s">
        <v>482</v>
      </c>
      <c r="D435" s="488"/>
      <c r="E435" s="488"/>
      <c r="F435" s="488"/>
      <c r="G435" s="488"/>
      <c r="H435" s="488"/>
      <c r="I435" s="488"/>
      <c r="J435" s="488"/>
      <c r="K435" s="488"/>
      <c r="L435" s="488"/>
      <c r="M435" s="488" t="s">
        <v>483</v>
      </c>
      <c r="N435" s="488"/>
      <c r="O435" s="488"/>
      <c r="P435" s="488"/>
      <c r="Q435" s="488"/>
      <c r="R435" s="488"/>
      <c r="S435" s="488"/>
      <c r="T435" s="488"/>
      <c r="U435" s="488"/>
      <c r="V435" s="488"/>
      <c r="W435" s="488"/>
      <c r="X435" s="488"/>
      <c r="Y435" s="488"/>
      <c r="Z435" s="488"/>
      <c r="AA435" s="488"/>
      <c r="AB435" s="488"/>
      <c r="AC435" s="488"/>
      <c r="AD435" s="488"/>
      <c r="AE435" s="488"/>
      <c r="AF435" s="488"/>
      <c r="AG435" s="488"/>
      <c r="AH435" s="488"/>
      <c r="AI435" s="488"/>
      <c r="AJ435" s="488"/>
      <c r="AK435" s="490" t="s">
        <v>484</v>
      </c>
      <c r="AL435" s="488"/>
      <c r="AM435" s="488"/>
      <c r="AN435" s="488"/>
      <c r="AO435" s="488"/>
      <c r="AP435" s="488"/>
      <c r="AQ435" s="488" t="s">
        <v>23</v>
      </c>
      <c r="AR435" s="488"/>
      <c r="AS435" s="488"/>
      <c r="AT435" s="488"/>
      <c r="AU435" s="156" t="s">
        <v>24</v>
      </c>
      <c r="AV435" s="195"/>
      <c r="AW435" s="195"/>
      <c r="AX435" s="842"/>
    </row>
    <row r="436" spans="1:50" ht="21" customHeight="1">
      <c r="A436" s="841">
        <v>1</v>
      </c>
      <c r="B436" s="841">
        <v>1</v>
      </c>
      <c r="C436" s="843" t="s">
        <v>314</v>
      </c>
      <c r="D436" s="843"/>
      <c r="E436" s="843"/>
      <c r="F436" s="843"/>
      <c r="G436" s="843"/>
      <c r="H436" s="843"/>
      <c r="I436" s="843"/>
      <c r="J436" s="843"/>
      <c r="K436" s="843"/>
      <c r="L436" s="843"/>
      <c r="M436" s="843" t="s">
        <v>442</v>
      </c>
      <c r="N436" s="843"/>
      <c r="O436" s="843"/>
      <c r="P436" s="843"/>
      <c r="Q436" s="843"/>
      <c r="R436" s="843"/>
      <c r="S436" s="843"/>
      <c r="T436" s="843"/>
      <c r="U436" s="843"/>
      <c r="V436" s="843"/>
      <c r="W436" s="843"/>
      <c r="X436" s="843"/>
      <c r="Y436" s="843"/>
      <c r="Z436" s="843"/>
      <c r="AA436" s="843"/>
      <c r="AB436" s="843"/>
      <c r="AC436" s="843"/>
      <c r="AD436" s="843"/>
      <c r="AE436" s="843"/>
      <c r="AF436" s="843"/>
      <c r="AG436" s="843"/>
      <c r="AH436" s="843"/>
      <c r="AI436" s="843"/>
      <c r="AJ436" s="843"/>
      <c r="AK436" s="844">
        <v>2039</v>
      </c>
      <c r="AL436" s="845"/>
      <c r="AM436" s="845"/>
      <c r="AN436" s="845"/>
      <c r="AO436" s="845"/>
      <c r="AP436" s="845"/>
      <c r="AQ436" s="162" t="s">
        <v>485</v>
      </c>
      <c r="AR436" s="162"/>
      <c r="AS436" s="162"/>
      <c r="AT436" s="162"/>
      <c r="AU436" s="846" t="s">
        <v>485</v>
      </c>
      <c r="AV436" s="847"/>
      <c r="AW436" s="847"/>
      <c r="AX436" s="848"/>
    </row>
    <row r="437" spans="1:50" ht="21" customHeight="1" hidden="1">
      <c r="A437" s="62"/>
      <c r="B437" s="62"/>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63"/>
      <c r="AL437" s="64"/>
      <c r="AM437" s="64"/>
      <c r="AN437" s="64"/>
      <c r="AO437" s="64"/>
      <c r="AP437" s="64"/>
      <c r="AQ437" s="65"/>
      <c r="AR437" s="65"/>
      <c r="AS437" s="65"/>
      <c r="AT437" s="65"/>
      <c r="AU437" s="66"/>
      <c r="AV437" s="66"/>
      <c r="AW437" s="66"/>
      <c r="AX437" s="66"/>
    </row>
    <row r="438" spans="1:50" ht="21" customHeight="1" hidden="1">
      <c r="A438" s="62"/>
      <c r="B438" s="62"/>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63"/>
      <c r="AL438" s="64"/>
      <c r="AM438" s="64"/>
      <c r="AN438" s="64"/>
      <c r="AO438" s="64"/>
      <c r="AP438" s="64"/>
      <c r="AQ438" s="65"/>
      <c r="AR438" s="65"/>
      <c r="AS438" s="65"/>
      <c r="AT438" s="65"/>
      <c r="AU438" s="66"/>
      <c r="AV438" s="66"/>
      <c r="AW438" s="66"/>
      <c r="AX438" s="66"/>
    </row>
    <row r="439" spans="1:50" ht="21" customHeight="1" hidden="1">
      <c r="A439" s="62"/>
      <c r="B439" s="62"/>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63"/>
      <c r="AL439" s="64"/>
      <c r="AM439" s="64"/>
      <c r="AN439" s="64"/>
      <c r="AO439" s="64"/>
      <c r="AP439" s="64"/>
      <c r="AQ439" s="65"/>
      <c r="AR439" s="65"/>
      <c r="AS439" s="65"/>
      <c r="AT439" s="65"/>
      <c r="AU439" s="66"/>
      <c r="AV439" s="66"/>
      <c r="AW439" s="66"/>
      <c r="AX439" s="66"/>
    </row>
    <row r="440" spans="1:50" ht="21" customHeight="1" hidden="1">
      <c r="A440" s="62"/>
      <c r="B440" s="62"/>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63"/>
      <c r="AL440" s="64"/>
      <c r="AM440" s="64"/>
      <c r="AN440" s="64"/>
      <c r="AO440" s="64"/>
      <c r="AP440" s="64"/>
      <c r="AQ440" s="65"/>
      <c r="AR440" s="65"/>
      <c r="AS440" s="65"/>
      <c r="AT440" s="65"/>
      <c r="AU440" s="66"/>
      <c r="AV440" s="66"/>
      <c r="AW440" s="66"/>
      <c r="AX440" s="66"/>
    </row>
    <row r="441" spans="1:50" ht="21" customHeight="1" hidden="1">
      <c r="A441" s="62"/>
      <c r="B441" s="62"/>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63"/>
      <c r="AL441" s="64"/>
      <c r="AM441" s="64"/>
      <c r="AN441" s="64"/>
      <c r="AO441" s="64"/>
      <c r="AP441" s="64"/>
      <c r="AQ441" s="65"/>
      <c r="AR441" s="65"/>
      <c r="AS441" s="65"/>
      <c r="AT441" s="65"/>
      <c r="AU441" s="66"/>
      <c r="AV441" s="66"/>
      <c r="AW441" s="66"/>
      <c r="AX441" s="66"/>
    </row>
    <row r="442" spans="1:50" ht="21" customHeight="1" hidden="1">
      <c r="A442" s="62"/>
      <c r="B442" s="62"/>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63"/>
      <c r="AL442" s="64"/>
      <c r="AM442" s="64"/>
      <c r="AN442" s="64"/>
      <c r="AO442" s="64"/>
      <c r="AP442" s="64"/>
      <c r="AQ442" s="65"/>
      <c r="AR442" s="65"/>
      <c r="AS442" s="65"/>
      <c r="AT442" s="65"/>
      <c r="AU442" s="66"/>
      <c r="AV442" s="66"/>
      <c r="AW442" s="66"/>
      <c r="AX442" s="66"/>
    </row>
    <row r="443" spans="1:50" ht="21" customHeight="1" hidden="1">
      <c r="A443" s="62"/>
      <c r="B443" s="62"/>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63"/>
      <c r="AL443" s="64"/>
      <c r="AM443" s="64"/>
      <c r="AN443" s="64"/>
      <c r="AO443" s="64"/>
      <c r="AP443" s="64"/>
      <c r="AQ443" s="65"/>
      <c r="AR443" s="65"/>
      <c r="AS443" s="65"/>
      <c r="AT443" s="65"/>
      <c r="AU443" s="66"/>
      <c r="AV443" s="66"/>
      <c r="AW443" s="66"/>
      <c r="AX443" s="66"/>
    </row>
    <row r="444" spans="1:50" ht="21" customHeight="1" hidden="1">
      <c r="A444" s="62"/>
      <c r="B444" s="62"/>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63"/>
      <c r="AL444" s="64"/>
      <c r="AM444" s="64"/>
      <c r="AN444" s="64"/>
      <c r="AO444" s="64"/>
      <c r="AP444" s="64"/>
      <c r="AQ444" s="65"/>
      <c r="AR444" s="65"/>
      <c r="AS444" s="65"/>
      <c r="AT444" s="65"/>
      <c r="AU444" s="66"/>
      <c r="AV444" s="66"/>
      <c r="AW444" s="66"/>
      <c r="AX444" s="66"/>
    </row>
    <row r="445" spans="1:50" ht="21" customHeight="1" hidden="1">
      <c r="A445" s="62"/>
      <c r="B445" s="62"/>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63"/>
      <c r="AL445" s="64"/>
      <c r="AM445" s="64"/>
      <c r="AN445" s="64"/>
      <c r="AO445" s="64"/>
      <c r="AP445" s="64"/>
      <c r="AQ445" s="65"/>
      <c r="AR445" s="65"/>
      <c r="AS445" s="65"/>
      <c r="AT445" s="65"/>
      <c r="AU445" s="66"/>
      <c r="AV445" s="66"/>
      <c r="AW445" s="66"/>
      <c r="AX445" s="66"/>
    </row>
    <row r="446" spans="1:50" ht="21" customHeight="1" hidden="1">
      <c r="A446" s="62"/>
      <c r="B446" s="62"/>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63"/>
      <c r="AL446" s="64"/>
      <c r="AM446" s="64"/>
      <c r="AN446" s="64"/>
      <c r="AO446" s="64"/>
      <c r="AP446" s="64"/>
      <c r="AQ446" s="65"/>
      <c r="AR446" s="65"/>
      <c r="AS446" s="65"/>
      <c r="AT446" s="65"/>
      <c r="AU446" s="66"/>
      <c r="AV446" s="66"/>
      <c r="AW446" s="66"/>
      <c r="AX446" s="66"/>
    </row>
    <row r="447" spans="1:50" ht="21" customHeight="1" hidden="1">
      <c r="A447" s="62"/>
      <c r="B447" s="62"/>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63"/>
      <c r="AL447" s="64"/>
      <c r="AM447" s="64"/>
      <c r="AN447" s="64"/>
      <c r="AO447" s="64"/>
      <c r="AP447" s="64"/>
      <c r="AQ447" s="65"/>
      <c r="AR447" s="65"/>
      <c r="AS447" s="65"/>
      <c r="AT447" s="65"/>
      <c r="AU447" s="66"/>
      <c r="AV447" s="66"/>
      <c r="AW447" s="66"/>
      <c r="AX447" s="66"/>
    </row>
    <row r="448" spans="1:50" ht="21" customHeight="1" hidden="1">
      <c r="A448" s="62"/>
      <c r="B448" s="62"/>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63"/>
      <c r="AL448" s="64"/>
      <c r="AM448" s="64"/>
      <c r="AN448" s="64"/>
      <c r="AO448" s="64"/>
      <c r="AP448" s="64"/>
      <c r="AQ448" s="65"/>
      <c r="AR448" s="65"/>
      <c r="AS448" s="65"/>
      <c r="AT448" s="65"/>
      <c r="AU448" s="66"/>
      <c r="AV448" s="66"/>
      <c r="AW448" s="66"/>
      <c r="AX448" s="66"/>
    </row>
    <row r="449" spans="1:50" ht="21" customHeight="1" hidden="1">
      <c r="A449" s="62"/>
      <c r="B449" s="62"/>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63"/>
      <c r="AL449" s="64"/>
      <c r="AM449" s="64"/>
      <c r="AN449" s="64"/>
      <c r="AO449" s="64"/>
      <c r="AP449" s="64"/>
      <c r="AQ449" s="65"/>
      <c r="AR449" s="65"/>
      <c r="AS449" s="65"/>
      <c r="AT449" s="65"/>
      <c r="AU449" s="66"/>
      <c r="AV449" s="66"/>
      <c r="AW449" s="66"/>
      <c r="AX449" s="66"/>
    </row>
    <row r="450" spans="1:50" ht="21" customHeight="1" hidden="1">
      <c r="A450" s="62"/>
      <c r="B450" s="62"/>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63"/>
      <c r="AL450" s="64"/>
      <c r="AM450" s="64"/>
      <c r="AN450" s="64"/>
      <c r="AO450" s="64"/>
      <c r="AP450" s="64"/>
      <c r="AQ450" s="65"/>
      <c r="AR450" s="65"/>
      <c r="AS450" s="65"/>
      <c r="AT450" s="65"/>
      <c r="AU450" s="66"/>
      <c r="AV450" s="66"/>
      <c r="AW450" s="66"/>
      <c r="AX450" s="66"/>
    </row>
    <row r="451" spans="1:50" ht="21" customHeight="1" hidden="1">
      <c r="A451" s="62"/>
      <c r="B451" s="62"/>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63"/>
      <c r="AL451" s="64"/>
      <c r="AM451" s="64"/>
      <c r="AN451" s="64"/>
      <c r="AO451" s="64"/>
      <c r="AP451" s="64"/>
      <c r="AQ451" s="65"/>
      <c r="AR451" s="65"/>
      <c r="AS451" s="65"/>
      <c r="AT451" s="65"/>
      <c r="AU451" s="66"/>
      <c r="AV451" s="66"/>
      <c r="AW451" s="66"/>
      <c r="AX451" s="66"/>
    </row>
    <row r="452" spans="1:50" ht="21" customHeight="1" hidden="1">
      <c r="A452" s="62"/>
      <c r="B452" s="62"/>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63"/>
      <c r="AL452" s="64"/>
      <c r="AM452" s="64"/>
      <c r="AN452" s="64"/>
      <c r="AO452" s="64"/>
      <c r="AP452" s="64"/>
      <c r="AQ452" s="65"/>
      <c r="AR452" s="65"/>
      <c r="AS452" s="65"/>
      <c r="AT452" s="65"/>
      <c r="AU452" s="66"/>
      <c r="AV452" s="66"/>
      <c r="AW452" s="66"/>
      <c r="AX452" s="66"/>
    </row>
    <row r="453" spans="1:50" ht="21" customHeight="1" hidden="1">
      <c r="A453" s="62"/>
      <c r="B453" s="62"/>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63"/>
      <c r="AL453" s="64"/>
      <c r="AM453" s="64"/>
      <c r="AN453" s="64"/>
      <c r="AO453" s="64"/>
      <c r="AP453" s="64"/>
      <c r="AQ453" s="65"/>
      <c r="AR453" s="65"/>
      <c r="AS453" s="65"/>
      <c r="AT453" s="65"/>
      <c r="AU453" s="66"/>
      <c r="AV453" s="66"/>
      <c r="AW453" s="66"/>
      <c r="AX453" s="66"/>
    </row>
    <row r="454" spans="1:50" ht="21" customHeight="1" hidden="1">
      <c r="A454" s="62"/>
      <c r="B454" s="62"/>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63"/>
      <c r="AL454" s="64"/>
      <c r="AM454" s="64"/>
      <c r="AN454" s="64"/>
      <c r="AO454" s="64"/>
      <c r="AP454" s="64"/>
      <c r="AQ454" s="65"/>
      <c r="AR454" s="65"/>
      <c r="AS454" s="65"/>
      <c r="AT454" s="65"/>
      <c r="AU454" s="66"/>
      <c r="AV454" s="66"/>
      <c r="AW454" s="66"/>
      <c r="AX454" s="66"/>
    </row>
    <row r="455" spans="1:50" ht="21" customHeight="1" hidden="1">
      <c r="A455" s="62"/>
      <c r="B455" s="62"/>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63"/>
      <c r="AL455" s="64"/>
      <c r="AM455" s="64"/>
      <c r="AN455" s="64"/>
      <c r="AO455" s="64"/>
      <c r="AP455" s="64"/>
      <c r="AQ455" s="65"/>
      <c r="AR455" s="65"/>
      <c r="AS455" s="65"/>
      <c r="AT455" s="65"/>
      <c r="AU455" s="66"/>
      <c r="AV455" s="66"/>
      <c r="AW455" s="66"/>
      <c r="AX455" s="66"/>
    </row>
    <row r="456" spans="1:50" ht="21" customHeight="1" hidden="1">
      <c r="A456" s="62"/>
      <c r="B456" s="62"/>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63"/>
      <c r="AL456" s="64"/>
      <c r="AM456" s="64"/>
      <c r="AN456" s="64"/>
      <c r="AO456" s="64"/>
      <c r="AP456" s="64"/>
      <c r="AQ456" s="65"/>
      <c r="AR456" s="65"/>
      <c r="AS456" s="65"/>
      <c r="AT456" s="65"/>
      <c r="AU456" s="66"/>
      <c r="AV456" s="66"/>
      <c r="AW456" s="66"/>
      <c r="AX456" s="66"/>
    </row>
    <row r="457" spans="1:50" ht="21" customHeight="1" hidden="1">
      <c r="A457" s="62"/>
      <c r="B457" s="62"/>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63"/>
      <c r="AL457" s="64"/>
      <c r="AM457" s="64"/>
      <c r="AN457" s="64"/>
      <c r="AO457" s="64"/>
      <c r="AP457" s="64"/>
      <c r="AQ457" s="65"/>
      <c r="AR457" s="65"/>
      <c r="AS457" s="65"/>
      <c r="AT457" s="65"/>
      <c r="AU457" s="66"/>
      <c r="AV457" s="66"/>
      <c r="AW457" s="66"/>
      <c r="AX457" s="66"/>
    </row>
    <row r="458" spans="1:50" ht="21" customHeight="1" hidden="1">
      <c r="A458" s="62"/>
      <c r="B458" s="62"/>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63"/>
      <c r="AL458" s="64"/>
      <c r="AM458" s="64"/>
      <c r="AN458" s="64"/>
      <c r="AO458" s="64"/>
      <c r="AP458" s="64"/>
      <c r="AQ458" s="65"/>
      <c r="AR458" s="65"/>
      <c r="AS458" s="65"/>
      <c r="AT458" s="65"/>
      <c r="AU458" s="66"/>
      <c r="AV458" s="66"/>
      <c r="AW458" s="66"/>
      <c r="AX458" s="66"/>
    </row>
    <row r="459" spans="1:50" ht="21" customHeight="1" hidden="1">
      <c r="A459" s="62"/>
      <c r="B459" s="62"/>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63"/>
      <c r="AL459" s="64"/>
      <c r="AM459" s="64"/>
      <c r="AN459" s="64"/>
      <c r="AO459" s="64"/>
      <c r="AP459" s="64"/>
      <c r="AQ459" s="65"/>
      <c r="AR459" s="65"/>
      <c r="AS459" s="65"/>
      <c r="AT459" s="65"/>
      <c r="AU459" s="66"/>
      <c r="AV459" s="66"/>
      <c r="AW459" s="66"/>
      <c r="AX459" s="66"/>
    </row>
    <row r="460" spans="1:50" ht="21" customHeight="1" hidden="1">
      <c r="A460" s="62"/>
      <c r="B460" s="62"/>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63"/>
      <c r="AL460" s="64"/>
      <c r="AM460" s="64"/>
      <c r="AN460" s="64"/>
      <c r="AO460" s="64"/>
      <c r="AP460" s="64"/>
      <c r="AQ460" s="65"/>
      <c r="AR460" s="65"/>
      <c r="AS460" s="65"/>
      <c r="AT460" s="65"/>
      <c r="AU460" s="66"/>
      <c r="AV460" s="66"/>
      <c r="AW460" s="66"/>
      <c r="AX460" s="66"/>
    </row>
    <row r="461" spans="1:50" ht="21" customHeight="1" hidden="1">
      <c r="A461" s="62"/>
      <c r="B461" s="62"/>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63"/>
      <c r="AL461" s="64"/>
      <c r="AM461" s="64"/>
      <c r="AN461" s="64"/>
      <c r="AO461" s="64"/>
      <c r="AP461" s="64"/>
      <c r="AQ461" s="65"/>
      <c r="AR461" s="65"/>
      <c r="AS461" s="65"/>
      <c r="AT461" s="65"/>
      <c r="AU461" s="66"/>
      <c r="AV461" s="66"/>
      <c r="AW461" s="66"/>
      <c r="AX461" s="66"/>
    </row>
    <row r="462" spans="1:50" ht="21" customHeight="1" hidden="1">
      <c r="A462" s="62"/>
      <c r="B462" s="62"/>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63"/>
      <c r="AL462" s="64"/>
      <c r="AM462" s="64"/>
      <c r="AN462" s="64"/>
      <c r="AO462" s="64"/>
      <c r="AP462" s="64"/>
      <c r="AQ462" s="65"/>
      <c r="AR462" s="65"/>
      <c r="AS462" s="65"/>
      <c r="AT462" s="65"/>
      <c r="AU462" s="66"/>
      <c r="AV462" s="66"/>
      <c r="AW462" s="66"/>
      <c r="AX462" s="66"/>
    </row>
    <row r="463" spans="1:50" ht="21" customHeight="1" hidden="1">
      <c r="A463" s="62"/>
      <c r="B463" s="62"/>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63"/>
      <c r="AL463" s="64"/>
      <c r="AM463" s="64"/>
      <c r="AN463" s="64"/>
      <c r="AO463" s="64"/>
      <c r="AP463" s="64"/>
      <c r="AQ463" s="65"/>
      <c r="AR463" s="65"/>
      <c r="AS463" s="65"/>
      <c r="AT463" s="65"/>
      <c r="AU463" s="66"/>
      <c r="AV463" s="66"/>
      <c r="AW463" s="66"/>
      <c r="AX463" s="66"/>
    </row>
    <row r="464" spans="1:50" ht="21" customHeight="1" hidden="1">
      <c r="A464" s="62"/>
      <c r="B464" s="62"/>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63"/>
      <c r="AL464" s="64"/>
      <c r="AM464" s="64"/>
      <c r="AN464" s="64"/>
      <c r="AO464" s="64"/>
      <c r="AP464" s="64"/>
      <c r="AQ464" s="65"/>
      <c r="AR464" s="65"/>
      <c r="AS464" s="65"/>
      <c r="AT464" s="65"/>
      <c r="AU464" s="66"/>
      <c r="AV464" s="66"/>
      <c r="AW464" s="66"/>
      <c r="AX464" s="66"/>
    </row>
    <row r="465" spans="1:50" ht="21" customHeight="1" hidden="1">
      <c r="A465" s="62"/>
      <c r="B465" s="62"/>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63"/>
      <c r="AL465" s="64"/>
      <c r="AM465" s="64"/>
      <c r="AN465" s="64"/>
      <c r="AO465" s="64"/>
      <c r="AP465" s="64"/>
      <c r="AQ465" s="65"/>
      <c r="AR465" s="65"/>
      <c r="AS465" s="65"/>
      <c r="AT465" s="65"/>
      <c r="AU465" s="66"/>
      <c r="AV465" s="66"/>
      <c r="AW465" s="66"/>
      <c r="AX465" s="66"/>
    </row>
    <row r="466" spans="1:50" ht="12.75">
      <c r="A466" s="20"/>
      <c r="B466" s="20"/>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row>
    <row r="467" spans="1:50" ht="12.75" customHeight="1">
      <c r="A467" s="20"/>
      <c r="B467" s="47" t="s">
        <v>196</v>
      </c>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row>
    <row r="468" spans="1:50" ht="27.75" customHeight="1">
      <c r="A468" s="841"/>
      <c r="B468" s="841"/>
      <c r="C468" s="488" t="s">
        <v>482</v>
      </c>
      <c r="D468" s="488"/>
      <c r="E468" s="488"/>
      <c r="F468" s="488"/>
      <c r="G468" s="488"/>
      <c r="H468" s="488"/>
      <c r="I468" s="488"/>
      <c r="J468" s="488"/>
      <c r="K468" s="488"/>
      <c r="L468" s="488"/>
      <c r="M468" s="488" t="s">
        <v>483</v>
      </c>
      <c r="N468" s="488"/>
      <c r="O468" s="488"/>
      <c r="P468" s="488"/>
      <c r="Q468" s="488"/>
      <c r="R468" s="488"/>
      <c r="S468" s="488"/>
      <c r="T468" s="488"/>
      <c r="U468" s="488"/>
      <c r="V468" s="488"/>
      <c r="W468" s="488"/>
      <c r="X468" s="488"/>
      <c r="Y468" s="488"/>
      <c r="Z468" s="488"/>
      <c r="AA468" s="488"/>
      <c r="AB468" s="488"/>
      <c r="AC468" s="488"/>
      <c r="AD468" s="488"/>
      <c r="AE468" s="488"/>
      <c r="AF468" s="488"/>
      <c r="AG468" s="488"/>
      <c r="AH468" s="488"/>
      <c r="AI468" s="488"/>
      <c r="AJ468" s="488"/>
      <c r="AK468" s="490" t="s">
        <v>484</v>
      </c>
      <c r="AL468" s="488"/>
      <c r="AM468" s="488"/>
      <c r="AN468" s="488"/>
      <c r="AO468" s="488"/>
      <c r="AP468" s="488"/>
      <c r="AQ468" s="488" t="s">
        <v>23</v>
      </c>
      <c r="AR468" s="488"/>
      <c r="AS468" s="488"/>
      <c r="AT468" s="488"/>
      <c r="AU468" s="156" t="s">
        <v>24</v>
      </c>
      <c r="AV468" s="195"/>
      <c r="AW468" s="195"/>
      <c r="AX468" s="842"/>
    </row>
    <row r="469" spans="1:50" ht="21" customHeight="1">
      <c r="A469" s="841">
        <v>1</v>
      </c>
      <c r="B469" s="841">
        <v>1</v>
      </c>
      <c r="C469" s="885" t="s">
        <v>438</v>
      </c>
      <c r="D469" s="885"/>
      <c r="E469" s="885"/>
      <c r="F469" s="885"/>
      <c r="G469" s="885"/>
      <c r="H469" s="885"/>
      <c r="I469" s="885"/>
      <c r="J469" s="885"/>
      <c r="K469" s="885"/>
      <c r="L469" s="885"/>
      <c r="M469" s="843" t="s">
        <v>411</v>
      </c>
      <c r="N469" s="843"/>
      <c r="O469" s="843"/>
      <c r="P469" s="843"/>
      <c r="Q469" s="843"/>
      <c r="R469" s="843"/>
      <c r="S469" s="843"/>
      <c r="T469" s="843"/>
      <c r="U469" s="843"/>
      <c r="V469" s="843"/>
      <c r="W469" s="843"/>
      <c r="X469" s="843"/>
      <c r="Y469" s="843"/>
      <c r="Z469" s="843"/>
      <c r="AA469" s="843"/>
      <c r="AB469" s="843"/>
      <c r="AC469" s="843"/>
      <c r="AD469" s="843"/>
      <c r="AE469" s="843"/>
      <c r="AF469" s="843"/>
      <c r="AG469" s="843"/>
      <c r="AH469" s="843"/>
      <c r="AI469" s="843"/>
      <c r="AJ469" s="843"/>
      <c r="AK469" s="886">
        <v>37</v>
      </c>
      <c r="AL469" s="887"/>
      <c r="AM469" s="887"/>
      <c r="AN469" s="887"/>
      <c r="AO469" s="887"/>
      <c r="AP469" s="887"/>
      <c r="AQ469" s="162" t="s">
        <v>485</v>
      </c>
      <c r="AR469" s="162"/>
      <c r="AS469" s="162"/>
      <c r="AT469" s="162"/>
      <c r="AU469" s="735" t="s">
        <v>485</v>
      </c>
      <c r="AV469" s="736"/>
      <c r="AW469" s="736"/>
      <c r="AX469" s="737"/>
    </row>
    <row r="470" spans="1:50" ht="21" customHeight="1" hidden="1">
      <c r="A470" s="62"/>
      <c r="B470" s="62"/>
      <c r="C470" s="67"/>
      <c r="D470" s="67"/>
      <c r="E470" s="67"/>
      <c r="F470" s="67"/>
      <c r="G470" s="67"/>
      <c r="H470" s="67"/>
      <c r="I470" s="67"/>
      <c r="J470" s="67"/>
      <c r="K470" s="67"/>
      <c r="L470" s="67"/>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68"/>
      <c r="AL470" s="69"/>
      <c r="AM470" s="69"/>
      <c r="AN470" s="69"/>
      <c r="AO470" s="69"/>
      <c r="AP470" s="69"/>
      <c r="AQ470" s="65"/>
      <c r="AR470" s="65"/>
      <c r="AS470" s="65"/>
      <c r="AT470" s="65"/>
      <c r="AU470" s="65"/>
      <c r="AV470" s="65"/>
      <c r="AW470" s="65"/>
      <c r="AX470" s="65"/>
    </row>
    <row r="471" spans="1:50" ht="21" customHeight="1" hidden="1">
      <c r="A471" s="62"/>
      <c r="B471" s="62"/>
      <c r="C471" s="67"/>
      <c r="D471" s="67"/>
      <c r="E471" s="67"/>
      <c r="F471" s="67"/>
      <c r="G471" s="67"/>
      <c r="H471" s="67"/>
      <c r="I471" s="67"/>
      <c r="J471" s="67"/>
      <c r="K471" s="67"/>
      <c r="L471" s="67"/>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68"/>
      <c r="AL471" s="69"/>
      <c r="AM471" s="69"/>
      <c r="AN471" s="69"/>
      <c r="AO471" s="69"/>
      <c r="AP471" s="69"/>
      <c r="AQ471" s="65"/>
      <c r="AR471" s="65"/>
      <c r="AS471" s="65"/>
      <c r="AT471" s="65"/>
      <c r="AU471" s="65"/>
      <c r="AV471" s="65"/>
      <c r="AW471" s="65"/>
      <c r="AX471" s="65"/>
    </row>
    <row r="472" spans="1:50" ht="21" customHeight="1" hidden="1">
      <c r="A472" s="62"/>
      <c r="B472" s="62"/>
      <c r="C472" s="67"/>
      <c r="D472" s="67"/>
      <c r="E472" s="67"/>
      <c r="F472" s="67"/>
      <c r="G472" s="67"/>
      <c r="H472" s="67"/>
      <c r="I472" s="67"/>
      <c r="J472" s="67"/>
      <c r="K472" s="67"/>
      <c r="L472" s="67"/>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68"/>
      <c r="AL472" s="69"/>
      <c r="AM472" s="69"/>
      <c r="AN472" s="69"/>
      <c r="AO472" s="69"/>
      <c r="AP472" s="69"/>
      <c r="AQ472" s="65"/>
      <c r="AR472" s="65"/>
      <c r="AS472" s="65"/>
      <c r="AT472" s="65"/>
      <c r="AU472" s="65"/>
      <c r="AV472" s="65"/>
      <c r="AW472" s="65"/>
      <c r="AX472" s="65"/>
    </row>
    <row r="473" spans="1:50" ht="21" customHeight="1" hidden="1">
      <c r="A473" s="62"/>
      <c r="B473" s="62"/>
      <c r="C473" s="67"/>
      <c r="D473" s="67"/>
      <c r="E473" s="67"/>
      <c r="F473" s="67"/>
      <c r="G473" s="67"/>
      <c r="H473" s="67"/>
      <c r="I473" s="67"/>
      <c r="J473" s="67"/>
      <c r="K473" s="67"/>
      <c r="L473" s="67"/>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68"/>
      <c r="AL473" s="69"/>
      <c r="AM473" s="69"/>
      <c r="AN473" s="69"/>
      <c r="AO473" s="69"/>
      <c r="AP473" s="69"/>
      <c r="AQ473" s="65"/>
      <c r="AR473" s="65"/>
      <c r="AS473" s="65"/>
      <c r="AT473" s="65"/>
      <c r="AU473" s="65"/>
      <c r="AV473" s="65"/>
      <c r="AW473" s="65"/>
      <c r="AX473" s="65"/>
    </row>
    <row r="474" spans="1:50" ht="21" customHeight="1" hidden="1">
      <c r="A474" s="62"/>
      <c r="B474" s="62"/>
      <c r="C474" s="67"/>
      <c r="D474" s="67"/>
      <c r="E474" s="67"/>
      <c r="F474" s="67"/>
      <c r="G474" s="67"/>
      <c r="H474" s="67"/>
      <c r="I474" s="67"/>
      <c r="J474" s="67"/>
      <c r="K474" s="67"/>
      <c r="L474" s="67"/>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68"/>
      <c r="AL474" s="69"/>
      <c r="AM474" s="69"/>
      <c r="AN474" s="69"/>
      <c r="AO474" s="69"/>
      <c r="AP474" s="69"/>
      <c r="AQ474" s="65"/>
      <c r="AR474" s="65"/>
      <c r="AS474" s="65"/>
      <c r="AT474" s="65"/>
      <c r="AU474" s="65"/>
      <c r="AV474" s="65"/>
      <c r="AW474" s="65"/>
      <c r="AX474" s="65"/>
    </row>
    <row r="475" spans="1:50" ht="21" customHeight="1" hidden="1">
      <c r="A475" s="62"/>
      <c r="B475" s="62"/>
      <c r="C475" s="67"/>
      <c r="D475" s="67"/>
      <c r="E475" s="67"/>
      <c r="F475" s="67"/>
      <c r="G475" s="67"/>
      <c r="H475" s="67"/>
      <c r="I475" s="67"/>
      <c r="J475" s="67"/>
      <c r="K475" s="67"/>
      <c r="L475" s="67"/>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68"/>
      <c r="AL475" s="69"/>
      <c r="AM475" s="69"/>
      <c r="AN475" s="69"/>
      <c r="AO475" s="69"/>
      <c r="AP475" s="69"/>
      <c r="AQ475" s="65"/>
      <c r="AR475" s="65"/>
      <c r="AS475" s="65"/>
      <c r="AT475" s="65"/>
      <c r="AU475" s="65"/>
      <c r="AV475" s="65"/>
      <c r="AW475" s="65"/>
      <c r="AX475" s="65"/>
    </row>
    <row r="476" spans="1:50" ht="21" customHeight="1" hidden="1">
      <c r="A476" s="62"/>
      <c r="B476" s="62"/>
      <c r="C476" s="67"/>
      <c r="D476" s="67"/>
      <c r="E476" s="67"/>
      <c r="F476" s="67"/>
      <c r="G476" s="67"/>
      <c r="H476" s="67"/>
      <c r="I476" s="67"/>
      <c r="J476" s="67"/>
      <c r="K476" s="67"/>
      <c r="L476" s="67"/>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68"/>
      <c r="AL476" s="69"/>
      <c r="AM476" s="69"/>
      <c r="AN476" s="69"/>
      <c r="AO476" s="69"/>
      <c r="AP476" s="69"/>
      <c r="AQ476" s="65"/>
      <c r="AR476" s="65"/>
      <c r="AS476" s="65"/>
      <c r="AT476" s="65"/>
      <c r="AU476" s="65"/>
      <c r="AV476" s="65"/>
      <c r="AW476" s="65"/>
      <c r="AX476" s="65"/>
    </row>
    <row r="477" spans="1:50" ht="21" customHeight="1" hidden="1">
      <c r="A477" s="62"/>
      <c r="B477" s="62"/>
      <c r="C477" s="67"/>
      <c r="D477" s="67"/>
      <c r="E477" s="67"/>
      <c r="F477" s="67"/>
      <c r="G477" s="67"/>
      <c r="H477" s="67"/>
      <c r="I477" s="67"/>
      <c r="J477" s="67"/>
      <c r="K477" s="67"/>
      <c r="L477" s="67"/>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68"/>
      <c r="AL477" s="69"/>
      <c r="AM477" s="69"/>
      <c r="AN477" s="69"/>
      <c r="AO477" s="69"/>
      <c r="AP477" s="69"/>
      <c r="AQ477" s="65"/>
      <c r="AR477" s="65"/>
      <c r="AS477" s="65"/>
      <c r="AT477" s="65"/>
      <c r="AU477" s="65"/>
      <c r="AV477" s="65"/>
      <c r="AW477" s="65"/>
      <c r="AX477" s="65"/>
    </row>
    <row r="478" spans="1:50" ht="21" customHeight="1" hidden="1">
      <c r="A478" s="62"/>
      <c r="B478" s="62"/>
      <c r="C478" s="67"/>
      <c r="D478" s="67"/>
      <c r="E478" s="67"/>
      <c r="F478" s="67"/>
      <c r="G478" s="67"/>
      <c r="H478" s="67"/>
      <c r="I478" s="67"/>
      <c r="J478" s="67"/>
      <c r="K478" s="67"/>
      <c r="L478" s="67"/>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68"/>
      <c r="AL478" s="69"/>
      <c r="AM478" s="69"/>
      <c r="AN478" s="69"/>
      <c r="AO478" s="69"/>
      <c r="AP478" s="69"/>
      <c r="AQ478" s="65"/>
      <c r="AR478" s="65"/>
      <c r="AS478" s="65"/>
      <c r="AT478" s="65"/>
      <c r="AU478" s="65"/>
      <c r="AV478" s="65"/>
      <c r="AW478" s="65"/>
      <c r="AX478" s="65"/>
    </row>
    <row r="479" spans="1:50" ht="21" customHeight="1" hidden="1">
      <c r="A479" s="62"/>
      <c r="B479" s="62"/>
      <c r="C479" s="67"/>
      <c r="D479" s="67"/>
      <c r="E479" s="67"/>
      <c r="F479" s="67"/>
      <c r="G479" s="67"/>
      <c r="H479" s="67"/>
      <c r="I479" s="67"/>
      <c r="J479" s="67"/>
      <c r="K479" s="67"/>
      <c r="L479" s="67"/>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68"/>
      <c r="AL479" s="69"/>
      <c r="AM479" s="69"/>
      <c r="AN479" s="69"/>
      <c r="AO479" s="69"/>
      <c r="AP479" s="69"/>
      <c r="AQ479" s="65"/>
      <c r="AR479" s="65"/>
      <c r="AS479" s="65"/>
      <c r="AT479" s="65"/>
      <c r="AU479" s="65"/>
      <c r="AV479" s="65"/>
      <c r="AW479" s="65"/>
      <c r="AX479" s="65"/>
    </row>
    <row r="480" spans="1:50" ht="21" customHeight="1" hidden="1">
      <c r="A480" s="62"/>
      <c r="B480" s="62"/>
      <c r="C480" s="67"/>
      <c r="D480" s="67"/>
      <c r="E480" s="67"/>
      <c r="F480" s="67"/>
      <c r="G480" s="67"/>
      <c r="H480" s="67"/>
      <c r="I480" s="67"/>
      <c r="J480" s="67"/>
      <c r="K480" s="67"/>
      <c r="L480" s="67"/>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68"/>
      <c r="AL480" s="69"/>
      <c r="AM480" s="69"/>
      <c r="AN480" s="69"/>
      <c r="AO480" s="69"/>
      <c r="AP480" s="69"/>
      <c r="AQ480" s="65"/>
      <c r="AR480" s="65"/>
      <c r="AS480" s="65"/>
      <c r="AT480" s="65"/>
      <c r="AU480" s="65"/>
      <c r="AV480" s="65"/>
      <c r="AW480" s="65"/>
      <c r="AX480" s="65"/>
    </row>
    <row r="481" spans="1:50" ht="21" customHeight="1" hidden="1">
      <c r="A481" s="62"/>
      <c r="B481" s="62"/>
      <c r="C481" s="67"/>
      <c r="D481" s="67"/>
      <c r="E481" s="67"/>
      <c r="F481" s="67"/>
      <c r="G481" s="67"/>
      <c r="H481" s="67"/>
      <c r="I481" s="67"/>
      <c r="J481" s="67"/>
      <c r="K481" s="67"/>
      <c r="L481" s="67"/>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68"/>
      <c r="AL481" s="69"/>
      <c r="AM481" s="69"/>
      <c r="AN481" s="69"/>
      <c r="AO481" s="69"/>
      <c r="AP481" s="69"/>
      <c r="AQ481" s="65"/>
      <c r="AR481" s="65"/>
      <c r="AS481" s="65"/>
      <c r="AT481" s="65"/>
      <c r="AU481" s="65"/>
      <c r="AV481" s="65"/>
      <c r="AW481" s="65"/>
      <c r="AX481" s="65"/>
    </row>
    <row r="482" spans="1:50" ht="21" customHeight="1" hidden="1">
      <c r="A482" s="62"/>
      <c r="B482" s="62"/>
      <c r="C482" s="67"/>
      <c r="D482" s="67"/>
      <c r="E482" s="67"/>
      <c r="F482" s="67"/>
      <c r="G482" s="67"/>
      <c r="H482" s="67"/>
      <c r="I482" s="67"/>
      <c r="J482" s="67"/>
      <c r="K482" s="67"/>
      <c r="L482" s="67"/>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68"/>
      <c r="AL482" s="69"/>
      <c r="AM482" s="69"/>
      <c r="AN482" s="69"/>
      <c r="AO482" s="69"/>
      <c r="AP482" s="69"/>
      <c r="AQ482" s="65"/>
      <c r="AR482" s="65"/>
      <c r="AS482" s="65"/>
      <c r="AT482" s="65"/>
      <c r="AU482" s="65"/>
      <c r="AV482" s="65"/>
      <c r="AW482" s="65"/>
      <c r="AX482" s="65"/>
    </row>
    <row r="483" spans="1:50" ht="21" customHeight="1" hidden="1">
      <c r="A483" s="62"/>
      <c r="B483" s="62"/>
      <c r="C483" s="67"/>
      <c r="D483" s="67"/>
      <c r="E483" s="67"/>
      <c r="F483" s="67"/>
      <c r="G483" s="67"/>
      <c r="H483" s="67"/>
      <c r="I483" s="67"/>
      <c r="J483" s="67"/>
      <c r="K483" s="67"/>
      <c r="L483" s="67"/>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68"/>
      <c r="AL483" s="69"/>
      <c r="AM483" s="69"/>
      <c r="AN483" s="69"/>
      <c r="AO483" s="69"/>
      <c r="AP483" s="69"/>
      <c r="AQ483" s="65"/>
      <c r="AR483" s="65"/>
      <c r="AS483" s="65"/>
      <c r="AT483" s="65"/>
      <c r="AU483" s="65"/>
      <c r="AV483" s="65"/>
      <c r="AW483" s="65"/>
      <c r="AX483" s="65"/>
    </row>
    <row r="484" spans="1:50" ht="21" customHeight="1" hidden="1">
      <c r="A484" s="62"/>
      <c r="B484" s="62"/>
      <c r="C484" s="67"/>
      <c r="D484" s="67"/>
      <c r="E484" s="67"/>
      <c r="F484" s="67"/>
      <c r="G484" s="67"/>
      <c r="H484" s="67"/>
      <c r="I484" s="67"/>
      <c r="J484" s="67"/>
      <c r="K484" s="67"/>
      <c r="L484" s="67"/>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68"/>
      <c r="AL484" s="69"/>
      <c r="AM484" s="69"/>
      <c r="AN484" s="69"/>
      <c r="AO484" s="69"/>
      <c r="AP484" s="69"/>
      <c r="AQ484" s="65"/>
      <c r="AR484" s="65"/>
      <c r="AS484" s="65"/>
      <c r="AT484" s="65"/>
      <c r="AU484" s="65"/>
      <c r="AV484" s="65"/>
      <c r="AW484" s="65"/>
      <c r="AX484" s="65"/>
    </row>
    <row r="485" spans="1:50" ht="21" customHeight="1" hidden="1">
      <c r="A485" s="62"/>
      <c r="B485" s="62"/>
      <c r="C485" s="67"/>
      <c r="D485" s="67"/>
      <c r="E485" s="67"/>
      <c r="F485" s="67"/>
      <c r="G485" s="67"/>
      <c r="H485" s="67"/>
      <c r="I485" s="67"/>
      <c r="J485" s="67"/>
      <c r="K485" s="67"/>
      <c r="L485" s="67"/>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68"/>
      <c r="AL485" s="69"/>
      <c r="AM485" s="69"/>
      <c r="AN485" s="69"/>
      <c r="AO485" s="69"/>
      <c r="AP485" s="69"/>
      <c r="AQ485" s="65"/>
      <c r="AR485" s="65"/>
      <c r="AS485" s="65"/>
      <c r="AT485" s="65"/>
      <c r="AU485" s="65"/>
      <c r="AV485" s="65"/>
      <c r="AW485" s="65"/>
      <c r="AX485" s="65"/>
    </row>
    <row r="486" spans="1:50" ht="21" customHeight="1" hidden="1">
      <c r="A486" s="62"/>
      <c r="B486" s="62"/>
      <c r="C486" s="67"/>
      <c r="D486" s="67"/>
      <c r="E486" s="67"/>
      <c r="F486" s="67"/>
      <c r="G486" s="67"/>
      <c r="H486" s="67"/>
      <c r="I486" s="67"/>
      <c r="J486" s="67"/>
      <c r="K486" s="67"/>
      <c r="L486" s="67"/>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68"/>
      <c r="AL486" s="69"/>
      <c r="AM486" s="69"/>
      <c r="AN486" s="69"/>
      <c r="AO486" s="69"/>
      <c r="AP486" s="69"/>
      <c r="AQ486" s="65"/>
      <c r="AR486" s="65"/>
      <c r="AS486" s="65"/>
      <c r="AT486" s="65"/>
      <c r="AU486" s="65"/>
      <c r="AV486" s="65"/>
      <c r="AW486" s="65"/>
      <c r="AX486" s="65"/>
    </row>
    <row r="487" spans="1:50" ht="21" customHeight="1" hidden="1">
      <c r="A487" s="62"/>
      <c r="B487" s="62"/>
      <c r="C487" s="67"/>
      <c r="D487" s="67"/>
      <c r="E487" s="67"/>
      <c r="F487" s="67"/>
      <c r="G487" s="67"/>
      <c r="H487" s="67"/>
      <c r="I487" s="67"/>
      <c r="J487" s="67"/>
      <c r="K487" s="67"/>
      <c r="L487" s="67"/>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68"/>
      <c r="AL487" s="69"/>
      <c r="AM487" s="69"/>
      <c r="AN487" s="69"/>
      <c r="AO487" s="69"/>
      <c r="AP487" s="69"/>
      <c r="AQ487" s="65"/>
      <c r="AR487" s="65"/>
      <c r="AS487" s="65"/>
      <c r="AT487" s="65"/>
      <c r="AU487" s="65"/>
      <c r="AV487" s="65"/>
      <c r="AW487" s="65"/>
      <c r="AX487" s="65"/>
    </row>
    <row r="488" spans="1:50" ht="21" customHeight="1" hidden="1">
      <c r="A488" s="62"/>
      <c r="B488" s="62"/>
      <c r="C488" s="67"/>
      <c r="D488" s="67"/>
      <c r="E488" s="67"/>
      <c r="F488" s="67"/>
      <c r="G488" s="67"/>
      <c r="H488" s="67"/>
      <c r="I488" s="67"/>
      <c r="J488" s="67"/>
      <c r="K488" s="67"/>
      <c r="L488" s="67"/>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68"/>
      <c r="AL488" s="69"/>
      <c r="AM488" s="69"/>
      <c r="AN488" s="69"/>
      <c r="AO488" s="69"/>
      <c r="AP488" s="69"/>
      <c r="AQ488" s="65"/>
      <c r="AR488" s="65"/>
      <c r="AS488" s="65"/>
      <c r="AT488" s="65"/>
      <c r="AU488" s="65"/>
      <c r="AV488" s="65"/>
      <c r="AW488" s="65"/>
      <c r="AX488" s="65"/>
    </row>
    <row r="489" spans="1:50" ht="21" customHeight="1" hidden="1">
      <c r="A489" s="62"/>
      <c r="B489" s="62"/>
      <c r="C489" s="67"/>
      <c r="D489" s="67"/>
      <c r="E489" s="67"/>
      <c r="F489" s="67"/>
      <c r="G489" s="67"/>
      <c r="H489" s="67"/>
      <c r="I489" s="67"/>
      <c r="J489" s="67"/>
      <c r="K489" s="67"/>
      <c r="L489" s="67"/>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68"/>
      <c r="AL489" s="69"/>
      <c r="AM489" s="69"/>
      <c r="AN489" s="69"/>
      <c r="AO489" s="69"/>
      <c r="AP489" s="69"/>
      <c r="AQ489" s="65"/>
      <c r="AR489" s="65"/>
      <c r="AS489" s="65"/>
      <c r="AT489" s="65"/>
      <c r="AU489" s="65"/>
      <c r="AV489" s="65"/>
      <c r="AW489" s="65"/>
      <c r="AX489" s="65"/>
    </row>
    <row r="490" spans="1:50" ht="21" customHeight="1" hidden="1">
      <c r="A490" s="62"/>
      <c r="B490" s="62"/>
      <c r="C490" s="67"/>
      <c r="D490" s="67"/>
      <c r="E490" s="67"/>
      <c r="F490" s="67"/>
      <c r="G490" s="67"/>
      <c r="H490" s="67"/>
      <c r="I490" s="67"/>
      <c r="J490" s="67"/>
      <c r="K490" s="67"/>
      <c r="L490" s="67"/>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68"/>
      <c r="AL490" s="69"/>
      <c r="AM490" s="69"/>
      <c r="AN490" s="69"/>
      <c r="AO490" s="69"/>
      <c r="AP490" s="69"/>
      <c r="AQ490" s="65"/>
      <c r="AR490" s="65"/>
      <c r="AS490" s="65"/>
      <c r="AT490" s="65"/>
      <c r="AU490" s="65"/>
      <c r="AV490" s="65"/>
      <c r="AW490" s="65"/>
      <c r="AX490" s="65"/>
    </row>
    <row r="491" spans="1:50" ht="21" customHeight="1" hidden="1">
      <c r="A491" s="62"/>
      <c r="B491" s="62"/>
      <c r="C491" s="67"/>
      <c r="D491" s="67"/>
      <c r="E491" s="67"/>
      <c r="F491" s="67"/>
      <c r="G491" s="67"/>
      <c r="H491" s="67"/>
      <c r="I491" s="67"/>
      <c r="J491" s="67"/>
      <c r="K491" s="67"/>
      <c r="L491" s="67"/>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68"/>
      <c r="AL491" s="69"/>
      <c r="AM491" s="69"/>
      <c r="AN491" s="69"/>
      <c r="AO491" s="69"/>
      <c r="AP491" s="69"/>
      <c r="AQ491" s="65"/>
      <c r="AR491" s="65"/>
      <c r="AS491" s="65"/>
      <c r="AT491" s="65"/>
      <c r="AU491" s="65"/>
      <c r="AV491" s="65"/>
      <c r="AW491" s="65"/>
      <c r="AX491" s="65"/>
    </row>
    <row r="492" spans="1:50" ht="21" customHeight="1" hidden="1">
      <c r="A492" s="62"/>
      <c r="B492" s="62"/>
      <c r="C492" s="67"/>
      <c r="D492" s="67"/>
      <c r="E492" s="67"/>
      <c r="F492" s="67"/>
      <c r="G492" s="67"/>
      <c r="H492" s="67"/>
      <c r="I492" s="67"/>
      <c r="J492" s="67"/>
      <c r="K492" s="67"/>
      <c r="L492" s="67"/>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68"/>
      <c r="AL492" s="69"/>
      <c r="AM492" s="69"/>
      <c r="AN492" s="69"/>
      <c r="AO492" s="69"/>
      <c r="AP492" s="69"/>
      <c r="AQ492" s="65"/>
      <c r="AR492" s="65"/>
      <c r="AS492" s="65"/>
      <c r="AT492" s="65"/>
      <c r="AU492" s="65"/>
      <c r="AV492" s="65"/>
      <c r="AW492" s="65"/>
      <c r="AX492" s="65"/>
    </row>
    <row r="493" spans="1:50" ht="21" customHeight="1" hidden="1">
      <c r="A493" s="62"/>
      <c r="B493" s="62"/>
      <c r="C493" s="67"/>
      <c r="D493" s="67"/>
      <c r="E493" s="67"/>
      <c r="F493" s="67"/>
      <c r="G493" s="67"/>
      <c r="H493" s="67"/>
      <c r="I493" s="67"/>
      <c r="J493" s="67"/>
      <c r="K493" s="67"/>
      <c r="L493" s="67"/>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68"/>
      <c r="AL493" s="69"/>
      <c r="AM493" s="69"/>
      <c r="AN493" s="69"/>
      <c r="AO493" s="69"/>
      <c r="AP493" s="69"/>
      <c r="AQ493" s="65"/>
      <c r="AR493" s="65"/>
      <c r="AS493" s="65"/>
      <c r="AT493" s="65"/>
      <c r="AU493" s="65"/>
      <c r="AV493" s="65"/>
      <c r="AW493" s="65"/>
      <c r="AX493" s="65"/>
    </row>
    <row r="494" spans="1:50" ht="21" customHeight="1" hidden="1">
      <c r="A494" s="62"/>
      <c r="B494" s="62"/>
      <c r="C494" s="67"/>
      <c r="D494" s="67"/>
      <c r="E494" s="67"/>
      <c r="F494" s="67"/>
      <c r="G494" s="67"/>
      <c r="H494" s="67"/>
      <c r="I494" s="67"/>
      <c r="J494" s="67"/>
      <c r="K494" s="67"/>
      <c r="L494" s="67"/>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68"/>
      <c r="AL494" s="69"/>
      <c r="AM494" s="69"/>
      <c r="AN494" s="69"/>
      <c r="AO494" s="69"/>
      <c r="AP494" s="69"/>
      <c r="AQ494" s="65"/>
      <c r="AR494" s="65"/>
      <c r="AS494" s="65"/>
      <c r="AT494" s="65"/>
      <c r="AU494" s="65"/>
      <c r="AV494" s="65"/>
      <c r="AW494" s="65"/>
      <c r="AX494" s="65"/>
    </row>
    <row r="495" spans="1:50" ht="21" customHeight="1" hidden="1">
      <c r="A495" s="62"/>
      <c r="B495" s="62"/>
      <c r="C495" s="67"/>
      <c r="D495" s="67"/>
      <c r="E495" s="67"/>
      <c r="F495" s="67"/>
      <c r="G495" s="67"/>
      <c r="H495" s="67"/>
      <c r="I495" s="67"/>
      <c r="J495" s="67"/>
      <c r="K495" s="67"/>
      <c r="L495" s="67"/>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68"/>
      <c r="AL495" s="69"/>
      <c r="AM495" s="69"/>
      <c r="AN495" s="69"/>
      <c r="AO495" s="69"/>
      <c r="AP495" s="69"/>
      <c r="AQ495" s="65"/>
      <c r="AR495" s="65"/>
      <c r="AS495" s="65"/>
      <c r="AT495" s="65"/>
      <c r="AU495" s="65"/>
      <c r="AV495" s="65"/>
      <c r="AW495" s="65"/>
      <c r="AX495" s="65"/>
    </row>
    <row r="496" spans="1:50" ht="21" customHeight="1" hidden="1">
      <c r="A496" s="62"/>
      <c r="B496" s="62"/>
      <c r="C496" s="67"/>
      <c r="D496" s="67"/>
      <c r="E496" s="67"/>
      <c r="F496" s="67"/>
      <c r="G496" s="67"/>
      <c r="H496" s="67"/>
      <c r="I496" s="67"/>
      <c r="J496" s="67"/>
      <c r="K496" s="67"/>
      <c r="L496" s="67"/>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68"/>
      <c r="AL496" s="69"/>
      <c r="AM496" s="69"/>
      <c r="AN496" s="69"/>
      <c r="AO496" s="69"/>
      <c r="AP496" s="69"/>
      <c r="AQ496" s="65"/>
      <c r="AR496" s="65"/>
      <c r="AS496" s="65"/>
      <c r="AT496" s="65"/>
      <c r="AU496" s="65"/>
      <c r="AV496" s="65"/>
      <c r="AW496" s="65"/>
      <c r="AX496" s="65"/>
    </row>
    <row r="497" spans="1:50" ht="21" customHeight="1" hidden="1">
      <c r="A497" s="62"/>
      <c r="B497" s="62"/>
      <c r="C497" s="67"/>
      <c r="D497" s="67"/>
      <c r="E497" s="67"/>
      <c r="F497" s="67"/>
      <c r="G497" s="67"/>
      <c r="H497" s="67"/>
      <c r="I497" s="67"/>
      <c r="J497" s="67"/>
      <c r="K497" s="67"/>
      <c r="L497" s="67"/>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68"/>
      <c r="AL497" s="69"/>
      <c r="AM497" s="69"/>
      <c r="AN497" s="69"/>
      <c r="AO497" s="69"/>
      <c r="AP497" s="69"/>
      <c r="AQ497" s="65"/>
      <c r="AR497" s="65"/>
      <c r="AS497" s="65"/>
      <c r="AT497" s="65"/>
      <c r="AU497" s="65"/>
      <c r="AV497" s="65"/>
      <c r="AW497" s="65"/>
      <c r="AX497" s="65"/>
    </row>
    <row r="498" spans="1:50" ht="21" customHeight="1" hidden="1">
      <c r="A498" s="62"/>
      <c r="B498" s="62"/>
      <c r="C498" s="67"/>
      <c r="D498" s="67"/>
      <c r="E498" s="67"/>
      <c r="F498" s="67"/>
      <c r="G498" s="67"/>
      <c r="H498" s="67"/>
      <c r="I498" s="67"/>
      <c r="J498" s="67"/>
      <c r="K498" s="67"/>
      <c r="L498" s="67"/>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68"/>
      <c r="AL498" s="69"/>
      <c r="AM498" s="69"/>
      <c r="AN498" s="69"/>
      <c r="AO498" s="69"/>
      <c r="AP498" s="69"/>
      <c r="AQ498" s="65"/>
      <c r="AR498" s="65"/>
      <c r="AS498" s="65"/>
      <c r="AT498" s="65"/>
      <c r="AU498" s="65"/>
      <c r="AV498" s="65"/>
      <c r="AW498" s="65"/>
      <c r="AX498" s="65"/>
    </row>
    <row r="499" spans="1:50" ht="12.75" customHeight="1">
      <c r="A499" s="45"/>
      <c r="B499" s="45"/>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44"/>
      <c r="AL499" s="21"/>
      <c r="AM499" s="21"/>
      <c r="AN499" s="21"/>
      <c r="AO499" s="21"/>
      <c r="AP499" s="21"/>
      <c r="AQ499" s="21"/>
      <c r="AR499" s="21"/>
      <c r="AS499" s="21"/>
      <c r="AT499" s="21"/>
      <c r="AU499" s="21"/>
      <c r="AV499" s="21"/>
      <c r="AW499" s="21"/>
      <c r="AX499" s="21"/>
    </row>
    <row r="500" spans="1:50" ht="12.75" customHeight="1">
      <c r="A500" s="45"/>
      <c r="B500" s="46" t="s">
        <v>240</v>
      </c>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44"/>
      <c r="AL500" s="21"/>
      <c r="AM500" s="21"/>
      <c r="AN500" s="21"/>
      <c r="AO500" s="21"/>
      <c r="AP500" s="21"/>
      <c r="AQ500" s="21"/>
      <c r="AR500" s="21"/>
      <c r="AS500" s="21"/>
      <c r="AT500" s="21"/>
      <c r="AU500" s="21"/>
      <c r="AV500" s="21"/>
      <c r="AW500" s="21"/>
      <c r="AX500" s="21"/>
    </row>
    <row r="501" spans="1:50" ht="27.75" customHeight="1">
      <c r="A501" s="841"/>
      <c r="B501" s="841"/>
      <c r="C501" s="489" t="s">
        <v>482</v>
      </c>
      <c r="D501" s="489"/>
      <c r="E501" s="489"/>
      <c r="F501" s="489"/>
      <c r="G501" s="489"/>
      <c r="H501" s="489"/>
      <c r="I501" s="489"/>
      <c r="J501" s="489"/>
      <c r="K501" s="489"/>
      <c r="L501" s="489"/>
      <c r="M501" s="489" t="s">
        <v>483</v>
      </c>
      <c r="N501" s="489"/>
      <c r="O501" s="489"/>
      <c r="P501" s="489"/>
      <c r="Q501" s="489"/>
      <c r="R501" s="489"/>
      <c r="S501" s="489"/>
      <c r="T501" s="489"/>
      <c r="U501" s="489"/>
      <c r="V501" s="489"/>
      <c r="W501" s="489"/>
      <c r="X501" s="489"/>
      <c r="Y501" s="489"/>
      <c r="Z501" s="489"/>
      <c r="AA501" s="489"/>
      <c r="AB501" s="489"/>
      <c r="AC501" s="489"/>
      <c r="AD501" s="489"/>
      <c r="AE501" s="489"/>
      <c r="AF501" s="489"/>
      <c r="AG501" s="489"/>
      <c r="AH501" s="489"/>
      <c r="AI501" s="489"/>
      <c r="AJ501" s="489"/>
      <c r="AK501" s="853" t="s">
        <v>484</v>
      </c>
      <c r="AL501" s="489"/>
      <c r="AM501" s="489"/>
      <c r="AN501" s="489"/>
      <c r="AO501" s="489"/>
      <c r="AP501" s="489"/>
      <c r="AQ501" s="489" t="s">
        <v>23</v>
      </c>
      <c r="AR501" s="489"/>
      <c r="AS501" s="489"/>
      <c r="AT501" s="489"/>
      <c r="AU501" s="171" t="s">
        <v>24</v>
      </c>
      <c r="AV501" s="157"/>
      <c r="AW501" s="157"/>
      <c r="AX501" s="854"/>
    </row>
    <row r="502" spans="1:50" ht="21" customHeight="1">
      <c r="A502" s="841">
        <v>1</v>
      </c>
      <c r="B502" s="841">
        <v>1</v>
      </c>
      <c r="C502" s="849" t="s">
        <v>241</v>
      </c>
      <c r="D502" s="850"/>
      <c r="E502" s="850"/>
      <c r="F502" s="850"/>
      <c r="G502" s="850"/>
      <c r="H502" s="850"/>
      <c r="I502" s="850"/>
      <c r="J502" s="850"/>
      <c r="K502" s="850"/>
      <c r="L502" s="850"/>
      <c r="M502" s="849" t="s">
        <v>242</v>
      </c>
      <c r="N502" s="850"/>
      <c r="O502" s="850"/>
      <c r="P502" s="850"/>
      <c r="Q502" s="850"/>
      <c r="R502" s="850"/>
      <c r="S502" s="850"/>
      <c r="T502" s="850"/>
      <c r="U502" s="850"/>
      <c r="V502" s="850"/>
      <c r="W502" s="850"/>
      <c r="X502" s="850"/>
      <c r="Y502" s="850"/>
      <c r="Z502" s="850"/>
      <c r="AA502" s="850"/>
      <c r="AB502" s="850"/>
      <c r="AC502" s="850"/>
      <c r="AD502" s="850"/>
      <c r="AE502" s="850"/>
      <c r="AF502" s="850"/>
      <c r="AG502" s="850"/>
      <c r="AH502" s="850"/>
      <c r="AI502" s="850"/>
      <c r="AJ502" s="850"/>
      <c r="AK502" s="851">
        <v>36.8</v>
      </c>
      <c r="AL502" s="850"/>
      <c r="AM502" s="850"/>
      <c r="AN502" s="850"/>
      <c r="AO502" s="850"/>
      <c r="AP502" s="850"/>
      <c r="AQ502" s="852" t="s">
        <v>485</v>
      </c>
      <c r="AR502" s="276"/>
      <c r="AS502" s="276"/>
      <c r="AT502" s="277"/>
      <c r="AU502" s="852" t="s">
        <v>485</v>
      </c>
      <c r="AV502" s="276"/>
      <c r="AW502" s="276"/>
      <c r="AX502" s="277"/>
    </row>
    <row r="503" spans="1:50" ht="21" customHeight="1">
      <c r="A503" s="841">
        <v>2</v>
      </c>
      <c r="B503" s="841">
        <v>1</v>
      </c>
      <c r="C503" s="849" t="s">
        <v>243</v>
      </c>
      <c r="D503" s="850"/>
      <c r="E503" s="850"/>
      <c r="F503" s="850"/>
      <c r="G503" s="850"/>
      <c r="H503" s="850"/>
      <c r="I503" s="850"/>
      <c r="J503" s="850"/>
      <c r="K503" s="850"/>
      <c r="L503" s="850"/>
      <c r="M503" s="849" t="s">
        <v>242</v>
      </c>
      <c r="N503" s="850"/>
      <c r="O503" s="850"/>
      <c r="P503" s="850"/>
      <c r="Q503" s="850"/>
      <c r="R503" s="850"/>
      <c r="S503" s="850"/>
      <c r="T503" s="850"/>
      <c r="U503" s="850"/>
      <c r="V503" s="850"/>
      <c r="W503" s="850"/>
      <c r="X503" s="850"/>
      <c r="Y503" s="850"/>
      <c r="Z503" s="850"/>
      <c r="AA503" s="850"/>
      <c r="AB503" s="850"/>
      <c r="AC503" s="850"/>
      <c r="AD503" s="850"/>
      <c r="AE503" s="850"/>
      <c r="AF503" s="850"/>
      <c r="AG503" s="850"/>
      <c r="AH503" s="850"/>
      <c r="AI503" s="850"/>
      <c r="AJ503" s="850"/>
      <c r="AK503" s="851">
        <v>24.2</v>
      </c>
      <c r="AL503" s="850"/>
      <c r="AM503" s="850"/>
      <c r="AN503" s="850"/>
      <c r="AO503" s="850"/>
      <c r="AP503" s="850"/>
      <c r="AQ503" s="852" t="s">
        <v>486</v>
      </c>
      <c r="AR503" s="276"/>
      <c r="AS503" s="276"/>
      <c r="AT503" s="277"/>
      <c r="AU503" s="852" t="s">
        <v>486</v>
      </c>
      <c r="AV503" s="276"/>
      <c r="AW503" s="276"/>
      <c r="AX503" s="277"/>
    </row>
    <row r="504" spans="1:50" ht="21" customHeight="1">
      <c r="A504" s="841">
        <v>3</v>
      </c>
      <c r="B504" s="841">
        <v>1</v>
      </c>
      <c r="C504" s="849" t="s">
        <v>244</v>
      </c>
      <c r="D504" s="850"/>
      <c r="E504" s="850"/>
      <c r="F504" s="850"/>
      <c r="G504" s="850"/>
      <c r="H504" s="850"/>
      <c r="I504" s="850"/>
      <c r="J504" s="850"/>
      <c r="K504" s="850"/>
      <c r="L504" s="850"/>
      <c r="M504" s="849" t="s">
        <v>245</v>
      </c>
      <c r="N504" s="850"/>
      <c r="O504" s="850"/>
      <c r="P504" s="850"/>
      <c r="Q504" s="850"/>
      <c r="R504" s="850"/>
      <c r="S504" s="850"/>
      <c r="T504" s="850"/>
      <c r="U504" s="850"/>
      <c r="V504" s="850"/>
      <c r="W504" s="850"/>
      <c r="X504" s="850"/>
      <c r="Y504" s="850"/>
      <c r="Z504" s="850"/>
      <c r="AA504" s="850"/>
      <c r="AB504" s="850"/>
      <c r="AC504" s="850"/>
      <c r="AD504" s="850"/>
      <c r="AE504" s="850"/>
      <c r="AF504" s="850"/>
      <c r="AG504" s="850"/>
      <c r="AH504" s="850"/>
      <c r="AI504" s="850"/>
      <c r="AJ504" s="850"/>
      <c r="AK504" s="851">
        <v>19.1</v>
      </c>
      <c r="AL504" s="850"/>
      <c r="AM504" s="850"/>
      <c r="AN504" s="850"/>
      <c r="AO504" s="850"/>
      <c r="AP504" s="850"/>
      <c r="AQ504" s="852" t="s">
        <v>486</v>
      </c>
      <c r="AR504" s="276"/>
      <c r="AS504" s="276"/>
      <c r="AT504" s="277"/>
      <c r="AU504" s="852" t="s">
        <v>486</v>
      </c>
      <c r="AV504" s="276"/>
      <c r="AW504" s="276"/>
      <c r="AX504" s="277"/>
    </row>
    <row r="505" spans="1:50" ht="21" customHeight="1">
      <c r="A505" s="841">
        <v>4</v>
      </c>
      <c r="B505" s="841">
        <v>1</v>
      </c>
      <c r="C505" s="849" t="s">
        <v>246</v>
      </c>
      <c r="D505" s="850"/>
      <c r="E505" s="850"/>
      <c r="F505" s="850"/>
      <c r="G505" s="850"/>
      <c r="H505" s="850"/>
      <c r="I505" s="850"/>
      <c r="J505" s="850"/>
      <c r="K505" s="850"/>
      <c r="L505" s="850"/>
      <c r="M505" s="849" t="s">
        <v>245</v>
      </c>
      <c r="N505" s="850"/>
      <c r="O505" s="850"/>
      <c r="P505" s="850"/>
      <c r="Q505" s="850"/>
      <c r="R505" s="850"/>
      <c r="S505" s="850"/>
      <c r="T505" s="850"/>
      <c r="U505" s="850"/>
      <c r="V505" s="850"/>
      <c r="W505" s="850"/>
      <c r="X505" s="850"/>
      <c r="Y505" s="850"/>
      <c r="Z505" s="850"/>
      <c r="AA505" s="850"/>
      <c r="AB505" s="850"/>
      <c r="AC505" s="850"/>
      <c r="AD505" s="850"/>
      <c r="AE505" s="850"/>
      <c r="AF505" s="850"/>
      <c r="AG505" s="850"/>
      <c r="AH505" s="850"/>
      <c r="AI505" s="850"/>
      <c r="AJ505" s="850"/>
      <c r="AK505" s="851">
        <v>15.2</v>
      </c>
      <c r="AL505" s="850"/>
      <c r="AM505" s="850"/>
      <c r="AN505" s="850"/>
      <c r="AO505" s="850"/>
      <c r="AP505" s="850"/>
      <c r="AQ505" s="852" t="s">
        <v>486</v>
      </c>
      <c r="AR505" s="276"/>
      <c r="AS505" s="276"/>
      <c r="AT505" s="277"/>
      <c r="AU505" s="852" t="s">
        <v>486</v>
      </c>
      <c r="AV505" s="276"/>
      <c r="AW505" s="276"/>
      <c r="AX505" s="277"/>
    </row>
    <row r="506" spans="1:50" ht="21" customHeight="1">
      <c r="A506" s="841">
        <v>5</v>
      </c>
      <c r="B506" s="841">
        <v>1</v>
      </c>
      <c r="C506" s="849" t="s">
        <v>247</v>
      </c>
      <c r="D506" s="850"/>
      <c r="E506" s="850"/>
      <c r="F506" s="850"/>
      <c r="G506" s="850"/>
      <c r="H506" s="850"/>
      <c r="I506" s="850"/>
      <c r="J506" s="850"/>
      <c r="K506" s="850"/>
      <c r="L506" s="850"/>
      <c r="M506" s="849" t="s">
        <v>242</v>
      </c>
      <c r="N506" s="850"/>
      <c r="O506" s="850"/>
      <c r="P506" s="850"/>
      <c r="Q506" s="850"/>
      <c r="R506" s="850"/>
      <c r="S506" s="850"/>
      <c r="T506" s="850"/>
      <c r="U506" s="850"/>
      <c r="V506" s="850"/>
      <c r="W506" s="850"/>
      <c r="X506" s="850"/>
      <c r="Y506" s="850"/>
      <c r="Z506" s="850"/>
      <c r="AA506" s="850"/>
      <c r="AB506" s="850"/>
      <c r="AC506" s="850"/>
      <c r="AD506" s="850"/>
      <c r="AE506" s="850"/>
      <c r="AF506" s="850"/>
      <c r="AG506" s="850"/>
      <c r="AH506" s="850"/>
      <c r="AI506" s="850"/>
      <c r="AJ506" s="850"/>
      <c r="AK506" s="851">
        <v>13.5</v>
      </c>
      <c r="AL506" s="850"/>
      <c r="AM506" s="850"/>
      <c r="AN506" s="850"/>
      <c r="AO506" s="850"/>
      <c r="AP506" s="850"/>
      <c r="AQ506" s="852" t="s">
        <v>486</v>
      </c>
      <c r="AR506" s="276"/>
      <c r="AS506" s="276"/>
      <c r="AT506" s="277"/>
      <c r="AU506" s="852" t="s">
        <v>486</v>
      </c>
      <c r="AV506" s="276"/>
      <c r="AW506" s="276"/>
      <c r="AX506" s="277"/>
    </row>
    <row r="507" spans="1:50" ht="21" customHeight="1">
      <c r="A507" s="841">
        <v>6</v>
      </c>
      <c r="B507" s="841">
        <v>1</v>
      </c>
      <c r="C507" s="849" t="s">
        <v>248</v>
      </c>
      <c r="D507" s="850"/>
      <c r="E507" s="850"/>
      <c r="F507" s="850"/>
      <c r="G507" s="850"/>
      <c r="H507" s="850"/>
      <c r="I507" s="850"/>
      <c r="J507" s="850"/>
      <c r="K507" s="850"/>
      <c r="L507" s="850"/>
      <c r="M507" s="849" t="s">
        <v>242</v>
      </c>
      <c r="N507" s="850"/>
      <c r="O507" s="850"/>
      <c r="P507" s="850"/>
      <c r="Q507" s="850"/>
      <c r="R507" s="850"/>
      <c r="S507" s="850"/>
      <c r="T507" s="850"/>
      <c r="U507" s="850"/>
      <c r="V507" s="850"/>
      <c r="W507" s="850"/>
      <c r="X507" s="850"/>
      <c r="Y507" s="850"/>
      <c r="Z507" s="850"/>
      <c r="AA507" s="850"/>
      <c r="AB507" s="850"/>
      <c r="AC507" s="850"/>
      <c r="AD507" s="850"/>
      <c r="AE507" s="850"/>
      <c r="AF507" s="850"/>
      <c r="AG507" s="850"/>
      <c r="AH507" s="850"/>
      <c r="AI507" s="850"/>
      <c r="AJ507" s="850"/>
      <c r="AK507" s="851">
        <v>12.6</v>
      </c>
      <c r="AL507" s="850"/>
      <c r="AM507" s="850"/>
      <c r="AN507" s="850"/>
      <c r="AO507" s="850"/>
      <c r="AP507" s="850"/>
      <c r="AQ507" s="852" t="s">
        <v>486</v>
      </c>
      <c r="AR507" s="276"/>
      <c r="AS507" s="276"/>
      <c r="AT507" s="277"/>
      <c r="AU507" s="852" t="s">
        <v>486</v>
      </c>
      <c r="AV507" s="276"/>
      <c r="AW507" s="276"/>
      <c r="AX507" s="277"/>
    </row>
    <row r="508" spans="1:50" ht="21" customHeight="1">
      <c r="A508" s="841">
        <v>7</v>
      </c>
      <c r="B508" s="841">
        <v>1</v>
      </c>
      <c r="C508" s="849" t="s">
        <v>249</v>
      </c>
      <c r="D508" s="850"/>
      <c r="E508" s="850"/>
      <c r="F508" s="850"/>
      <c r="G508" s="850"/>
      <c r="H508" s="850"/>
      <c r="I508" s="850"/>
      <c r="J508" s="850"/>
      <c r="K508" s="850"/>
      <c r="L508" s="850"/>
      <c r="M508" s="849" t="s">
        <v>245</v>
      </c>
      <c r="N508" s="850"/>
      <c r="O508" s="850"/>
      <c r="P508" s="850"/>
      <c r="Q508" s="850"/>
      <c r="R508" s="850"/>
      <c r="S508" s="850"/>
      <c r="T508" s="850"/>
      <c r="U508" s="850"/>
      <c r="V508" s="850"/>
      <c r="W508" s="850"/>
      <c r="X508" s="850"/>
      <c r="Y508" s="850"/>
      <c r="Z508" s="850"/>
      <c r="AA508" s="850"/>
      <c r="AB508" s="850"/>
      <c r="AC508" s="850"/>
      <c r="AD508" s="850"/>
      <c r="AE508" s="850"/>
      <c r="AF508" s="850"/>
      <c r="AG508" s="850"/>
      <c r="AH508" s="850"/>
      <c r="AI508" s="850"/>
      <c r="AJ508" s="850"/>
      <c r="AK508" s="851">
        <v>12.6</v>
      </c>
      <c r="AL508" s="850"/>
      <c r="AM508" s="850"/>
      <c r="AN508" s="850"/>
      <c r="AO508" s="850"/>
      <c r="AP508" s="850"/>
      <c r="AQ508" s="852" t="s">
        <v>486</v>
      </c>
      <c r="AR508" s="276"/>
      <c r="AS508" s="276"/>
      <c r="AT508" s="277"/>
      <c r="AU508" s="852" t="s">
        <v>486</v>
      </c>
      <c r="AV508" s="276"/>
      <c r="AW508" s="276"/>
      <c r="AX508" s="277"/>
    </row>
    <row r="509" spans="1:50" ht="21" customHeight="1">
      <c r="A509" s="841">
        <v>8</v>
      </c>
      <c r="B509" s="841">
        <v>1</v>
      </c>
      <c r="C509" s="849" t="s">
        <v>250</v>
      </c>
      <c r="D509" s="850"/>
      <c r="E509" s="850"/>
      <c r="F509" s="850"/>
      <c r="G509" s="850"/>
      <c r="H509" s="850"/>
      <c r="I509" s="850"/>
      <c r="J509" s="850"/>
      <c r="K509" s="850"/>
      <c r="L509" s="850"/>
      <c r="M509" s="849" t="s">
        <v>242</v>
      </c>
      <c r="N509" s="850"/>
      <c r="O509" s="850"/>
      <c r="P509" s="850"/>
      <c r="Q509" s="850"/>
      <c r="R509" s="850"/>
      <c r="S509" s="850"/>
      <c r="T509" s="850"/>
      <c r="U509" s="850"/>
      <c r="V509" s="850"/>
      <c r="W509" s="850"/>
      <c r="X509" s="850"/>
      <c r="Y509" s="850"/>
      <c r="Z509" s="850"/>
      <c r="AA509" s="850"/>
      <c r="AB509" s="850"/>
      <c r="AC509" s="850"/>
      <c r="AD509" s="850"/>
      <c r="AE509" s="850"/>
      <c r="AF509" s="850"/>
      <c r="AG509" s="850"/>
      <c r="AH509" s="850"/>
      <c r="AI509" s="850"/>
      <c r="AJ509" s="850"/>
      <c r="AK509" s="851">
        <v>11.7</v>
      </c>
      <c r="AL509" s="850"/>
      <c r="AM509" s="850"/>
      <c r="AN509" s="850"/>
      <c r="AO509" s="850"/>
      <c r="AP509" s="850"/>
      <c r="AQ509" s="852" t="s">
        <v>486</v>
      </c>
      <c r="AR509" s="276"/>
      <c r="AS509" s="276"/>
      <c r="AT509" s="277"/>
      <c r="AU509" s="852" t="s">
        <v>486</v>
      </c>
      <c r="AV509" s="276"/>
      <c r="AW509" s="276"/>
      <c r="AX509" s="277"/>
    </row>
    <row r="510" spans="1:50" ht="21" customHeight="1">
      <c r="A510" s="841">
        <v>9</v>
      </c>
      <c r="B510" s="841">
        <v>1</v>
      </c>
      <c r="C510" s="849" t="s">
        <v>251</v>
      </c>
      <c r="D510" s="850"/>
      <c r="E510" s="850"/>
      <c r="F510" s="850"/>
      <c r="G510" s="850"/>
      <c r="H510" s="850"/>
      <c r="I510" s="850"/>
      <c r="J510" s="850"/>
      <c r="K510" s="850"/>
      <c r="L510" s="850"/>
      <c r="M510" s="849" t="s">
        <v>245</v>
      </c>
      <c r="N510" s="850"/>
      <c r="O510" s="850"/>
      <c r="P510" s="850"/>
      <c r="Q510" s="850"/>
      <c r="R510" s="850"/>
      <c r="S510" s="850"/>
      <c r="T510" s="850"/>
      <c r="U510" s="850"/>
      <c r="V510" s="850"/>
      <c r="W510" s="850"/>
      <c r="X510" s="850"/>
      <c r="Y510" s="850"/>
      <c r="Z510" s="850"/>
      <c r="AA510" s="850"/>
      <c r="AB510" s="850"/>
      <c r="AC510" s="850"/>
      <c r="AD510" s="850"/>
      <c r="AE510" s="850"/>
      <c r="AF510" s="850"/>
      <c r="AG510" s="850"/>
      <c r="AH510" s="850"/>
      <c r="AI510" s="850"/>
      <c r="AJ510" s="850"/>
      <c r="AK510" s="851">
        <v>7.6</v>
      </c>
      <c r="AL510" s="850"/>
      <c r="AM510" s="850"/>
      <c r="AN510" s="850"/>
      <c r="AO510" s="850"/>
      <c r="AP510" s="850"/>
      <c r="AQ510" s="852" t="s">
        <v>486</v>
      </c>
      <c r="AR510" s="276"/>
      <c r="AS510" s="276"/>
      <c r="AT510" s="277"/>
      <c r="AU510" s="852" t="s">
        <v>486</v>
      </c>
      <c r="AV510" s="276"/>
      <c r="AW510" s="276"/>
      <c r="AX510" s="277"/>
    </row>
    <row r="511" spans="1:50" ht="21" customHeight="1">
      <c r="A511" s="841">
        <v>10</v>
      </c>
      <c r="B511" s="841">
        <v>1</v>
      </c>
      <c r="C511" s="849" t="s">
        <v>252</v>
      </c>
      <c r="D511" s="850"/>
      <c r="E511" s="850"/>
      <c r="F511" s="850"/>
      <c r="G511" s="850"/>
      <c r="H511" s="850"/>
      <c r="I511" s="850"/>
      <c r="J511" s="850"/>
      <c r="K511" s="850"/>
      <c r="L511" s="850"/>
      <c r="M511" s="849" t="s">
        <v>242</v>
      </c>
      <c r="N511" s="850"/>
      <c r="O511" s="850"/>
      <c r="P511" s="850"/>
      <c r="Q511" s="850"/>
      <c r="R511" s="850"/>
      <c r="S511" s="850"/>
      <c r="T511" s="850"/>
      <c r="U511" s="850"/>
      <c r="V511" s="850"/>
      <c r="W511" s="850"/>
      <c r="X511" s="850"/>
      <c r="Y511" s="850"/>
      <c r="Z511" s="850"/>
      <c r="AA511" s="850"/>
      <c r="AB511" s="850"/>
      <c r="AC511" s="850"/>
      <c r="AD511" s="850"/>
      <c r="AE511" s="850"/>
      <c r="AF511" s="850"/>
      <c r="AG511" s="850"/>
      <c r="AH511" s="850"/>
      <c r="AI511" s="850"/>
      <c r="AJ511" s="850"/>
      <c r="AK511" s="851">
        <v>6.9</v>
      </c>
      <c r="AL511" s="850"/>
      <c r="AM511" s="850"/>
      <c r="AN511" s="850"/>
      <c r="AO511" s="850"/>
      <c r="AP511" s="850"/>
      <c r="AQ511" s="852" t="s">
        <v>486</v>
      </c>
      <c r="AR511" s="276"/>
      <c r="AS511" s="276"/>
      <c r="AT511" s="277"/>
      <c r="AU511" s="852" t="s">
        <v>486</v>
      </c>
      <c r="AV511" s="276"/>
      <c r="AW511" s="276"/>
      <c r="AX511" s="277"/>
    </row>
    <row r="512" spans="1:50" ht="21" customHeight="1" hidden="1">
      <c r="A512" s="62"/>
      <c r="B512" s="62"/>
      <c r="C512" s="23"/>
      <c r="D512" s="21"/>
      <c r="E512" s="21"/>
      <c r="F512" s="21"/>
      <c r="G512" s="21"/>
      <c r="H512" s="21"/>
      <c r="I512" s="21"/>
      <c r="J512" s="21"/>
      <c r="K512" s="21"/>
      <c r="L512" s="21"/>
      <c r="M512" s="23"/>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44"/>
      <c r="AL512" s="21"/>
      <c r="AM512" s="21"/>
      <c r="AN512" s="21"/>
      <c r="AO512" s="21"/>
      <c r="AP512" s="21"/>
      <c r="AQ512" s="61"/>
      <c r="AR512" s="18"/>
      <c r="AS512" s="18"/>
      <c r="AT512" s="18"/>
      <c r="AU512" s="61"/>
      <c r="AV512" s="18"/>
      <c r="AW512" s="18"/>
      <c r="AX512" s="18"/>
    </row>
    <row r="513" spans="1:50" ht="21" customHeight="1" hidden="1">
      <c r="A513" s="62"/>
      <c r="B513" s="62"/>
      <c r="C513" s="23"/>
      <c r="D513" s="21"/>
      <c r="E513" s="21"/>
      <c r="F513" s="21"/>
      <c r="G513" s="21"/>
      <c r="H513" s="21"/>
      <c r="I513" s="21"/>
      <c r="J513" s="21"/>
      <c r="K513" s="21"/>
      <c r="L513" s="21"/>
      <c r="M513" s="23"/>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44"/>
      <c r="AL513" s="21"/>
      <c r="AM513" s="21"/>
      <c r="AN513" s="21"/>
      <c r="AO513" s="21"/>
      <c r="AP513" s="21"/>
      <c r="AQ513" s="61"/>
      <c r="AR513" s="18"/>
      <c r="AS513" s="18"/>
      <c r="AT513" s="18"/>
      <c r="AU513" s="61"/>
      <c r="AV513" s="18"/>
      <c r="AW513" s="18"/>
      <c r="AX513" s="18"/>
    </row>
    <row r="514" spans="1:50" ht="21" customHeight="1" hidden="1">
      <c r="A514" s="62"/>
      <c r="B514" s="62"/>
      <c r="C514" s="23"/>
      <c r="D514" s="21"/>
      <c r="E514" s="21"/>
      <c r="F514" s="21"/>
      <c r="G514" s="21"/>
      <c r="H514" s="21"/>
      <c r="I514" s="21"/>
      <c r="J514" s="21"/>
      <c r="K514" s="21"/>
      <c r="L514" s="21"/>
      <c r="M514" s="23"/>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44"/>
      <c r="AL514" s="21"/>
      <c r="AM514" s="21"/>
      <c r="AN514" s="21"/>
      <c r="AO514" s="21"/>
      <c r="AP514" s="21"/>
      <c r="AQ514" s="61"/>
      <c r="AR514" s="18"/>
      <c r="AS514" s="18"/>
      <c r="AT514" s="18"/>
      <c r="AU514" s="61"/>
      <c r="AV514" s="18"/>
      <c r="AW514" s="18"/>
      <c r="AX514" s="18"/>
    </row>
    <row r="515" spans="1:50" ht="21" customHeight="1" hidden="1">
      <c r="A515" s="62"/>
      <c r="B515" s="62"/>
      <c r="C515" s="23"/>
      <c r="D515" s="21"/>
      <c r="E515" s="21"/>
      <c r="F515" s="21"/>
      <c r="G515" s="21"/>
      <c r="H515" s="21"/>
      <c r="I515" s="21"/>
      <c r="J515" s="21"/>
      <c r="K515" s="21"/>
      <c r="L515" s="21"/>
      <c r="M515" s="23"/>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44"/>
      <c r="AL515" s="21"/>
      <c r="AM515" s="21"/>
      <c r="AN515" s="21"/>
      <c r="AO515" s="21"/>
      <c r="AP515" s="21"/>
      <c r="AQ515" s="61"/>
      <c r="AR515" s="18"/>
      <c r="AS515" s="18"/>
      <c r="AT515" s="18"/>
      <c r="AU515" s="61"/>
      <c r="AV515" s="18"/>
      <c r="AW515" s="18"/>
      <c r="AX515" s="18"/>
    </row>
    <row r="516" spans="1:50" ht="21" customHeight="1" hidden="1">
      <c r="A516" s="62"/>
      <c r="B516" s="62"/>
      <c r="C516" s="23"/>
      <c r="D516" s="21"/>
      <c r="E516" s="21"/>
      <c r="F516" s="21"/>
      <c r="G516" s="21"/>
      <c r="H516" s="21"/>
      <c r="I516" s="21"/>
      <c r="J516" s="21"/>
      <c r="K516" s="21"/>
      <c r="L516" s="21"/>
      <c r="M516" s="23"/>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44"/>
      <c r="AL516" s="21"/>
      <c r="AM516" s="21"/>
      <c r="AN516" s="21"/>
      <c r="AO516" s="21"/>
      <c r="AP516" s="21"/>
      <c r="AQ516" s="61"/>
      <c r="AR516" s="18"/>
      <c r="AS516" s="18"/>
      <c r="AT516" s="18"/>
      <c r="AU516" s="61"/>
      <c r="AV516" s="18"/>
      <c r="AW516" s="18"/>
      <c r="AX516" s="18"/>
    </row>
    <row r="517" spans="1:50" ht="21" customHeight="1" hidden="1">
      <c r="A517" s="62"/>
      <c r="B517" s="62"/>
      <c r="C517" s="23"/>
      <c r="D517" s="21"/>
      <c r="E517" s="21"/>
      <c r="F517" s="21"/>
      <c r="G517" s="21"/>
      <c r="H517" s="21"/>
      <c r="I517" s="21"/>
      <c r="J517" s="21"/>
      <c r="K517" s="21"/>
      <c r="L517" s="21"/>
      <c r="M517" s="23"/>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44"/>
      <c r="AL517" s="21"/>
      <c r="AM517" s="21"/>
      <c r="AN517" s="21"/>
      <c r="AO517" s="21"/>
      <c r="AP517" s="21"/>
      <c r="AQ517" s="61"/>
      <c r="AR517" s="18"/>
      <c r="AS517" s="18"/>
      <c r="AT517" s="18"/>
      <c r="AU517" s="61"/>
      <c r="AV517" s="18"/>
      <c r="AW517" s="18"/>
      <c r="AX517" s="18"/>
    </row>
    <row r="518" spans="1:50" ht="21" customHeight="1" hidden="1">
      <c r="A518" s="62"/>
      <c r="B518" s="62"/>
      <c r="C518" s="23"/>
      <c r="D518" s="21"/>
      <c r="E518" s="21"/>
      <c r="F518" s="21"/>
      <c r="G518" s="21"/>
      <c r="H518" s="21"/>
      <c r="I518" s="21"/>
      <c r="J518" s="21"/>
      <c r="K518" s="21"/>
      <c r="L518" s="21"/>
      <c r="M518" s="23"/>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44"/>
      <c r="AL518" s="21"/>
      <c r="AM518" s="21"/>
      <c r="AN518" s="21"/>
      <c r="AO518" s="21"/>
      <c r="AP518" s="21"/>
      <c r="AQ518" s="61"/>
      <c r="AR518" s="18"/>
      <c r="AS518" s="18"/>
      <c r="AT518" s="18"/>
      <c r="AU518" s="61"/>
      <c r="AV518" s="18"/>
      <c r="AW518" s="18"/>
      <c r="AX518" s="18"/>
    </row>
    <row r="519" spans="1:50" ht="21" customHeight="1" hidden="1">
      <c r="A519" s="62"/>
      <c r="B519" s="62"/>
      <c r="C519" s="23"/>
      <c r="D519" s="21"/>
      <c r="E519" s="21"/>
      <c r="F519" s="21"/>
      <c r="G519" s="21"/>
      <c r="H519" s="21"/>
      <c r="I519" s="21"/>
      <c r="J519" s="21"/>
      <c r="K519" s="21"/>
      <c r="L519" s="21"/>
      <c r="M519" s="23"/>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44"/>
      <c r="AL519" s="21"/>
      <c r="AM519" s="21"/>
      <c r="AN519" s="21"/>
      <c r="AO519" s="21"/>
      <c r="AP519" s="21"/>
      <c r="AQ519" s="61"/>
      <c r="AR519" s="18"/>
      <c r="AS519" s="18"/>
      <c r="AT519" s="18"/>
      <c r="AU519" s="61"/>
      <c r="AV519" s="18"/>
      <c r="AW519" s="18"/>
      <c r="AX519" s="18"/>
    </row>
    <row r="520" spans="1:50" ht="21" customHeight="1" hidden="1">
      <c r="A520" s="62"/>
      <c r="B520" s="62"/>
      <c r="C520" s="23"/>
      <c r="D520" s="21"/>
      <c r="E520" s="21"/>
      <c r="F520" s="21"/>
      <c r="G520" s="21"/>
      <c r="H520" s="21"/>
      <c r="I520" s="21"/>
      <c r="J520" s="21"/>
      <c r="K520" s="21"/>
      <c r="L520" s="21"/>
      <c r="M520" s="23"/>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44"/>
      <c r="AL520" s="21"/>
      <c r="AM520" s="21"/>
      <c r="AN520" s="21"/>
      <c r="AO520" s="21"/>
      <c r="AP520" s="21"/>
      <c r="AQ520" s="61"/>
      <c r="AR520" s="18"/>
      <c r="AS520" s="18"/>
      <c r="AT520" s="18"/>
      <c r="AU520" s="61"/>
      <c r="AV520" s="18"/>
      <c r="AW520" s="18"/>
      <c r="AX520" s="18"/>
    </row>
    <row r="521" spans="1:50" ht="21" customHeight="1" hidden="1">
      <c r="A521" s="62"/>
      <c r="B521" s="62"/>
      <c r="C521" s="23"/>
      <c r="D521" s="21"/>
      <c r="E521" s="21"/>
      <c r="F521" s="21"/>
      <c r="G521" s="21"/>
      <c r="H521" s="21"/>
      <c r="I521" s="21"/>
      <c r="J521" s="21"/>
      <c r="K521" s="21"/>
      <c r="L521" s="21"/>
      <c r="M521" s="23"/>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44"/>
      <c r="AL521" s="21"/>
      <c r="AM521" s="21"/>
      <c r="AN521" s="21"/>
      <c r="AO521" s="21"/>
      <c r="AP521" s="21"/>
      <c r="AQ521" s="61"/>
      <c r="AR521" s="18"/>
      <c r="AS521" s="18"/>
      <c r="AT521" s="18"/>
      <c r="AU521" s="61"/>
      <c r="AV521" s="18"/>
      <c r="AW521" s="18"/>
      <c r="AX521" s="18"/>
    </row>
    <row r="522" spans="1:50" ht="21" customHeight="1" hidden="1">
      <c r="A522" s="62"/>
      <c r="B522" s="62"/>
      <c r="C522" s="23"/>
      <c r="D522" s="21"/>
      <c r="E522" s="21"/>
      <c r="F522" s="21"/>
      <c r="G522" s="21"/>
      <c r="H522" s="21"/>
      <c r="I522" s="21"/>
      <c r="J522" s="21"/>
      <c r="K522" s="21"/>
      <c r="L522" s="21"/>
      <c r="M522" s="23"/>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44"/>
      <c r="AL522" s="21"/>
      <c r="AM522" s="21"/>
      <c r="AN522" s="21"/>
      <c r="AO522" s="21"/>
      <c r="AP522" s="21"/>
      <c r="AQ522" s="61"/>
      <c r="AR522" s="18"/>
      <c r="AS522" s="18"/>
      <c r="AT522" s="18"/>
      <c r="AU522" s="61"/>
      <c r="AV522" s="18"/>
      <c r="AW522" s="18"/>
      <c r="AX522" s="18"/>
    </row>
    <row r="523" spans="1:50" ht="21" customHeight="1" hidden="1">
      <c r="A523" s="62"/>
      <c r="B523" s="62"/>
      <c r="C523" s="23"/>
      <c r="D523" s="21"/>
      <c r="E523" s="21"/>
      <c r="F523" s="21"/>
      <c r="G523" s="21"/>
      <c r="H523" s="21"/>
      <c r="I523" s="21"/>
      <c r="J523" s="21"/>
      <c r="K523" s="21"/>
      <c r="L523" s="21"/>
      <c r="M523" s="23"/>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44"/>
      <c r="AL523" s="21"/>
      <c r="AM523" s="21"/>
      <c r="AN523" s="21"/>
      <c r="AO523" s="21"/>
      <c r="AP523" s="21"/>
      <c r="AQ523" s="61"/>
      <c r="AR523" s="18"/>
      <c r="AS523" s="18"/>
      <c r="AT523" s="18"/>
      <c r="AU523" s="61"/>
      <c r="AV523" s="18"/>
      <c r="AW523" s="18"/>
      <c r="AX523" s="18"/>
    </row>
    <row r="524" spans="1:50" ht="21" customHeight="1" hidden="1">
      <c r="A524" s="62"/>
      <c r="B524" s="62"/>
      <c r="C524" s="23"/>
      <c r="D524" s="21"/>
      <c r="E524" s="21"/>
      <c r="F524" s="21"/>
      <c r="G524" s="21"/>
      <c r="H524" s="21"/>
      <c r="I524" s="21"/>
      <c r="J524" s="21"/>
      <c r="K524" s="21"/>
      <c r="L524" s="21"/>
      <c r="M524" s="23"/>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44"/>
      <c r="AL524" s="21"/>
      <c r="AM524" s="21"/>
      <c r="AN524" s="21"/>
      <c r="AO524" s="21"/>
      <c r="AP524" s="21"/>
      <c r="AQ524" s="61"/>
      <c r="AR524" s="18"/>
      <c r="AS524" s="18"/>
      <c r="AT524" s="18"/>
      <c r="AU524" s="61"/>
      <c r="AV524" s="18"/>
      <c r="AW524" s="18"/>
      <c r="AX524" s="18"/>
    </row>
    <row r="525" spans="1:50" ht="21" customHeight="1" hidden="1">
      <c r="A525" s="62"/>
      <c r="B525" s="62"/>
      <c r="C525" s="23"/>
      <c r="D525" s="21"/>
      <c r="E525" s="21"/>
      <c r="F525" s="21"/>
      <c r="G525" s="21"/>
      <c r="H525" s="21"/>
      <c r="I525" s="21"/>
      <c r="J525" s="21"/>
      <c r="K525" s="21"/>
      <c r="L525" s="21"/>
      <c r="M525" s="23"/>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44"/>
      <c r="AL525" s="21"/>
      <c r="AM525" s="21"/>
      <c r="AN525" s="21"/>
      <c r="AO525" s="21"/>
      <c r="AP525" s="21"/>
      <c r="AQ525" s="61"/>
      <c r="AR525" s="18"/>
      <c r="AS525" s="18"/>
      <c r="AT525" s="18"/>
      <c r="AU525" s="61"/>
      <c r="AV525" s="18"/>
      <c r="AW525" s="18"/>
      <c r="AX525" s="18"/>
    </row>
    <row r="526" spans="1:50" ht="21" customHeight="1" hidden="1">
      <c r="A526" s="62"/>
      <c r="B526" s="62"/>
      <c r="C526" s="23"/>
      <c r="D526" s="21"/>
      <c r="E526" s="21"/>
      <c r="F526" s="21"/>
      <c r="G526" s="21"/>
      <c r="H526" s="21"/>
      <c r="I526" s="21"/>
      <c r="J526" s="21"/>
      <c r="K526" s="21"/>
      <c r="L526" s="21"/>
      <c r="M526" s="23"/>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44"/>
      <c r="AL526" s="21"/>
      <c r="AM526" s="21"/>
      <c r="AN526" s="21"/>
      <c r="AO526" s="21"/>
      <c r="AP526" s="21"/>
      <c r="AQ526" s="61"/>
      <c r="AR526" s="18"/>
      <c r="AS526" s="18"/>
      <c r="AT526" s="18"/>
      <c r="AU526" s="61"/>
      <c r="AV526" s="18"/>
      <c r="AW526" s="18"/>
      <c r="AX526" s="18"/>
    </row>
    <row r="527" spans="1:50" ht="21" customHeight="1" hidden="1">
      <c r="A527" s="62"/>
      <c r="B527" s="62"/>
      <c r="C527" s="23"/>
      <c r="D527" s="21"/>
      <c r="E527" s="21"/>
      <c r="F527" s="21"/>
      <c r="G527" s="21"/>
      <c r="H527" s="21"/>
      <c r="I527" s="21"/>
      <c r="J527" s="21"/>
      <c r="K527" s="21"/>
      <c r="L527" s="21"/>
      <c r="M527" s="23"/>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44"/>
      <c r="AL527" s="21"/>
      <c r="AM527" s="21"/>
      <c r="AN527" s="21"/>
      <c r="AO527" s="21"/>
      <c r="AP527" s="21"/>
      <c r="AQ527" s="61"/>
      <c r="AR527" s="18"/>
      <c r="AS527" s="18"/>
      <c r="AT527" s="18"/>
      <c r="AU527" s="61"/>
      <c r="AV527" s="18"/>
      <c r="AW527" s="18"/>
      <c r="AX527" s="18"/>
    </row>
    <row r="528" spans="1:50" ht="21" customHeight="1" hidden="1">
      <c r="A528" s="62"/>
      <c r="B528" s="62"/>
      <c r="C528" s="23"/>
      <c r="D528" s="21"/>
      <c r="E528" s="21"/>
      <c r="F528" s="21"/>
      <c r="G528" s="21"/>
      <c r="H528" s="21"/>
      <c r="I528" s="21"/>
      <c r="J528" s="21"/>
      <c r="K528" s="21"/>
      <c r="L528" s="21"/>
      <c r="M528" s="23"/>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44"/>
      <c r="AL528" s="21"/>
      <c r="AM528" s="21"/>
      <c r="AN528" s="21"/>
      <c r="AO528" s="21"/>
      <c r="AP528" s="21"/>
      <c r="AQ528" s="61"/>
      <c r="AR528" s="18"/>
      <c r="AS528" s="18"/>
      <c r="AT528" s="18"/>
      <c r="AU528" s="61"/>
      <c r="AV528" s="18"/>
      <c r="AW528" s="18"/>
      <c r="AX528" s="18"/>
    </row>
    <row r="529" spans="1:50" ht="21" customHeight="1" hidden="1">
      <c r="A529" s="62"/>
      <c r="B529" s="62"/>
      <c r="C529" s="23"/>
      <c r="D529" s="21"/>
      <c r="E529" s="21"/>
      <c r="F529" s="21"/>
      <c r="G529" s="21"/>
      <c r="H529" s="21"/>
      <c r="I529" s="21"/>
      <c r="J529" s="21"/>
      <c r="K529" s="21"/>
      <c r="L529" s="21"/>
      <c r="M529" s="23"/>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44"/>
      <c r="AL529" s="21"/>
      <c r="AM529" s="21"/>
      <c r="AN529" s="21"/>
      <c r="AO529" s="21"/>
      <c r="AP529" s="21"/>
      <c r="AQ529" s="61"/>
      <c r="AR529" s="18"/>
      <c r="AS529" s="18"/>
      <c r="AT529" s="18"/>
      <c r="AU529" s="61"/>
      <c r="AV529" s="18"/>
      <c r="AW529" s="18"/>
      <c r="AX529" s="18"/>
    </row>
    <row r="530" spans="1:50" ht="21" customHeight="1" hidden="1">
      <c r="A530" s="62"/>
      <c r="B530" s="62"/>
      <c r="C530" s="23"/>
      <c r="D530" s="21"/>
      <c r="E530" s="21"/>
      <c r="F530" s="21"/>
      <c r="G530" s="21"/>
      <c r="H530" s="21"/>
      <c r="I530" s="21"/>
      <c r="J530" s="21"/>
      <c r="K530" s="21"/>
      <c r="L530" s="21"/>
      <c r="M530" s="23"/>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44"/>
      <c r="AL530" s="21"/>
      <c r="AM530" s="21"/>
      <c r="AN530" s="21"/>
      <c r="AO530" s="21"/>
      <c r="AP530" s="21"/>
      <c r="AQ530" s="61"/>
      <c r="AR530" s="18"/>
      <c r="AS530" s="18"/>
      <c r="AT530" s="18"/>
      <c r="AU530" s="61"/>
      <c r="AV530" s="18"/>
      <c r="AW530" s="18"/>
      <c r="AX530" s="18"/>
    </row>
    <row r="531" spans="1:50" ht="21" customHeight="1" hidden="1">
      <c r="A531" s="62"/>
      <c r="B531" s="62"/>
      <c r="C531" s="23"/>
      <c r="D531" s="21"/>
      <c r="E531" s="21"/>
      <c r="F531" s="21"/>
      <c r="G531" s="21"/>
      <c r="H531" s="21"/>
      <c r="I531" s="21"/>
      <c r="J531" s="21"/>
      <c r="K531" s="21"/>
      <c r="L531" s="21"/>
      <c r="M531" s="23"/>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44"/>
      <c r="AL531" s="21"/>
      <c r="AM531" s="21"/>
      <c r="AN531" s="21"/>
      <c r="AO531" s="21"/>
      <c r="AP531" s="21"/>
      <c r="AQ531" s="61"/>
      <c r="AR531" s="18"/>
      <c r="AS531" s="18"/>
      <c r="AT531" s="18"/>
      <c r="AU531" s="61"/>
      <c r="AV531" s="18"/>
      <c r="AW531" s="18"/>
      <c r="AX531" s="18"/>
    </row>
    <row r="532" spans="1:50" ht="12.75" customHeight="1">
      <c r="A532" s="45"/>
      <c r="B532" s="45"/>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44"/>
      <c r="AL532" s="21"/>
      <c r="AM532" s="21"/>
      <c r="AN532" s="21"/>
      <c r="AO532" s="21"/>
      <c r="AP532" s="21"/>
      <c r="AQ532" s="21"/>
      <c r="AR532" s="21"/>
      <c r="AS532" s="21"/>
      <c r="AT532" s="21"/>
      <c r="AU532" s="21"/>
      <c r="AV532" s="21"/>
      <c r="AW532" s="21"/>
      <c r="AX532" s="21"/>
    </row>
    <row r="533" spans="1:50" ht="12.75" customHeight="1">
      <c r="A533" s="45"/>
      <c r="B533" s="46" t="s">
        <v>330</v>
      </c>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44"/>
      <c r="AL533" s="21"/>
      <c r="AM533" s="21"/>
      <c r="AN533" s="21"/>
      <c r="AO533" s="21"/>
      <c r="AP533" s="21"/>
      <c r="AQ533" s="21"/>
      <c r="AR533" s="21"/>
      <c r="AS533" s="21"/>
      <c r="AT533" s="21"/>
      <c r="AU533" s="21"/>
      <c r="AV533" s="21"/>
      <c r="AW533" s="21"/>
      <c r="AX533" s="21"/>
    </row>
    <row r="534" spans="1:50" ht="27.75" customHeight="1">
      <c r="A534" s="841"/>
      <c r="B534" s="841"/>
      <c r="C534" s="489" t="s">
        <v>487</v>
      </c>
      <c r="D534" s="489"/>
      <c r="E534" s="489"/>
      <c r="F534" s="489"/>
      <c r="G534" s="489"/>
      <c r="H534" s="489"/>
      <c r="I534" s="489"/>
      <c r="J534" s="489"/>
      <c r="K534" s="489"/>
      <c r="L534" s="489"/>
      <c r="M534" s="489" t="s">
        <v>488</v>
      </c>
      <c r="N534" s="489"/>
      <c r="O534" s="489"/>
      <c r="P534" s="489"/>
      <c r="Q534" s="489"/>
      <c r="R534" s="489"/>
      <c r="S534" s="489"/>
      <c r="T534" s="489"/>
      <c r="U534" s="489"/>
      <c r="V534" s="489"/>
      <c r="W534" s="489"/>
      <c r="X534" s="489"/>
      <c r="Y534" s="489"/>
      <c r="Z534" s="489"/>
      <c r="AA534" s="489"/>
      <c r="AB534" s="489"/>
      <c r="AC534" s="489"/>
      <c r="AD534" s="489"/>
      <c r="AE534" s="489"/>
      <c r="AF534" s="489"/>
      <c r="AG534" s="489"/>
      <c r="AH534" s="489"/>
      <c r="AI534" s="489"/>
      <c r="AJ534" s="489"/>
      <c r="AK534" s="853" t="s">
        <v>489</v>
      </c>
      <c r="AL534" s="489"/>
      <c r="AM534" s="489"/>
      <c r="AN534" s="489"/>
      <c r="AO534" s="489"/>
      <c r="AP534" s="489"/>
      <c r="AQ534" s="489" t="s">
        <v>23</v>
      </c>
      <c r="AR534" s="489"/>
      <c r="AS534" s="489"/>
      <c r="AT534" s="489"/>
      <c r="AU534" s="171" t="s">
        <v>24</v>
      </c>
      <c r="AV534" s="157"/>
      <c r="AW534" s="157"/>
      <c r="AX534" s="854"/>
    </row>
    <row r="535" spans="1:50" ht="21" customHeight="1">
      <c r="A535" s="841">
        <v>1</v>
      </c>
      <c r="B535" s="841">
        <v>1</v>
      </c>
      <c r="C535" s="849" t="s">
        <v>220</v>
      </c>
      <c r="D535" s="850"/>
      <c r="E535" s="850"/>
      <c r="F535" s="850"/>
      <c r="G535" s="850"/>
      <c r="H535" s="850"/>
      <c r="I535" s="850"/>
      <c r="J535" s="850"/>
      <c r="K535" s="850"/>
      <c r="L535" s="850"/>
      <c r="M535" s="849" t="s">
        <v>221</v>
      </c>
      <c r="N535" s="850"/>
      <c r="O535" s="850"/>
      <c r="P535" s="850"/>
      <c r="Q535" s="850"/>
      <c r="R535" s="850"/>
      <c r="S535" s="850"/>
      <c r="T535" s="850"/>
      <c r="U535" s="850"/>
      <c r="V535" s="850"/>
      <c r="W535" s="850"/>
      <c r="X535" s="850"/>
      <c r="Y535" s="850"/>
      <c r="Z535" s="850"/>
      <c r="AA535" s="850"/>
      <c r="AB535" s="850"/>
      <c r="AC535" s="850"/>
      <c r="AD535" s="850"/>
      <c r="AE535" s="850"/>
      <c r="AF535" s="850"/>
      <c r="AG535" s="850"/>
      <c r="AH535" s="850"/>
      <c r="AI535" s="850"/>
      <c r="AJ535" s="850"/>
      <c r="AK535" s="851">
        <v>33.6</v>
      </c>
      <c r="AL535" s="850"/>
      <c r="AM535" s="850"/>
      <c r="AN535" s="850"/>
      <c r="AO535" s="850"/>
      <c r="AP535" s="850"/>
      <c r="AQ535" s="850">
        <v>8</v>
      </c>
      <c r="AR535" s="850"/>
      <c r="AS535" s="850"/>
      <c r="AT535" s="850"/>
      <c r="AU535" s="855">
        <v>0.974</v>
      </c>
      <c r="AV535" s="856"/>
      <c r="AW535" s="856"/>
      <c r="AX535" s="857"/>
    </row>
    <row r="536" spans="1:50" ht="21" customHeight="1">
      <c r="A536" s="841">
        <v>2</v>
      </c>
      <c r="B536" s="841">
        <v>1</v>
      </c>
      <c r="C536" s="849" t="s">
        <v>222</v>
      </c>
      <c r="D536" s="850"/>
      <c r="E536" s="850"/>
      <c r="F536" s="850"/>
      <c r="G536" s="850"/>
      <c r="H536" s="850"/>
      <c r="I536" s="850"/>
      <c r="J536" s="850"/>
      <c r="K536" s="850"/>
      <c r="L536" s="850"/>
      <c r="M536" s="849" t="s">
        <v>223</v>
      </c>
      <c r="N536" s="850"/>
      <c r="O536" s="850"/>
      <c r="P536" s="850"/>
      <c r="Q536" s="850"/>
      <c r="R536" s="850"/>
      <c r="S536" s="850"/>
      <c r="T536" s="850"/>
      <c r="U536" s="850"/>
      <c r="V536" s="850"/>
      <c r="W536" s="850"/>
      <c r="X536" s="850"/>
      <c r="Y536" s="850"/>
      <c r="Z536" s="850"/>
      <c r="AA536" s="850"/>
      <c r="AB536" s="850"/>
      <c r="AC536" s="850"/>
      <c r="AD536" s="850"/>
      <c r="AE536" s="850"/>
      <c r="AF536" s="850"/>
      <c r="AG536" s="850"/>
      <c r="AH536" s="850"/>
      <c r="AI536" s="850"/>
      <c r="AJ536" s="850"/>
      <c r="AK536" s="851">
        <v>30.9</v>
      </c>
      <c r="AL536" s="850"/>
      <c r="AM536" s="850"/>
      <c r="AN536" s="850"/>
      <c r="AO536" s="850"/>
      <c r="AP536" s="850"/>
      <c r="AQ536" s="850">
        <v>8</v>
      </c>
      <c r="AR536" s="850"/>
      <c r="AS536" s="850"/>
      <c r="AT536" s="850"/>
      <c r="AU536" s="855">
        <v>0.968</v>
      </c>
      <c r="AV536" s="856"/>
      <c r="AW536" s="856"/>
      <c r="AX536" s="857"/>
    </row>
    <row r="537" spans="1:50" ht="21" customHeight="1">
      <c r="A537" s="841">
        <v>3</v>
      </c>
      <c r="B537" s="841">
        <v>1</v>
      </c>
      <c r="C537" s="849" t="s">
        <v>224</v>
      </c>
      <c r="D537" s="850"/>
      <c r="E537" s="850"/>
      <c r="F537" s="850"/>
      <c r="G537" s="850"/>
      <c r="H537" s="850"/>
      <c r="I537" s="850"/>
      <c r="J537" s="850"/>
      <c r="K537" s="850"/>
      <c r="L537" s="850"/>
      <c r="M537" s="849" t="s">
        <v>225</v>
      </c>
      <c r="N537" s="850"/>
      <c r="O537" s="850"/>
      <c r="P537" s="850"/>
      <c r="Q537" s="850"/>
      <c r="R537" s="850"/>
      <c r="S537" s="850"/>
      <c r="T537" s="850"/>
      <c r="U537" s="850"/>
      <c r="V537" s="850"/>
      <c r="W537" s="850"/>
      <c r="X537" s="850"/>
      <c r="Y537" s="850"/>
      <c r="Z537" s="850"/>
      <c r="AA537" s="850"/>
      <c r="AB537" s="850"/>
      <c r="AC537" s="850"/>
      <c r="AD537" s="850"/>
      <c r="AE537" s="850"/>
      <c r="AF537" s="850"/>
      <c r="AG537" s="850"/>
      <c r="AH537" s="850"/>
      <c r="AI537" s="850"/>
      <c r="AJ537" s="850"/>
      <c r="AK537" s="851">
        <v>29.4</v>
      </c>
      <c r="AL537" s="850"/>
      <c r="AM537" s="850"/>
      <c r="AN537" s="850"/>
      <c r="AO537" s="850"/>
      <c r="AP537" s="850"/>
      <c r="AQ537" s="850">
        <v>8</v>
      </c>
      <c r="AR537" s="850"/>
      <c r="AS537" s="850"/>
      <c r="AT537" s="850"/>
      <c r="AU537" s="855">
        <v>0.97</v>
      </c>
      <c r="AV537" s="856"/>
      <c r="AW537" s="856"/>
      <c r="AX537" s="857"/>
    </row>
    <row r="538" spans="1:50" ht="21" customHeight="1">
      <c r="A538" s="841">
        <v>4</v>
      </c>
      <c r="B538" s="841">
        <v>1</v>
      </c>
      <c r="C538" s="849" t="s">
        <v>226</v>
      </c>
      <c r="D538" s="850"/>
      <c r="E538" s="850"/>
      <c r="F538" s="850"/>
      <c r="G538" s="850"/>
      <c r="H538" s="850"/>
      <c r="I538" s="850"/>
      <c r="J538" s="850"/>
      <c r="K538" s="850"/>
      <c r="L538" s="850"/>
      <c r="M538" s="849" t="s">
        <v>227</v>
      </c>
      <c r="N538" s="850"/>
      <c r="O538" s="850"/>
      <c r="P538" s="850"/>
      <c r="Q538" s="850"/>
      <c r="R538" s="850"/>
      <c r="S538" s="850"/>
      <c r="T538" s="850"/>
      <c r="U538" s="850"/>
      <c r="V538" s="850"/>
      <c r="W538" s="850"/>
      <c r="X538" s="850"/>
      <c r="Y538" s="850"/>
      <c r="Z538" s="850"/>
      <c r="AA538" s="850"/>
      <c r="AB538" s="850"/>
      <c r="AC538" s="850"/>
      <c r="AD538" s="850"/>
      <c r="AE538" s="850"/>
      <c r="AF538" s="850"/>
      <c r="AG538" s="850"/>
      <c r="AH538" s="850"/>
      <c r="AI538" s="850"/>
      <c r="AJ538" s="850"/>
      <c r="AK538" s="851">
        <v>29.4</v>
      </c>
      <c r="AL538" s="850"/>
      <c r="AM538" s="850"/>
      <c r="AN538" s="850"/>
      <c r="AO538" s="850"/>
      <c r="AP538" s="850"/>
      <c r="AQ538" s="850">
        <v>8</v>
      </c>
      <c r="AR538" s="850"/>
      <c r="AS538" s="850"/>
      <c r="AT538" s="850"/>
      <c r="AU538" s="855">
        <v>0.969</v>
      </c>
      <c r="AV538" s="856"/>
      <c r="AW538" s="856"/>
      <c r="AX538" s="857"/>
    </row>
    <row r="539" spans="1:50" ht="21" customHeight="1">
      <c r="A539" s="841">
        <v>5</v>
      </c>
      <c r="B539" s="841">
        <v>1</v>
      </c>
      <c r="C539" s="849" t="s">
        <v>228</v>
      </c>
      <c r="D539" s="850"/>
      <c r="E539" s="850"/>
      <c r="F539" s="850"/>
      <c r="G539" s="850"/>
      <c r="H539" s="850"/>
      <c r="I539" s="850"/>
      <c r="J539" s="850"/>
      <c r="K539" s="850"/>
      <c r="L539" s="850"/>
      <c r="M539" s="849" t="s">
        <v>229</v>
      </c>
      <c r="N539" s="850"/>
      <c r="O539" s="850"/>
      <c r="P539" s="850"/>
      <c r="Q539" s="850"/>
      <c r="R539" s="850"/>
      <c r="S539" s="850"/>
      <c r="T539" s="850"/>
      <c r="U539" s="850"/>
      <c r="V539" s="850"/>
      <c r="W539" s="850"/>
      <c r="X539" s="850"/>
      <c r="Y539" s="850"/>
      <c r="Z539" s="850"/>
      <c r="AA539" s="850"/>
      <c r="AB539" s="850"/>
      <c r="AC539" s="850"/>
      <c r="AD539" s="850"/>
      <c r="AE539" s="850"/>
      <c r="AF539" s="850"/>
      <c r="AG539" s="850"/>
      <c r="AH539" s="850"/>
      <c r="AI539" s="850"/>
      <c r="AJ539" s="850"/>
      <c r="AK539" s="851">
        <v>29</v>
      </c>
      <c r="AL539" s="850"/>
      <c r="AM539" s="850"/>
      <c r="AN539" s="850"/>
      <c r="AO539" s="850"/>
      <c r="AP539" s="850"/>
      <c r="AQ539" s="850">
        <v>8</v>
      </c>
      <c r="AR539" s="850"/>
      <c r="AS539" s="850"/>
      <c r="AT539" s="850"/>
      <c r="AU539" s="855">
        <v>0.969</v>
      </c>
      <c r="AV539" s="856"/>
      <c r="AW539" s="856"/>
      <c r="AX539" s="857"/>
    </row>
    <row r="540" spans="1:50" ht="21" customHeight="1">
      <c r="A540" s="841">
        <v>6</v>
      </c>
      <c r="B540" s="841">
        <v>1</v>
      </c>
      <c r="C540" s="849" t="s">
        <v>230</v>
      </c>
      <c r="D540" s="850"/>
      <c r="E540" s="850"/>
      <c r="F540" s="850"/>
      <c r="G540" s="850"/>
      <c r="H540" s="850"/>
      <c r="I540" s="850"/>
      <c r="J540" s="850"/>
      <c r="K540" s="850"/>
      <c r="L540" s="850"/>
      <c r="M540" s="849" t="s">
        <v>231</v>
      </c>
      <c r="N540" s="850"/>
      <c r="O540" s="850"/>
      <c r="P540" s="850"/>
      <c r="Q540" s="850"/>
      <c r="R540" s="850"/>
      <c r="S540" s="850"/>
      <c r="T540" s="850"/>
      <c r="U540" s="850"/>
      <c r="V540" s="850"/>
      <c r="W540" s="850"/>
      <c r="X540" s="850"/>
      <c r="Y540" s="850"/>
      <c r="Z540" s="850"/>
      <c r="AA540" s="850"/>
      <c r="AB540" s="850"/>
      <c r="AC540" s="850"/>
      <c r="AD540" s="850"/>
      <c r="AE540" s="850"/>
      <c r="AF540" s="850"/>
      <c r="AG540" s="850"/>
      <c r="AH540" s="850"/>
      <c r="AI540" s="850"/>
      <c r="AJ540" s="850"/>
      <c r="AK540" s="851">
        <v>27.4</v>
      </c>
      <c r="AL540" s="850"/>
      <c r="AM540" s="850"/>
      <c r="AN540" s="850"/>
      <c r="AO540" s="850"/>
      <c r="AP540" s="850"/>
      <c r="AQ540" s="850">
        <v>8</v>
      </c>
      <c r="AR540" s="850"/>
      <c r="AS540" s="850"/>
      <c r="AT540" s="850"/>
      <c r="AU540" s="855">
        <v>0.97</v>
      </c>
      <c r="AV540" s="856"/>
      <c r="AW540" s="856"/>
      <c r="AX540" s="857"/>
    </row>
    <row r="541" spans="1:50" ht="21" customHeight="1">
      <c r="A541" s="841">
        <v>7</v>
      </c>
      <c r="B541" s="841">
        <v>1</v>
      </c>
      <c r="C541" s="849" t="s">
        <v>232</v>
      </c>
      <c r="D541" s="850"/>
      <c r="E541" s="850"/>
      <c r="F541" s="850"/>
      <c r="G541" s="850"/>
      <c r="H541" s="850"/>
      <c r="I541" s="850"/>
      <c r="J541" s="850"/>
      <c r="K541" s="850"/>
      <c r="L541" s="850"/>
      <c r="M541" s="849" t="s">
        <v>233</v>
      </c>
      <c r="N541" s="850"/>
      <c r="O541" s="850"/>
      <c r="P541" s="850"/>
      <c r="Q541" s="850"/>
      <c r="R541" s="850"/>
      <c r="S541" s="850"/>
      <c r="T541" s="850"/>
      <c r="U541" s="850"/>
      <c r="V541" s="850"/>
      <c r="W541" s="850"/>
      <c r="X541" s="850"/>
      <c r="Y541" s="850"/>
      <c r="Z541" s="850"/>
      <c r="AA541" s="850"/>
      <c r="AB541" s="850"/>
      <c r="AC541" s="850"/>
      <c r="AD541" s="850"/>
      <c r="AE541" s="850"/>
      <c r="AF541" s="850"/>
      <c r="AG541" s="850"/>
      <c r="AH541" s="850"/>
      <c r="AI541" s="850"/>
      <c r="AJ541" s="850"/>
      <c r="AK541" s="851">
        <v>27.3</v>
      </c>
      <c r="AL541" s="850"/>
      <c r="AM541" s="850"/>
      <c r="AN541" s="850"/>
      <c r="AO541" s="850"/>
      <c r="AP541" s="850"/>
      <c r="AQ541" s="850">
        <v>8</v>
      </c>
      <c r="AR541" s="850"/>
      <c r="AS541" s="850"/>
      <c r="AT541" s="850"/>
      <c r="AU541" s="855">
        <v>0.97</v>
      </c>
      <c r="AV541" s="856"/>
      <c r="AW541" s="856"/>
      <c r="AX541" s="857"/>
    </row>
    <row r="542" spans="1:50" ht="21" customHeight="1">
      <c r="A542" s="841">
        <v>8</v>
      </c>
      <c r="B542" s="841">
        <v>1</v>
      </c>
      <c r="C542" s="849" t="s">
        <v>234</v>
      </c>
      <c r="D542" s="850"/>
      <c r="E542" s="850"/>
      <c r="F542" s="850"/>
      <c r="G542" s="850"/>
      <c r="H542" s="850"/>
      <c r="I542" s="850"/>
      <c r="J542" s="850"/>
      <c r="K542" s="850"/>
      <c r="L542" s="850"/>
      <c r="M542" s="849" t="s">
        <v>235</v>
      </c>
      <c r="N542" s="850"/>
      <c r="O542" s="850"/>
      <c r="P542" s="850"/>
      <c r="Q542" s="850"/>
      <c r="R542" s="850"/>
      <c r="S542" s="850"/>
      <c r="T542" s="850"/>
      <c r="U542" s="850"/>
      <c r="V542" s="850"/>
      <c r="W542" s="850"/>
      <c r="X542" s="850"/>
      <c r="Y542" s="850"/>
      <c r="Z542" s="850"/>
      <c r="AA542" s="850"/>
      <c r="AB542" s="850"/>
      <c r="AC542" s="850"/>
      <c r="AD542" s="850"/>
      <c r="AE542" s="850"/>
      <c r="AF542" s="850"/>
      <c r="AG542" s="850"/>
      <c r="AH542" s="850"/>
      <c r="AI542" s="850"/>
      <c r="AJ542" s="850"/>
      <c r="AK542" s="851">
        <v>27</v>
      </c>
      <c r="AL542" s="850"/>
      <c r="AM542" s="850"/>
      <c r="AN542" s="850"/>
      <c r="AO542" s="850"/>
      <c r="AP542" s="850"/>
      <c r="AQ542" s="850">
        <v>8</v>
      </c>
      <c r="AR542" s="850"/>
      <c r="AS542" s="850"/>
      <c r="AT542" s="850"/>
      <c r="AU542" s="855">
        <v>0.97</v>
      </c>
      <c r="AV542" s="856"/>
      <c r="AW542" s="856"/>
      <c r="AX542" s="857"/>
    </row>
    <row r="543" spans="1:50" ht="21" customHeight="1">
      <c r="A543" s="841">
        <v>9</v>
      </c>
      <c r="B543" s="841">
        <v>1</v>
      </c>
      <c r="C543" s="849" t="s">
        <v>236</v>
      </c>
      <c r="D543" s="850"/>
      <c r="E543" s="850"/>
      <c r="F543" s="850"/>
      <c r="G543" s="850"/>
      <c r="H543" s="850"/>
      <c r="I543" s="850"/>
      <c r="J543" s="850"/>
      <c r="K543" s="850"/>
      <c r="L543" s="850"/>
      <c r="M543" s="849" t="s">
        <v>237</v>
      </c>
      <c r="N543" s="850"/>
      <c r="O543" s="850"/>
      <c r="P543" s="850"/>
      <c r="Q543" s="850"/>
      <c r="R543" s="850"/>
      <c r="S543" s="850"/>
      <c r="T543" s="850"/>
      <c r="U543" s="850"/>
      <c r="V543" s="850"/>
      <c r="W543" s="850"/>
      <c r="X543" s="850"/>
      <c r="Y543" s="850"/>
      <c r="Z543" s="850"/>
      <c r="AA543" s="850"/>
      <c r="AB543" s="850"/>
      <c r="AC543" s="850"/>
      <c r="AD543" s="850"/>
      <c r="AE543" s="850"/>
      <c r="AF543" s="850"/>
      <c r="AG543" s="850"/>
      <c r="AH543" s="850"/>
      <c r="AI543" s="850"/>
      <c r="AJ543" s="850"/>
      <c r="AK543" s="851">
        <v>25.5</v>
      </c>
      <c r="AL543" s="850"/>
      <c r="AM543" s="850"/>
      <c r="AN543" s="850"/>
      <c r="AO543" s="850"/>
      <c r="AP543" s="850"/>
      <c r="AQ543" s="850">
        <v>8</v>
      </c>
      <c r="AR543" s="850"/>
      <c r="AS543" s="850"/>
      <c r="AT543" s="850"/>
      <c r="AU543" s="855">
        <v>0.969</v>
      </c>
      <c r="AV543" s="856"/>
      <c r="AW543" s="856"/>
      <c r="AX543" s="857"/>
    </row>
    <row r="544" spans="1:50" ht="21" customHeight="1">
      <c r="A544" s="841">
        <v>10</v>
      </c>
      <c r="B544" s="841">
        <v>1</v>
      </c>
      <c r="C544" s="849" t="s">
        <v>238</v>
      </c>
      <c r="D544" s="850"/>
      <c r="E544" s="850"/>
      <c r="F544" s="850"/>
      <c r="G544" s="850"/>
      <c r="H544" s="850"/>
      <c r="I544" s="850"/>
      <c r="J544" s="850"/>
      <c r="K544" s="850"/>
      <c r="L544" s="850"/>
      <c r="M544" s="849" t="s">
        <v>239</v>
      </c>
      <c r="N544" s="850"/>
      <c r="O544" s="850"/>
      <c r="P544" s="850"/>
      <c r="Q544" s="850"/>
      <c r="R544" s="850"/>
      <c r="S544" s="850"/>
      <c r="T544" s="850"/>
      <c r="U544" s="850"/>
      <c r="V544" s="850"/>
      <c r="W544" s="850"/>
      <c r="X544" s="850"/>
      <c r="Y544" s="850"/>
      <c r="Z544" s="850"/>
      <c r="AA544" s="850"/>
      <c r="AB544" s="850"/>
      <c r="AC544" s="850"/>
      <c r="AD544" s="850"/>
      <c r="AE544" s="850"/>
      <c r="AF544" s="850"/>
      <c r="AG544" s="850"/>
      <c r="AH544" s="850"/>
      <c r="AI544" s="850"/>
      <c r="AJ544" s="850"/>
      <c r="AK544" s="851">
        <v>24.9</v>
      </c>
      <c r="AL544" s="850"/>
      <c r="AM544" s="850"/>
      <c r="AN544" s="850"/>
      <c r="AO544" s="850"/>
      <c r="AP544" s="850"/>
      <c r="AQ544" s="850">
        <v>8</v>
      </c>
      <c r="AR544" s="850"/>
      <c r="AS544" s="850"/>
      <c r="AT544" s="850"/>
      <c r="AU544" s="855">
        <v>0.964</v>
      </c>
      <c r="AV544" s="856"/>
      <c r="AW544" s="856"/>
      <c r="AX544" s="857"/>
    </row>
    <row r="545" spans="1:50" ht="21" customHeight="1" hidden="1">
      <c r="A545" s="62"/>
      <c r="B545" s="62"/>
      <c r="C545" s="23"/>
      <c r="D545" s="21"/>
      <c r="E545" s="21"/>
      <c r="F545" s="21"/>
      <c r="G545" s="21"/>
      <c r="H545" s="21"/>
      <c r="I545" s="21"/>
      <c r="J545" s="21"/>
      <c r="K545" s="21"/>
      <c r="L545" s="21"/>
      <c r="M545" s="23"/>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44"/>
      <c r="AL545" s="21"/>
      <c r="AM545" s="21"/>
      <c r="AN545" s="21"/>
      <c r="AO545" s="21"/>
      <c r="AP545" s="21"/>
      <c r="AQ545" s="21"/>
      <c r="AR545" s="21"/>
      <c r="AS545" s="21"/>
      <c r="AT545" s="21"/>
      <c r="AU545" s="70"/>
      <c r="AV545" s="70"/>
      <c r="AW545" s="70"/>
      <c r="AX545" s="70"/>
    </row>
    <row r="546" spans="1:50" ht="21" customHeight="1" hidden="1">
      <c r="A546" s="62"/>
      <c r="B546" s="62"/>
      <c r="C546" s="23"/>
      <c r="D546" s="21"/>
      <c r="E546" s="21"/>
      <c r="F546" s="21"/>
      <c r="G546" s="21"/>
      <c r="H546" s="21"/>
      <c r="I546" s="21"/>
      <c r="J546" s="21"/>
      <c r="K546" s="21"/>
      <c r="L546" s="21"/>
      <c r="M546" s="23"/>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44"/>
      <c r="AL546" s="21"/>
      <c r="AM546" s="21"/>
      <c r="AN546" s="21"/>
      <c r="AO546" s="21"/>
      <c r="AP546" s="21"/>
      <c r="AQ546" s="21"/>
      <c r="AR546" s="21"/>
      <c r="AS546" s="21"/>
      <c r="AT546" s="21"/>
      <c r="AU546" s="70"/>
      <c r="AV546" s="70"/>
      <c r="AW546" s="70"/>
      <c r="AX546" s="70"/>
    </row>
    <row r="547" spans="1:50" ht="21" customHeight="1" hidden="1">
      <c r="A547" s="62"/>
      <c r="B547" s="62"/>
      <c r="C547" s="23"/>
      <c r="D547" s="21"/>
      <c r="E547" s="21"/>
      <c r="F547" s="21"/>
      <c r="G547" s="21"/>
      <c r="H547" s="21"/>
      <c r="I547" s="21"/>
      <c r="J547" s="21"/>
      <c r="K547" s="21"/>
      <c r="L547" s="21"/>
      <c r="M547" s="23"/>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44"/>
      <c r="AL547" s="21"/>
      <c r="AM547" s="21"/>
      <c r="AN547" s="21"/>
      <c r="AO547" s="21"/>
      <c r="AP547" s="21"/>
      <c r="AQ547" s="21"/>
      <c r="AR547" s="21"/>
      <c r="AS547" s="21"/>
      <c r="AT547" s="21"/>
      <c r="AU547" s="70"/>
      <c r="AV547" s="70"/>
      <c r="AW547" s="70"/>
      <c r="AX547" s="70"/>
    </row>
    <row r="548" spans="1:50" ht="21" customHeight="1" hidden="1">
      <c r="A548" s="62"/>
      <c r="B548" s="62"/>
      <c r="C548" s="23"/>
      <c r="D548" s="21"/>
      <c r="E548" s="21"/>
      <c r="F548" s="21"/>
      <c r="G548" s="21"/>
      <c r="H548" s="21"/>
      <c r="I548" s="21"/>
      <c r="J548" s="21"/>
      <c r="K548" s="21"/>
      <c r="L548" s="21"/>
      <c r="M548" s="23"/>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44"/>
      <c r="AL548" s="21"/>
      <c r="AM548" s="21"/>
      <c r="AN548" s="21"/>
      <c r="AO548" s="21"/>
      <c r="AP548" s="21"/>
      <c r="AQ548" s="21"/>
      <c r="AR548" s="21"/>
      <c r="AS548" s="21"/>
      <c r="AT548" s="21"/>
      <c r="AU548" s="70"/>
      <c r="AV548" s="70"/>
      <c r="AW548" s="70"/>
      <c r="AX548" s="70"/>
    </row>
    <row r="549" spans="1:50" ht="21" customHeight="1" hidden="1">
      <c r="A549" s="62"/>
      <c r="B549" s="62"/>
      <c r="C549" s="23"/>
      <c r="D549" s="21"/>
      <c r="E549" s="21"/>
      <c r="F549" s="21"/>
      <c r="G549" s="21"/>
      <c r="H549" s="21"/>
      <c r="I549" s="21"/>
      <c r="J549" s="21"/>
      <c r="K549" s="21"/>
      <c r="L549" s="21"/>
      <c r="M549" s="23"/>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44"/>
      <c r="AL549" s="21"/>
      <c r="AM549" s="21"/>
      <c r="AN549" s="21"/>
      <c r="AO549" s="21"/>
      <c r="AP549" s="21"/>
      <c r="AQ549" s="21"/>
      <c r="AR549" s="21"/>
      <c r="AS549" s="21"/>
      <c r="AT549" s="21"/>
      <c r="AU549" s="70"/>
      <c r="AV549" s="70"/>
      <c r="AW549" s="70"/>
      <c r="AX549" s="70"/>
    </row>
    <row r="550" spans="1:50" ht="21" customHeight="1" hidden="1">
      <c r="A550" s="62"/>
      <c r="B550" s="62"/>
      <c r="C550" s="23"/>
      <c r="D550" s="21"/>
      <c r="E550" s="21"/>
      <c r="F550" s="21"/>
      <c r="G550" s="21"/>
      <c r="H550" s="21"/>
      <c r="I550" s="21"/>
      <c r="J550" s="21"/>
      <c r="K550" s="21"/>
      <c r="L550" s="21"/>
      <c r="M550" s="23"/>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44"/>
      <c r="AL550" s="21"/>
      <c r="AM550" s="21"/>
      <c r="AN550" s="21"/>
      <c r="AO550" s="21"/>
      <c r="AP550" s="21"/>
      <c r="AQ550" s="21"/>
      <c r="AR550" s="21"/>
      <c r="AS550" s="21"/>
      <c r="AT550" s="21"/>
      <c r="AU550" s="70"/>
      <c r="AV550" s="70"/>
      <c r="AW550" s="70"/>
      <c r="AX550" s="70"/>
    </row>
    <row r="551" spans="1:50" ht="21" customHeight="1" hidden="1">
      <c r="A551" s="62"/>
      <c r="B551" s="62"/>
      <c r="C551" s="23"/>
      <c r="D551" s="21"/>
      <c r="E551" s="21"/>
      <c r="F551" s="21"/>
      <c r="G551" s="21"/>
      <c r="H551" s="21"/>
      <c r="I551" s="21"/>
      <c r="J551" s="21"/>
      <c r="K551" s="21"/>
      <c r="L551" s="21"/>
      <c r="M551" s="23"/>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44"/>
      <c r="AL551" s="21"/>
      <c r="AM551" s="21"/>
      <c r="AN551" s="21"/>
      <c r="AO551" s="21"/>
      <c r="AP551" s="21"/>
      <c r="AQ551" s="21"/>
      <c r="AR551" s="21"/>
      <c r="AS551" s="21"/>
      <c r="AT551" s="21"/>
      <c r="AU551" s="70"/>
      <c r="AV551" s="70"/>
      <c r="AW551" s="70"/>
      <c r="AX551" s="70"/>
    </row>
    <row r="552" spans="1:50" ht="21" customHeight="1" hidden="1">
      <c r="A552" s="62"/>
      <c r="B552" s="62"/>
      <c r="C552" s="23"/>
      <c r="D552" s="21"/>
      <c r="E552" s="21"/>
      <c r="F552" s="21"/>
      <c r="G552" s="21"/>
      <c r="H552" s="21"/>
      <c r="I552" s="21"/>
      <c r="J552" s="21"/>
      <c r="K552" s="21"/>
      <c r="L552" s="21"/>
      <c r="M552" s="23"/>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44"/>
      <c r="AL552" s="21"/>
      <c r="AM552" s="21"/>
      <c r="AN552" s="21"/>
      <c r="AO552" s="21"/>
      <c r="AP552" s="21"/>
      <c r="AQ552" s="21"/>
      <c r="AR552" s="21"/>
      <c r="AS552" s="21"/>
      <c r="AT552" s="21"/>
      <c r="AU552" s="70"/>
      <c r="AV552" s="70"/>
      <c r="AW552" s="70"/>
      <c r="AX552" s="70"/>
    </row>
    <row r="553" spans="1:50" ht="21" customHeight="1" hidden="1">
      <c r="A553" s="62"/>
      <c r="B553" s="62"/>
      <c r="C553" s="23"/>
      <c r="D553" s="21"/>
      <c r="E553" s="21"/>
      <c r="F553" s="21"/>
      <c r="G553" s="21"/>
      <c r="H553" s="21"/>
      <c r="I553" s="21"/>
      <c r="J553" s="21"/>
      <c r="K553" s="21"/>
      <c r="L553" s="21"/>
      <c r="M553" s="23"/>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44"/>
      <c r="AL553" s="21"/>
      <c r="AM553" s="21"/>
      <c r="AN553" s="21"/>
      <c r="AO553" s="21"/>
      <c r="AP553" s="21"/>
      <c r="AQ553" s="21"/>
      <c r="AR553" s="21"/>
      <c r="AS553" s="21"/>
      <c r="AT553" s="21"/>
      <c r="AU553" s="70"/>
      <c r="AV553" s="70"/>
      <c r="AW553" s="70"/>
      <c r="AX553" s="70"/>
    </row>
    <row r="554" spans="1:50" ht="21" customHeight="1" hidden="1">
      <c r="A554" s="62"/>
      <c r="B554" s="62"/>
      <c r="C554" s="23"/>
      <c r="D554" s="21"/>
      <c r="E554" s="21"/>
      <c r="F554" s="21"/>
      <c r="G554" s="21"/>
      <c r="H554" s="21"/>
      <c r="I554" s="21"/>
      <c r="J554" s="21"/>
      <c r="K554" s="21"/>
      <c r="L554" s="21"/>
      <c r="M554" s="23"/>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44"/>
      <c r="AL554" s="21"/>
      <c r="AM554" s="21"/>
      <c r="AN554" s="21"/>
      <c r="AO554" s="21"/>
      <c r="AP554" s="21"/>
      <c r="AQ554" s="21"/>
      <c r="AR554" s="21"/>
      <c r="AS554" s="21"/>
      <c r="AT554" s="21"/>
      <c r="AU554" s="70"/>
      <c r="AV554" s="70"/>
      <c r="AW554" s="70"/>
      <c r="AX554" s="70"/>
    </row>
    <row r="555" spans="1:50" ht="21" customHeight="1" hidden="1">
      <c r="A555" s="62"/>
      <c r="B555" s="62"/>
      <c r="C555" s="23"/>
      <c r="D555" s="21"/>
      <c r="E555" s="21"/>
      <c r="F555" s="21"/>
      <c r="G555" s="21"/>
      <c r="H555" s="21"/>
      <c r="I555" s="21"/>
      <c r="J555" s="21"/>
      <c r="K555" s="21"/>
      <c r="L555" s="21"/>
      <c r="M555" s="23"/>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44"/>
      <c r="AL555" s="21"/>
      <c r="AM555" s="21"/>
      <c r="AN555" s="21"/>
      <c r="AO555" s="21"/>
      <c r="AP555" s="21"/>
      <c r="AQ555" s="21"/>
      <c r="AR555" s="21"/>
      <c r="AS555" s="21"/>
      <c r="AT555" s="21"/>
      <c r="AU555" s="70"/>
      <c r="AV555" s="70"/>
      <c r="AW555" s="70"/>
      <c r="AX555" s="70"/>
    </row>
    <row r="556" spans="1:50" ht="21" customHeight="1" hidden="1">
      <c r="A556" s="62"/>
      <c r="B556" s="62"/>
      <c r="C556" s="23"/>
      <c r="D556" s="21"/>
      <c r="E556" s="21"/>
      <c r="F556" s="21"/>
      <c r="G556" s="21"/>
      <c r="H556" s="21"/>
      <c r="I556" s="21"/>
      <c r="J556" s="21"/>
      <c r="K556" s="21"/>
      <c r="L556" s="21"/>
      <c r="M556" s="23"/>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44"/>
      <c r="AL556" s="21"/>
      <c r="AM556" s="21"/>
      <c r="AN556" s="21"/>
      <c r="AO556" s="21"/>
      <c r="AP556" s="21"/>
      <c r="AQ556" s="21"/>
      <c r="AR556" s="21"/>
      <c r="AS556" s="21"/>
      <c r="AT556" s="21"/>
      <c r="AU556" s="70"/>
      <c r="AV556" s="70"/>
      <c r="AW556" s="70"/>
      <c r="AX556" s="70"/>
    </row>
    <row r="557" spans="1:50" ht="21" customHeight="1" hidden="1">
      <c r="A557" s="62"/>
      <c r="B557" s="62"/>
      <c r="C557" s="23"/>
      <c r="D557" s="21"/>
      <c r="E557" s="21"/>
      <c r="F557" s="21"/>
      <c r="G557" s="21"/>
      <c r="H557" s="21"/>
      <c r="I557" s="21"/>
      <c r="J557" s="21"/>
      <c r="K557" s="21"/>
      <c r="L557" s="21"/>
      <c r="M557" s="23"/>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44"/>
      <c r="AL557" s="21"/>
      <c r="AM557" s="21"/>
      <c r="AN557" s="21"/>
      <c r="AO557" s="21"/>
      <c r="AP557" s="21"/>
      <c r="AQ557" s="21"/>
      <c r="AR557" s="21"/>
      <c r="AS557" s="21"/>
      <c r="AT557" s="21"/>
      <c r="AU557" s="70"/>
      <c r="AV557" s="70"/>
      <c r="AW557" s="70"/>
      <c r="AX557" s="70"/>
    </row>
    <row r="558" spans="1:50" ht="21" customHeight="1" hidden="1">
      <c r="A558" s="62"/>
      <c r="B558" s="62"/>
      <c r="C558" s="23"/>
      <c r="D558" s="21"/>
      <c r="E558" s="21"/>
      <c r="F558" s="21"/>
      <c r="G558" s="21"/>
      <c r="H558" s="21"/>
      <c r="I558" s="21"/>
      <c r="J558" s="21"/>
      <c r="K558" s="21"/>
      <c r="L558" s="21"/>
      <c r="M558" s="23"/>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44"/>
      <c r="AL558" s="21"/>
      <c r="AM558" s="21"/>
      <c r="AN558" s="21"/>
      <c r="AO558" s="21"/>
      <c r="AP558" s="21"/>
      <c r="AQ558" s="21"/>
      <c r="AR558" s="21"/>
      <c r="AS558" s="21"/>
      <c r="AT558" s="21"/>
      <c r="AU558" s="70"/>
      <c r="AV558" s="70"/>
      <c r="AW558" s="70"/>
      <c r="AX558" s="70"/>
    </row>
    <row r="559" spans="1:50" ht="21" customHeight="1" hidden="1">
      <c r="A559" s="62"/>
      <c r="B559" s="62"/>
      <c r="C559" s="23"/>
      <c r="D559" s="21"/>
      <c r="E559" s="21"/>
      <c r="F559" s="21"/>
      <c r="G559" s="21"/>
      <c r="H559" s="21"/>
      <c r="I559" s="21"/>
      <c r="J559" s="21"/>
      <c r="K559" s="21"/>
      <c r="L559" s="21"/>
      <c r="M559" s="23"/>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44"/>
      <c r="AL559" s="21"/>
      <c r="AM559" s="21"/>
      <c r="AN559" s="21"/>
      <c r="AO559" s="21"/>
      <c r="AP559" s="21"/>
      <c r="AQ559" s="21"/>
      <c r="AR559" s="21"/>
      <c r="AS559" s="21"/>
      <c r="AT559" s="21"/>
      <c r="AU559" s="70"/>
      <c r="AV559" s="70"/>
      <c r="AW559" s="70"/>
      <c r="AX559" s="70"/>
    </row>
    <row r="560" spans="1:50" ht="21" customHeight="1" hidden="1">
      <c r="A560" s="62"/>
      <c r="B560" s="62"/>
      <c r="C560" s="23"/>
      <c r="D560" s="21"/>
      <c r="E560" s="21"/>
      <c r="F560" s="21"/>
      <c r="G560" s="21"/>
      <c r="H560" s="21"/>
      <c r="I560" s="21"/>
      <c r="J560" s="21"/>
      <c r="K560" s="21"/>
      <c r="L560" s="21"/>
      <c r="M560" s="23"/>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44"/>
      <c r="AL560" s="21"/>
      <c r="AM560" s="21"/>
      <c r="AN560" s="21"/>
      <c r="AO560" s="21"/>
      <c r="AP560" s="21"/>
      <c r="AQ560" s="21"/>
      <c r="AR560" s="21"/>
      <c r="AS560" s="21"/>
      <c r="AT560" s="21"/>
      <c r="AU560" s="70"/>
      <c r="AV560" s="70"/>
      <c r="AW560" s="70"/>
      <c r="AX560" s="70"/>
    </row>
    <row r="561" spans="1:50" ht="21" customHeight="1" hidden="1">
      <c r="A561" s="62"/>
      <c r="B561" s="62"/>
      <c r="C561" s="23"/>
      <c r="D561" s="21"/>
      <c r="E561" s="21"/>
      <c r="F561" s="21"/>
      <c r="G561" s="21"/>
      <c r="H561" s="21"/>
      <c r="I561" s="21"/>
      <c r="J561" s="21"/>
      <c r="K561" s="21"/>
      <c r="L561" s="21"/>
      <c r="M561" s="23"/>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44"/>
      <c r="AL561" s="21"/>
      <c r="AM561" s="21"/>
      <c r="AN561" s="21"/>
      <c r="AO561" s="21"/>
      <c r="AP561" s="21"/>
      <c r="AQ561" s="21"/>
      <c r="AR561" s="21"/>
      <c r="AS561" s="21"/>
      <c r="AT561" s="21"/>
      <c r="AU561" s="70"/>
      <c r="AV561" s="70"/>
      <c r="AW561" s="70"/>
      <c r="AX561" s="70"/>
    </row>
    <row r="562" spans="1:50" ht="21" customHeight="1" hidden="1">
      <c r="A562" s="62"/>
      <c r="B562" s="62"/>
      <c r="C562" s="23"/>
      <c r="D562" s="21"/>
      <c r="E562" s="21"/>
      <c r="F562" s="21"/>
      <c r="G562" s="21"/>
      <c r="H562" s="21"/>
      <c r="I562" s="21"/>
      <c r="J562" s="21"/>
      <c r="K562" s="21"/>
      <c r="L562" s="21"/>
      <c r="M562" s="23"/>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44"/>
      <c r="AL562" s="21"/>
      <c r="AM562" s="21"/>
      <c r="AN562" s="21"/>
      <c r="AO562" s="21"/>
      <c r="AP562" s="21"/>
      <c r="AQ562" s="21"/>
      <c r="AR562" s="21"/>
      <c r="AS562" s="21"/>
      <c r="AT562" s="21"/>
      <c r="AU562" s="70"/>
      <c r="AV562" s="70"/>
      <c r="AW562" s="70"/>
      <c r="AX562" s="70"/>
    </row>
    <row r="563" spans="1:50" ht="21" customHeight="1" hidden="1">
      <c r="A563" s="62"/>
      <c r="B563" s="62"/>
      <c r="C563" s="23"/>
      <c r="D563" s="21"/>
      <c r="E563" s="21"/>
      <c r="F563" s="21"/>
      <c r="G563" s="21"/>
      <c r="H563" s="21"/>
      <c r="I563" s="21"/>
      <c r="J563" s="21"/>
      <c r="K563" s="21"/>
      <c r="L563" s="21"/>
      <c r="M563" s="23"/>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44"/>
      <c r="AL563" s="21"/>
      <c r="AM563" s="21"/>
      <c r="AN563" s="21"/>
      <c r="AO563" s="21"/>
      <c r="AP563" s="21"/>
      <c r="AQ563" s="21"/>
      <c r="AR563" s="21"/>
      <c r="AS563" s="21"/>
      <c r="AT563" s="21"/>
      <c r="AU563" s="70"/>
      <c r="AV563" s="70"/>
      <c r="AW563" s="70"/>
      <c r="AX563" s="70"/>
    </row>
    <row r="564" spans="1:50" ht="21" customHeight="1" hidden="1">
      <c r="A564" s="62"/>
      <c r="B564" s="62"/>
      <c r="C564" s="23"/>
      <c r="D564" s="21"/>
      <c r="E564" s="21"/>
      <c r="F564" s="21"/>
      <c r="G564" s="21"/>
      <c r="H564" s="21"/>
      <c r="I564" s="21"/>
      <c r="J564" s="21"/>
      <c r="K564" s="21"/>
      <c r="L564" s="21"/>
      <c r="M564" s="23"/>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44"/>
      <c r="AL564" s="21"/>
      <c r="AM564" s="21"/>
      <c r="AN564" s="21"/>
      <c r="AO564" s="21"/>
      <c r="AP564" s="21"/>
      <c r="AQ564" s="21"/>
      <c r="AR564" s="21"/>
      <c r="AS564" s="21"/>
      <c r="AT564" s="21"/>
      <c r="AU564" s="70"/>
      <c r="AV564" s="70"/>
      <c r="AW564" s="70"/>
      <c r="AX564" s="70"/>
    </row>
    <row r="565" spans="1:50" ht="12.75" customHeight="1">
      <c r="A565" s="45"/>
      <c r="B565" s="45"/>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44"/>
      <c r="AL565" s="21"/>
      <c r="AM565" s="21"/>
      <c r="AN565" s="21"/>
      <c r="AO565" s="21"/>
      <c r="AP565" s="21"/>
      <c r="AQ565" s="21"/>
      <c r="AR565" s="21"/>
      <c r="AS565" s="21"/>
      <c r="AT565" s="21"/>
      <c r="AU565" s="21"/>
      <c r="AV565" s="21"/>
      <c r="AW565" s="21"/>
      <c r="AX565" s="21"/>
    </row>
    <row r="566" spans="1:50" ht="12.75" customHeight="1">
      <c r="A566" s="45"/>
      <c r="B566" s="46" t="s">
        <v>199</v>
      </c>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44"/>
      <c r="AL566" s="21"/>
      <c r="AM566" s="21"/>
      <c r="AN566" s="21"/>
      <c r="AO566" s="21"/>
      <c r="AP566" s="21"/>
      <c r="AQ566" s="21"/>
      <c r="AR566" s="21"/>
      <c r="AS566" s="21"/>
      <c r="AT566" s="21"/>
      <c r="AU566" s="21"/>
      <c r="AV566" s="21"/>
      <c r="AW566" s="21"/>
      <c r="AX566" s="21"/>
    </row>
    <row r="567" spans="1:50" ht="27.75" customHeight="1">
      <c r="A567" s="841"/>
      <c r="B567" s="841"/>
      <c r="C567" s="489" t="s">
        <v>487</v>
      </c>
      <c r="D567" s="489"/>
      <c r="E567" s="489"/>
      <c r="F567" s="489"/>
      <c r="G567" s="489"/>
      <c r="H567" s="489"/>
      <c r="I567" s="489"/>
      <c r="J567" s="489"/>
      <c r="K567" s="489"/>
      <c r="L567" s="489"/>
      <c r="M567" s="489" t="s">
        <v>488</v>
      </c>
      <c r="N567" s="489"/>
      <c r="O567" s="489"/>
      <c r="P567" s="489"/>
      <c r="Q567" s="489"/>
      <c r="R567" s="489"/>
      <c r="S567" s="489"/>
      <c r="T567" s="489"/>
      <c r="U567" s="489"/>
      <c r="V567" s="489"/>
      <c r="W567" s="489"/>
      <c r="X567" s="489"/>
      <c r="Y567" s="489"/>
      <c r="Z567" s="489"/>
      <c r="AA567" s="489"/>
      <c r="AB567" s="489"/>
      <c r="AC567" s="489"/>
      <c r="AD567" s="489"/>
      <c r="AE567" s="489"/>
      <c r="AF567" s="489"/>
      <c r="AG567" s="489"/>
      <c r="AH567" s="489"/>
      <c r="AI567" s="489"/>
      <c r="AJ567" s="489"/>
      <c r="AK567" s="853" t="s">
        <v>489</v>
      </c>
      <c r="AL567" s="489"/>
      <c r="AM567" s="489"/>
      <c r="AN567" s="489"/>
      <c r="AO567" s="489"/>
      <c r="AP567" s="489"/>
      <c r="AQ567" s="489" t="s">
        <v>23</v>
      </c>
      <c r="AR567" s="489"/>
      <c r="AS567" s="489"/>
      <c r="AT567" s="489"/>
      <c r="AU567" s="171" t="s">
        <v>24</v>
      </c>
      <c r="AV567" s="157"/>
      <c r="AW567" s="157"/>
      <c r="AX567" s="854"/>
    </row>
    <row r="568" spans="1:50" ht="21" customHeight="1">
      <c r="A568" s="841">
        <v>1</v>
      </c>
      <c r="B568" s="841">
        <v>1</v>
      </c>
      <c r="C568" s="894" t="s">
        <v>200</v>
      </c>
      <c r="D568" s="895"/>
      <c r="E568" s="895"/>
      <c r="F568" s="895"/>
      <c r="G568" s="895"/>
      <c r="H568" s="895"/>
      <c r="I568" s="895"/>
      <c r="J568" s="895"/>
      <c r="K568" s="895"/>
      <c r="L568" s="895"/>
      <c r="M568" s="849" t="s">
        <v>201</v>
      </c>
      <c r="N568" s="850"/>
      <c r="O568" s="850"/>
      <c r="P568" s="850"/>
      <c r="Q568" s="850"/>
      <c r="R568" s="850"/>
      <c r="S568" s="850"/>
      <c r="T568" s="850"/>
      <c r="U568" s="850"/>
      <c r="V568" s="850"/>
      <c r="W568" s="850"/>
      <c r="X568" s="850"/>
      <c r="Y568" s="850"/>
      <c r="Z568" s="850"/>
      <c r="AA568" s="850"/>
      <c r="AB568" s="850"/>
      <c r="AC568" s="850"/>
      <c r="AD568" s="850"/>
      <c r="AE568" s="850"/>
      <c r="AF568" s="850"/>
      <c r="AG568" s="850"/>
      <c r="AH568" s="850"/>
      <c r="AI568" s="850"/>
      <c r="AJ568" s="850"/>
      <c r="AK568" s="851">
        <v>17.6</v>
      </c>
      <c r="AL568" s="850"/>
      <c r="AM568" s="850"/>
      <c r="AN568" s="850"/>
      <c r="AO568" s="850"/>
      <c r="AP568" s="850"/>
      <c r="AQ568" s="850">
        <v>1</v>
      </c>
      <c r="AR568" s="850"/>
      <c r="AS568" s="850"/>
      <c r="AT568" s="850"/>
      <c r="AU568" s="896">
        <v>98.7</v>
      </c>
      <c r="AV568" s="897"/>
      <c r="AW568" s="897"/>
      <c r="AX568" s="854"/>
    </row>
    <row r="569" spans="1:50" ht="21" customHeight="1">
      <c r="A569" s="841">
        <v>2</v>
      </c>
      <c r="B569" s="841">
        <v>1</v>
      </c>
      <c r="C569" s="894" t="s">
        <v>202</v>
      </c>
      <c r="D569" s="895"/>
      <c r="E569" s="895"/>
      <c r="F569" s="895"/>
      <c r="G569" s="895"/>
      <c r="H569" s="895"/>
      <c r="I569" s="895"/>
      <c r="J569" s="895"/>
      <c r="K569" s="895"/>
      <c r="L569" s="895"/>
      <c r="M569" s="849" t="s">
        <v>203</v>
      </c>
      <c r="N569" s="850"/>
      <c r="O569" s="850"/>
      <c r="P569" s="850"/>
      <c r="Q569" s="850"/>
      <c r="R569" s="850"/>
      <c r="S569" s="850"/>
      <c r="T569" s="850"/>
      <c r="U569" s="850"/>
      <c r="V569" s="850"/>
      <c r="W569" s="850"/>
      <c r="X569" s="850"/>
      <c r="Y569" s="850"/>
      <c r="Z569" s="850"/>
      <c r="AA569" s="850"/>
      <c r="AB569" s="850"/>
      <c r="AC569" s="850"/>
      <c r="AD569" s="850"/>
      <c r="AE569" s="850"/>
      <c r="AF569" s="850"/>
      <c r="AG569" s="850"/>
      <c r="AH569" s="850"/>
      <c r="AI569" s="850"/>
      <c r="AJ569" s="850"/>
      <c r="AK569" s="851">
        <v>13.1</v>
      </c>
      <c r="AL569" s="850"/>
      <c r="AM569" s="850"/>
      <c r="AN569" s="850"/>
      <c r="AO569" s="850"/>
      <c r="AP569" s="850"/>
      <c r="AQ569" s="850">
        <v>1</v>
      </c>
      <c r="AR569" s="850"/>
      <c r="AS569" s="850"/>
      <c r="AT569" s="850"/>
      <c r="AU569" s="896">
        <v>98.6</v>
      </c>
      <c r="AV569" s="897"/>
      <c r="AW569" s="897"/>
      <c r="AX569" s="854"/>
    </row>
    <row r="570" spans="1:50" ht="21" customHeight="1">
      <c r="A570" s="841">
        <v>3</v>
      </c>
      <c r="B570" s="841">
        <v>1</v>
      </c>
      <c r="C570" s="894" t="s">
        <v>204</v>
      </c>
      <c r="D570" s="895"/>
      <c r="E570" s="895"/>
      <c r="F570" s="895"/>
      <c r="G570" s="895"/>
      <c r="H570" s="895"/>
      <c r="I570" s="895"/>
      <c r="J570" s="895"/>
      <c r="K570" s="895"/>
      <c r="L570" s="895"/>
      <c r="M570" s="849" t="s">
        <v>205</v>
      </c>
      <c r="N570" s="850"/>
      <c r="O570" s="850"/>
      <c r="P570" s="850"/>
      <c r="Q570" s="850"/>
      <c r="R570" s="850"/>
      <c r="S570" s="850"/>
      <c r="T570" s="850"/>
      <c r="U570" s="850"/>
      <c r="V570" s="850"/>
      <c r="W570" s="850"/>
      <c r="X570" s="850"/>
      <c r="Y570" s="850"/>
      <c r="Z570" s="850"/>
      <c r="AA570" s="850"/>
      <c r="AB570" s="850"/>
      <c r="AC570" s="850"/>
      <c r="AD570" s="850"/>
      <c r="AE570" s="850"/>
      <c r="AF570" s="850"/>
      <c r="AG570" s="850"/>
      <c r="AH570" s="850"/>
      <c r="AI570" s="850"/>
      <c r="AJ570" s="850"/>
      <c r="AK570" s="851">
        <v>1.7</v>
      </c>
      <c r="AL570" s="850"/>
      <c r="AM570" s="850"/>
      <c r="AN570" s="850"/>
      <c r="AO570" s="850"/>
      <c r="AP570" s="850"/>
      <c r="AQ570" s="850">
        <v>3</v>
      </c>
      <c r="AR570" s="850"/>
      <c r="AS570" s="850"/>
      <c r="AT570" s="850"/>
      <c r="AU570" s="896">
        <v>76.5</v>
      </c>
      <c r="AV570" s="897"/>
      <c r="AW570" s="897"/>
      <c r="AX570" s="854"/>
    </row>
    <row r="571" spans="1:50" ht="21" customHeight="1">
      <c r="A571" s="841">
        <v>4</v>
      </c>
      <c r="B571" s="841">
        <v>1</v>
      </c>
      <c r="C571" s="894" t="s">
        <v>206</v>
      </c>
      <c r="D571" s="895"/>
      <c r="E571" s="895"/>
      <c r="F571" s="895"/>
      <c r="G571" s="895"/>
      <c r="H571" s="895"/>
      <c r="I571" s="895"/>
      <c r="J571" s="895"/>
      <c r="K571" s="895"/>
      <c r="L571" s="895"/>
      <c r="M571" s="849" t="s">
        <v>207</v>
      </c>
      <c r="N571" s="850"/>
      <c r="O571" s="850"/>
      <c r="P571" s="850"/>
      <c r="Q571" s="850"/>
      <c r="R571" s="850"/>
      <c r="S571" s="850"/>
      <c r="T571" s="850"/>
      <c r="U571" s="850"/>
      <c r="V571" s="850"/>
      <c r="W571" s="850"/>
      <c r="X571" s="850"/>
      <c r="Y571" s="850"/>
      <c r="Z571" s="850"/>
      <c r="AA571" s="850"/>
      <c r="AB571" s="850"/>
      <c r="AC571" s="850"/>
      <c r="AD571" s="850"/>
      <c r="AE571" s="850"/>
      <c r="AF571" s="850"/>
      <c r="AG571" s="850"/>
      <c r="AH571" s="850"/>
      <c r="AI571" s="850"/>
      <c r="AJ571" s="850"/>
      <c r="AK571" s="851">
        <v>1.1</v>
      </c>
      <c r="AL571" s="850"/>
      <c r="AM571" s="850"/>
      <c r="AN571" s="850"/>
      <c r="AO571" s="850"/>
      <c r="AP571" s="850"/>
      <c r="AQ571" s="898">
        <v>14</v>
      </c>
      <c r="AR571" s="899"/>
      <c r="AS571" s="899"/>
      <c r="AT571" s="899"/>
      <c r="AU571" s="900" t="s">
        <v>486</v>
      </c>
      <c r="AV571" s="395"/>
      <c r="AW571" s="395"/>
      <c r="AX571" s="781"/>
    </row>
    <row r="572" spans="1:50" ht="21" customHeight="1">
      <c r="A572" s="841">
        <v>5</v>
      </c>
      <c r="B572" s="841">
        <v>1</v>
      </c>
      <c r="C572" s="894" t="s">
        <v>490</v>
      </c>
      <c r="D572" s="895"/>
      <c r="E572" s="895"/>
      <c r="F572" s="895"/>
      <c r="G572" s="895"/>
      <c r="H572" s="895"/>
      <c r="I572" s="895"/>
      <c r="J572" s="895"/>
      <c r="K572" s="895"/>
      <c r="L572" s="895"/>
      <c r="M572" s="849" t="s">
        <v>209</v>
      </c>
      <c r="N572" s="850"/>
      <c r="O572" s="850"/>
      <c r="P572" s="850"/>
      <c r="Q572" s="850"/>
      <c r="R572" s="850"/>
      <c r="S572" s="850"/>
      <c r="T572" s="850"/>
      <c r="U572" s="850"/>
      <c r="V572" s="850"/>
      <c r="W572" s="850"/>
      <c r="X572" s="850"/>
      <c r="Y572" s="850"/>
      <c r="Z572" s="850"/>
      <c r="AA572" s="850"/>
      <c r="AB572" s="850"/>
      <c r="AC572" s="850"/>
      <c r="AD572" s="850"/>
      <c r="AE572" s="850"/>
      <c r="AF572" s="850"/>
      <c r="AG572" s="850"/>
      <c r="AH572" s="850"/>
      <c r="AI572" s="850"/>
      <c r="AJ572" s="850"/>
      <c r="AK572" s="901">
        <v>1</v>
      </c>
      <c r="AL572" s="902"/>
      <c r="AM572" s="902"/>
      <c r="AN572" s="902"/>
      <c r="AO572" s="902"/>
      <c r="AP572" s="902"/>
      <c r="AQ572" s="850">
        <v>1</v>
      </c>
      <c r="AR572" s="850"/>
      <c r="AS572" s="850"/>
      <c r="AT572" s="850"/>
      <c r="AU572" s="900" t="s">
        <v>486</v>
      </c>
      <c r="AV572" s="395"/>
      <c r="AW572" s="395"/>
      <c r="AX572" s="781"/>
    </row>
    <row r="573" spans="1:50" ht="21" customHeight="1">
      <c r="A573" s="841">
        <v>6</v>
      </c>
      <c r="B573" s="841">
        <v>1</v>
      </c>
      <c r="C573" s="894" t="s">
        <v>210</v>
      </c>
      <c r="D573" s="895"/>
      <c r="E573" s="895"/>
      <c r="F573" s="895"/>
      <c r="G573" s="895"/>
      <c r="H573" s="895"/>
      <c r="I573" s="895"/>
      <c r="J573" s="895"/>
      <c r="K573" s="895"/>
      <c r="L573" s="895"/>
      <c r="M573" s="849" t="s">
        <v>211</v>
      </c>
      <c r="N573" s="850"/>
      <c r="O573" s="850"/>
      <c r="P573" s="850"/>
      <c r="Q573" s="850"/>
      <c r="R573" s="850"/>
      <c r="S573" s="850"/>
      <c r="T573" s="850"/>
      <c r="U573" s="850"/>
      <c r="V573" s="850"/>
      <c r="W573" s="850"/>
      <c r="X573" s="850"/>
      <c r="Y573" s="850"/>
      <c r="Z573" s="850"/>
      <c r="AA573" s="850"/>
      <c r="AB573" s="850"/>
      <c r="AC573" s="850"/>
      <c r="AD573" s="850"/>
      <c r="AE573" s="850"/>
      <c r="AF573" s="850"/>
      <c r="AG573" s="850"/>
      <c r="AH573" s="850"/>
      <c r="AI573" s="850"/>
      <c r="AJ573" s="850"/>
      <c r="AK573" s="851">
        <v>0.9</v>
      </c>
      <c r="AL573" s="850"/>
      <c r="AM573" s="850"/>
      <c r="AN573" s="850"/>
      <c r="AO573" s="850"/>
      <c r="AP573" s="850"/>
      <c r="AQ573" s="850">
        <v>3</v>
      </c>
      <c r="AR573" s="850"/>
      <c r="AS573" s="850"/>
      <c r="AT573" s="850"/>
      <c r="AU573" s="900" t="s">
        <v>486</v>
      </c>
      <c r="AV573" s="395"/>
      <c r="AW573" s="395"/>
      <c r="AX573" s="781"/>
    </row>
    <row r="574" spans="1:50" ht="21" customHeight="1">
      <c r="A574" s="841">
        <v>7</v>
      </c>
      <c r="B574" s="841">
        <v>1</v>
      </c>
      <c r="C574" s="894" t="s">
        <v>212</v>
      </c>
      <c r="D574" s="895"/>
      <c r="E574" s="895"/>
      <c r="F574" s="895"/>
      <c r="G574" s="895"/>
      <c r="H574" s="895"/>
      <c r="I574" s="895"/>
      <c r="J574" s="895"/>
      <c r="K574" s="895"/>
      <c r="L574" s="895"/>
      <c r="M574" s="849" t="s">
        <v>491</v>
      </c>
      <c r="N574" s="850"/>
      <c r="O574" s="850"/>
      <c r="P574" s="850"/>
      <c r="Q574" s="850"/>
      <c r="R574" s="850"/>
      <c r="S574" s="850"/>
      <c r="T574" s="850"/>
      <c r="U574" s="850"/>
      <c r="V574" s="850"/>
      <c r="W574" s="850"/>
      <c r="X574" s="850"/>
      <c r="Y574" s="850"/>
      <c r="Z574" s="850"/>
      <c r="AA574" s="850"/>
      <c r="AB574" s="850"/>
      <c r="AC574" s="850"/>
      <c r="AD574" s="850"/>
      <c r="AE574" s="850"/>
      <c r="AF574" s="850"/>
      <c r="AG574" s="850"/>
      <c r="AH574" s="850"/>
      <c r="AI574" s="850"/>
      <c r="AJ574" s="850"/>
      <c r="AK574" s="851">
        <v>0.02</v>
      </c>
      <c r="AL574" s="850"/>
      <c r="AM574" s="850"/>
      <c r="AN574" s="850"/>
      <c r="AO574" s="850"/>
      <c r="AP574" s="850"/>
      <c r="AQ574" s="850">
        <v>2</v>
      </c>
      <c r="AR574" s="850"/>
      <c r="AS574" s="850"/>
      <c r="AT574" s="850"/>
      <c r="AU574" s="900" t="s">
        <v>486</v>
      </c>
      <c r="AV574" s="395"/>
      <c r="AW574" s="395"/>
      <c r="AX574" s="781"/>
    </row>
    <row r="575" spans="1:50" ht="21" customHeight="1" hidden="1">
      <c r="A575" s="62"/>
      <c r="B575" s="62"/>
      <c r="C575" s="71"/>
      <c r="D575" s="72"/>
      <c r="E575" s="72"/>
      <c r="F575" s="72"/>
      <c r="G575" s="72"/>
      <c r="H575" s="72"/>
      <c r="I575" s="72"/>
      <c r="J575" s="72"/>
      <c r="K575" s="72"/>
      <c r="L575" s="72"/>
      <c r="M575" s="23"/>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44"/>
      <c r="AL575" s="21"/>
      <c r="AM575" s="21"/>
      <c r="AN575" s="21"/>
      <c r="AO575" s="21"/>
      <c r="AP575" s="21"/>
      <c r="AQ575" s="21"/>
      <c r="AR575" s="21"/>
      <c r="AS575" s="21"/>
      <c r="AT575" s="21"/>
      <c r="AU575" s="73"/>
      <c r="AV575" s="15"/>
      <c r="AW575" s="15"/>
      <c r="AX575" s="15"/>
    </row>
    <row r="576" spans="1:50" ht="21" customHeight="1" hidden="1">
      <c r="A576" s="62"/>
      <c r="B576" s="62"/>
      <c r="C576" s="71"/>
      <c r="D576" s="72"/>
      <c r="E576" s="72"/>
      <c r="F576" s="72"/>
      <c r="G576" s="72"/>
      <c r="H576" s="72"/>
      <c r="I576" s="72"/>
      <c r="J576" s="72"/>
      <c r="K576" s="72"/>
      <c r="L576" s="72"/>
      <c r="M576" s="23"/>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44"/>
      <c r="AL576" s="21"/>
      <c r="AM576" s="21"/>
      <c r="AN576" s="21"/>
      <c r="AO576" s="21"/>
      <c r="AP576" s="21"/>
      <c r="AQ576" s="21"/>
      <c r="AR576" s="21"/>
      <c r="AS576" s="21"/>
      <c r="AT576" s="21"/>
      <c r="AU576" s="73"/>
      <c r="AV576" s="15"/>
      <c r="AW576" s="15"/>
      <c r="AX576" s="15"/>
    </row>
    <row r="577" spans="1:50" ht="21" customHeight="1" hidden="1">
      <c r="A577" s="62"/>
      <c r="B577" s="62"/>
      <c r="C577" s="71"/>
      <c r="D577" s="72"/>
      <c r="E577" s="72"/>
      <c r="F577" s="72"/>
      <c r="G577" s="72"/>
      <c r="H577" s="72"/>
      <c r="I577" s="72"/>
      <c r="J577" s="72"/>
      <c r="K577" s="72"/>
      <c r="L577" s="72"/>
      <c r="M577" s="23"/>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44"/>
      <c r="AL577" s="21"/>
      <c r="AM577" s="21"/>
      <c r="AN577" s="21"/>
      <c r="AO577" s="21"/>
      <c r="AP577" s="21"/>
      <c r="AQ577" s="21"/>
      <c r="AR577" s="21"/>
      <c r="AS577" s="21"/>
      <c r="AT577" s="21"/>
      <c r="AU577" s="73"/>
      <c r="AV577" s="15"/>
      <c r="AW577" s="15"/>
      <c r="AX577" s="15"/>
    </row>
    <row r="578" spans="1:50" ht="21" customHeight="1" hidden="1">
      <c r="A578" s="62"/>
      <c r="B578" s="62"/>
      <c r="C578" s="71"/>
      <c r="D578" s="72"/>
      <c r="E578" s="72"/>
      <c r="F578" s="72"/>
      <c r="G578" s="72"/>
      <c r="H578" s="72"/>
      <c r="I578" s="72"/>
      <c r="J578" s="72"/>
      <c r="K578" s="72"/>
      <c r="L578" s="72"/>
      <c r="M578" s="23"/>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44"/>
      <c r="AL578" s="21"/>
      <c r="AM578" s="21"/>
      <c r="AN578" s="21"/>
      <c r="AO578" s="21"/>
      <c r="AP578" s="21"/>
      <c r="AQ578" s="21"/>
      <c r="AR578" s="21"/>
      <c r="AS578" s="21"/>
      <c r="AT578" s="21"/>
      <c r="AU578" s="73"/>
      <c r="AV578" s="15"/>
      <c r="AW578" s="15"/>
      <c r="AX578" s="15"/>
    </row>
    <row r="579" spans="1:50" ht="21" customHeight="1" hidden="1">
      <c r="A579" s="62"/>
      <c r="B579" s="62"/>
      <c r="C579" s="71"/>
      <c r="D579" s="72"/>
      <c r="E579" s="72"/>
      <c r="F579" s="72"/>
      <c r="G579" s="72"/>
      <c r="H579" s="72"/>
      <c r="I579" s="72"/>
      <c r="J579" s="72"/>
      <c r="K579" s="72"/>
      <c r="L579" s="72"/>
      <c r="M579" s="23"/>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44"/>
      <c r="AL579" s="21"/>
      <c r="AM579" s="21"/>
      <c r="AN579" s="21"/>
      <c r="AO579" s="21"/>
      <c r="AP579" s="21"/>
      <c r="AQ579" s="21"/>
      <c r="AR579" s="21"/>
      <c r="AS579" s="21"/>
      <c r="AT579" s="21"/>
      <c r="AU579" s="73"/>
      <c r="AV579" s="15"/>
      <c r="AW579" s="15"/>
      <c r="AX579" s="15"/>
    </row>
    <row r="580" spans="1:50" ht="21" customHeight="1" hidden="1">
      <c r="A580" s="62"/>
      <c r="B580" s="62"/>
      <c r="C580" s="71"/>
      <c r="D580" s="72"/>
      <c r="E580" s="72"/>
      <c r="F580" s="72"/>
      <c r="G580" s="72"/>
      <c r="H580" s="72"/>
      <c r="I580" s="72"/>
      <c r="J580" s="72"/>
      <c r="K580" s="72"/>
      <c r="L580" s="72"/>
      <c r="M580" s="23"/>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44"/>
      <c r="AL580" s="21"/>
      <c r="AM580" s="21"/>
      <c r="AN580" s="21"/>
      <c r="AO580" s="21"/>
      <c r="AP580" s="21"/>
      <c r="AQ580" s="21"/>
      <c r="AR580" s="21"/>
      <c r="AS580" s="21"/>
      <c r="AT580" s="21"/>
      <c r="AU580" s="73"/>
      <c r="AV580" s="15"/>
      <c r="AW580" s="15"/>
      <c r="AX580" s="15"/>
    </row>
    <row r="581" spans="1:50" ht="21" customHeight="1" hidden="1">
      <c r="A581" s="62"/>
      <c r="B581" s="62"/>
      <c r="C581" s="71"/>
      <c r="D581" s="72"/>
      <c r="E581" s="72"/>
      <c r="F581" s="72"/>
      <c r="G581" s="72"/>
      <c r="H581" s="72"/>
      <c r="I581" s="72"/>
      <c r="J581" s="72"/>
      <c r="K581" s="72"/>
      <c r="L581" s="72"/>
      <c r="M581" s="23"/>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44"/>
      <c r="AL581" s="21"/>
      <c r="AM581" s="21"/>
      <c r="AN581" s="21"/>
      <c r="AO581" s="21"/>
      <c r="AP581" s="21"/>
      <c r="AQ581" s="21"/>
      <c r="AR581" s="21"/>
      <c r="AS581" s="21"/>
      <c r="AT581" s="21"/>
      <c r="AU581" s="73"/>
      <c r="AV581" s="15"/>
      <c r="AW581" s="15"/>
      <c r="AX581" s="15"/>
    </row>
    <row r="582" spans="1:50" ht="21" customHeight="1" hidden="1">
      <c r="A582" s="62"/>
      <c r="B582" s="62"/>
      <c r="C582" s="71"/>
      <c r="D582" s="72"/>
      <c r="E582" s="72"/>
      <c r="F582" s="72"/>
      <c r="G582" s="72"/>
      <c r="H582" s="72"/>
      <c r="I582" s="72"/>
      <c r="J582" s="72"/>
      <c r="K582" s="72"/>
      <c r="L582" s="72"/>
      <c r="M582" s="23"/>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44"/>
      <c r="AL582" s="21"/>
      <c r="AM582" s="21"/>
      <c r="AN582" s="21"/>
      <c r="AO582" s="21"/>
      <c r="AP582" s="21"/>
      <c r="AQ582" s="21"/>
      <c r="AR582" s="21"/>
      <c r="AS582" s="21"/>
      <c r="AT582" s="21"/>
      <c r="AU582" s="73"/>
      <c r="AV582" s="15"/>
      <c r="AW582" s="15"/>
      <c r="AX582" s="15"/>
    </row>
    <row r="583" spans="1:50" ht="21" customHeight="1" hidden="1">
      <c r="A583" s="62"/>
      <c r="B583" s="62"/>
      <c r="C583" s="71"/>
      <c r="D583" s="72"/>
      <c r="E583" s="72"/>
      <c r="F583" s="72"/>
      <c r="G583" s="72"/>
      <c r="H583" s="72"/>
      <c r="I583" s="72"/>
      <c r="J583" s="72"/>
      <c r="K583" s="72"/>
      <c r="L583" s="72"/>
      <c r="M583" s="23"/>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44"/>
      <c r="AL583" s="21"/>
      <c r="AM583" s="21"/>
      <c r="AN583" s="21"/>
      <c r="AO583" s="21"/>
      <c r="AP583" s="21"/>
      <c r="AQ583" s="21"/>
      <c r="AR583" s="21"/>
      <c r="AS583" s="21"/>
      <c r="AT583" s="21"/>
      <c r="AU583" s="73"/>
      <c r="AV583" s="15"/>
      <c r="AW583" s="15"/>
      <c r="AX583" s="15"/>
    </row>
    <row r="584" spans="1:50" ht="21" customHeight="1" hidden="1">
      <c r="A584" s="62"/>
      <c r="B584" s="62"/>
      <c r="C584" s="71"/>
      <c r="D584" s="72"/>
      <c r="E584" s="72"/>
      <c r="F584" s="72"/>
      <c r="G584" s="72"/>
      <c r="H584" s="72"/>
      <c r="I584" s="72"/>
      <c r="J584" s="72"/>
      <c r="K584" s="72"/>
      <c r="L584" s="72"/>
      <c r="M584" s="23"/>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44"/>
      <c r="AL584" s="21"/>
      <c r="AM584" s="21"/>
      <c r="AN584" s="21"/>
      <c r="AO584" s="21"/>
      <c r="AP584" s="21"/>
      <c r="AQ584" s="21"/>
      <c r="AR584" s="21"/>
      <c r="AS584" s="21"/>
      <c r="AT584" s="21"/>
      <c r="AU584" s="73"/>
      <c r="AV584" s="15"/>
      <c r="AW584" s="15"/>
      <c r="AX584" s="15"/>
    </row>
    <row r="585" spans="1:50" ht="21" customHeight="1" hidden="1">
      <c r="A585" s="62"/>
      <c r="B585" s="62"/>
      <c r="C585" s="71"/>
      <c r="D585" s="72"/>
      <c r="E585" s="72"/>
      <c r="F585" s="72"/>
      <c r="G585" s="72"/>
      <c r="H585" s="72"/>
      <c r="I585" s="72"/>
      <c r="J585" s="72"/>
      <c r="K585" s="72"/>
      <c r="L585" s="72"/>
      <c r="M585" s="23"/>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44"/>
      <c r="AL585" s="21"/>
      <c r="AM585" s="21"/>
      <c r="AN585" s="21"/>
      <c r="AO585" s="21"/>
      <c r="AP585" s="21"/>
      <c r="AQ585" s="21"/>
      <c r="AR585" s="21"/>
      <c r="AS585" s="21"/>
      <c r="AT585" s="21"/>
      <c r="AU585" s="73"/>
      <c r="AV585" s="15"/>
      <c r="AW585" s="15"/>
      <c r="AX585" s="15"/>
    </row>
    <row r="586" spans="1:50" ht="21" customHeight="1" hidden="1">
      <c r="A586" s="62"/>
      <c r="B586" s="62"/>
      <c r="C586" s="71"/>
      <c r="D586" s="72"/>
      <c r="E586" s="72"/>
      <c r="F586" s="72"/>
      <c r="G586" s="72"/>
      <c r="H586" s="72"/>
      <c r="I586" s="72"/>
      <c r="J586" s="72"/>
      <c r="K586" s="72"/>
      <c r="L586" s="72"/>
      <c r="M586" s="23"/>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44"/>
      <c r="AL586" s="21"/>
      <c r="AM586" s="21"/>
      <c r="AN586" s="21"/>
      <c r="AO586" s="21"/>
      <c r="AP586" s="21"/>
      <c r="AQ586" s="21"/>
      <c r="AR586" s="21"/>
      <c r="AS586" s="21"/>
      <c r="AT586" s="21"/>
      <c r="AU586" s="73"/>
      <c r="AV586" s="15"/>
      <c r="AW586" s="15"/>
      <c r="AX586" s="15"/>
    </row>
    <row r="587" spans="1:50" ht="21" customHeight="1" hidden="1">
      <c r="A587" s="62"/>
      <c r="B587" s="62"/>
      <c r="C587" s="71"/>
      <c r="D587" s="72"/>
      <c r="E587" s="72"/>
      <c r="F587" s="72"/>
      <c r="G587" s="72"/>
      <c r="H587" s="72"/>
      <c r="I587" s="72"/>
      <c r="J587" s="72"/>
      <c r="K587" s="72"/>
      <c r="L587" s="72"/>
      <c r="M587" s="23"/>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44"/>
      <c r="AL587" s="21"/>
      <c r="AM587" s="21"/>
      <c r="AN587" s="21"/>
      <c r="AO587" s="21"/>
      <c r="AP587" s="21"/>
      <c r="AQ587" s="21"/>
      <c r="AR587" s="21"/>
      <c r="AS587" s="21"/>
      <c r="AT587" s="21"/>
      <c r="AU587" s="73"/>
      <c r="AV587" s="15"/>
      <c r="AW587" s="15"/>
      <c r="AX587" s="15"/>
    </row>
    <row r="588" spans="1:50" ht="21" customHeight="1" hidden="1">
      <c r="A588" s="62"/>
      <c r="B588" s="62"/>
      <c r="C588" s="71"/>
      <c r="D588" s="72"/>
      <c r="E588" s="72"/>
      <c r="F588" s="72"/>
      <c r="G588" s="72"/>
      <c r="H588" s="72"/>
      <c r="I588" s="72"/>
      <c r="J588" s="72"/>
      <c r="K588" s="72"/>
      <c r="L588" s="72"/>
      <c r="M588" s="23"/>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44"/>
      <c r="AL588" s="21"/>
      <c r="AM588" s="21"/>
      <c r="AN588" s="21"/>
      <c r="AO588" s="21"/>
      <c r="AP588" s="21"/>
      <c r="AQ588" s="21"/>
      <c r="AR588" s="21"/>
      <c r="AS588" s="21"/>
      <c r="AT588" s="21"/>
      <c r="AU588" s="73"/>
      <c r="AV588" s="15"/>
      <c r="AW588" s="15"/>
      <c r="AX588" s="15"/>
    </row>
    <row r="589" spans="1:50" ht="21" customHeight="1" hidden="1">
      <c r="A589" s="62"/>
      <c r="B589" s="62"/>
      <c r="C589" s="71"/>
      <c r="D589" s="72"/>
      <c r="E589" s="72"/>
      <c r="F589" s="72"/>
      <c r="G589" s="72"/>
      <c r="H589" s="72"/>
      <c r="I589" s="72"/>
      <c r="J589" s="72"/>
      <c r="K589" s="72"/>
      <c r="L589" s="72"/>
      <c r="M589" s="23"/>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44"/>
      <c r="AL589" s="21"/>
      <c r="AM589" s="21"/>
      <c r="AN589" s="21"/>
      <c r="AO589" s="21"/>
      <c r="AP589" s="21"/>
      <c r="AQ589" s="21"/>
      <c r="AR589" s="21"/>
      <c r="AS589" s="21"/>
      <c r="AT589" s="21"/>
      <c r="AU589" s="73"/>
      <c r="AV589" s="15"/>
      <c r="AW589" s="15"/>
      <c r="AX589" s="15"/>
    </row>
    <row r="590" spans="1:50" ht="21" customHeight="1" hidden="1">
      <c r="A590" s="62"/>
      <c r="B590" s="62"/>
      <c r="C590" s="71"/>
      <c r="D590" s="72"/>
      <c r="E590" s="72"/>
      <c r="F590" s="72"/>
      <c r="G590" s="72"/>
      <c r="H590" s="72"/>
      <c r="I590" s="72"/>
      <c r="J590" s="72"/>
      <c r="K590" s="72"/>
      <c r="L590" s="72"/>
      <c r="M590" s="23"/>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44"/>
      <c r="AL590" s="21"/>
      <c r="AM590" s="21"/>
      <c r="AN590" s="21"/>
      <c r="AO590" s="21"/>
      <c r="AP590" s="21"/>
      <c r="AQ590" s="21"/>
      <c r="AR590" s="21"/>
      <c r="AS590" s="21"/>
      <c r="AT590" s="21"/>
      <c r="AU590" s="73"/>
      <c r="AV590" s="15"/>
      <c r="AW590" s="15"/>
      <c r="AX590" s="15"/>
    </row>
    <row r="591" spans="1:50" ht="21" customHeight="1" hidden="1">
      <c r="A591" s="62"/>
      <c r="B591" s="62"/>
      <c r="C591" s="71"/>
      <c r="D591" s="72"/>
      <c r="E591" s="72"/>
      <c r="F591" s="72"/>
      <c r="G591" s="72"/>
      <c r="H591" s="72"/>
      <c r="I591" s="72"/>
      <c r="J591" s="72"/>
      <c r="K591" s="72"/>
      <c r="L591" s="72"/>
      <c r="M591" s="23"/>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44"/>
      <c r="AL591" s="21"/>
      <c r="AM591" s="21"/>
      <c r="AN591" s="21"/>
      <c r="AO591" s="21"/>
      <c r="AP591" s="21"/>
      <c r="AQ591" s="21"/>
      <c r="AR591" s="21"/>
      <c r="AS591" s="21"/>
      <c r="AT591" s="21"/>
      <c r="AU591" s="73"/>
      <c r="AV591" s="15"/>
      <c r="AW591" s="15"/>
      <c r="AX591" s="15"/>
    </row>
    <row r="592" spans="1:50" ht="21" customHeight="1" hidden="1">
      <c r="A592" s="62"/>
      <c r="B592" s="62"/>
      <c r="C592" s="71"/>
      <c r="D592" s="72"/>
      <c r="E592" s="72"/>
      <c r="F592" s="72"/>
      <c r="G592" s="72"/>
      <c r="H592" s="72"/>
      <c r="I592" s="72"/>
      <c r="J592" s="72"/>
      <c r="K592" s="72"/>
      <c r="L592" s="72"/>
      <c r="M592" s="23"/>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44"/>
      <c r="AL592" s="21"/>
      <c r="AM592" s="21"/>
      <c r="AN592" s="21"/>
      <c r="AO592" s="21"/>
      <c r="AP592" s="21"/>
      <c r="AQ592" s="21"/>
      <c r="AR592" s="21"/>
      <c r="AS592" s="21"/>
      <c r="AT592" s="21"/>
      <c r="AU592" s="73"/>
      <c r="AV592" s="15"/>
      <c r="AW592" s="15"/>
      <c r="AX592" s="15"/>
    </row>
    <row r="593" spans="1:50" ht="21" customHeight="1" hidden="1">
      <c r="A593" s="62"/>
      <c r="B593" s="62"/>
      <c r="C593" s="71"/>
      <c r="D593" s="72"/>
      <c r="E593" s="72"/>
      <c r="F593" s="72"/>
      <c r="G593" s="72"/>
      <c r="H593" s="72"/>
      <c r="I593" s="72"/>
      <c r="J593" s="72"/>
      <c r="K593" s="72"/>
      <c r="L593" s="72"/>
      <c r="M593" s="23"/>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44"/>
      <c r="AL593" s="21"/>
      <c r="AM593" s="21"/>
      <c r="AN593" s="21"/>
      <c r="AO593" s="21"/>
      <c r="AP593" s="21"/>
      <c r="AQ593" s="21"/>
      <c r="AR593" s="21"/>
      <c r="AS593" s="21"/>
      <c r="AT593" s="21"/>
      <c r="AU593" s="73"/>
      <c r="AV593" s="15"/>
      <c r="AW593" s="15"/>
      <c r="AX593" s="15"/>
    </row>
    <row r="594" spans="1:50" ht="21" customHeight="1" hidden="1">
      <c r="A594" s="62"/>
      <c r="B594" s="62"/>
      <c r="C594" s="71"/>
      <c r="D594" s="72"/>
      <c r="E594" s="72"/>
      <c r="F594" s="72"/>
      <c r="G594" s="72"/>
      <c r="H594" s="72"/>
      <c r="I594" s="72"/>
      <c r="J594" s="72"/>
      <c r="K594" s="72"/>
      <c r="L594" s="72"/>
      <c r="M594" s="23"/>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44"/>
      <c r="AL594" s="21"/>
      <c r="AM594" s="21"/>
      <c r="AN594" s="21"/>
      <c r="AO594" s="21"/>
      <c r="AP594" s="21"/>
      <c r="AQ594" s="21"/>
      <c r="AR594" s="21"/>
      <c r="AS594" s="21"/>
      <c r="AT594" s="21"/>
      <c r="AU594" s="73"/>
      <c r="AV594" s="15"/>
      <c r="AW594" s="15"/>
      <c r="AX594" s="15"/>
    </row>
    <row r="595" spans="1:50" ht="21" customHeight="1" hidden="1">
      <c r="A595" s="62"/>
      <c r="B595" s="62"/>
      <c r="C595" s="71"/>
      <c r="D595" s="72"/>
      <c r="E595" s="72"/>
      <c r="F595" s="72"/>
      <c r="G595" s="72"/>
      <c r="H595" s="72"/>
      <c r="I595" s="72"/>
      <c r="J595" s="72"/>
      <c r="K595" s="72"/>
      <c r="L595" s="72"/>
      <c r="M595" s="23"/>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44"/>
      <c r="AL595" s="21"/>
      <c r="AM595" s="21"/>
      <c r="AN595" s="21"/>
      <c r="AO595" s="21"/>
      <c r="AP595" s="21"/>
      <c r="AQ595" s="21"/>
      <c r="AR595" s="21"/>
      <c r="AS595" s="21"/>
      <c r="AT595" s="21"/>
      <c r="AU595" s="73"/>
      <c r="AV595" s="15"/>
      <c r="AW595" s="15"/>
      <c r="AX595" s="15"/>
    </row>
    <row r="596" spans="1:50" ht="21" customHeight="1" hidden="1">
      <c r="A596" s="62"/>
      <c r="B596" s="62"/>
      <c r="C596" s="71"/>
      <c r="D596" s="72"/>
      <c r="E596" s="72"/>
      <c r="F596" s="72"/>
      <c r="G596" s="72"/>
      <c r="H596" s="72"/>
      <c r="I596" s="72"/>
      <c r="J596" s="72"/>
      <c r="K596" s="72"/>
      <c r="L596" s="72"/>
      <c r="M596" s="23"/>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44"/>
      <c r="AL596" s="21"/>
      <c r="AM596" s="21"/>
      <c r="AN596" s="21"/>
      <c r="AO596" s="21"/>
      <c r="AP596" s="21"/>
      <c r="AQ596" s="21"/>
      <c r="AR596" s="21"/>
      <c r="AS596" s="21"/>
      <c r="AT596" s="21"/>
      <c r="AU596" s="73"/>
      <c r="AV596" s="15"/>
      <c r="AW596" s="15"/>
      <c r="AX596" s="15"/>
    </row>
    <row r="597" spans="1:50" ht="21" customHeight="1" hidden="1">
      <c r="A597" s="62"/>
      <c r="B597" s="62"/>
      <c r="C597" s="71"/>
      <c r="D597" s="72"/>
      <c r="E597" s="72"/>
      <c r="F597" s="72"/>
      <c r="G597" s="72"/>
      <c r="H597" s="72"/>
      <c r="I597" s="72"/>
      <c r="J597" s="72"/>
      <c r="K597" s="72"/>
      <c r="L597" s="72"/>
      <c r="M597" s="23"/>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44"/>
      <c r="AL597" s="21"/>
      <c r="AM597" s="21"/>
      <c r="AN597" s="21"/>
      <c r="AO597" s="21"/>
      <c r="AP597" s="21"/>
      <c r="AQ597" s="21"/>
      <c r="AR597" s="21"/>
      <c r="AS597" s="21"/>
      <c r="AT597" s="21"/>
      <c r="AU597" s="73"/>
      <c r="AV597" s="15"/>
      <c r="AW597" s="15"/>
      <c r="AX597" s="15"/>
    </row>
    <row r="598" spans="1:50" ht="12.75" customHeight="1">
      <c r="A598" s="45"/>
      <c r="B598" s="45"/>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44"/>
      <c r="AL598" s="21"/>
      <c r="AM598" s="21"/>
      <c r="AN598" s="21"/>
      <c r="AO598" s="21"/>
      <c r="AP598" s="21"/>
      <c r="AQ598" s="21"/>
      <c r="AR598" s="21"/>
      <c r="AS598" s="21"/>
      <c r="AT598" s="21"/>
      <c r="AU598" s="21"/>
      <c r="AV598" s="21"/>
      <c r="AW598" s="21"/>
      <c r="AX598" s="21"/>
    </row>
    <row r="599" spans="1:50" ht="12.75" customHeight="1">
      <c r="A599" s="45"/>
      <c r="B599" s="46" t="s">
        <v>253</v>
      </c>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44"/>
      <c r="AL599" s="21"/>
      <c r="AM599" s="21"/>
      <c r="AN599" s="21"/>
      <c r="AO599" s="21"/>
      <c r="AP599" s="21"/>
      <c r="AQ599" s="21"/>
      <c r="AR599" s="21"/>
      <c r="AS599" s="21"/>
      <c r="AT599" s="21"/>
      <c r="AU599" s="21"/>
      <c r="AV599" s="21"/>
      <c r="AW599" s="21"/>
      <c r="AX599" s="21"/>
    </row>
    <row r="600" spans="1:50" ht="27.75" customHeight="1">
      <c r="A600" s="841"/>
      <c r="B600" s="841"/>
      <c r="C600" s="489" t="s">
        <v>487</v>
      </c>
      <c r="D600" s="489"/>
      <c r="E600" s="489"/>
      <c r="F600" s="489"/>
      <c r="G600" s="489"/>
      <c r="H600" s="489"/>
      <c r="I600" s="489"/>
      <c r="J600" s="489"/>
      <c r="K600" s="489"/>
      <c r="L600" s="489"/>
      <c r="M600" s="489" t="s">
        <v>488</v>
      </c>
      <c r="N600" s="489"/>
      <c r="O600" s="489"/>
      <c r="P600" s="489"/>
      <c r="Q600" s="489"/>
      <c r="R600" s="489"/>
      <c r="S600" s="489"/>
      <c r="T600" s="489"/>
      <c r="U600" s="489"/>
      <c r="V600" s="489"/>
      <c r="W600" s="489"/>
      <c r="X600" s="489"/>
      <c r="Y600" s="489"/>
      <c r="Z600" s="489"/>
      <c r="AA600" s="489"/>
      <c r="AB600" s="489"/>
      <c r="AC600" s="489"/>
      <c r="AD600" s="489"/>
      <c r="AE600" s="489"/>
      <c r="AF600" s="489"/>
      <c r="AG600" s="489"/>
      <c r="AH600" s="489"/>
      <c r="AI600" s="489"/>
      <c r="AJ600" s="489"/>
      <c r="AK600" s="853" t="s">
        <v>489</v>
      </c>
      <c r="AL600" s="489"/>
      <c r="AM600" s="489"/>
      <c r="AN600" s="489"/>
      <c r="AO600" s="489"/>
      <c r="AP600" s="489"/>
      <c r="AQ600" s="489" t="s">
        <v>23</v>
      </c>
      <c r="AR600" s="489"/>
      <c r="AS600" s="489"/>
      <c r="AT600" s="489"/>
      <c r="AU600" s="171" t="s">
        <v>24</v>
      </c>
      <c r="AV600" s="157"/>
      <c r="AW600" s="157"/>
      <c r="AX600" s="854"/>
    </row>
    <row r="601" spans="1:50" ht="21" customHeight="1">
      <c r="A601" s="841">
        <v>1</v>
      </c>
      <c r="B601" s="841">
        <v>1</v>
      </c>
      <c r="C601" s="903" t="s">
        <v>254</v>
      </c>
      <c r="D601" s="904"/>
      <c r="E601" s="904"/>
      <c r="F601" s="904"/>
      <c r="G601" s="904"/>
      <c r="H601" s="904"/>
      <c r="I601" s="904"/>
      <c r="J601" s="904"/>
      <c r="K601" s="904"/>
      <c r="L601" s="905"/>
      <c r="M601" s="850" t="s">
        <v>255</v>
      </c>
      <c r="N601" s="850"/>
      <c r="O601" s="850"/>
      <c r="P601" s="850"/>
      <c r="Q601" s="850"/>
      <c r="R601" s="850"/>
      <c r="S601" s="850"/>
      <c r="T601" s="850"/>
      <c r="U601" s="850"/>
      <c r="V601" s="850"/>
      <c r="W601" s="850"/>
      <c r="X601" s="850"/>
      <c r="Y601" s="850"/>
      <c r="Z601" s="850"/>
      <c r="AA601" s="850"/>
      <c r="AB601" s="850"/>
      <c r="AC601" s="850"/>
      <c r="AD601" s="850"/>
      <c r="AE601" s="850"/>
      <c r="AF601" s="850"/>
      <c r="AG601" s="850"/>
      <c r="AH601" s="850"/>
      <c r="AI601" s="850"/>
      <c r="AJ601" s="850"/>
      <c r="AK601" s="851">
        <v>21.6</v>
      </c>
      <c r="AL601" s="850"/>
      <c r="AM601" s="850"/>
      <c r="AN601" s="850"/>
      <c r="AO601" s="850"/>
      <c r="AP601" s="850"/>
      <c r="AQ601" s="850">
        <v>8</v>
      </c>
      <c r="AR601" s="850"/>
      <c r="AS601" s="850"/>
      <c r="AT601" s="850"/>
      <c r="AU601" s="855">
        <v>0.958</v>
      </c>
      <c r="AV601" s="856"/>
      <c r="AW601" s="856"/>
      <c r="AX601" s="857"/>
    </row>
    <row r="602" spans="1:50" ht="21" customHeight="1">
      <c r="A602" s="841">
        <v>2</v>
      </c>
      <c r="B602" s="841">
        <v>1</v>
      </c>
      <c r="C602" s="906" t="s">
        <v>256</v>
      </c>
      <c r="D602" s="907"/>
      <c r="E602" s="907"/>
      <c r="F602" s="907"/>
      <c r="G602" s="907"/>
      <c r="H602" s="907"/>
      <c r="I602" s="907"/>
      <c r="J602" s="907"/>
      <c r="K602" s="907"/>
      <c r="L602" s="908"/>
      <c r="M602" s="850" t="s">
        <v>257</v>
      </c>
      <c r="N602" s="850"/>
      <c r="O602" s="850"/>
      <c r="P602" s="850"/>
      <c r="Q602" s="850"/>
      <c r="R602" s="850"/>
      <c r="S602" s="850"/>
      <c r="T602" s="850"/>
      <c r="U602" s="850"/>
      <c r="V602" s="850"/>
      <c r="W602" s="850"/>
      <c r="X602" s="850"/>
      <c r="Y602" s="850"/>
      <c r="Z602" s="850"/>
      <c r="AA602" s="850"/>
      <c r="AB602" s="850"/>
      <c r="AC602" s="850"/>
      <c r="AD602" s="850"/>
      <c r="AE602" s="850"/>
      <c r="AF602" s="850"/>
      <c r="AG602" s="850"/>
      <c r="AH602" s="850"/>
      <c r="AI602" s="850"/>
      <c r="AJ602" s="850"/>
      <c r="AK602" s="851">
        <v>12.6</v>
      </c>
      <c r="AL602" s="850"/>
      <c r="AM602" s="850"/>
      <c r="AN602" s="850"/>
      <c r="AO602" s="850"/>
      <c r="AP602" s="850"/>
      <c r="AQ602" s="909">
        <v>9</v>
      </c>
      <c r="AR602" s="909"/>
      <c r="AS602" s="909"/>
      <c r="AT602" s="909"/>
      <c r="AU602" s="910">
        <v>0.966</v>
      </c>
      <c r="AV602" s="911"/>
      <c r="AW602" s="911"/>
      <c r="AX602" s="912"/>
    </row>
    <row r="603" spans="1:50" ht="21" customHeight="1">
      <c r="A603" s="841">
        <v>3</v>
      </c>
      <c r="B603" s="841">
        <v>1</v>
      </c>
      <c r="C603" s="906" t="s">
        <v>258</v>
      </c>
      <c r="D603" s="907"/>
      <c r="E603" s="907"/>
      <c r="F603" s="907"/>
      <c r="G603" s="907"/>
      <c r="H603" s="907"/>
      <c r="I603" s="907"/>
      <c r="J603" s="907"/>
      <c r="K603" s="907"/>
      <c r="L603" s="908"/>
      <c r="M603" s="850" t="s">
        <v>259</v>
      </c>
      <c r="N603" s="850"/>
      <c r="O603" s="850"/>
      <c r="P603" s="850"/>
      <c r="Q603" s="850"/>
      <c r="R603" s="850"/>
      <c r="S603" s="850"/>
      <c r="T603" s="850"/>
      <c r="U603" s="850"/>
      <c r="V603" s="850"/>
      <c r="W603" s="850"/>
      <c r="X603" s="850"/>
      <c r="Y603" s="850"/>
      <c r="Z603" s="850"/>
      <c r="AA603" s="850"/>
      <c r="AB603" s="850"/>
      <c r="AC603" s="850"/>
      <c r="AD603" s="850"/>
      <c r="AE603" s="850"/>
      <c r="AF603" s="850"/>
      <c r="AG603" s="850"/>
      <c r="AH603" s="850"/>
      <c r="AI603" s="850"/>
      <c r="AJ603" s="850"/>
      <c r="AK603" s="851">
        <v>12.1</v>
      </c>
      <c r="AL603" s="850"/>
      <c r="AM603" s="850"/>
      <c r="AN603" s="850"/>
      <c r="AO603" s="850"/>
      <c r="AP603" s="850"/>
      <c r="AQ603" s="850">
        <v>9</v>
      </c>
      <c r="AR603" s="850"/>
      <c r="AS603" s="850"/>
      <c r="AT603" s="850"/>
      <c r="AU603" s="913">
        <v>0.949</v>
      </c>
      <c r="AV603" s="914"/>
      <c r="AW603" s="914"/>
      <c r="AX603" s="915"/>
    </row>
    <row r="604" spans="1:50" ht="21" customHeight="1">
      <c r="A604" s="841">
        <v>4</v>
      </c>
      <c r="B604" s="841">
        <v>1</v>
      </c>
      <c r="C604" s="906" t="s">
        <v>260</v>
      </c>
      <c r="D604" s="907"/>
      <c r="E604" s="907"/>
      <c r="F604" s="907"/>
      <c r="G604" s="907"/>
      <c r="H604" s="907"/>
      <c r="I604" s="907"/>
      <c r="J604" s="907"/>
      <c r="K604" s="907"/>
      <c r="L604" s="908"/>
      <c r="M604" s="850" t="s">
        <v>261</v>
      </c>
      <c r="N604" s="850"/>
      <c r="O604" s="850"/>
      <c r="P604" s="850"/>
      <c r="Q604" s="850"/>
      <c r="R604" s="850"/>
      <c r="S604" s="850"/>
      <c r="T604" s="850"/>
      <c r="U604" s="850"/>
      <c r="V604" s="850"/>
      <c r="W604" s="850"/>
      <c r="X604" s="850"/>
      <c r="Y604" s="850"/>
      <c r="Z604" s="850"/>
      <c r="AA604" s="850"/>
      <c r="AB604" s="850"/>
      <c r="AC604" s="850"/>
      <c r="AD604" s="850"/>
      <c r="AE604" s="850"/>
      <c r="AF604" s="850"/>
      <c r="AG604" s="850"/>
      <c r="AH604" s="850"/>
      <c r="AI604" s="850"/>
      <c r="AJ604" s="850"/>
      <c r="AK604" s="851">
        <v>11.3</v>
      </c>
      <c r="AL604" s="850"/>
      <c r="AM604" s="850"/>
      <c r="AN604" s="850"/>
      <c r="AO604" s="850"/>
      <c r="AP604" s="850"/>
      <c r="AQ604" s="850">
        <v>7</v>
      </c>
      <c r="AR604" s="850"/>
      <c r="AS604" s="850"/>
      <c r="AT604" s="850"/>
      <c r="AU604" s="855">
        <v>0.947</v>
      </c>
      <c r="AV604" s="856"/>
      <c r="AW604" s="856"/>
      <c r="AX604" s="857"/>
    </row>
    <row r="605" spans="1:50" ht="21" customHeight="1">
      <c r="A605" s="841">
        <v>5</v>
      </c>
      <c r="B605" s="841">
        <v>1</v>
      </c>
      <c r="C605" s="906" t="s">
        <v>262</v>
      </c>
      <c r="D605" s="907"/>
      <c r="E605" s="907"/>
      <c r="F605" s="907"/>
      <c r="G605" s="907"/>
      <c r="H605" s="907"/>
      <c r="I605" s="907"/>
      <c r="J605" s="907"/>
      <c r="K605" s="907"/>
      <c r="L605" s="908"/>
      <c r="M605" s="850" t="s">
        <v>263</v>
      </c>
      <c r="N605" s="850"/>
      <c r="O605" s="850"/>
      <c r="P605" s="850"/>
      <c r="Q605" s="850"/>
      <c r="R605" s="850"/>
      <c r="S605" s="850"/>
      <c r="T605" s="850"/>
      <c r="U605" s="850"/>
      <c r="V605" s="850"/>
      <c r="W605" s="850"/>
      <c r="X605" s="850"/>
      <c r="Y605" s="850"/>
      <c r="Z605" s="850"/>
      <c r="AA605" s="850"/>
      <c r="AB605" s="850"/>
      <c r="AC605" s="850"/>
      <c r="AD605" s="850"/>
      <c r="AE605" s="850"/>
      <c r="AF605" s="850"/>
      <c r="AG605" s="850"/>
      <c r="AH605" s="850"/>
      <c r="AI605" s="850"/>
      <c r="AJ605" s="850"/>
      <c r="AK605" s="851">
        <v>8</v>
      </c>
      <c r="AL605" s="850"/>
      <c r="AM605" s="850"/>
      <c r="AN605" s="850"/>
      <c r="AO605" s="850"/>
      <c r="AP605" s="850"/>
      <c r="AQ605" s="850">
        <v>11</v>
      </c>
      <c r="AR605" s="850"/>
      <c r="AS605" s="850"/>
      <c r="AT605" s="850"/>
      <c r="AU605" s="855">
        <v>0.987</v>
      </c>
      <c r="AV605" s="856"/>
      <c r="AW605" s="856"/>
      <c r="AX605" s="857"/>
    </row>
    <row r="606" spans="1:50" ht="21" customHeight="1">
      <c r="A606" s="841">
        <v>6</v>
      </c>
      <c r="B606" s="841">
        <v>1</v>
      </c>
      <c r="C606" s="906" t="s">
        <v>264</v>
      </c>
      <c r="D606" s="907"/>
      <c r="E606" s="907"/>
      <c r="F606" s="907"/>
      <c r="G606" s="907"/>
      <c r="H606" s="907"/>
      <c r="I606" s="907"/>
      <c r="J606" s="907"/>
      <c r="K606" s="907"/>
      <c r="L606" s="908"/>
      <c r="M606" s="850" t="s">
        <v>265</v>
      </c>
      <c r="N606" s="850"/>
      <c r="O606" s="850"/>
      <c r="P606" s="850"/>
      <c r="Q606" s="850"/>
      <c r="R606" s="850"/>
      <c r="S606" s="850"/>
      <c r="T606" s="850"/>
      <c r="U606" s="850"/>
      <c r="V606" s="850"/>
      <c r="W606" s="850"/>
      <c r="X606" s="850"/>
      <c r="Y606" s="850"/>
      <c r="Z606" s="850"/>
      <c r="AA606" s="850"/>
      <c r="AB606" s="850"/>
      <c r="AC606" s="850"/>
      <c r="AD606" s="850"/>
      <c r="AE606" s="850"/>
      <c r="AF606" s="850"/>
      <c r="AG606" s="850"/>
      <c r="AH606" s="850"/>
      <c r="AI606" s="850"/>
      <c r="AJ606" s="850"/>
      <c r="AK606" s="851">
        <v>5.9</v>
      </c>
      <c r="AL606" s="850"/>
      <c r="AM606" s="850"/>
      <c r="AN606" s="850"/>
      <c r="AO606" s="850"/>
      <c r="AP606" s="850"/>
      <c r="AQ606" s="850">
        <v>10</v>
      </c>
      <c r="AR606" s="850"/>
      <c r="AS606" s="850"/>
      <c r="AT606" s="850"/>
      <c r="AU606" s="855">
        <v>0.965</v>
      </c>
      <c r="AV606" s="856"/>
      <c r="AW606" s="856"/>
      <c r="AX606" s="857"/>
    </row>
    <row r="607" spans="1:50" ht="21" customHeight="1">
      <c r="A607" s="841">
        <v>7</v>
      </c>
      <c r="B607" s="841">
        <v>1</v>
      </c>
      <c r="C607" s="850" t="s">
        <v>266</v>
      </c>
      <c r="D607" s="850"/>
      <c r="E607" s="850"/>
      <c r="F607" s="850"/>
      <c r="G607" s="850"/>
      <c r="H607" s="850"/>
      <c r="I607" s="850"/>
      <c r="J607" s="850"/>
      <c r="K607" s="850"/>
      <c r="L607" s="850"/>
      <c r="M607" s="850" t="s">
        <v>267</v>
      </c>
      <c r="N607" s="850"/>
      <c r="O607" s="850"/>
      <c r="P607" s="850"/>
      <c r="Q607" s="850"/>
      <c r="R607" s="850"/>
      <c r="S607" s="850"/>
      <c r="T607" s="850"/>
      <c r="U607" s="850"/>
      <c r="V607" s="850"/>
      <c r="W607" s="850"/>
      <c r="X607" s="850"/>
      <c r="Y607" s="850"/>
      <c r="Z607" s="850"/>
      <c r="AA607" s="850"/>
      <c r="AB607" s="850"/>
      <c r="AC607" s="850"/>
      <c r="AD607" s="850"/>
      <c r="AE607" s="850"/>
      <c r="AF607" s="850"/>
      <c r="AG607" s="850"/>
      <c r="AH607" s="850"/>
      <c r="AI607" s="850"/>
      <c r="AJ607" s="850"/>
      <c r="AK607" s="851">
        <v>5.8</v>
      </c>
      <c r="AL607" s="850"/>
      <c r="AM607" s="850"/>
      <c r="AN607" s="850"/>
      <c r="AO607" s="850"/>
      <c r="AP607" s="850"/>
      <c r="AQ607" s="850">
        <v>10</v>
      </c>
      <c r="AR607" s="850"/>
      <c r="AS607" s="850"/>
      <c r="AT607" s="850"/>
      <c r="AU607" s="855">
        <v>0.94</v>
      </c>
      <c r="AV607" s="856"/>
      <c r="AW607" s="856"/>
      <c r="AX607" s="857"/>
    </row>
    <row r="608" spans="1:50" ht="21" customHeight="1">
      <c r="A608" s="841">
        <v>8</v>
      </c>
      <c r="B608" s="841">
        <v>1</v>
      </c>
      <c r="C608" s="850" t="s">
        <v>268</v>
      </c>
      <c r="D608" s="850"/>
      <c r="E608" s="850"/>
      <c r="F608" s="850"/>
      <c r="G608" s="850"/>
      <c r="H608" s="850"/>
      <c r="I608" s="850"/>
      <c r="J608" s="850"/>
      <c r="K608" s="850"/>
      <c r="L608" s="850"/>
      <c r="M608" s="850" t="s">
        <v>269</v>
      </c>
      <c r="N608" s="850"/>
      <c r="O608" s="850"/>
      <c r="P608" s="850"/>
      <c r="Q608" s="850"/>
      <c r="R608" s="850"/>
      <c r="S608" s="850"/>
      <c r="T608" s="850"/>
      <c r="U608" s="850"/>
      <c r="V608" s="850"/>
      <c r="W608" s="850"/>
      <c r="X608" s="850"/>
      <c r="Y608" s="850"/>
      <c r="Z608" s="850"/>
      <c r="AA608" s="850"/>
      <c r="AB608" s="850"/>
      <c r="AC608" s="850"/>
      <c r="AD608" s="850"/>
      <c r="AE608" s="850"/>
      <c r="AF608" s="850"/>
      <c r="AG608" s="850"/>
      <c r="AH608" s="850"/>
      <c r="AI608" s="850"/>
      <c r="AJ608" s="850"/>
      <c r="AK608" s="851">
        <v>5.1</v>
      </c>
      <c r="AL608" s="850"/>
      <c r="AM608" s="850"/>
      <c r="AN608" s="850"/>
      <c r="AO608" s="850"/>
      <c r="AP608" s="850"/>
      <c r="AQ608" s="850">
        <v>11</v>
      </c>
      <c r="AR608" s="850"/>
      <c r="AS608" s="850"/>
      <c r="AT608" s="850"/>
      <c r="AU608" s="855">
        <v>0.99</v>
      </c>
      <c r="AV608" s="856"/>
      <c r="AW608" s="856"/>
      <c r="AX608" s="857"/>
    </row>
    <row r="609" spans="1:50" ht="21" customHeight="1">
      <c r="A609" s="841">
        <v>9</v>
      </c>
      <c r="B609" s="841">
        <v>1</v>
      </c>
      <c r="C609" s="906" t="s">
        <v>270</v>
      </c>
      <c r="D609" s="907"/>
      <c r="E609" s="907"/>
      <c r="F609" s="907"/>
      <c r="G609" s="907"/>
      <c r="H609" s="907"/>
      <c r="I609" s="907"/>
      <c r="J609" s="907"/>
      <c r="K609" s="907"/>
      <c r="L609" s="908"/>
      <c r="M609" s="850" t="s">
        <v>271</v>
      </c>
      <c r="N609" s="850"/>
      <c r="O609" s="850"/>
      <c r="P609" s="850"/>
      <c r="Q609" s="850"/>
      <c r="R609" s="850"/>
      <c r="S609" s="850"/>
      <c r="T609" s="850"/>
      <c r="U609" s="850"/>
      <c r="V609" s="850"/>
      <c r="W609" s="850"/>
      <c r="X609" s="850"/>
      <c r="Y609" s="850"/>
      <c r="Z609" s="850"/>
      <c r="AA609" s="850"/>
      <c r="AB609" s="850"/>
      <c r="AC609" s="850"/>
      <c r="AD609" s="850"/>
      <c r="AE609" s="850"/>
      <c r="AF609" s="850"/>
      <c r="AG609" s="850"/>
      <c r="AH609" s="850"/>
      <c r="AI609" s="850"/>
      <c r="AJ609" s="850"/>
      <c r="AK609" s="851">
        <v>4.6</v>
      </c>
      <c r="AL609" s="850"/>
      <c r="AM609" s="850"/>
      <c r="AN609" s="850"/>
      <c r="AO609" s="850"/>
      <c r="AP609" s="850"/>
      <c r="AQ609" s="850">
        <v>5</v>
      </c>
      <c r="AR609" s="850"/>
      <c r="AS609" s="850"/>
      <c r="AT609" s="850"/>
      <c r="AU609" s="855">
        <v>0.977</v>
      </c>
      <c r="AV609" s="856"/>
      <c r="AW609" s="856"/>
      <c r="AX609" s="857"/>
    </row>
    <row r="610" spans="1:50" ht="21" customHeight="1">
      <c r="A610" s="841">
        <v>10</v>
      </c>
      <c r="B610" s="841">
        <v>1</v>
      </c>
      <c r="C610" s="850" t="s">
        <v>272</v>
      </c>
      <c r="D610" s="850"/>
      <c r="E610" s="850"/>
      <c r="F610" s="850"/>
      <c r="G610" s="850"/>
      <c r="H610" s="850"/>
      <c r="I610" s="850"/>
      <c r="J610" s="850"/>
      <c r="K610" s="850"/>
      <c r="L610" s="850"/>
      <c r="M610" s="850" t="s">
        <v>273</v>
      </c>
      <c r="N610" s="850"/>
      <c r="O610" s="850"/>
      <c r="P610" s="850"/>
      <c r="Q610" s="850"/>
      <c r="R610" s="850"/>
      <c r="S610" s="850"/>
      <c r="T610" s="850"/>
      <c r="U610" s="850"/>
      <c r="V610" s="850"/>
      <c r="W610" s="850"/>
      <c r="X610" s="850"/>
      <c r="Y610" s="850"/>
      <c r="Z610" s="850"/>
      <c r="AA610" s="850"/>
      <c r="AB610" s="850"/>
      <c r="AC610" s="850"/>
      <c r="AD610" s="850"/>
      <c r="AE610" s="850"/>
      <c r="AF610" s="850"/>
      <c r="AG610" s="850"/>
      <c r="AH610" s="850"/>
      <c r="AI610" s="850"/>
      <c r="AJ610" s="850"/>
      <c r="AK610" s="851">
        <v>3.9</v>
      </c>
      <c r="AL610" s="850"/>
      <c r="AM610" s="850"/>
      <c r="AN610" s="850"/>
      <c r="AO610" s="850"/>
      <c r="AP610" s="850"/>
      <c r="AQ610" s="850">
        <v>11</v>
      </c>
      <c r="AR610" s="850"/>
      <c r="AS610" s="850"/>
      <c r="AT610" s="850"/>
      <c r="AU610" s="855">
        <v>0.949</v>
      </c>
      <c r="AV610" s="856"/>
      <c r="AW610" s="856"/>
      <c r="AX610" s="857"/>
    </row>
    <row r="611" spans="1:50" ht="21" customHeight="1" hidden="1">
      <c r="A611" s="62"/>
      <c r="B611" s="62"/>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44"/>
      <c r="AL611" s="21"/>
      <c r="AM611" s="21"/>
      <c r="AN611" s="21"/>
      <c r="AO611" s="21"/>
      <c r="AP611" s="21"/>
      <c r="AQ611" s="21"/>
      <c r="AR611" s="21"/>
      <c r="AS611" s="21"/>
      <c r="AT611" s="21"/>
      <c r="AU611" s="70"/>
      <c r="AV611" s="70"/>
      <c r="AW611" s="70"/>
      <c r="AX611" s="70"/>
    </row>
    <row r="612" spans="1:50" ht="21" customHeight="1" hidden="1">
      <c r="A612" s="62"/>
      <c r="B612" s="62"/>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44"/>
      <c r="AL612" s="21"/>
      <c r="AM612" s="21"/>
      <c r="AN612" s="21"/>
      <c r="AO612" s="21"/>
      <c r="AP612" s="21"/>
      <c r="AQ612" s="21"/>
      <c r="AR612" s="21"/>
      <c r="AS612" s="21"/>
      <c r="AT612" s="21"/>
      <c r="AU612" s="70"/>
      <c r="AV612" s="70"/>
      <c r="AW612" s="70"/>
      <c r="AX612" s="70"/>
    </row>
    <row r="613" spans="1:50" ht="21" customHeight="1" hidden="1">
      <c r="A613" s="62"/>
      <c r="B613" s="62"/>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44"/>
      <c r="AL613" s="21"/>
      <c r="AM613" s="21"/>
      <c r="AN613" s="21"/>
      <c r="AO613" s="21"/>
      <c r="AP613" s="21"/>
      <c r="AQ613" s="21"/>
      <c r="AR613" s="21"/>
      <c r="AS613" s="21"/>
      <c r="AT613" s="21"/>
      <c r="AU613" s="70"/>
      <c r="AV613" s="70"/>
      <c r="AW613" s="70"/>
      <c r="AX613" s="70"/>
    </row>
    <row r="614" spans="1:50" ht="21" customHeight="1" hidden="1">
      <c r="A614" s="62"/>
      <c r="B614" s="62"/>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44"/>
      <c r="AL614" s="21"/>
      <c r="AM614" s="21"/>
      <c r="AN614" s="21"/>
      <c r="AO614" s="21"/>
      <c r="AP614" s="21"/>
      <c r="AQ614" s="21"/>
      <c r="AR614" s="21"/>
      <c r="AS614" s="21"/>
      <c r="AT614" s="21"/>
      <c r="AU614" s="70"/>
      <c r="AV614" s="70"/>
      <c r="AW614" s="70"/>
      <c r="AX614" s="70"/>
    </row>
    <row r="615" spans="1:50" ht="21" customHeight="1" hidden="1">
      <c r="A615" s="62"/>
      <c r="B615" s="62"/>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44"/>
      <c r="AL615" s="21"/>
      <c r="AM615" s="21"/>
      <c r="AN615" s="21"/>
      <c r="AO615" s="21"/>
      <c r="AP615" s="21"/>
      <c r="AQ615" s="21"/>
      <c r="AR615" s="21"/>
      <c r="AS615" s="21"/>
      <c r="AT615" s="21"/>
      <c r="AU615" s="70"/>
      <c r="AV615" s="70"/>
      <c r="AW615" s="70"/>
      <c r="AX615" s="70"/>
    </row>
    <row r="616" spans="1:50" ht="21" customHeight="1" hidden="1">
      <c r="A616" s="62"/>
      <c r="B616" s="62"/>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44"/>
      <c r="AL616" s="21"/>
      <c r="AM616" s="21"/>
      <c r="AN616" s="21"/>
      <c r="AO616" s="21"/>
      <c r="AP616" s="21"/>
      <c r="AQ616" s="21"/>
      <c r="AR616" s="21"/>
      <c r="AS616" s="21"/>
      <c r="AT616" s="21"/>
      <c r="AU616" s="70"/>
      <c r="AV616" s="70"/>
      <c r="AW616" s="70"/>
      <c r="AX616" s="70"/>
    </row>
    <row r="617" spans="1:50" ht="21" customHeight="1" hidden="1">
      <c r="A617" s="62"/>
      <c r="B617" s="62"/>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44"/>
      <c r="AL617" s="21"/>
      <c r="AM617" s="21"/>
      <c r="AN617" s="21"/>
      <c r="AO617" s="21"/>
      <c r="AP617" s="21"/>
      <c r="AQ617" s="21"/>
      <c r="AR617" s="21"/>
      <c r="AS617" s="21"/>
      <c r="AT617" s="21"/>
      <c r="AU617" s="70"/>
      <c r="AV617" s="70"/>
      <c r="AW617" s="70"/>
      <c r="AX617" s="70"/>
    </row>
    <row r="618" spans="1:50" ht="21" customHeight="1" hidden="1">
      <c r="A618" s="62"/>
      <c r="B618" s="62"/>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44"/>
      <c r="AL618" s="21"/>
      <c r="AM618" s="21"/>
      <c r="AN618" s="21"/>
      <c r="AO618" s="21"/>
      <c r="AP618" s="21"/>
      <c r="AQ618" s="21"/>
      <c r="AR618" s="21"/>
      <c r="AS618" s="21"/>
      <c r="AT618" s="21"/>
      <c r="AU618" s="70"/>
      <c r="AV618" s="70"/>
      <c r="AW618" s="70"/>
      <c r="AX618" s="70"/>
    </row>
    <row r="619" spans="1:50" ht="21" customHeight="1" hidden="1">
      <c r="A619" s="62"/>
      <c r="B619" s="62"/>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44"/>
      <c r="AL619" s="21"/>
      <c r="AM619" s="21"/>
      <c r="AN619" s="21"/>
      <c r="AO619" s="21"/>
      <c r="AP619" s="21"/>
      <c r="AQ619" s="21"/>
      <c r="AR619" s="21"/>
      <c r="AS619" s="21"/>
      <c r="AT619" s="21"/>
      <c r="AU619" s="70"/>
      <c r="AV619" s="70"/>
      <c r="AW619" s="70"/>
      <c r="AX619" s="70"/>
    </row>
    <row r="620" spans="1:50" ht="21" customHeight="1" hidden="1">
      <c r="A620" s="62"/>
      <c r="B620" s="62"/>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44"/>
      <c r="AL620" s="21"/>
      <c r="AM620" s="21"/>
      <c r="AN620" s="21"/>
      <c r="AO620" s="21"/>
      <c r="AP620" s="21"/>
      <c r="AQ620" s="21"/>
      <c r="AR620" s="21"/>
      <c r="AS620" s="21"/>
      <c r="AT620" s="21"/>
      <c r="AU620" s="70"/>
      <c r="AV620" s="70"/>
      <c r="AW620" s="70"/>
      <c r="AX620" s="70"/>
    </row>
    <row r="621" spans="1:50" ht="21" customHeight="1" hidden="1">
      <c r="A621" s="62"/>
      <c r="B621" s="62"/>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44"/>
      <c r="AL621" s="21"/>
      <c r="AM621" s="21"/>
      <c r="AN621" s="21"/>
      <c r="AO621" s="21"/>
      <c r="AP621" s="21"/>
      <c r="AQ621" s="21"/>
      <c r="AR621" s="21"/>
      <c r="AS621" s="21"/>
      <c r="AT621" s="21"/>
      <c r="AU621" s="70"/>
      <c r="AV621" s="70"/>
      <c r="AW621" s="70"/>
      <c r="AX621" s="70"/>
    </row>
    <row r="622" spans="1:50" ht="21" customHeight="1" hidden="1">
      <c r="A622" s="62"/>
      <c r="B622" s="62"/>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44"/>
      <c r="AL622" s="21"/>
      <c r="AM622" s="21"/>
      <c r="AN622" s="21"/>
      <c r="AO622" s="21"/>
      <c r="AP622" s="21"/>
      <c r="AQ622" s="21"/>
      <c r="AR622" s="21"/>
      <c r="AS622" s="21"/>
      <c r="AT622" s="21"/>
      <c r="AU622" s="70"/>
      <c r="AV622" s="70"/>
      <c r="AW622" s="70"/>
      <c r="AX622" s="70"/>
    </row>
    <row r="623" spans="1:50" ht="21" customHeight="1" hidden="1">
      <c r="A623" s="62"/>
      <c r="B623" s="62"/>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44"/>
      <c r="AL623" s="21"/>
      <c r="AM623" s="21"/>
      <c r="AN623" s="21"/>
      <c r="AO623" s="21"/>
      <c r="AP623" s="21"/>
      <c r="AQ623" s="21"/>
      <c r="AR623" s="21"/>
      <c r="AS623" s="21"/>
      <c r="AT623" s="21"/>
      <c r="AU623" s="70"/>
      <c r="AV623" s="70"/>
      <c r="AW623" s="70"/>
      <c r="AX623" s="70"/>
    </row>
    <row r="624" spans="1:50" ht="21" customHeight="1" hidden="1">
      <c r="A624" s="62"/>
      <c r="B624" s="62"/>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44"/>
      <c r="AL624" s="21"/>
      <c r="AM624" s="21"/>
      <c r="AN624" s="21"/>
      <c r="AO624" s="21"/>
      <c r="AP624" s="21"/>
      <c r="AQ624" s="21"/>
      <c r="AR624" s="21"/>
      <c r="AS624" s="21"/>
      <c r="AT624" s="21"/>
      <c r="AU624" s="70"/>
      <c r="AV624" s="70"/>
      <c r="AW624" s="70"/>
      <c r="AX624" s="70"/>
    </row>
    <row r="625" spans="1:50" ht="21" customHeight="1" hidden="1">
      <c r="A625" s="62"/>
      <c r="B625" s="62"/>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44"/>
      <c r="AL625" s="21"/>
      <c r="AM625" s="21"/>
      <c r="AN625" s="21"/>
      <c r="AO625" s="21"/>
      <c r="AP625" s="21"/>
      <c r="AQ625" s="21"/>
      <c r="AR625" s="21"/>
      <c r="AS625" s="21"/>
      <c r="AT625" s="21"/>
      <c r="AU625" s="70"/>
      <c r="AV625" s="70"/>
      <c r="AW625" s="70"/>
      <c r="AX625" s="70"/>
    </row>
    <row r="626" spans="1:50" ht="21" customHeight="1" hidden="1">
      <c r="A626" s="62"/>
      <c r="B626" s="62"/>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44"/>
      <c r="AL626" s="21"/>
      <c r="AM626" s="21"/>
      <c r="AN626" s="21"/>
      <c r="AO626" s="21"/>
      <c r="AP626" s="21"/>
      <c r="AQ626" s="21"/>
      <c r="AR626" s="21"/>
      <c r="AS626" s="21"/>
      <c r="AT626" s="21"/>
      <c r="AU626" s="70"/>
      <c r="AV626" s="70"/>
      <c r="AW626" s="70"/>
      <c r="AX626" s="70"/>
    </row>
    <row r="627" spans="1:50" ht="21" customHeight="1" hidden="1">
      <c r="A627" s="62"/>
      <c r="B627" s="62"/>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44"/>
      <c r="AL627" s="21"/>
      <c r="AM627" s="21"/>
      <c r="AN627" s="21"/>
      <c r="AO627" s="21"/>
      <c r="AP627" s="21"/>
      <c r="AQ627" s="21"/>
      <c r="AR627" s="21"/>
      <c r="AS627" s="21"/>
      <c r="AT627" s="21"/>
      <c r="AU627" s="70"/>
      <c r="AV627" s="70"/>
      <c r="AW627" s="70"/>
      <c r="AX627" s="70"/>
    </row>
    <row r="628" spans="1:50" ht="21" customHeight="1" hidden="1">
      <c r="A628" s="62"/>
      <c r="B628" s="62"/>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44"/>
      <c r="AL628" s="21"/>
      <c r="AM628" s="21"/>
      <c r="AN628" s="21"/>
      <c r="AO628" s="21"/>
      <c r="AP628" s="21"/>
      <c r="AQ628" s="21"/>
      <c r="AR628" s="21"/>
      <c r="AS628" s="21"/>
      <c r="AT628" s="21"/>
      <c r="AU628" s="70"/>
      <c r="AV628" s="70"/>
      <c r="AW628" s="70"/>
      <c r="AX628" s="70"/>
    </row>
    <row r="629" spans="1:50" ht="21" customHeight="1" hidden="1">
      <c r="A629" s="62"/>
      <c r="B629" s="62"/>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44"/>
      <c r="AL629" s="21"/>
      <c r="AM629" s="21"/>
      <c r="AN629" s="21"/>
      <c r="AO629" s="21"/>
      <c r="AP629" s="21"/>
      <c r="AQ629" s="21"/>
      <c r="AR629" s="21"/>
      <c r="AS629" s="21"/>
      <c r="AT629" s="21"/>
      <c r="AU629" s="70"/>
      <c r="AV629" s="70"/>
      <c r="AW629" s="70"/>
      <c r="AX629" s="70"/>
    </row>
    <row r="630" spans="1:50" ht="21" customHeight="1" hidden="1">
      <c r="A630" s="62"/>
      <c r="B630" s="62"/>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44"/>
      <c r="AL630" s="21"/>
      <c r="AM630" s="21"/>
      <c r="AN630" s="21"/>
      <c r="AO630" s="21"/>
      <c r="AP630" s="21"/>
      <c r="AQ630" s="21"/>
      <c r="AR630" s="21"/>
      <c r="AS630" s="21"/>
      <c r="AT630" s="21"/>
      <c r="AU630" s="70"/>
      <c r="AV630" s="70"/>
      <c r="AW630" s="70"/>
      <c r="AX630" s="70"/>
    </row>
    <row r="631" spans="1:50" ht="12.75" customHeight="1">
      <c r="A631" s="45"/>
      <c r="B631" s="45"/>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44"/>
      <c r="AL631" s="21"/>
      <c r="AM631" s="21"/>
      <c r="AN631" s="21"/>
      <c r="AO631" s="21"/>
      <c r="AP631" s="21"/>
      <c r="AQ631" s="21"/>
      <c r="AR631" s="21"/>
      <c r="AS631" s="21"/>
      <c r="AT631" s="21"/>
      <c r="AU631" s="21"/>
      <c r="AV631" s="21"/>
      <c r="AW631" s="21"/>
      <c r="AX631" s="21"/>
    </row>
    <row r="632" spans="1:50" ht="12.75" customHeight="1">
      <c r="A632" s="45"/>
      <c r="B632" s="46" t="s">
        <v>279</v>
      </c>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44"/>
      <c r="AL632" s="21"/>
      <c r="AM632" s="21"/>
      <c r="AN632" s="21"/>
      <c r="AO632" s="21"/>
      <c r="AP632" s="21"/>
      <c r="AQ632" s="21"/>
      <c r="AR632" s="21"/>
      <c r="AS632" s="21"/>
      <c r="AT632" s="21"/>
      <c r="AU632" s="21"/>
      <c r="AV632" s="21"/>
      <c r="AW632" s="21"/>
      <c r="AX632" s="21"/>
    </row>
    <row r="633" spans="1:50" ht="27.75" customHeight="1">
      <c r="A633" s="841"/>
      <c r="B633" s="841"/>
      <c r="C633" s="489" t="s">
        <v>487</v>
      </c>
      <c r="D633" s="489"/>
      <c r="E633" s="489"/>
      <c r="F633" s="489"/>
      <c r="G633" s="489"/>
      <c r="H633" s="489"/>
      <c r="I633" s="489"/>
      <c r="J633" s="489"/>
      <c r="K633" s="489"/>
      <c r="L633" s="489"/>
      <c r="M633" s="489" t="s">
        <v>488</v>
      </c>
      <c r="N633" s="489"/>
      <c r="O633" s="489"/>
      <c r="P633" s="489"/>
      <c r="Q633" s="489"/>
      <c r="R633" s="489"/>
      <c r="S633" s="489"/>
      <c r="T633" s="489"/>
      <c r="U633" s="489"/>
      <c r="V633" s="489"/>
      <c r="W633" s="489"/>
      <c r="X633" s="489"/>
      <c r="Y633" s="489"/>
      <c r="Z633" s="489"/>
      <c r="AA633" s="489"/>
      <c r="AB633" s="489"/>
      <c r="AC633" s="489"/>
      <c r="AD633" s="489"/>
      <c r="AE633" s="489"/>
      <c r="AF633" s="489"/>
      <c r="AG633" s="489"/>
      <c r="AH633" s="489"/>
      <c r="AI633" s="489"/>
      <c r="AJ633" s="489"/>
      <c r="AK633" s="853" t="s">
        <v>489</v>
      </c>
      <c r="AL633" s="489"/>
      <c r="AM633" s="489"/>
      <c r="AN633" s="489"/>
      <c r="AO633" s="489"/>
      <c r="AP633" s="489"/>
      <c r="AQ633" s="489" t="s">
        <v>23</v>
      </c>
      <c r="AR633" s="489"/>
      <c r="AS633" s="489"/>
      <c r="AT633" s="489"/>
      <c r="AU633" s="171" t="s">
        <v>24</v>
      </c>
      <c r="AV633" s="157"/>
      <c r="AW633" s="157"/>
      <c r="AX633" s="854"/>
    </row>
    <row r="634" spans="1:50" ht="21" customHeight="1">
      <c r="A634" s="841">
        <v>1</v>
      </c>
      <c r="B634" s="841">
        <v>1</v>
      </c>
      <c r="C634" s="843" t="s">
        <v>314</v>
      </c>
      <c r="D634" s="843"/>
      <c r="E634" s="843"/>
      <c r="F634" s="843"/>
      <c r="G634" s="843"/>
      <c r="H634" s="843"/>
      <c r="I634" s="843"/>
      <c r="J634" s="843"/>
      <c r="K634" s="843"/>
      <c r="L634" s="843"/>
      <c r="M634" s="843" t="s">
        <v>283</v>
      </c>
      <c r="N634" s="843"/>
      <c r="O634" s="843"/>
      <c r="P634" s="843"/>
      <c r="Q634" s="843"/>
      <c r="R634" s="843"/>
      <c r="S634" s="843"/>
      <c r="T634" s="843"/>
      <c r="U634" s="843"/>
      <c r="V634" s="843"/>
      <c r="W634" s="843"/>
      <c r="X634" s="843"/>
      <c r="Y634" s="843"/>
      <c r="Z634" s="843"/>
      <c r="AA634" s="843"/>
      <c r="AB634" s="843"/>
      <c r="AC634" s="843"/>
      <c r="AD634" s="843"/>
      <c r="AE634" s="843"/>
      <c r="AF634" s="843"/>
      <c r="AG634" s="843"/>
      <c r="AH634" s="843"/>
      <c r="AI634" s="843"/>
      <c r="AJ634" s="843"/>
      <c r="AK634" s="916">
        <v>6</v>
      </c>
      <c r="AL634" s="843"/>
      <c r="AM634" s="843"/>
      <c r="AN634" s="843"/>
      <c r="AO634" s="843"/>
      <c r="AP634" s="843"/>
      <c r="AQ634" s="162" t="s">
        <v>486</v>
      </c>
      <c r="AR634" s="162"/>
      <c r="AS634" s="162"/>
      <c r="AT634" s="162"/>
      <c r="AU634" s="735" t="s">
        <v>486</v>
      </c>
      <c r="AV634" s="736"/>
      <c r="AW634" s="736"/>
      <c r="AX634" s="737"/>
    </row>
    <row r="635" spans="1:50" ht="21" customHeight="1" hidden="1">
      <c r="A635" s="62"/>
      <c r="B635" s="62"/>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c r="AK635" s="74"/>
      <c r="AL635" s="46"/>
      <c r="AM635" s="46"/>
      <c r="AN635" s="46"/>
      <c r="AO635" s="46"/>
      <c r="AP635" s="46"/>
      <c r="AQ635" s="65"/>
      <c r="AR635" s="65"/>
      <c r="AS635" s="65"/>
      <c r="AT635" s="65"/>
      <c r="AU635" s="65"/>
      <c r="AV635" s="65"/>
      <c r="AW635" s="65"/>
      <c r="AX635" s="65"/>
    </row>
    <row r="636" spans="1:50" ht="21" customHeight="1" hidden="1">
      <c r="A636" s="62"/>
      <c r="B636" s="62"/>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c r="AK636" s="74"/>
      <c r="AL636" s="46"/>
      <c r="AM636" s="46"/>
      <c r="AN636" s="46"/>
      <c r="AO636" s="46"/>
      <c r="AP636" s="46"/>
      <c r="AQ636" s="65"/>
      <c r="AR636" s="65"/>
      <c r="AS636" s="65"/>
      <c r="AT636" s="65"/>
      <c r="AU636" s="65"/>
      <c r="AV636" s="65"/>
      <c r="AW636" s="65"/>
      <c r="AX636" s="65"/>
    </row>
    <row r="637" spans="1:50" ht="21" customHeight="1" hidden="1">
      <c r="A637" s="62"/>
      <c r="B637" s="62"/>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74"/>
      <c r="AL637" s="46"/>
      <c r="AM637" s="46"/>
      <c r="AN637" s="46"/>
      <c r="AO637" s="46"/>
      <c r="AP637" s="46"/>
      <c r="AQ637" s="65"/>
      <c r="AR637" s="65"/>
      <c r="AS637" s="65"/>
      <c r="AT637" s="65"/>
      <c r="AU637" s="65"/>
      <c r="AV637" s="65"/>
      <c r="AW637" s="65"/>
      <c r="AX637" s="65"/>
    </row>
    <row r="638" spans="1:50" ht="21" customHeight="1" hidden="1">
      <c r="A638" s="62"/>
      <c r="B638" s="62"/>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74"/>
      <c r="AL638" s="46"/>
      <c r="AM638" s="46"/>
      <c r="AN638" s="46"/>
      <c r="AO638" s="46"/>
      <c r="AP638" s="46"/>
      <c r="AQ638" s="65"/>
      <c r="AR638" s="65"/>
      <c r="AS638" s="65"/>
      <c r="AT638" s="65"/>
      <c r="AU638" s="65"/>
      <c r="AV638" s="65"/>
      <c r="AW638" s="65"/>
      <c r="AX638" s="65"/>
    </row>
    <row r="639" spans="1:50" ht="21" customHeight="1" hidden="1">
      <c r="A639" s="62"/>
      <c r="B639" s="62"/>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74"/>
      <c r="AL639" s="46"/>
      <c r="AM639" s="46"/>
      <c r="AN639" s="46"/>
      <c r="AO639" s="46"/>
      <c r="AP639" s="46"/>
      <c r="AQ639" s="65"/>
      <c r="AR639" s="65"/>
      <c r="AS639" s="65"/>
      <c r="AT639" s="65"/>
      <c r="AU639" s="65"/>
      <c r="AV639" s="65"/>
      <c r="AW639" s="65"/>
      <c r="AX639" s="65"/>
    </row>
    <row r="640" spans="1:50" ht="21" customHeight="1" hidden="1">
      <c r="A640" s="62"/>
      <c r="B640" s="62"/>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c r="AK640" s="74"/>
      <c r="AL640" s="46"/>
      <c r="AM640" s="46"/>
      <c r="AN640" s="46"/>
      <c r="AO640" s="46"/>
      <c r="AP640" s="46"/>
      <c r="AQ640" s="65"/>
      <c r="AR640" s="65"/>
      <c r="AS640" s="65"/>
      <c r="AT640" s="65"/>
      <c r="AU640" s="65"/>
      <c r="AV640" s="65"/>
      <c r="AW640" s="65"/>
      <c r="AX640" s="65"/>
    </row>
    <row r="641" spans="1:50" ht="21" customHeight="1" hidden="1">
      <c r="A641" s="62"/>
      <c r="B641" s="62"/>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c r="AK641" s="74"/>
      <c r="AL641" s="46"/>
      <c r="AM641" s="46"/>
      <c r="AN641" s="46"/>
      <c r="AO641" s="46"/>
      <c r="AP641" s="46"/>
      <c r="AQ641" s="65"/>
      <c r="AR641" s="65"/>
      <c r="AS641" s="65"/>
      <c r="AT641" s="65"/>
      <c r="AU641" s="65"/>
      <c r="AV641" s="65"/>
      <c r="AW641" s="65"/>
      <c r="AX641" s="65"/>
    </row>
    <row r="642" spans="1:50" ht="21" customHeight="1" hidden="1">
      <c r="A642" s="62"/>
      <c r="B642" s="62"/>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74"/>
      <c r="AL642" s="46"/>
      <c r="AM642" s="46"/>
      <c r="AN642" s="46"/>
      <c r="AO642" s="46"/>
      <c r="AP642" s="46"/>
      <c r="AQ642" s="65"/>
      <c r="AR642" s="65"/>
      <c r="AS642" s="65"/>
      <c r="AT642" s="65"/>
      <c r="AU642" s="65"/>
      <c r="AV642" s="65"/>
      <c r="AW642" s="65"/>
      <c r="AX642" s="65"/>
    </row>
    <row r="643" spans="1:50" ht="21" customHeight="1" hidden="1">
      <c r="A643" s="62"/>
      <c r="B643" s="62"/>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c r="AK643" s="74"/>
      <c r="AL643" s="46"/>
      <c r="AM643" s="46"/>
      <c r="AN643" s="46"/>
      <c r="AO643" s="46"/>
      <c r="AP643" s="46"/>
      <c r="AQ643" s="65"/>
      <c r="AR643" s="65"/>
      <c r="AS643" s="65"/>
      <c r="AT643" s="65"/>
      <c r="AU643" s="65"/>
      <c r="AV643" s="65"/>
      <c r="AW643" s="65"/>
      <c r="AX643" s="65"/>
    </row>
    <row r="644" spans="1:50" ht="21" customHeight="1" hidden="1">
      <c r="A644" s="62"/>
      <c r="B644" s="62"/>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c r="AE644" s="46"/>
      <c r="AF644" s="46"/>
      <c r="AG644" s="46"/>
      <c r="AH644" s="46"/>
      <c r="AI644" s="46"/>
      <c r="AJ644" s="46"/>
      <c r="AK644" s="74"/>
      <c r="AL644" s="46"/>
      <c r="AM644" s="46"/>
      <c r="AN644" s="46"/>
      <c r="AO644" s="46"/>
      <c r="AP644" s="46"/>
      <c r="AQ644" s="65"/>
      <c r="AR644" s="65"/>
      <c r="AS644" s="65"/>
      <c r="AT644" s="65"/>
      <c r="AU644" s="65"/>
      <c r="AV644" s="65"/>
      <c r="AW644" s="65"/>
      <c r="AX644" s="65"/>
    </row>
    <row r="645" spans="1:50" ht="21" customHeight="1" hidden="1">
      <c r="A645" s="62"/>
      <c r="B645" s="62"/>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c r="AE645" s="46"/>
      <c r="AF645" s="46"/>
      <c r="AG645" s="46"/>
      <c r="AH645" s="46"/>
      <c r="AI645" s="46"/>
      <c r="AJ645" s="46"/>
      <c r="AK645" s="74"/>
      <c r="AL645" s="46"/>
      <c r="AM645" s="46"/>
      <c r="AN645" s="46"/>
      <c r="AO645" s="46"/>
      <c r="AP645" s="46"/>
      <c r="AQ645" s="65"/>
      <c r="AR645" s="65"/>
      <c r="AS645" s="65"/>
      <c r="AT645" s="65"/>
      <c r="AU645" s="65"/>
      <c r="AV645" s="65"/>
      <c r="AW645" s="65"/>
      <c r="AX645" s="65"/>
    </row>
    <row r="646" spans="1:50" ht="21" customHeight="1" hidden="1">
      <c r="A646" s="62"/>
      <c r="B646" s="62"/>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C646" s="46"/>
      <c r="AD646" s="46"/>
      <c r="AE646" s="46"/>
      <c r="AF646" s="46"/>
      <c r="AG646" s="46"/>
      <c r="AH646" s="46"/>
      <c r="AI646" s="46"/>
      <c r="AJ646" s="46"/>
      <c r="AK646" s="74"/>
      <c r="AL646" s="46"/>
      <c r="AM646" s="46"/>
      <c r="AN646" s="46"/>
      <c r="AO646" s="46"/>
      <c r="AP646" s="46"/>
      <c r="AQ646" s="65"/>
      <c r="AR646" s="65"/>
      <c r="AS646" s="65"/>
      <c r="AT646" s="65"/>
      <c r="AU646" s="65"/>
      <c r="AV646" s="65"/>
      <c r="AW646" s="65"/>
      <c r="AX646" s="65"/>
    </row>
    <row r="647" spans="1:50" ht="21" customHeight="1" hidden="1">
      <c r="A647" s="62"/>
      <c r="B647" s="62"/>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c r="AE647" s="46"/>
      <c r="AF647" s="46"/>
      <c r="AG647" s="46"/>
      <c r="AH647" s="46"/>
      <c r="AI647" s="46"/>
      <c r="AJ647" s="46"/>
      <c r="AK647" s="74"/>
      <c r="AL647" s="46"/>
      <c r="AM647" s="46"/>
      <c r="AN647" s="46"/>
      <c r="AO647" s="46"/>
      <c r="AP647" s="46"/>
      <c r="AQ647" s="65"/>
      <c r="AR647" s="65"/>
      <c r="AS647" s="65"/>
      <c r="AT647" s="65"/>
      <c r="AU647" s="65"/>
      <c r="AV647" s="65"/>
      <c r="AW647" s="65"/>
      <c r="AX647" s="65"/>
    </row>
    <row r="648" spans="1:50" ht="21" customHeight="1" hidden="1">
      <c r="A648" s="62"/>
      <c r="B648" s="62"/>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C648" s="46"/>
      <c r="AD648" s="46"/>
      <c r="AE648" s="46"/>
      <c r="AF648" s="46"/>
      <c r="AG648" s="46"/>
      <c r="AH648" s="46"/>
      <c r="AI648" s="46"/>
      <c r="AJ648" s="46"/>
      <c r="AK648" s="74"/>
      <c r="AL648" s="46"/>
      <c r="AM648" s="46"/>
      <c r="AN648" s="46"/>
      <c r="AO648" s="46"/>
      <c r="AP648" s="46"/>
      <c r="AQ648" s="65"/>
      <c r="AR648" s="65"/>
      <c r="AS648" s="65"/>
      <c r="AT648" s="65"/>
      <c r="AU648" s="65"/>
      <c r="AV648" s="65"/>
      <c r="AW648" s="65"/>
      <c r="AX648" s="65"/>
    </row>
    <row r="649" spans="1:50" ht="21" customHeight="1" hidden="1">
      <c r="A649" s="62"/>
      <c r="B649" s="62"/>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46"/>
      <c r="AI649" s="46"/>
      <c r="AJ649" s="46"/>
      <c r="AK649" s="74"/>
      <c r="AL649" s="46"/>
      <c r="AM649" s="46"/>
      <c r="AN649" s="46"/>
      <c r="AO649" s="46"/>
      <c r="AP649" s="46"/>
      <c r="AQ649" s="65"/>
      <c r="AR649" s="65"/>
      <c r="AS649" s="65"/>
      <c r="AT649" s="65"/>
      <c r="AU649" s="65"/>
      <c r="AV649" s="65"/>
      <c r="AW649" s="65"/>
      <c r="AX649" s="65"/>
    </row>
    <row r="650" spans="1:50" ht="21" customHeight="1" hidden="1">
      <c r="A650" s="62"/>
      <c r="B650" s="62"/>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46"/>
      <c r="AI650" s="46"/>
      <c r="AJ650" s="46"/>
      <c r="AK650" s="74"/>
      <c r="AL650" s="46"/>
      <c r="AM650" s="46"/>
      <c r="AN650" s="46"/>
      <c r="AO650" s="46"/>
      <c r="AP650" s="46"/>
      <c r="AQ650" s="65"/>
      <c r="AR650" s="65"/>
      <c r="AS650" s="65"/>
      <c r="AT650" s="65"/>
      <c r="AU650" s="65"/>
      <c r="AV650" s="65"/>
      <c r="AW650" s="65"/>
      <c r="AX650" s="65"/>
    </row>
    <row r="651" spans="1:50" ht="21" customHeight="1" hidden="1">
      <c r="A651" s="62"/>
      <c r="B651" s="62"/>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c r="AE651" s="46"/>
      <c r="AF651" s="46"/>
      <c r="AG651" s="46"/>
      <c r="AH651" s="46"/>
      <c r="AI651" s="46"/>
      <c r="AJ651" s="46"/>
      <c r="AK651" s="74"/>
      <c r="AL651" s="46"/>
      <c r="AM651" s="46"/>
      <c r="AN651" s="46"/>
      <c r="AO651" s="46"/>
      <c r="AP651" s="46"/>
      <c r="AQ651" s="65"/>
      <c r="AR651" s="65"/>
      <c r="AS651" s="65"/>
      <c r="AT651" s="65"/>
      <c r="AU651" s="65"/>
      <c r="AV651" s="65"/>
      <c r="AW651" s="65"/>
      <c r="AX651" s="65"/>
    </row>
    <row r="652" spans="1:50" ht="21" customHeight="1" hidden="1">
      <c r="A652" s="62"/>
      <c r="B652" s="62"/>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46"/>
      <c r="AI652" s="46"/>
      <c r="AJ652" s="46"/>
      <c r="AK652" s="74"/>
      <c r="AL652" s="46"/>
      <c r="AM652" s="46"/>
      <c r="AN652" s="46"/>
      <c r="AO652" s="46"/>
      <c r="AP652" s="46"/>
      <c r="AQ652" s="65"/>
      <c r="AR652" s="65"/>
      <c r="AS652" s="65"/>
      <c r="AT652" s="65"/>
      <c r="AU652" s="65"/>
      <c r="AV652" s="65"/>
      <c r="AW652" s="65"/>
      <c r="AX652" s="65"/>
    </row>
    <row r="653" spans="1:50" ht="21" customHeight="1" hidden="1">
      <c r="A653" s="62"/>
      <c r="B653" s="62"/>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c r="AE653" s="46"/>
      <c r="AF653" s="46"/>
      <c r="AG653" s="46"/>
      <c r="AH653" s="46"/>
      <c r="AI653" s="46"/>
      <c r="AJ653" s="46"/>
      <c r="AK653" s="74"/>
      <c r="AL653" s="46"/>
      <c r="AM653" s="46"/>
      <c r="AN653" s="46"/>
      <c r="AO653" s="46"/>
      <c r="AP653" s="46"/>
      <c r="AQ653" s="65"/>
      <c r="AR653" s="65"/>
      <c r="AS653" s="65"/>
      <c r="AT653" s="65"/>
      <c r="AU653" s="65"/>
      <c r="AV653" s="65"/>
      <c r="AW653" s="65"/>
      <c r="AX653" s="65"/>
    </row>
    <row r="654" spans="1:50" ht="21" customHeight="1" hidden="1">
      <c r="A654" s="62"/>
      <c r="B654" s="62"/>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6"/>
      <c r="AK654" s="74"/>
      <c r="AL654" s="46"/>
      <c r="AM654" s="46"/>
      <c r="AN654" s="46"/>
      <c r="AO654" s="46"/>
      <c r="AP654" s="46"/>
      <c r="AQ654" s="65"/>
      <c r="AR654" s="65"/>
      <c r="AS654" s="65"/>
      <c r="AT654" s="65"/>
      <c r="AU654" s="65"/>
      <c r="AV654" s="65"/>
      <c r="AW654" s="65"/>
      <c r="AX654" s="65"/>
    </row>
    <row r="655" spans="1:50" ht="21" customHeight="1" hidden="1">
      <c r="A655" s="62"/>
      <c r="B655" s="62"/>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46"/>
      <c r="AI655" s="46"/>
      <c r="AJ655" s="46"/>
      <c r="AK655" s="74"/>
      <c r="AL655" s="46"/>
      <c r="AM655" s="46"/>
      <c r="AN655" s="46"/>
      <c r="AO655" s="46"/>
      <c r="AP655" s="46"/>
      <c r="AQ655" s="65"/>
      <c r="AR655" s="65"/>
      <c r="AS655" s="65"/>
      <c r="AT655" s="65"/>
      <c r="AU655" s="65"/>
      <c r="AV655" s="65"/>
      <c r="AW655" s="65"/>
      <c r="AX655" s="65"/>
    </row>
    <row r="656" spans="1:50" ht="21" customHeight="1" hidden="1">
      <c r="A656" s="62"/>
      <c r="B656" s="62"/>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46"/>
      <c r="AI656" s="46"/>
      <c r="AJ656" s="46"/>
      <c r="AK656" s="74"/>
      <c r="AL656" s="46"/>
      <c r="AM656" s="46"/>
      <c r="AN656" s="46"/>
      <c r="AO656" s="46"/>
      <c r="AP656" s="46"/>
      <c r="AQ656" s="65"/>
      <c r="AR656" s="65"/>
      <c r="AS656" s="65"/>
      <c r="AT656" s="65"/>
      <c r="AU656" s="65"/>
      <c r="AV656" s="65"/>
      <c r="AW656" s="65"/>
      <c r="AX656" s="65"/>
    </row>
    <row r="657" spans="1:50" ht="21" customHeight="1" hidden="1">
      <c r="A657" s="62"/>
      <c r="B657" s="62"/>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46"/>
      <c r="AI657" s="46"/>
      <c r="AJ657" s="46"/>
      <c r="AK657" s="74"/>
      <c r="AL657" s="46"/>
      <c r="AM657" s="46"/>
      <c r="AN657" s="46"/>
      <c r="AO657" s="46"/>
      <c r="AP657" s="46"/>
      <c r="AQ657" s="65"/>
      <c r="AR657" s="65"/>
      <c r="AS657" s="65"/>
      <c r="AT657" s="65"/>
      <c r="AU657" s="65"/>
      <c r="AV657" s="65"/>
      <c r="AW657" s="65"/>
      <c r="AX657" s="65"/>
    </row>
    <row r="658" spans="1:50" ht="21" customHeight="1" hidden="1">
      <c r="A658" s="62"/>
      <c r="B658" s="62"/>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46"/>
      <c r="AI658" s="46"/>
      <c r="AJ658" s="46"/>
      <c r="AK658" s="74"/>
      <c r="AL658" s="46"/>
      <c r="AM658" s="46"/>
      <c r="AN658" s="46"/>
      <c r="AO658" s="46"/>
      <c r="AP658" s="46"/>
      <c r="AQ658" s="65"/>
      <c r="AR658" s="65"/>
      <c r="AS658" s="65"/>
      <c r="AT658" s="65"/>
      <c r="AU658" s="65"/>
      <c r="AV658" s="65"/>
      <c r="AW658" s="65"/>
      <c r="AX658" s="65"/>
    </row>
    <row r="659" spans="1:50" ht="21" customHeight="1" hidden="1">
      <c r="A659" s="62"/>
      <c r="B659" s="62"/>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c r="AG659" s="46"/>
      <c r="AH659" s="46"/>
      <c r="AI659" s="46"/>
      <c r="AJ659" s="46"/>
      <c r="AK659" s="74"/>
      <c r="AL659" s="46"/>
      <c r="AM659" s="46"/>
      <c r="AN659" s="46"/>
      <c r="AO659" s="46"/>
      <c r="AP659" s="46"/>
      <c r="AQ659" s="65"/>
      <c r="AR659" s="65"/>
      <c r="AS659" s="65"/>
      <c r="AT659" s="65"/>
      <c r="AU659" s="65"/>
      <c r="AV659" s="65"/>
      <c r="AW659" s="65"/>
      <c r="AX659" s="65"/>
    </row>
    <row r="660" spans="1:50" ht="21" customHeight="1" hidden="1">
      <c r="A660" s="62"/>
      <c r="B660" s="62"/>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46"/>
      <c r="AI660" s="46"/>
      <c r="AJ660" s="46"/>
      <c r="AK660" s="74"/>
      <c r="AL660" s="46"/>
      <c r="AM660" s="46"/>
      <c r="AN660" s="46"/>
      <c r="AO660" s="46"/>
      <c r="AP660" s="46"/>
      <c r="AQ660" s="65"/>
      <c r="AR660" s="65"/>
      <c r="AS660" s="65"/>
      <c r="AT660" s="65"/>
      <c r="AU660" s="65"/>
      <c r="AV660" s="65"/>
      <c r="AW660" s="65"/>
      <c r="AX660" s="65"/>
    </row>
    <row r="661" spans="1:50" ht="21" customHeight="1" hidden="1">
      <c r="A661" s="62"/>
      <c r="B661" s="62"/>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46"/>
      <c r="AI661" s="46"/>
      <c r="AJ661" s="46"/>
      <c r="AK661" s="74"/>
      <c r="AL661" s="46"/>
      <c r="AM661" s="46"/>
      <c r="AN661" s="46"/>
      <c r="AO661" s="46"/>
      <c r="AP661" s="46"/>
      <c r="AQ661" s="65"/>
      <c r="AR661" s="65"/>
      <c r="AS661" s="65"/>
      <c r="AT661" s="65"/>
      <c r="AU661" s="65"/>
      <c r="AV661" s="65"/>
      <c r="AW661" s="65"/>
      <c r="AX661" s="65"/>
    </row>
    <row r="662" spans="1:50" ht="21" customHeight="1" hidden="1">
      <c r="A662" s="62"/>
      <c r="B662" s="62"/>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46"/>
      <c r="AI662" s="46"/>
      <c r="AJ662" s="46"/>
      <c r="AK662" s="74"/>
      <c r="AL662" s="46"/>
      <c r="AM662" s="46"/>
      <c r="AN662" s="46"/>
      <c r="AO662" s="46"/>
      <c r="AP662" s="46"/>
      <c r="AQ662" s="65"/>
      <c r="AR662" s="65"/>
      <c r="AS662" s="65"/>
      <c r="AT662" s="65"/>
      <c r="AU662" s="65"/>
      <c r="AV662" s="65"/>
      <c r="AW662" s="65"/>
      <c r="AX662" s="65"/>
    </row>
    <row r="663" spans="1:50" ht="21" customHeight="1" hidden="1">
      <c r="A663" s="62"/>
      <c r="B663" s="62"/>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c r="AK663" s="74"/>
      <c r="AL663" s="46"/>
      <c r="AM663" s="46"/>
      <c r="AN663" s="46"/>
      <c r="AO663" s="46"/>
      <c r="AP663" s="46"/>
      <c r="AQ663" s="65"/>
      <c r="AR663" s="65"/>
      <c r="AS663" s="65"/>
      <c r="AT663" s="65"/>
      <c r="AU663" s="65"/>
      <c r="AV663" s="65"/>
      <c r="AW663" s="65"/>
      <c r="AX663" s="65"/>
    </row>
    <row r="664" spans="1:50" ht="12.75" customHeight="1">
      <c r="A664" s="45"/>
      <c r="B664" s="45"/>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4"/>
      <c r="AL664" s="53"/>
      <c r="AM664" s="53"/>
      <c r="AN664" s="53"/>
      <c r="AO664" s="53"/>
      <c r="AP664" s="53"/>
      <c r="AQ664" s="53"/>
      <c r="AR664" s="53"/>
      <c r="AS664" s="53"/>
      <c r="AT664" s="53"/>
      <c r="AU664" s="53"/>
      <c r="AV664" s="53"/>
      <c r="AW664" s="53"/>
      <c r="AX664" s="53"/>
    </row>
    <row r="665" spans="1:50" ht="12.75" customHeight="1">
      <c r="A665" s="45"/>
      <c r="B665" s="46" t="s">
        <v>284</v>
      </c>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4"/>
      <c r="AL665" s="53"/>
      <c r="AM665" s="53"/>
      <c r="AN665" s="53"/>
      <c r="AO665" s="53"/>
      <c r="AP665" s="53"/>
      <c r="AQ665" s="53"/>
      <c r="AR665" s="53"/>
      <c r="AS665" s="53"/>
      <c r="AT665" s="53"/>
      <c r="AU665" s="53"/>
      <c r="AV665" s="53"/>
      <c r="AW665" s="53"/>
      <c r="AX665" s="53"/>
    </row>
    <row r="666" spans="1:50" ht="27.75" customHeight="1">
      <c r="A666" s="841"/>
      <c r="B666" s="841"/>
      <c r="C666" s="488" t="s">
        <v>487</v>
      </c>
      <c r="D666" s="488"/>
      <c r="E666" s="488"/>
      <c r="F666" s="488"/>
      <c r="G666" s="488"/>
      <c r="H666" s="488"/>
      <c r="I666" s="488"/>
      <c r="J666" s="488"/>
      <c r="K666" s="488"/>
      <c r="L666" s="488"/>
      <c r="M666" s="488" t="s">
        <v>488</v>
      </c>
      <c r="N666" s="488"/>
      <c r="O666" s="488"/>
      <c r="P666" s="488"/>
      <c r="Q666" s="488"/>
      <c r="R666" s="488"/>
      <c r="S666" s="488"/>
      <c r="T666" s="488"/>
      <c r="U666" s="488"/>
      <c r="V666" s="488"/>
      <c r="W666" s="488"/>
      <c r="X666" s="488"/>
      <c r="Y666" s="488"/>
      <c r="Z666" s="488"/>
      <c r="AA666" s="488"/>
      <c r="AB666" s="488"/>
      <c r="AC666" s="488"/>
      <c r="AD666" s="488"/>
      <c r="AE666" s="488"/>
      <c r="AF666" s="488"/>
      <c r="AG666" s="488"/>
      <c r="AH666" s="488"/>
      <c r="AI666" s="488"/>
      <c r="AJ666" s="488"/>
      <c r="AK666" s="490" t="s">
        <v>489</v>
      </c>
      <c r="AL666" s="488"/>
      <c r="AM666" s="488"/>
      <c r="AN666" s="488"/>
      <c r="AO666" s="488"/>
      <c r="AP666" s="488"/>
      <c r="AQ666" s="488" t="s">
        <v>23</v>
      </c>
      <c r="AR666" s="488"/>
      <c r="AS666" s="488"/>
      <c r="AT666" s="488"/>
      <c r="AU666" s="156" t="s">
        <v>24</v>
      </c>
      <c r="AV666" s="195"/>
      <c r="AW666" s="195"/>
      <c r="AX666" s="842"/>
    </row>
    <row r="667" spans="1:50" ht="21" customHeight="1">
      <c r="A667" s="841">
        <v>1</v>
      </c>
      <c r="B667" s="841">
        <v>1</v>
      </c>
      <c r="C667" s="909" t="s">
        <v>286</v>
      </c>
      <c r="D667" s="909"/>
      <c r="E667" s="909"/>
      <c r="F667" s="909"/>
      <c r="G667" s="909"/>
      <c r="H667" s="909"/>
      <c r="I667" s="909"/>
      <c r="J667" s="909"/>
      <c r="K667" s="909"/>
      <c r="L667" s="909"/>
      <c r="M667" s="909" t="s">
        <v>285</v>
      </c>
      <c r="N667" s="909"/>
      <c r="O667" s="909"/>
      <c r="P667" s="909"/>
      <c r="Q667" s="909"/>
      <c r="R667" s="909"/>
      <c r="S667" s="909"/>
      <c r="T667" s="909"/>
      <c r="U667" s="909"/>
      <c r="V667" s="909"/>
      <c r="W667" s="909"/>
      <c r="X667" s="909"/>
      <c r="Y667" s="909"/>
      <c r="Z667" s="909"/>
      <c r="AA667" s="909"/>
      <c r="AB667" s="909"/>
      <c r="AC667" s="909"/>
      <c r="AD667" s="909"/>
      <c r="AE667" s="909"/>
      <c r="AF667" s="909"/>
      <c r="AG667" s="909"/>
      <c r="AH667" s="909"/>
      <c r="AI667" s="909"/>
      <c r="AJ667" s="909"/>
      <c r="AK667" s="917">
        <v>6</v>
      </c>
      <c r="AL667" s="909"/>
      <c r="AM667" s="909"/>
      <c r="AN667" s="909"/>
      <c r="AO667" s="909"/>
      <c r="AP667" s="909"/>
      <c r="AQ667" s="918" t="s">
        <v>486</v>
      </c>
      <c r="AR667" s="918"/>
      <c r="AS667" s="918"/>
      <c r="AT667" s="918"/>
      <c r="AU667" s="503" t="s">
        <v>486</v>
      </c>
      <c r="AV667" s="738"/>
      <c r="AW667" s="738"/>
      <c r="AX667" s="739"/>
    </row>
    <row r="668" spans="1:50" ht="21" customHeight="1" hidden="1">
      <c r="A668" s="62"/>
      <c r="B668" s="62"/>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4"/>
      <c r="AL668" s="53"/>
      <c r="AM668" s="53"/>
      <c r="AN668" s="53"/>
      <c r="AO668" s="53"/>
      <c r="AP668" s="53"/>
      <c r="AQ668" s="75"/>
      <c r="AR668" s="75"/>
      <c r="AS668" s="75"/>
      <c r="AT668" s="75"/>
      <c r="AU668" s="75"/>
      <c r="AV668" s="75"/>
      <c r="AW668" s="75"/>
      <c r="AX668" s="75"/>
    </row>
    <row r="669" spans="1:50" ht="21" customHeight="1" hidden="1">
      <c r="A669" s="62"/>
      <c r="B669" s="62"/>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4"/>
      <c r="AL669" s="53"/>
      <c r="AM669" s="53"/>
      <c r="AN669" s="53"/>
      <c r="AO669" s="53"/>
      <c r="AP669" s="53"/>
      <c r="AQ669" s="75"/>
      <c r="AR669" s="75"/>
      <c r="AS669" s="75"/>
      <c r="AT669" s="75"/>
      <c r="AU669" s="75"/>
      <c r="AV669" s="75"/>
      <c r="AW669" s="75"/>
      <c r="AX669" s="75"/>
    </row>
    <row r="670" spans="1:50" ht="21" customHeight="1" hidden="1">
      <c r="A670" s="62"/>
      <c r="B670" s="62"/>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4"/>
      <c r="AL670" s="53"/>
      <c r="AM670" s="53"/>
      <c r="AN670" s="53"/>
      <c r="AO670" s="53"/>
      <c r="AP670" s="53"/>
      <c r="AQ670" s="75"/>
      <c r="AR670" s="75"/>
      <c r="AS670" s="75"/>
      <c r="AT670" s="75"/>
      <c r="AU670" s="75"/>
      <c r="AV670" s="75"/>
      <c r="AW670" s="75"/>
      <c r="AX670" s="75"/>
    </row>
    <row r="671" spans="1:50" ht="21" customHeight="1" hidden="1">
      <c r="A671" s="62"/>
      <c r="B671" s="62"/>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4"/>
      <c r="AL671" s="53"/>
      <c r="AM671" s="53"/>
      <c r="AN671" s="53"/>
      <c r="AO671" s="53"/>
      <c r="AP671" s="53"/>
      <c r="AQ671" s="75"/>
      <c r="AR671" s="75"/>
      <c r="AS671" s="75"/>
      <c r="AT671" s="75"/>
      <c r="AU671" s="75"/>
      <c r="AV671" s="75"/>
      <c r="AW671" s="75"/>
      <c r="AX671" s="75"/>
    </row>
    <row r="672" spans="1:50" ht="21" customHeight="1" hidden="1">
      <c r="A672" s="62"/>
      <c r="B672" s="62"/>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4"/>
      <c r="AL672" s="53"/>
      <c r="AM672" s="53"/>
      <c r="AN672" s="53"/>
      <c r="AO672" s="53"/>
      <c r="AP672" s="53"/>
      <c r="AQ672" s="75"/>
      <c r="AR672" s="75"/>
      <c r="AS672" s="75"/>
      <c r="AT672" s="75"/>
      <c r="AU672" s="75"/>
      <c r="AV672" s="75"/>
      <c r="AW672" s="75"/>
      <c r="AX672" s="75"/>
    </row>
    <row r="673" spans="1:50" ht="21" customHeight="1" hidden="1">
      <c r="A673" s="62"/>
      <c r="B673" s="62"/>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4"/>
      <c r="AL673" s="53"/>
      <c r="AM673" s="53"/>
      <c r="AN673" s="53"/>
      <c r="AO673" s="53"/>
      <c r="AP673" s="53"/>
      <c r="AQ673" s="75"/>
      <c r="AR673" s="75"/>
      <c r="AS673" s="75"/>
      <c r="AT673" s="75"/>
      <c r="AU673" s="75"/>
      <c r="AV673" s="75"/>
      <c r="AW673" s="75"/>
      <c r="AX673" s="75"/>
    </row>
    <row r="674" spans="1:50" ht="21" customHeight="1" hidden="1">
      <c r="A674" s="62"/>
      <c r="B674" s="62"/>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4"/>
      <c r="AL674" s="53"/>
      <c r="AM674" s="53"/>
      <c r="AN674" s="53"/>
      <c r="AO674" s="53"/>
      <c r="AP674" s="53"/>
      <c r="AQ674" s="75"/>
      <c r="AR674" s="75"/>
      <c r="AS674" s="75"/>
      <c r="AT674" s="75"/>
      <c r="AU674" s="75"/>
      <c r="AV674" s="75"/>
      <c r="AW674" s="75"/>
      <c r="AX674" s="75"/>
    </row>
    <row r="675" spans="1:50" ht="21" customHeight="1" hidden="1">
      <c r="A675" s="62"/>
      <c r="B675" s="62"/>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4"/>
      <c r="AL675" s="53"/>
      <c r="AM675" s="53"/>
      <c r="AN675" s="53"/>
      <c r="AO675" s="53"/>
      <c r="AP675" s="53"/>
      <c r="AQ675" s="75"/>
      <c r="AR675" s="75"/>
      <c r="AS675" s="75"/>
      <c r="AT675" s="75"/>
      <c r="AU675" s="75"/>
      <c r="AV675" s="75"/>
      <c r="AW675" s="75"/>
      <c r="AX675" s="75"/>
    </row>
    <row r="676" spans="1:50" ht="21" customHeight="1" hidden="1">
      <c r="A676" s="62"/>
      <c r="B676" s="62"/>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4"/>
      <c r="AL676" s="53"/>
      <c r="AM676" s="53"/>
      <c r="AN676" s="53"/>
      <c r="AO676" s="53"/>
      <c r="AP676" s="53"/>
      <c r="AQ676" s="75"/>
      <c r="AR676" s="75"/>
      <c r="AS676" s="75"/>
      <c r="AT676" s="75"/>
      <c r="AU676" s="75"/>
      <c r="AV676" s="75"/>
      <c r="AW676" s="75"/>
      <c r="AX676" s="75"/>
    </row>
    <row r="677" spans="1:50" ht="21" customHeight="1" hidden="1">
      <c r="A677" s="62"/>
      <c r="B677" s="62"/>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4"/>
      <c r="AL677" s="53"/>
      <c r="AM677" s="53"/>
      <c r="AN677" s="53"/>
      <c r="AO677" s="53"/>
      <c r="AP677" s="53"/>
      <c r="AQ677" s="75"/>
      <c r="AR677" s="75"/>
      <c r="AS677" s="75"/>
      <c r="AT677" s="75"/>
      <c r="AU677" s="75"/>
      <c r="AV677" s="75"/>
      <c r="AW677" s="75"/>
      <c r="AX677" s="75"/>
    </row>
    <row r="678" spans="1:50" ht="21" customHeight="1" hidden="1">
      <c r="A678" s="62"/>
      <c r="B678" s="62"/>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4"/>
      <c r="AL678" s="53"/>
      <c r="AM678" s="53"/>
      <c r="AN678" s="53"/>
      <c r="AO678" s="53"/>
      <c r="AP678" s="53"/>
      <c r="AQ678" s="75"/>
      <c r="AR678" s="75"/>
      <c r="AS678" s="75"/>
      <c r="AT678" s="75"/>
      <c r="AU678" s="75"/>
      <c r="AV678" s="75"/>
      <c r="AW678" s="75"/>
      <c r="AX678" s="75"/>
    </row>
    <row r="679" spans="1:50" ht="21" customHeight="1" hidden="1">
      <c r="A679" s="62"/>
      <c r="B679" s="62"/>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4"/>
      <c r="AL679" s="53"/>
      <c r="AM679" s="53"/>
      <c r="AN679" s="53"/>
      <c r="AO679" s="53"/>
      <c r="AP679" s="53"/>
      <c r="AQ679" s="75"/>
      <c r="AR679" s="75"/>
      <c r="AS679" s="75"/>
      <c r="AT679" s="75"/>
      <c r="AU679" s="75"/>
      <c r="AV679" s="75"/>
      <c r="AW679" s="75"/>
      <c r="AX679" s="75"/>
    </row>
    <row r="680" spans="1:50" ht="21" customHeight="1" hidden="1">
      <c r="A680" s="62"/>
      <c r="B680" s="62"/>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4"/>
      <c r="AL680" s="53"/>
      <c r="AM680" s="53"/>
      <c r="AN680" s="53"/>
      <c r="AO680" s="53"/>
      <c r="AP680" s="53"/>
      <c r="AQ680" s="75"/>
      <c r="AR680" s="75"/>
      <c r="AS680" s="75"/>
      <c r="AT680" s="75"/>
      <c r="AU680" s="75"/>
      <c r="AV680" s="75"/>
      <c r="AW680" s="75"/>
      <c r="AX680" s="75"/>
    </row>
    <row r="681" spans="1:50" ht="21" customHeight="1" hidden="1">
      <c r="A681" s="62"/>
      <c r="B681" s="62"/>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4"/>
      <c r="AL681" s="53"/>
      <c r="AM681" s="53"/>
      <c r="AN681" s="53"/>
      <c r="AO681" s="53"/>
      <c r="AP681" s="53"/>
      <c r="AQ681" s="75"/>
      <c r="AR681" s="75"/>
      <c r="AS681" s="75"/>
      <c r="AT681" s="75"/>
      <c r="AU681" s="75"/>
      <c r="AV681" s="75"/>
      <c r="AW681" s="75"/>
      <c r="AX681" s="75"/>
    </row>
    <row r="682" spans="1:50" ht="21" customHeight="1" hidden="1">
      <c r="A682" s="62"/>
      <c r="B682" s="62"/>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4"/>
      <c r="AL682" s="53"/>
      <c r="AM682" s="53"/>
      <c r="AN682" s="53"/>
      <c r="AO682" s="53"/>
      <c r="AP682" s="53"/>
      <c r="AQ682" s="75"/>
      <c r="AR682" s="75"/>
      <c r="AS682" s="75"/>
      <c r="AT682" s="75"/>
      <c r="AU682" s="75"/>
      <c r="AV682" s="75"/>
      <c r="AW682" s="75"/>
      <c r="AX682" s="75"/>
    </row>
    <row r="683" spans="1:50" ht="21" customHeight="1" hidden="1">
      <c r="A683" s="62"/>
      <c r="B683" s="62"/>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4"/>
      <c r="AL683" s="53"/>
      <c r="AM683" s="53"/>
      <c r="AN683" s="53"/>
      <c r="AO683" s="53"/>
      <c r="AP683" s="53"/>
      <c r="AQ683" s="75"/>
      <c r="AR683" s="75"/>
      <c r="AS683" s="75"/>
      <c r="AT683" s="75"/>
      <c r="AU683" s="75"/>
      <c r="AV683" s="75"/>
      <c r="AW683" s="75"/>
      <c r="AX683" s="75"/>
    </row>
    <row r="684" spans="1:50" ht="21" customHeight="1" hidden="1">
      <c r="A684" s="62"/>
      <c r="B684" s="62"/>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4"/>
      <c r="AL684" s="53"/>
      <c r="AM684" s="53"/>
      <c r="AN684" s="53"/>
      <c r="AO684" s="53"/>
      <c r="AP684" s="53"/>
      <c r="AQ684" s="75"/>
      <c r="AR684" s="75"/>
      <c r="AS684" s="75"/>
      <c r="AT684" s="75"/>
      <c r="AU684" s="75"/>
      <c r="AV684" s="75"/>
      <c r="AW684" s="75"/>
      <c r="AX684" s="75"/>
    </row>
    <row r="685" spans="1:50" ht="21" customHeight="1" hidden="1">
      <c r="A685" s="62"/>
      <c r="B685" s="62"/>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4"/>
      <c r="AL685" s="53"/>
      <c r="AM685" s="53"/>
      <c r="AN685" s="53"/>
      <c r="AO685" s="53"/>
      <c r="AP685" s="53"/>
      <c r="AQ685" s="75"/>
      <c r="AR685" s="75"/>
      <c r="AS685" s="75"/>
      <c r="AT685" s="75"/>
      <c r="AU685" s="75"/>
      <c r="AV685" s="75"/>
      <c r="AW685" s="75"/>
      <c r="AX685" s="75"/>
    </row>
    <row r="686" spans="1:50" ht="21" customHeight="1" hidden="1">
      <c r="A686" s="62"/>
      <c r="B686" s="62"/>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4"/>
      <c r="AL686" s="53"/>
      <c r="AM686" s="53"/>
      <c r="AN686" s="53"/>
      <c r="AO686" s="53"/>
      <c r="AP686" s="53"/>
      <c r="AQ686" s="75"/>
      <c r="AR686" s="75"/>
      <c r="AS686" s="75"/>
      <c r="AT686" s="75"/>
      <c r="AU686" s="75"/>
      <c r="AV686" s="75"/>
      <c r="AW686" s="75"/>
      <c r="AX686" s="75"/>
    </row>
    <row r="687" spans="1:50" ht="21" customHeight="1" hidden="1">
      <c r="A687" s="62"/>
      <c r="B687" s="62"/>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4"/>
      <c r="AL687" s="53"/>
      <c r="AM687" s="53"/>
      <c r="AN687" s="53"/>
      <c r="AO687" s="53"/>
      <c r="AP687" s="53"/>
      <c r="AQ687" s="75"/>
      <c r="AR687" s="75"/>
      <c r="AS687" s="75"/>
      <c r="AT687" s="75"/>
      <c r="AU687" s="75"/>
      <c r="AV687" s="75"/>
      <c r="AW687" s="75"/>
      <c r="AX687" s="75"/>
    </row>
    <row r="688" spans="1:50" ht="21" customHeight="1" hidden="1">
      <c r="A688" s="62"/>
      <c r="B688" s="62"/>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4"/>
      <c r="AL688" s="53"/>
      <c r="AM688" s="53"/>
      <c r="AN688" s="53"/>
      <c r="AO688" s="53"/>
      <c r="AP688" s="53"/>
      <c r="AQ688" s="75"/>
      <c r="AR688" s="75"/>
      <c r="AS688" s="75"/>
      <c r="AT688" s="75"/>
      <c r="AU688" s="75"/>
      <c r="AV688" s="75"/>
      <c r="AW688" s="75"/>
      <c r="AX688" s="75"/>
    </row>
    <row r="689" spans="1:50" ht="21" customHeight="1" hidden="1">
      <c r="A689" s="62"/>
      <c r="B689" s="62"/>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4"/>
      <c r="AL689" s="53"/>
      <c r="AM689" s="53"/>
      <c r="AN689" s="53"/>
      <c r="AO689" s="53"/>
      <c r="AP689" s="53"/>
      <c r="AQ689" s="75"/>
      <c r="AR689" s="75"/>
      <c r="AS689" s="75"/>
      <c r="AT689" s="75"/>
      <c r="AU689" s="75"/>
      <c r="AV689" s="75"/>
      <c r="AW689" s="75"/>
      <c r="AX689" s="75"/>
    </row>
    <row r="690" spans="1:50" ht="21" customHeight="1" hidden="1">
      <c r="A690" s="62"/>
      <c r="B690" s="62"/>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4"/>
      <c r="AL690" s="53"/>
      <c r="AM690" s="53"/>
      <c r="AN690" s="53"/>
      <c r="AO690" s="53"/>
      <c r="AP690" s="53"/>
      <c r="AQ690" s="75"/>
      <c r="AR690" s="75"/>
      <c r="AS690" s="75"/>
      <c r="AT690" s="75"/>
      <c r="AU690" s="75"/>
      <c r="AV690" s="75"/>
      <c r="AW690" s="75"/>
      <c r="AX690" s="75"/>
    </row>
    <row r="691" spans="1:50" ht="21" customHeight="1" hidden="1">
      <c r="A691" s="62"/>
      <c r="B691" s="62"/>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4"/>
      <c r="AL691" s="53"/>
      <c r="AM691" s="53"/>
      <c r="AN691" s="53"/>
      <c r="AO691" s="53"/>
      <c r="AP691" s="53"/>
      <c r="AQ691" s="75"/>
      <c r="AR691" s="75"/>
      <c r="AS691" s="75"/>
      <c r="AT691" s="75"/>
      <c r="AU691" s="75"/>
      <c r="AV691" s="75"/>
      <c r="AW691" s="75"/>
      <c r="AX691" s="75"/>
    </row>
    <row r="692" spans="1:50" ht="21" customHeight="1" hidden="1">
      <c r="A692" s="62"/>
      <c r="B692" s="62"/>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4"/>
      <c r="AL692" s="53"/>
      <c r="AM692" s="53"/>
      <c r="AN692" s="53"/>
      <c r="AO692" s="53"/>
      <c r="AP692" s="53"/>
      <c r="AQ692" s="75"/>
      <c r="AR692" s="75"/>
      <c r="AS692" s="75"/>
      <c r="AT692" s="75"/>
      <c r="AU692" s="75"/>
      <c r="AV692" s="75"/>
      <c r="AW692" s="75"/>
      <c r="AX692" s="75"/>
    </row>
    <row r="693" spans="1:50" ht="21" customHeight="1" hidden="1">
      <c r="A693" s="62"/>
      <c r="B693" s="62"/>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4"/>
      <c r="AL693" s="53"/>
      <c r="AM693" s="53"/>
      <c r="AN693" s="53"/>
      <c r="AO693" s="53"/>
      <c r="AP693" s="53"/>
      <c r="AQ693" s="75"/>
      <c r="AR693" s="75"/>
      <c r="AS693" s="75"/>
      <c r="AT693" s="75"/>
      <c r="AU693" s="75"/>
      <c r="AV693" s="75"/>
      <c r="AW693" s="75"/>
      <c r="AX693" s="75"/>
    </row>
    <row r="694" spans="1:50" ht="21" customHeight="1" hidden="1">
      <c r="A694" s="62"/>
      <c r="B694" s="62"/>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4"/>
      <c r="AL694" s="53"/>
      <c r="AM694" s="53"/>
      <c r="AN694" s="53"/>
      <c r="AO694" s="53"/>
      <c r="AP694" s="53"/>
      <c r="AQ694" s="75"/>
      <c r="AR694" s="75"/>
      <c r="AS694" s="75"/>
      <c r="AT694" s="75"/>
      <c r="AU694" s="75"/>
      <c r="AV694" s="75"/>
      <c r="AW694" s="75"/>
      <c r="AX694" s="75"/>
    </row>
    <row r="695" spans="1:50" ht="21" customHeight="1" hidden="1">
      <c r="A695" s="62"/>
      <c r="B695" s="62"/>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4"/>
      <c r="AL695" s="53"/>
      <c r="AM695" s="53"/>
      <c r="AN695" s="53"/>
      <c r="AO695" s="53"/>
      <c r="AP695" s="53"/>
      <c r="AQ695" s="75"/>
      <c r="AR695" s="75"/>
      <c r="AS695" s="75"/>
      <c r="AT695" s="75"/>
      <c r="AU695" s="75"/>
      <c r="AV695" s="75"/>
      <c r="AW695" s="75"/>
      <c r="AX695" s="75"/>
    </row>
    <row r="696" spans="1:50" ht="21" customHeight="1" hidden="1">
      <c r="A696" s="62"/>
      <c r="B696" s="62"/>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4"/>
      <c r="AL696" s="53"/>
      <c r="AM696" s="53"/>
      <c r="AN696" s="53"/>
      <c r="AO696" s="53"/>
      <c r="AP696" s="53"/>
      <c r="AQ696" s="75"/>
      <c r="AR696" s="75"/>
      <c r="AS696" s="75"/>
      <c r="AT696" s="75"/>
      <c r="AU696" s="75"/>
      <c r="AV696" s="75"/>
      <c r="AW696" s="75"/>
      <c r="AX696" s="75"/>
    </row>
    <row r="697" spans="1:50" ht="8.25" customHeight="1">
      <c r="A697" s="45"/>
      <c r="B697" s="45"/>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c r="AJ697" s="53"/>
      <c r="AK697" s="54"/>
      <c r="AL697" s="53"/>
      <c r="AM697" s="53"/>
      <c r="AN697" s="53"/>
      <c r="AO697" s="53"/>
      <c r="AP697" s="53"/>
      <c r="AQ697" s="53"/>
      <c r="AR697" s="53"/>
      <c r="AS697" s="53"/>
      <c r="AT697" s="53"/>
      <c r="AU697" s="53"/>
      <c r="AV697" s="53"/>
      <c r="AW697" s="53"/>
      <c r="AX697" s="53"/>
    </row>
    <row r="698" spans="1:50" ht="12.75" customHeight="1">
      <c r="A698" s="45"/>
      <c r="B698" s="46" t="s">
        <v>294</v>
      </c>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c r="AJ698" s="53"/>
      <c r="AK698" s="54"/>
      <c r="AL698" s="53"/>
      <c r="AM698" s="53"/>
      <c r="AN698" s="53"/>
      <c r="AO698" s="53"/>
      <c r="AP698" s="53"/>
      <c r="AQ698" s="53"/>
      <c r="AR698" s="53"/>
      <c r="AS698" s="53"/>
      <c r="AT698" s="53"/>
      <c r="AU698" s="53"/>
      <c r="AV698" s="53"/>
      <c r="AW698" s="53"/>
      <c r="AX698" s="53"/>
    </row>
    <row r="699" spans="1:50" ht="27.75" customHeight="1">
      <c r="A699" s="841"/>
      <c r="B699" s="841"/>
      <c r="C699" s="488" t="s">
        <v>487</v>
      </c>
      <c r="D699" s="488"/>
      <c r="E699" s="488"/>
      <c r="F699" s="488"/>
      <c r="G699" s="488"/>
      <c r="H699" s="488"/>
      <c r="I699" s="488"/>
      <c r="J699" s="488"/>
      <c r="K699" s="488"/>
      <c r="L699" s="488"/>
      <c r="M699" s="488" t="s">
        <v>488</v>
      </c>
      <c r="N699" s="488"/>
      <c r="O699" s="488"/>
      <c r="P699" s="488"/>
      <c r="Q699" s="488"/>
      <c r="R699" s="488"/>
      <c r="S699" s="488"/>
      <c r="T699" s="488"/>
      <c r="U699" s="488"/>
      <c r="V699" s="488"/>
      <c r="W699" s="488"/>
      <c r="X699" s="488"/>
      <c r="Y699" s="488"/>
      <c r="Z699" s="488"/>
      <c r="AA699" s="488"/>
      <c r="AB699" s="488"/>
      <c r="AC699" s="488"/>
      <c r="AD699" s="488"/>
      <c r="AE699" s="488"/>
      <c r="AF699" s="488"/>
      <c r="AG699" s="488"/>
      <c r="AH699" s="488"/>
      <c r="AI699" s="488"/>
      <c r="AJ699" s="488"/>
      <c r="AK699" s="490" t="s">
        <v>489</v>
      </c>
      <c r="AL699" s="488"/>
      <c r="AM699" s="488"/>
      <c r="AN699" s="488"/>
      <c r="AO699" s="488"/>
      <c r="AP699" s="488"/>
      <c r="AQ699" s="488" t="s">
        <v>23</v>
      </c>
      <c r="AR699" s="488"/>
      <c r="AS699" s="488"/>
      <c r="AT699" s="488"/>
      <c r="AU699" s="156" t="s">
        <v>24</v>
      </c>
      <c r="AV699" s="195"/>
      <c r="AW699" s="195"/>
      <c r="AX699" s="842"/>
    </row>
    <row r="700" spans="1:50" ht="21" customHeight="1">
      <c r="A700" s="841">
        <v>1</v>
      </c>
      <c r="B700" s="841">
        <v>1</v>
      </c>
      <c r="C700" s="843" t="s">
        <v>314</v>
      </c>
      <c r="D700" s="843"/>
      <c r="E700" s="843"/>
      <c r="F700" s="843"/>
      <c r="G700" s="843"/>
      <c r="H700" s="843"/>
      <c r="I700" s="843"/>
      <c r="J700" s="843"/>
      <c r="K700" s="843"/>
      <c r="L700" s="843"/>
      <c r="M700" s="843" t="s">
        <v>295</v>
      </c>
      <c r="N700" s="843"/>
      <c r="O700" s="843"/>
      <c r="P700" s="843"/>
      <c r="Q700" s="843"/>
      <c r="R700" s="843"/>
      <c r="S700" s="843"/>
      <c r="T700" s="843"/>
      <c r="U700" s="843"/>
      <c r="V700" s="843"/>
      <c r="W700" s="843"/>
      <c r="X700" s="843"/>
      <c r="Y700" s="843"/>
      <c r="Z700" s="843"/>
      <c r="AA700" s="843"/>
      <c r="AB700" s="843"/>
      <c r="AC700" s="843"/>
      <c r="AD700" s="843"/>
      <c r="AE700" s="843"/>
      <c r="AF700" s="843"/>
      <c r="AG700" s="843"/>
      <c r="AH700" s="843"/>
      <c r="AI700" s="843"/>
      <c r="AJ700" s="843"/>
      <c r="AK700" s="916">
        <v>15</v>
      </c>
      <c r="AL700" s="843"/>
      <c r="AM700" s="843"/>
      <c r="AN700" s="843"/>
      <c r="AO700" s="843"/>
      <c r="AP700" s="843"/>
      <c r="AQ700" s="162" t="s">
        <v>486</v>
      </c>
      <c r="AR700" s="162"/>
      <c r="AS700" s="162"/>
      <c r="AT700" s="162"/>
      <c r="AU700" s="735" t="s">
        <v>486</v>
      </c>
      <c r="AV700" s="736"/>
      <c r="AW700" s="736"/>
      <c r="AX700" s="737"/>
    </row>
    <row r="701" spans="1:50" ht="21" customHeight="1" hidden="1">
      <c r="A701" s="62"/>
      <c r="B701" s="62"/>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c r="AE701" s="46"/>
      <c r="AF701" s="46"/>
      <c r="AG701" s="46"/>
      <c r="AH701" s="46"/>
      <c r="AI701" s="46"/>
      <c r="AJ701" s="46"/>
      <c r="AK701" s="74"/>
      <c r="AL701" s="46"/>
      <c r="AM701" s="46"/>
      <c r="AN701" s="46"/>
      <c r="AO701" s="46"/>
      <c r="AP701" s="46"/>
      <c r="AQ701" s="65"/>
      <c r="AR701" s="65"/>
      <c r="AS701" s="65"/>
      <c r="AT701" s="65"/>
      <c r="AU701" s="65"/>
      <c r="AV701" s="65"/>
      <c r="AW701" s="65"/>
      <c r="AX701" s="65"/>
    </row>
    <row r="702" spans="1:50" ht="21" customHeight="1" hidden="1">
      <c r="A702" s="62"/>
      <c r="B702" s="62"/>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46"/>
      <c r="AI702" s="46"/>
      <c r="AJ702" s="46"/>
      <c r="AK702" s="74"/>
      <c r="AL702" s="46"/>
      <c r="AM702" s="46"/>
      <c r="AN702" s="46"/>
      <c r="AO702" s="46"/>
      <c r="AP702" s="46"/>
      <c r="AQ702" s="65"/>
      <c r="AR702" s="65"/>
      <c r="AS702" s="65"/>
      <c r="AT702" s="65"/>
      <c r="AU702" s="65"/>
      <c r="AV702" s="65"/>
      <c r="AW702" s="65"/>
      <c r="AX702" s="65"/>
    </row>
    <row r="703" spans="1:50" ht="21" customHeight="1" hidden="1">
      <c r="A703" s="62"/>
      <c r="B703" s="62"/>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c r="AE703" s="46"/>
      <c r="AF703" s="46"/>
      <c r="AG703" s="46"/>
      <c r="AH703" s="46"/>
      <c r="AI703" s="46"/>
      <c r="AJ703" s="46"/>
      <c r="AK703" s="74"/>
      <c r="AL703" s="46"/>
      <c r="AM703" s="46"/>
      <c r="AN703" s="46"/>
      <c r="AO703" s="46"/>
      <c r="AP703" s="46"/>
      <c r="AQ703" s="65"/>
      <c r="AR703" s="65"/>
      <c r="AS703" s="65"/>
      <c r="AT703" s="65"/>
      <c r="AU703" s="65"/>
      <c r="AV703" s="65"/>
      <c r="AW703" s="65"/>
      <c r="AX703" s="65"/>
    </row>
    <row r="704" spans="1:50" ht="21" customHeight="1" hidden="1">
      <c r="A704" s="62"/>
      <c r="B704" s="62"/>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c r="AE704" s="46"/>
      <c r="AF704" s="46"/>
      <c r="AG704" s="46"/>
      <c r="AH704" s="46"/>
      <c r="AI704" s="46"/>
      <c r="AJ704" s="46"/>
      <c r="AK704" s="74"/>
      <c r="AL704" s="46"/>
      <c r="AM704" s="46"/>
      <c r="AN704" s="46"/>
      <c r="AO704" s="46"/>
      <c r="AP704" s="46"/>
      <c r="AQ704" s="65"/>
      <c r="AR704" s="65"/>
      <c r="AS704" s="65"/>
      <c r="AT704" s="65"/>
      <c r="AU704" s="65"/>
      <c r="AV704" s="65"/>
      <c r="AW704" s="65"/>
      <c r="AX704" s="65"/>
    </row>
    <row r="705" spans="1:50" ht="21" customHeight="1" hidden="1">
      <c r="A705" s="62"/>
      <c r="B705" s="62"/>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C705" s="46"/>
      <c r="AD705" s="46"/>
      <c r="AE705" s="46"/>
      <c r="AF705" s="46"/>
      <c r="AG705" s="46"/>
      <c r="AH705" s="46"/>
      <c r="AI705" s="46"/>
      <c r="AJ705" s="46"/>
      <c r="AK705" s="74"/>
      <c r="AL705" s="46"/>
      <c r="AM705" s="46"/>
      <c r="AN705" s="46"/>
      <c r="AO705" s="46"/>
      <c r="AP705" s="46"/>
      <c r="AQ705" s="65"/>
      <c r="AR705" s="65"/>
      <c r="AS705" s="65"/>
      <c r="AT705" s="65"/>
      <c r="AU705" s="65"/>
      <c r="AV705" s="65"/>
      <c r="AW705" s="65"/>
      <c r="AX705" s="65"/>
    </row>
    <row r="706" spans="1:50" ht="21" customHeight="1" hidden="1">
      <c r="A706" s="62"/>
      <c r="B706" s="62"/>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C706" s="46"/>
      <c r="AD706" s="46"/>
      <c r="AE706" s="46"/>
      <c r="AF706" s="46"/>
      <c r="AG706" s="46"/>
      <c r="AH706" s="46"/>
      <c r="AI706" s="46"/>
      <c r="AJ706" s="46"/>
      <c r="AK706" s="74"/>
      <c r="AL706" s="46"/>
      <c r="AM706" s="46"/>
      <c r="AN706" s="46"/>
      <c r="AO706" s="46"/>
      <c r="AP706" s="46"/>
      <c r="AQ706" s="65"/>
      <c r="AR706" s="65"/>
      <c r="AS706" s="65"/>
      <c r="AT706" s="65"/>
      <c r="AU706" s="65"/>
      <c r="AV706" s="65"/>
      <c r="AW706" s="65"/>
      <c r="AX706" s="65"/>
    </row>
    <row r="707" spans="1:50" ht="21" customHeight="1" hidden="1">
      <c r="A707" s="62"/>
      <c r="B707" s="62"/>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C707" s="46"/>
      <c r="AD707" s="46"/>
      <c r="AE707" s="46"/>
      <c r="AF707" s="46"/>
      <c r="AG707" s="46"/>
      <c r="AH707" s="46"/>
      <c r="AI707" s="46"/>
      <c r="AJ707" s="46"/>
      <c r="AK707" s="74"/>
      <c r="AL707" s="46"/>
      <c r="AM707" s="46"/>
      <c r="AN707" s="46"/>
      <c r="AO707" s="46"/>
      <c r="AP707" s="46"/>
      <c r="AQ707" s="65"/>
      <c r="AR707" s="65"/>
      <c r="AS707" s="65"/>
      <c r="AT707" s="65"/>
      <c r="AU707" s="65"/>
      <c r="AV707" s="65"/>
      <c r="AW707" s="65"/>
      <c r="AX707" s="65"/>
    </row>
    <row r="708" spans="1:50" ht="21" customHeight="1" hidden="1">
      <c r="A708" s="62"/>
      <c r="B708" s="62"/>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C708" s="46"/>
      <c r="AD708" s="46"/>
      <c r="AE708" s="46"/>
      <c r="AF708" s="46"/>
      <c r="AG708" s="46"/>
      <c r="AH708" s="46"/>
      <c r="AI708" s="46"/>
      <c r="AJ708" s="46"/>
      <c r="AK708" s="74"/>
      <c r="AL708" s="46"/>
      <c r="AM708" s="46"/>
      <c r="AN708" s="46"/>
      <c r="AO708" s="46"/>
      <c r="AP708" s="46"/>
      <c r="AQ708" s="65"/>
      <c r="AR708" s="65"/>
      <c r="AS708" s="65"/>
      <c r="AT708" s="65"/>
      <c r="AU708" s="65"/>
      <c r="AV708" s="65"/>
      <c r="AW708" s="65"/>
      <c r="AX708" s="65"/>
    </row>
    <row r="709" spans="1:50" ht="21" customHeight="1" hidden="1">
      <c r="A709" s="62"/>
      <c r="B709" s="62"/>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C709" s="46"/>
      <c r="AD709" s="46"/>
      <c r="AE709" s="46"/>
      <c r="AF709" s="46"/>
      <c r="AG709" s="46"/>
      <c r="AH709" s="46"/>
      <c r="AI709" s="46"/>
      <c r="AJ709" s="46"/>
      <c r="AK709" s="74"/>
      <c r="AL709" s="46"/>
      <c r="AM709" s="46"/>
      <c r="AN709" s="46"/>
      <c r="AO709" s="46"/>
      <c r="AP709" s="46"/>
      <c r="AQ709" s="65"/>
      <c r="AR709" s="65"/>
      <c r="AS709" s="65"/>
      <c r="AT709" s="65"/>
      <c r="AU709" s="65"/>
      <c r="AV709" s="65"/>
      <c r="AW709" s="65"/>
      <c r="AX709" s="65"/>
    </row>
    <row r="710" spans="1:50" ht="21" customHeight="1" hidden="1">
      <c r="A710" s="62"/>
      <c r="B710" s="62"/>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C710" s="46"/>
      <c r="AD710" s="46"/>
      <c r="AE710" s="46"/>
      <c r="AF710" s="46"/>
      <c r="AG710" s="46"/>
      <c r="AH710" s="46"/>
      <c r="AI710" s="46"/>
      <c r="AJ710" s="46"/>
      <c r="AK710" s="74"/>
      <c r="AL710" s="46"/>
      <c r="AM710" s="46"/>
      <c r="AN710" s="46"/>
      <c r="AO710" s="46"/>
      <c r="AP710" s="46"/>
      <c r="AQ710" s="65"/>
      <c r="AR710" s="65"/>
      <c r="AS710" s="65"/>
      <c r="AT710" s="65"/>
      <c r="AU710" s="65"/>
      <c r="AV710" s="65"/>
      <c r="AW710" s="65"/>
      <c r="AX710" s="65"/>
    </row>
    <row r="711" spans="1:50" ht="21" customHeight="1" hidden="1">
      <c r="A711" s="62"/>
      <c r="B711" s="62"/>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C711" s="46"/>
      <c r="AD711" s="46"/>
      <c r="AE711" s="46"/>
      <c r="AF711" s="46"/>
      <c r="AG711" s="46"/>
      <c r="AH711" s="46"/>
      <c r="AI711" s="46"/>
      <c r="AJ711" s="46"/>
      <c r="AK711" s="74"/>
      <c r="AL711" s="46"/>
      <c r="AM711" s="46"/>
      <c r="AN711" s="46"/>
      <c r="AO711" s="46"/>
      <c r="AP711" s="46"/>
      <c r="AQ711" s="65"/>
      <c r="AR711" s="65"/>
      <c r="AS711" s="65"/>
      <c r="AT711" s="65"/>
      <c r="AU711" s="65"/>
      <c r="AV711" s="65"/>
      <c r="AW711" s="65"/>
      <c r="AX711" s="65"/>
    </row>
    <row r="712" spans="1:50" ht="21" customHeight="1" hidden="1">
      <c r="A712" s="62"/>
      <c r="B712" s="62"/>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C712" s="46"/>
      <c r="AD712" s="46"/>
      <c r="AE712" s="46"/>
      <c r="AF712" s="46"/>
      <c r="AG712" s="46"/>
      <c r="AH712" s="46"/>
      <c r="AI712" s="46"/>
      <c r="AJ712" s="46"/>
      <c r="AK712" s="74"/>
      <c r="AL712" s="46"/>
      <c r="AM712" s="46"/>
      <c r="AN712" s="46"/>
      <c r="AO712" s="46"/>
      <c r="AP712" s="46"/>
      <c r="AQ712" s="65"/>
      <c r="AR712" s="65"/>
      <c r="AS712" s="65"/>
      <c r="AT712" s="65"/>
      <c r="AU712" s="65"/>
      <c r="AV712" s="65"/>
      <c r="AW712" s="65"/>
      <c r="AX712" s="65"/>
    </row>
    <row r="713" spans="1:50" ht="21" customHeight="1" hidden="1">
      <c r="A713" s="62"/>
      <c r="B713" s="62"/>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C713" s="46"/>
      <c r="AD713" s="46"/>
      <c r="AE713" s="46"/>
      <c r="AF713" s="46"/>
      <c r="AG713" s="46"/>
      <c r="AH713" s="46"/>
      <c r="AI713" s="46"/>
      <c r="AJ713" s="46"/>
      <c r="AK713" s="74"/>
      <c r="AL713" s="46"/>
      <c r="AM713" s="46"/>
      <c r="AN713" s="46"/>
      <c r="AO713" s="46"/>
      <c r="AP713" s="46"/>
      <c r="AQ713" s="65"/>
      <c r="AR713" s="65"/>
      <c r="AS713" s="65"/>
      <c r="AT713" s="65"/>
      <c r="AU713" s="65"/>
      <c r="AV713" s="65"/>
      <c r="AW713" s="65"/>
      <c r="AX713" s="65"/>
    </row>
    <row r="714" spans="1:50" ht="21" customHeight="1" hidden="1">
      <c r="A714" s="62"/>
      <c r="B714" s="62"/>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c r="AC714" s="46"/>
      <c r="AD714" s="46"/>
      <c r="AE714" s="46"/>
      <c r="AF714" s="46"/>
      <c r="AG714" s="46"/>
      <c r="AH714" s="46"/>
      <c r="AI714" s="46"/>
      <c r="AJ714" s="46"/>
      <c r="AK714" s="74"/>
      <c r="AL714" s="46"/>
      <c r="AM714" s="46"/>
      <c r="AN714" s="46"/>
      <c r="AO714" s="46"/>
      <c r="AP714" s="46"/>
      <c r="AQ714" s="65"/>
      <c r="AR714" s="65"/>
      <c r="AS714" s="65"/>
      <c r="AT714" s="65"/>
      <c r="AU714" s="65"/>
      <c r="AV714" s="65"/>
      <c r="AW714" s="65"/>
      <c r="AX714" s="65"/>
    </row>
    <row r="715" spans="1:50" ht="21" customHeight="1" hidden="1">
      <c r="A715" s="62"/>
      <c r="B715" s="62"/>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c r="AC715" s="46"/>
      <c r="AD715" s="46"/>
      <c r="AE715" s="46"/>
      <c r="AF715" s="46"/>
      <c r="AG715" s="46"/>
      <c r="AH715" s="46"/>
      <c r="AI715" s="46"/>
      <c r="AJ715" s="46"/>
      <c r="AK715" s="74"/>
      <c r="AL715" s="46"/>
      <c r="AM715" s="46"/>
      <c r="AN715" s="46"/>
      <c r="AO715" s="46"/>
      <c r="AP715" s="46"/>
      <c r="AQ715" s="65"/>
      <c r="AR715" s="65"/>
      <c r="AS715" s="65"/>
      <c r="AT715" s="65"/>
      <c r="AU715" s="65"/>
      <c r="AV715" s="65"/>
      <c r="AW715" s="65"/>
      <c r="AX715" s="65"/>
    </row>
    <row r="716" spans="1:50" ht="21" customHeight="1" hidden="1">
      <c r="A716" s="62"/>
      <c r="B716" s="62"/>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c r="AC716" s="46"/>
      <c r="AD716" s="46"/>
      <c r="AE716" s="46"/>
      <c r="AF716" s="46"/>
      <c r="AG716" s="46"/>
      <c r="AH716" s="46"/>
      <c r="AI716" s="46"/>
      <c r="AJ716" s="46"/>
      <c r="AK716" s="74"/>
      <c r="AL716" s="46"/>
      <c r="AM716" s="46"/>
      <c r="AN716" s="46"/>
      <c r="AO716" s="46"/>
      <c r="AP716" s="46"/>
      <c r="AQ716" s="65"/>
      <c r="AR716" s="65"/>
      <c r="AS716" s="65"/>
      <c r="AT716" s="65"/>
      <c r="AU716" s="65"/>
      <c r="AV716" s="65"/>
      <c r="AW716" s="65"/>
      <c r="AX716" s="65"/>
    </row>
    <row r="717" spans="1:50" ht="21" customHeight="1" hidden="1">
      <c r="A717" s="62"/>
      <c r="B717" s="62"/>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c r="AC717" s="46"/>
      <c r="AD717" s="46"/>
      <c r="AE717" s="46"/>
      <c r="AF717" s="46"/>
      <c r="AG717" s="46"/>
      <c r="AH717" s="46"/>
      <c r="AI717" s="46"/>
      <c r="AJ717" s="46"/>
      <c r="AK717" s="74"/>
      <c r="AL717" s="46"/>
      <c r="AM717" s="46"/>
      <c r="AN717" s="46"/>
      <c r="AO717" s="46"/>
      <c r="AP717" s="46"/>
      <c r="AQ717" s="65"/>
      <c r="AR717" s="65"/>
      <c r="AS717" s="65"/>
      <c r="AT717" s="65"/>
      <c r="AU717" s="65"/>
      <c r="AV717" s="65"/>
      <c r="AW717" s="65"/>
      <c r="AX717" s="65"/>
    </row>
    <row r="718" spans="1:50" ht="21" customHeight="1" hidden="1">
      <c r="A718" s="62"/>
      <c r="B718" s="62"/>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c r="AC718" s="46"/>
      <c r="AD718" s="46"/>
      <c r="AE718" s="46"/>
      <c r="AF718" s="46"/>
      <c r="AG718" s="46"/>
      <c r="AH718" s="46"/>
      <c r="AI718" s="46"/>
      <c r="AJ718" s="46"/>
      <c r="AK718" s="74"/>
      <c r="AL718" s="46"/>
      <c r="AM718" s="46"/>
      <c r="AN718" s="46"/>
      <c r="AO718" s="46"/>
      <c r="AP718" s="46"/>
      <c r="AQ718" s="65"/>
      <c r="AR718" s="65"/>
      <c r="AS718" s="65"/>
      <c r="AT718" s="65"/>
      <c r="AU718" s="65"/>
      <c r="AV718" s="65"/>
      <c r="AW718" s="65"/>
      <c r="AX718" s="65"/>
    </row>
    <row r="719" spans="1:50" ht="21" customHeight="1" hidden="1">
      <c r="A719" s="62"/>
      <c r="B719" s="62"/>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C719" s="46"/>
      <c r="AD719" s="46"/>
      <c r="AE719" s="46"/>
      <c r="AF719" s="46"/>
      <c r="AG719" s="46"/>
      <c r="AH719" s="46"/>
      <c r="AI719" s="46"/>
      <c r="AJ719" s="46"/>
      <c r="AK719" s="74"/>
      <c r="AL719" s="46"/>
      <c r="AM719" s="46"/>
      <c r="AN719" s="46"/>
      <c r="AO719" s="46"/>
      <c r="AP719" s="46"/>
      <c r="AQ719" s="65"/>
      <c r="AR719" s="65"/>
      <c r="AS719" s="65"/>
      <c r="AT719" s="65"/>
      <c r="AU719" s="65"/>
      <c r="AV719" s="65"/>
      <c r="AW719" s="65"/>
      <c r="AX719" s="65"/>
    </row>
    <row r="720" spans="1:50" ht="21" customHeight="1" hidden="1">
      <c r="A720" s="62"/>
      <c r="B720" s="62"/>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74"/>
      <c r="AL720" s="46"/>
      <c r="AM720" s="46"/>
      <c r="AN720" s="46"/>
      <c r="AO720" s="46"/>
      <c r="AP720" s="46"/>
      <c r="AQ720" s="65"/>
      <c r="AR720" s="65"/>
      <c r="AS720" s="65"/>
      <c r="AT720" s="65"/>
      <c r="AU720" s="65"/>
      <c r="AV720" s="65"/>
      <c r="AW720" s="65"/>
      <c r="AX720" s="65"/>
    </row>
    <row r="721" spans="1:50" ht="21" customHeight="1" hidden="1">
      <c r="A721" s="62"/>
      <c r="B721" s="62"/>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74"/>
      <c r="AL721" s="46"/>
      <c r="AM721" s="46"/>
      <c r="AN721" s="46"/>
      <c r="AO721" s="46"/>
      <c r="AP721" s="46"/>
      <c r="AQ721" s="65"/>
      <c r="AR721" s="65"/>
      <c r="AS721" s="65"/>
      <c r="AT721" s="65"/>
      <c r="AU721" s="65"/>
      <c r="AV721" s="65"/>
      <c r="AW721" s="65"/>
      <c r="AX721" s="65"/>
    </row>
    <row r="722" spans="1:50" ht="21" customHeight="1" hidden="1">
      <c r="A722" s="62"/>
      <c r="B722" s="62"/>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74"/>
      <c r="AL722" s="46"/>
      <c r="AM722" s="46"/>
      <c r="AN722" s="46"/>
      <c r="AO722" s="46"/>
      <c r="AP722" s="46"/>
      <c r="AQ722" s="65"/>
      <c r="AR722" s="65"/>
      <c r="AS722" s="65"/>
      <c r="AT722" s="65"/>
      <c r="AU722" s="65"/>
      <c r="AV722" s="65"/>
      <c r="AW722" s="65"/>
      <c r="AX722" s="65"/>
    </row>
    <row r="723" spans="1:50" ht="21" customHeight="1" hidden="1">
      <c r="A723" s="62"/>
      <c r="B723" s="62"/>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74"/>
      <c r="AL723" s="46"/>
      <c r="AM723" s="46"/>
      <c r="AN723" s="46"/>
      <c r="AO723" s="46"/>
      <c r="AP723" s="46"/>
      <c r="AQ723" s="65"/>
      <c r="AR723" s="65"/>
      <c r="AS723" s="65"/>
      <c r="AT723" s="65"/>
      <c r="AU723" s="65"/>
      <c r="AV723" s="65"/>
      <c r="AW723" s="65"/>
      <c r="AX723" s="65"/>
    </row>
    <row r="724" spans="1:50" ht="21" customHeight="1" hidden="1">
      <c r="A724" s="62"/>
      <c r="B724" s="62"/>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74"/>
      <c r="AL724" s="46"/>
      <c r="AM724" s="46"/>
      <c r="AN724" s="46"/>
      <c r="AO724" s="46"/>
      <c r="AP724" s="46"/>
      <c r="AQ724" s="65"/>
      <c r="AR724" s="65"/>
      <c r="AS724" s="65"/>
      <c r="AT724" s="65"/>
      <c r="AU724" s="65"/>
      <c r="AV724" s="65"/>
      <c r="AW724" s="65"/>
      <c r="AX724" s="65"/>
    </row>
    <row r="725" spans="1:50" ht="21" customHeight="1" hidden="1">
      <c r="A725" s="62"/>
      <c r="B725" s="62"/>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74"/>
      <c r="AL725" s="46"/>
      <c r="AM725" s="46"/>
      <c r="AN725" s="46"/>
      <c r="AO725" s="46"/>
      <c r="AP725" s="46"/>
      <c r="AQ725" s="65"/>
      <c r="AR725" s="65"/>
      <c r="AS725" s="65"/>
      <c r="AT725" s="65"/>
      <c r="AU725" s="65"/>
      <c r="AV725" s="65"/>
      <c r="AW725" s="65"/>
      <c r="AX725" s="65"/>
    </row>
    <row r="726" spans="1:50" ht="21" customHeight="1" hidden="1">
      <c r="A726" s="62"/>
      <c r="B726" s="62"/>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74"/>
      <c r="AL726" s="46"/>
      <c r="AM726" s="46"/>
      <c r="AN726" s="46"/>
      <c r="AO726" s="46"/>
      <c r="AP726" s="46"/>
      <c r="AQ726" s="65"/>
      <c r="AR726" s="65"/>
      <c r="AS726" s="65"/>
      <c r="AT726" s="65"/>
      <c r="AU726" s="65"/>
      <c r="AV726" s="65"/>
      <c r="AW726" s="65"/>
      <c r="AX726" s="65"/>
    </row>
    <row r="727" spans="1:50" ht="21" customHeight="1" hidden="1">
      <c r="A727" s="62"/>
      <c r="B727" s="62"/>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74"/>
      <c r="AL727" s="46"/>
      <c r="AM727" s="46"/>
      <c r="AN727" s="46"/>
      <c r="AO727" s="46"/>
      <c r="AP727" s="46"/>
      <c r="AQ727" s="65"/>
      <c r="AR727" s="65"/>
      <c r="AS727" s="65"/>
      <c r="AT727" s="65"/>
      <c r="AU727" s="65"/>
      <c r="AV727" s="65"/>
      <c r="AW727" s="65"/>
      <c r="AX727" s="65"/>
    </row>
    <row r="728" spans="1:50" ht="21" customHeight="1" hidden="1">
      <c r="A728" s="62"/>
      <c r="B728" s="62"/>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74"/>
      <c r="AL728" s="46"/>
      <c r="AM728" s="46"/>
      <c r="AN728" s="46"/>
      <c r="AO728" s="46"/>
      <c r="AP728" s="46"/>
      <c r="AQ728" s="65"/>
      <c r="AR728" s="65"/>
      <c r="AS728" s="65"/>
      <c r="AT728" s="65"/>
      <c r="AU728" s="65"/>
      <c r="AV728" s="65"/>
      <c r="AW728" s="65"/>
      <c r="AX728" s="65"/>
    </row>
    <row r="729" spans="1:50" ht="21" customHeight="1" hidden="1">
      <c r="A729" s="62"/>
      <c r="B729" s="62"/>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74"/>
      <c r="AL729" s="46"/>
      <c r="AM729" s="46"/>
      <c r="AN729" s="46"/>
      <c r="AO729" s="46"/>
      <c r="AP729" s="46"/>
      <c r="AQ729" s="65"/>
      <c r="AR729" s="65"/>
      <c r="AS729" s="65"/>
      <c r="AT729" s="65"/>
      <c r="AU729" s="65"/>
      <c r="AV729" s="65"/>
      <c r="AW729" s="65"/>
      <c r="AX729" s="65"/>
    </row>
    <row r="730" spans="1:50" ht="12.75" customHeight="1">
      <c r="A730" s="45"/>
      <c r="B730" s="45"/>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c r="AJ730" s="53"/>
      <c r="AK730" s="54"/>
      <c r="AL730" s="53"/>
      <c r="AM730" s="53"/>
      <c r="AN730" s="53"/>
      <c r="AO730" s="53"/>
      <c r="AP730" s="53"/>
      <c r="AQ730" s="53"/>
      <c r="AR730" s="53"/>
      <c r="AS730" s="53"/>
      <c r="AT730" s="53"/>
      <c r="AU730" s="53"/>
      <c r="AV730" s="53"/>
      <c r="AW730" s="53"/>
      <c r="AX730" s="53"/>
    </row>
    <row r="731" spans="1:50" ht="12.75" customHeight="1">
      <c r="A731" s="45"/>
      <c r="B731" s="46" t="s">
        <v>177</v>
      </c>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c r="AJ731" s="53"/>
      <c r="AK731" s="54"/>
      <c r="AL731" s="53"/>
      <c r="AM731" s="53"/>
      <c r="AN731" s="53"/>
      <c r="AO731" s="53"/>
      <c r="AP731" s="53"/>
      <c r="AQ731" s="53"/>
      <c r="AR731" s="53"/>
      <c r="AS731" s="53"/>
      <c r="AT731" s="53"/>
      <c r="AU731" s="53"/>
      <c r="AV731" s="53"/>
      <c r="AW731" s="53"/>
      <c r="AX731" s="53"/>
    </row>
    <row r="732" spans="1:50" ht="27.75" customHeight="1">
      <c r="A732" s="841"/>
      <c r="B732" s="841"/>
      <c r="C732" s="488" t="s">
        <v>487</v>
      </c>
      <c r="D732" s="488"/>
      <c r="E732" s="488"/>
      <c r="F732" s="488"/>
      <c r="G732" s="488"/>
      <c r="H732" s="488"/>
      <c r="I732" s="488"/>
      <c r="J732" s="488"/>
      <c r="K732" s="488"/>
      <c r="L732" s="488"/>
      <c r="M732" s="488" t="s">
        <v>488</v>
      </c>
      <c r="N732" s="488"/>
      <c r="O732" s="488"/>
      <c r="P732" s="488"/>
      <c r="Q732" s="488"/>
      <c r="R732" s="488"/>
      <c r="S732" s="488"/>
      <c r="T732" s="488"/>
      <c r="U732" s="488"/>
      <c r="V732" s="488"/>
      <c r="W732" s="488"/>
      <c r="X732" s="488"/>
      <c r="Y732" s="488"/>
      <c r="Z732" s="488"/>
      <c r="AA732" s="488"/>
      <c r="AB732" s="488"/>
      <c r="AC732" s="488"/>
      <c r="AD732" s="488"/>
      <c r="AE732" s="488"/>
      <c r="AF732" s="488"/>
      <c r="AG732" s="488"/>
      <c r="AH732" s="488"/>
      <c r="AI732" s="488"/>
      <c r="AJ732" s="488"/>
      <c r="AK732" s="490" t="s">
        <v>489</v>
      </c>
      <c r="AL732" s="488"/>
      <c r="AM732" s="488"/>
      <c r="AN732" s="488"/>
      <c r="AO732" s="488"/>
      <c r="AP732" s="488"/>
      <c r="AQ732" s="488" t="s">
        <v>23</v>
      </c>
      <c r="AR732" s="488"/>
      <c r="AS732" s="488"/>
      <c r="AT732" s="488"/>
      <c r="AU732" s="156" t="s">
        <v>24</v>
      </c>
      <c r="AV732" s="195"/>
      <c r="AW732" s="195"/>
      <c r="AX732" s="842"/>
    </row>
    <row r="733" spans="1:50" ht="21" customHeight="1">
      <c r="A733" s="841">
        <v>1</v>
      </c>
      <c r="B733" s="841">
        <v>1</v>
      </c>
      <c r="C733" s="843" t="s">
        <v>440</v>
      </c>
      <c r="D733" s="843"/>
      <c r="E733" s="843"/>
      <c r="F733" s="843"/>
      <c r="G733" s="843"/>
      <c r="H733" s="843"/>
      <c r="I733" s="843"/>
      <c r="J733" s="843"/>
      <c r="K733" s="843"/>
      <c r="L733" s="843"/>
      <c r="M733" s="843" t="s">
        <v>441</v>
      </c>
      <c r="N733" s="843"/>
      <c r="O733" s="843"/>
      <c r="P733" s="843"/>
      <c r="Q733" s="843"/>
      <c r="R733" s="843"/>
      <c r="S733" s="843"/>
      <c r="T733" s="843"/>
      <c r="U733" s="843"/>
      <c r="V733" s="843"/>
      <c r="W733" s="843"/>
      <c r="X733" s="843"/>
      <c r="Y733" s="843"/>
      <c r="Z733" s="843"/>
      <c r="AA733" s="843"/>
      <c r="AB733" s="843"/>
      <c r="AC733" s="843"/>
      <c r="AD733" s="843"/>
      <c r="AE733" s="843"/>
      <c r="AF733" s="843"/>
      <c r="AG733" s="843"/>
      <c r="AH733" s="843"/>
      <c r="AI733" s="843"/>
      <c r="AJ733" s="843"/>
      <c r="AK733" s="919">
        <v>15</v>
      </c>
      <c r="AL733" s="920"/>
      <c r="AM733" s="920"/>
      <c r="AN733" s="920"/>
      <c r="AO733" s="920"/>
      <c r="AP733" s="920"/>
      <c r="AQ733" s="162" t="s">
        <v>486</v>
      </c>
      <c r="AR733" s="162"/>
      <c r="AS733" s="162"/>
      <c r="AT733" s="162"/>
      <c r="AU733" s="735" t="s">
        <v>486</v>
      </c>
      <c r="AV733" s="736"/>
      <c r="AW733" s="736"/>
      <c r="AX733" s="737"/>
    </row>
    <row r="734" spans="1:50" ht="21" customHeight="1" hidden="1">
      <c r="A734" s="62"/>
      <c r="B734" s="62"/>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76"/>
      <c r="AL734" s="77"/>
      <c r="AM734" s="77"/>
      <c r="AN734" s="77"/>
      <c r="AO734" s="77"/>
      <c r="AP734" s="77"/>
      <c r="AQ734" s="65"/>
      <c r="AR734" s="65"/>
      <c r="AS734" s="65"/>
      <c r="AT734" s="65"/>
      <c r="AU734" s="65"/>
      <c r="AV734" s="65"/>
      <c r="AW734" s="65"/>
      <c r="AX734" s="65"/>
    </row>
    <row r="735" spans="1:50" ht="21" customHeight="1" hidden="1">
      <c r="A735" s="62"/>
      <c r="B735" s="62"/>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76"/>
      <c r="AL735" s="77"/>
      <c r="AM735" s="77"/>
      <c r="AN735" s="77"/>
      <c r="AO735" s="77"/>
      <c r="AP735" s="77"/>
      <c r="AQ735" s="65"/>
      <c r="AR735" s="65"/>
      <c r="AS735" s="65"/>
      <c r="AT735" s="65"/>
      <c r="AU735" s="65"/>
      <c r="AV735" s="65"/>
      <c r="AW735" s="65"/>
      <c r="AX735" s="65"/>
    </row>
    <row r="736" spans="1:50" ht="21" customHeight="1" hidden="1">
      <c r="A736" s="62"/>
      <c r="B736" s="62"/>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76"/>
      <c r="AL736" s="77"/>
      <c r="AM736" s="77"/>
      <c r="AN736" s="77"/>
      <c r="AO736" s="77"/>
      <c r="AP736" s="77"/>
      <c r="AQ736" s="65"/>
      <c r="AR736" s="65"/>
      <c r="AS736" s="65"/>
      <c r="AT736" s="65"/>
      <c r="AU736" s="65"/>
      <c r="AV736" s="65"/>
      <c r="AW736" s="65"/>
      <c r="AX736" s="65"/>
    </row>
    <row r="737" spans="1:50" ht="21" customHeight="1" hidden="1">
      <c r="A737" s="62"/>
      <c r="B737" s="62"/>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76"/>
      <c r="AL737" s="77"/>
      <c r="AM737" s="77"/>
      <c r="AN737" s="77"/>
      <c r="AO737" s="77"/>
      <c r="AP737" s="77"/>
      <c r="AQ737" s="65"/>
      <c r="AR737" s="65"/>
      <c r="AS737" s="65"/>
      <c r="AT737" s="65"/>
      <c r="AU737" s="65"/>
      <c r="AV737" s="65"/>
      <c r="AW737" s="65"/>
      <c r="AX737" s="65"/>
    </row>
    <row r="738" spans="1:50" ht="21" customHeight="1" hidden="1">
      <c r="A738" s="62"/>
      <c r="B738" s="62"/>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76"/>
      <c r="AL738" s="77"/>
      <c r="AM738" s="77"/>
      <c r="AN738" s="77"/>
      <c r="AO738" s="77"/>
      <c r="AP738" s="77"/>
      <c r="AQ738" s="65"/>
      <c r="AR738" s="65"/>
      <c r="AS738" s="65"/>
      <c r="AT738" s="65"/>
      <c r="AU738" s="65"/>
      <c r="AV738" s="65"/>
      <c r="AW738" s="65"/>
      <c r="AX738" s="65"/>
    </row>
    <row r="739" spans="1:50" ht="21" customHeight="1" hidden="1">
      <c r="A739" s="62"/>
      <c r="B739" s="62"/>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76"/>
      <c r="AL739" s="77"/>
      <c r="AM739" s="77"/>
      <c r="AN739" s="77"/>
      <c r="AO739" s="77"/>
      <c r="AP739" s="77"/>
      <c r="AQ739" s="65"/>
      <c r="AR739" s="65"/>
      <c r="AS739" s="65"/>
      <c r="AT739" s="65"/>
      <c r="AU739" s="65"/>
      <c r="AV739" s="65"/>
      <c r="AW739" s="65"/>
      <c r="AX739" s="65"/>
    </row>
    <row r="740" spans="1:50" ht="21" customHeight="1" hidden="1">
      <c r="A740" s="62"/>
      <c r="B740" s="62"/>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76"/>
      <c r="AL740" s="77"/>
      <c r="AM740" s="77"/>
      <c r="AN740" s="77"/>
      <c r="AO740" s="77"/>
      <c r="AP740" s="77"/>
      <c r="AQ740" s="65"/>
      <c r="AR740" s="65"/>
      <c r="AS740" s="65"/>
      <c r="AT740" s="65"/>
      <c r="AU740" s="65"/>
      <c r="AV740" s="65"/>
      <c r="AW740" s="65"/>
      <c r="AX740" s="65"/>
    </row>
    <row r="741" spans="1:50" ht="21" customHeight="1" hidden="1">
      <c r="A741" s="62"/>
      <c r="B741" s="62"/>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76"/>
      <c r="AL741" s="77"/>
      <c r="AM741" s="77"/>
      <c r="AN741" s="77"/>
      <c r="AO741" s="77"/>
      <c r="AP741" s="77"/>
      <c r="AQ741" s="65"/>
      <c r="AR741" s="65"/>
      <c r="AS741" s="65"/>
      <c r="AT741" s="65"/>
      <c r="AU741" s="65"/>
      <c r="AV741" s="65"/>
      <c r="AW741" s="65"/>
      <c r="AX741" s="65"/>
    </row>
    <row r="742" spans="1:50" ht="21" customHeight="1" hidden="1">
      <c r="A742" s="62"/>
      <c r="B742" s="62"/>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76"/>
      <c r="AL742" s="77"/>
      <c r="AM742" s="77"/>
      <c r="AN742" s="77"/>
      <c r="AO742" s="77"/>
      <c r="AP742" s="77"/>
      <c r="AQ742" s="65"/>
      <c r="AR742" s="65"/>
      <c r="AS742" s="65"/>
      <c r="AT742" s="65"/>
      <c r="AU742" s="65"/>
      <c r="AV742" s="65"/>
      <c r="AW742" s="65"/>
      <c r="AX742" s="65"/>
    </row>
    <row r="743" spans="1:50" ht="21" customHeight="1" hidden="1">
      <c r="A743" s="62"/>
      <c r="B743" s="62"/>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76"/>
      <c r="AL743" s="77"/>
      <c r="AM743" s="77"/>
      <c r="AN743" s="77"/>
      <c r="AO743" s="77"/>
      <c r="AP743" s="77"/>
      <c r="AQ743" s="65"/>
      <c r="AR743" s="65"/>
      <c r="AS743" s="65"/>
      <c r="AT743" s="65"/>
      <c r="AU743" s="65"/>
      <c r="AV743" s="65"/>
      <c r="AW743" s="65"/>
      <c r="AX743" s="65"/>
    </row>
    <row r="744" spans="1:50" ht="21" customHeight="1" hidden="1">
      <c r="A744" s="62"/>
      <c r="B744" s="62"/>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76"/>
      <c r="AL744" s="77"/>
      <c r="AM744" s="77"/>
      <c r="AN744" s="77"/>
      <c r="AO744" s="77"/>
      <c r="AP744" s="77"/>
      <c r="AQ744" s="65"/>
      <c r="AR744" s="65"/>
      <c r="AS744" s="65"/>
      <c r="AT744" s="65"/>
      <c r="AU744" s="65"/>
      <c r="AV744" s="65"/>
      <c r="AW744" s="65"/>
      <c r="AX744" s="65"/>
    </row>
    <row r="745" spans="1:50" ht="21" customHeight="1" hidden="1">
      <c r="A745" s="62"/>
      <c r="B745" s="62"/>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76"/>
      <c r="AL745" s="77"/>
      <c r="AM745" s="77"/>
      <c r="AN745" s="77"/>
      <c r="AO745" s="77"/>
      <c r="AP745" s="77"/>
      <c r="AQ745" s="65"/>
      <c r="AR745" s="65"/>
      <c r="AS745" s="65"/>
      <c r="AT745" s="65"/>
      <c r="AU745" s="65"/>
      <c r="AV745" s="65"/>
      <c r="AW745" s="65"/>
      <c r="AX745" s="65"/>
    </row>
    <row r="746" spans="1:50" ht="21" customHeight="1" hidden="1">
      <c r="A746" s="62"/>
      <c r="B746" s="62"/>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76"/>
      <c r="AL746" s="77"/>
      <c r="AM746" s="77"/>
      <c r="AN746" s="77"/>
      <c r="AO746" s="77"/>
      <c r="AP746" s="77"/>
      <c r="AQ746" s="65"/>
      <c r="AR746" s="65"/>
      <c r="AS746" s="65"/>
      <c r="AT746" s="65"/>
      <c r="AU746" s="65"/>
      <c r="AV746" s="65"/>
      <c r="AW746" s="65"/>
      <c r="AX746" s="65"/>
    </row>
    <row r="747" spans="1:50" ht="21" customHeight="1" hidden="1">
      <c r="A747" s="62"/>
      <c r="B747" s="62"/>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76"/>
      <c r="AL747" s="77"/>
      <c r="AM747" s="77"/>
      <c r="AN747" s="77"/>
      <c r="AO747" s="77"/>
      <c r="AP747" s="77"/>
      <c r="AQ747" s="65"/>
      <c r="AR747" s="65"/>
      <c r="AS747" s="65"/>
      <c r="AT747" s="65"/>
      <c r="AU747" s="65"/>
      <c r="AV747" s="65"/>
      <c r="AW747" s="65"/>
      <c r="AX747" s="65"/>
    </row>
    <row r="748" spans="1:50" ht="21" customHeight="1" hidden="1">
      <c r="A748" s="62"/>
      <c r="B748" s="62"/>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76"/>
      <c r="AL748" s="77"/>
      <c r="AM748" s="77"/>
      <c r="AN748" s="77"/>
      <c r="AO748" s="77"/>
      <c r="AP748" s="77"/>
      <c r="AQ748" s="65"/>
      <c r="AR748" s="65"/>
      <c r="AS748" s="65"/>
      <c r="AT748" s="65"/>
      <c r="AU748" s="65"/>
      <c r="AV748" s="65"/>
      <c r="AW748" s="65"/>
      <c r="AX748" s="65"/>
    </row>
    <row r="749" spans="1:50" ht="21" customHeight="1" hidden="1">
      <c r="A749" s="62"/>
      <c r="B749" s="62"/>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76"/>
      <c r="AL749" s="77"/>
      <c r="AM749" s="77"/>
      <c r="AN749" s="77"/>
      <c r="AO749" s="77"/>
      <c r="AP749" s="77"/>
      <c r="AQ749" s="65"/>
      <c r="AR749" s="65"/>
      <c r="AS749" s="65"/>
      <c r="AT749" s="65"/>
      <c r="AU749" s="65"/>
      <c r="AV749" s="65"/>
      <c r="AW749" s="65"/>
      <c r="AX749" s="65"/>
    </row>
    <row r="750" spans="1:50" ht="21" customHeight="1" hidden="1">
      <c r="A750" s="62"/>
      <c r="B750" s="62"/>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76"/>
      <c r="AL750" s="77"/>
      <c r="AM750" s="77"/>
      <c r="AN750" s="77"/>
      <c r="AO750" s="77"/>
      <c r="AP750" s="77"/>
      <c r="AQ750" s="65"/>
      <c r="AR750" s="65"/>
      <c r="AS750" s="65"/>
      <c r="AT750" s="65"/>
      <c r="AU750" s="65"/>
      <c r="AV750" s="65"/>
      <c r="AW750" s="65"/>
      <c r="AX750" s="65"/>
    </row>
    <row r="751" spans="1:50" ht="21" customHeight="1" hidden="1">
      <c r="A751" s="62"/>
      <c r="B751" s="62"/>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76"/>
      <c r="AL751" s="77"/>
      <c r="AM751" s="77"/>
      <c r="AN751" s="77"/>
      <c r="AO751" s="77"/>
      <c r="AP751" s="77"/>
      <c r="AQ751" s="65"/>
      <c r="AR751" s="65"/>
      <c r="AS751" s="65"/>
      <c r="AT751" s="65"/>
      <c r="AU751" s="65"/>
      <c r="AV751" s="65"/>
      <c r="AW751" s="65"/>
      <c r="AX751" s="65"/>
    </row>
    <row r="752" spans="1:50" ht="21" customHeight="1" hidden="1">
      <c r="A752" s="62"/>
      <c r="B752" s="62"/>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76"/>
      <c r="AL752" s="77"/>
      <c r="AM752" s="77"/>
      <c r="AN752" s="77"/>
      <c r="AO752" s="77"/>
      <c r="AP752" s="77"/>
      <c r="AQ752" s="65"/>
      <c r="AR752" s="65"/>
      <c r="AS752" s="65"/>
      <c r="AT752" s="65"/>
      <c r="AU752" s="65"/>
      <c r="AV752" s="65"/>
      <c r="AW752" s="65"/>
      <c r="AX752" s="65"/>
    </row>
    <row r="753" spans="1:50" ht="21" customHeight="1" hidden="1">
      <c r="A753" s="62"/>
      <c r="B753" s="62"/>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76"/>
      <c r="AL753" s="77"/>
      <c r="AM753" s="77"/>
      <c r="AN753" s="77"/>
      <c r="AO753" s="77"/>
      <c r="AP753" s="77"/>
      <c r="AQ753" s="65"/>
      <c r="AR753" s="65"/>
      <c r="AS753" s="65"/>
      <c r="AT753" s="65"/>
      <c r="AU753" s="65"/>
      <c r="AV753" s="65"/>
      <c r="AW753" s="65"/>
      <c r="AX753" s="65"/>
    </row>
    <row r="754" spans="1:50" ht="21" customHeight="1" hidden="1">
      <c r="A754" s="62"/>
      <c r="B754" s="62"/>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76"/>
      <c r="AL754" s="77"/>
      <c r="AM754" s="77"/>
      <c r="AN754" s="77"/>
      <c r="AO754" s="77"/>
      <c r="AP754" s="77"/>
      <c r="AQ754" s="65"/>
      <c r="AR754" s="65"/>
      <c r="AS754" s="65"/>
      <c r="AT754" s="65"/>
      <c r="AU754" s="65"/>
      <c r="AV754" s="65"/>
      <c r="AW754" s="65"/>
      <c r="AX754" s="65"/>
    </row>
    <row r="755" spans="1:50" ht="21" customHeight="1" hidden="1">
      <c r="A755" s="62"/>
      <c r="B755" s="62"/>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76"/>
      <c r="AL755" s="77"/>
      <c r="AM755" s="77"/>
      <c r="AN755" s="77"/>
      <c r="AO755" s="77"/>
      <c r="AP755" s="77"/>
      <c r="AQ755" s="65"/>
      <c r="AR755" s="65"/>
      <c r="AS755" s="65"/>
      <c r="AT755" s="65"/>
      <c r="AU755" s="65"/>
      <c r="AV755" s="65"/>
      <c r="AW755" s="65"/>
      <c r="AX755" s="65"/>
    </row>
    <row r="756" spans="1:50" ht="21" customHeight="1" hidden="1">
      <c r="A756" s="62"/>
      <c r="B756" s="62"/>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76"/>
      <c r="AL756" s="77"/>
      <c r="AM756" s="77"/>
      <c r="AN756" s="77"/>
      <c r="AO756" s="77"/>
      <c r="AP756" s="77"/>
      <c r="AQ756" s="65"/>
      <c r="AR756" s="65"/>
      <c r="AS756" s="65"/>
      <c r="AT756" s="65"/>
      <c r="AU756" s="65"/>
      <c r="AV756" s="65"/>
      <c r="AW756" s="65"/>
      <c r="AX756" s="65"/>
    </row>
    <row r="757" spans="1:50" ht="21" customHeight="1" hidden="1">
      <c r="A757" s="62"/>
      <c r="B757" s="62"/>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76"/>
      <c r="AL757" s="77"/>
      <c r="AM757" s="77"/>
      <c r="AN757" s="77"/>
      <c r="AO757" s="77"/>
      <c r="AP757" s="77"/>
      <c r="AQ757" s="65"/>
      <c r="AR757" s="65"/>
      <c r="AS757" s="65"/>
      <c r="AT757" s="65"/>
      <c r="AU757" s="65"/>
      <c r="AV757" s="65"/>
      <c r="AW757" s="65"/>
      <c r="AX757" s="65"/>
    </row>
    <row r="758" spans="1:50" ht="21" customHeight="1" hidden="1">
      <c r="A758" s="62"/>
      <c r="B758" s="62"/>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76"/>
      <c r="AL758" s="77"/>
      <c r="AM758" s="77"/>
      <c r="AN758" s="77"/>
      <c r="AO758" s="77"/>
      <c r="AP758" s="77"/>
      <c r="AQ758" s="65"/>
      <c r="AR758" s="65"/>
      <c r="AS758" s="65"/>
      <c r="AT758" s="65"/>
      <c r="AU758" s="65"/>
      <c r="AV758" s="65"/>
      <c r="AW758" s="65"/>
      <c r="AX758" s="65"/>
    </row>
    <row r="759" spans="1:50" ht="21" customHeight="1" hidden="1">
      <c r="A759" s="62"/>
      <c r="B759" s="62"/>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76"/>
      <c r="AL759" s="77"/>
      <c r="AM759" s="77"/>
      <c r="AN759" s="77"/>
      <c r="AO759" s="77"/>
      <c r="AP759" s="77"/>
      <c r="AQ759" s="65"/>
      <c r="AR759" s="65"/>
      <c r="AS759" s="65"/>
      <c r="AT759" s="65"/>
      <c r="AU759" s="65"/>
      <c r="AV759" s="65"/>
      <c r="AW759" s="65"/>
      <c r="AX759" s="65"/>
    </row>
    <row r="760" spans="1:50" ht="21" customHeight="1" hidden="1">
      <c r="A760" s="62"/>
      <c r="B760" s="62"/>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76"/>
      <c r="AL760" s="77"/>
      <c r="AM760" s="77"/>
      <c r="AN760" s="77"/>
      <c r="AO760" s="77"/>
      <c r="AP760" s="77"/>
      <c r="AQ760" s="65"/>
      <c r="AR760" s="65"/>
      <c r="AS760" s="65"/>
      <c r="AT760" s="65"/>
      <c r="AU760" s="65"/>
      <c r="AV760" s="65"/>
      <c r="AW760" s="65"/>
      <c r="AX760" s="65"/>
    </row>
    <row r="761" spans="1:50" ht="21" customHeight="1" hidden="1">
      <c r="A761" s="62"/>
      <c r="B761" s="62"/>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76"/>
      <c r="AL761" s="77"/>
      <c r="AM761" s="77"/>
      <c r="AN761" s="77"/>
      <c r="AO761" s="77"/>
      <c r="AP761" s="77"/>
      <c r="AQ761" s="65"/>
      <c r="AR761" s="65"/>
      <c r="AS761" s="65"/>
      <c r="AT761" s="65"/>
      <c r="AU761" s="65"/>
      <c r="AV761" s="65"/>
      <c r="AW761" s="65"/>
      <c r="AX761" s="65"/>
    </row>
    <row r="762" spans="1:50" ht="21" customHeight="1" hidden="1">
      <c r="A762" s="62"/>
      <c r="B762" s="62"/>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76"/>
      <c r="AL762" s="77"/>
      <c r="AM762" s="77"/>
      <c r="AN762" s="77"/>
      <c r="AO762" s="77"/>
      <c r="AP762" s="77"/>
      <c r="AQ762" s="65"/>
      <c r="AR762" s="65"/>
      <c r="AS762" s="65"/>
      <c r="AT762" s="65"/>
      <c r="AU762" s="65"/>
      <c r="AV762" s="65"/>
      <c r="AW762" s="65"/>
      <c r="AX762" s="65"/>
    </row>
    <row r="763" spans="1:50" ht="12.75" customHeight="1">
      <c r="A763" s="45"/>
      <c r="B763" s="45"/>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c r="AJ763" s="53"/>
      <c r="AK763" s="54"/>
      <c r="AL763" s="53"/>
      <c r="AM763" s="53"/>
      <c r="AN763" s="53"/>
      <c r="AO763" s="53"/>
      <c r="AP763" s="53"/>
      <c r="AQ763" s="53"/>
      <c r="AR763" s="53"/>
      <c r="AS763" s="53"/>
      <c r="AT763" s="53"/>
      <c r="AU763" s="53"/>
      <c r="AV763" s="53"/>
      <c r="AW763" s="53"/>
      <c r="AX763" s="53"/>
    </row>
    <row r="764" spans="1:50" ht="12.75" customHeight="1">
      <c r="A764" s="45"/>
      <c r="B764" s="46" t="s">
        <v>178</v>
      </c>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c r="AJ764" s="53"/>
      <c r="AK764" s="54"/>
      <c r="AL764" s="53"/>
      <c r="AM764" s="53"/>
      <c r="AN764" s="53"/>
      <c r="AO764" s="53"/>
      <c r="AP764" s="53"/>
      <c r="AQ764" s="53"/>
      <c r="AR764" s="53"/>
      <c r="AS764" s="53"/>
      <c r="AT764" s="53"/>
      <c r="AU764" s="53"/>
      <c r="AV764" s="53"/>
      <c r="AW764" s="53"/>
      <c r="AX764" s="53"/>
    </row>
    <row r="765" spans="1:50" ht="27.75" customHeight="1">
      <c r="A765" s="841"/>
      <c r="B765" s="841"/>
      <c r="C765" s="488" t="s">
        <v>487</v>
      </c>
      <c r="D765" s="488"/>
      <c r="E765" s="488"/>
      <c r="F765" s="488"/>
      <c r="G765" s="488"/>
      <c r="H765" s="488"/>
      <c r="I765" s="488"/>
      <c r="J765" s="488"/>
      <c r="K765" s="488"/>
      <c r="L765" s="488"/>
      <c r="M765" s="488" t="s">
        <v>488</v>
      </c>
      <c r="N765" s="488"/>
      <c r="O765" s="488"/>
      <c r="P765" s="488"/>
      <c r="Q765" s="488"/>
      <c r="R765" s="488"/>
      <c r="S765" s="488"/>
      <c r="T765" s="488"/>
      <c r="U765" s="488"/>
      <c r="V765" s="488"/>
      <c r="W765" s="488"/>
      <c r="X765" s="488"/>
      <c r="Y765" s="488"/>
      <c r="Z765" s="488"/>
      <c r="AA765" s="488"/>
      <c r="AB765" s="488"/>
      <c r="AC765" s="488"/>
      <c r="AD765" s="488"/>
      <c r="AE765" s="488"/>
      <c r="AF765" s="488"/>
      <c r="AG765" s="488"/>
      <c r="AH765" s="488"/>
      <c r="AI765" s="488"/>
      <c r="AJ765" s="488"/>
      <c r="AK765" s="490" t="s">
        <v>489</v>
      </c>
      <c r="AL765" s="488"/>
      <c r="AM765" s="488"/>
      <c r="AN765" s="488"/>
      <c r="AO765" s="488"/>
      <c r="AP765" s="488"/>
      <c r="AQ765" s="488" t="s">
        <v>23</v>
      </c>
      <c r="AR765" s="488"/>
      <c r="AS765" s="488"/>
      <c r="AT765" s="488"/>
      <c r="AU765" s="156" t="s">
        <v>24</v>
      </c>
      <c r="AV765" s="195"/>
      <c r="AW765" s="195"/>
      <c r="AX765" s="842"/>
    </row>
    <row r="766" spans="1:50" ht="21" customHeight="1">
      <c r="A766" s="841">
        <v>1</v>
      </c>
      <c r="B766" s="841">
        <v>1</v>
      </c>
      <c r="C766" s="909" t="s">
        <v>179</v>
      </c>
      <c r="D766" s="909"/>
      <c r="E766" s="909"/>
      <c r="F766" s="909"/>
      <c r="G766" s="909"/>
      <c r="H766" s="909"/>
      <c r="I766" s="909"/>
      <c r="J766" s="909"/>
      <c r="K766" s="909"/>
      <c r="L766" s="909"/>
      <c r="M766" s="909" t="s">
        <v>176</v>
      </c>
      <c r="N766" s="909"/>
      <c r="O766" s="909"/>
      <c r="P766" s="909"/>
      <c r="Q766" s="909"/>
      <c r="R766" s="909"/>
      <c r="S766" s="909"/>
      <c r="T766" s="909"/>
      <c r="U766" s="909"/>
      <c r="V766" s="909"/>
      <c r="W766" s="909"/>
      <c r="X766" s="909"/>
      <c r="Y766" s="909"/>
      <c r="Z766" s="909"/>
      <c r="AA766" s="909"/>
      <c r="AB766" s="909"/>
      <c r="AC766" s="909"/>
      <c r="AD766" s="909"/>
      <c r="AE766" s="909"/>
      <c r="AF766" s="909"/>
      <c r="AG766" s="909"/>
      <c r="AH766" s="909"/>
      <c r="AI766" s="909"/>
      <c r="AJ766" s="909"/>
      <c r="AK766" s="921">
        <v>3.51</v>
      </c>
      <c r="AL766" s="922"/>
      <c r="AM766" s="922"/>
      <c r="AN766" s="922"/>
      <c r="AO766" s="922"/>
      <c r="AP766" s="922"/>
      <c r="AQ766" s="918" t="s">
        <v>296</v>
      </c>
      <c r="AR766" s="918"/>
      <c r="AS766" s="918"/>
      <c r="AT766" s="918"/>
      <c r="AU766" s="503" t="s">
        <v>486</v>
      </c>
      <c r="AV766" s="738"/>
      <c r="AW766" s="738"/>
      <c r="AX766" s="739"/>
    </row>
    <row r="767" spans="1:50" ht="21" customHeight="1">
      <c r="A767" s="841">
        <v>2</v>
      </c>
      <c r="B767" s="841">
        <v>1</v>
      </c>
      <c r="C767" s="909" t="s">
        <v>180</v>
      </c>
      <c r="D767" s="909"/>
      <c r="E767" s="909"/>
      <c r="F767" s="909"/>
      <c r="G767" s="909"/>
      <c r="H767" s="909"/>
      <c r="I767" s="909"/>
      <c r="J767" s="909"/>
      <c r="K767" s="909"/>
      <c r="L767" s="909"/>
      <c r="M767" s="909" t="s">
        <v>181</v>
      </c>
      <c r="N767" s="909"/>
      <c r="O767" s="909"/>
      <c r="P767" s="909"/>
      <c r="Q767" s="909"/>
      <c r="R767" s="909"/>
      <c r="S767" s="909"/>
      <c r="T767" s="909"/>
      <c r="U767" s="909"/>
      <c r="V767" s="909"/>
      <c r="W767" s="909"/>
      <c r="X767" s="909"/>
      <c r="Y767" s="909"/>
      <c r="Z767" s="909"/>
      <c r="AA767" s="909"/>
      <c r="AB767" s="909"/>
      <c r="AC767" s="909"/>
      <c r="AD767" s="909"/>
      <c r="AE767" s="909"/>
      <c r="AF767" s="909"/>
      <c r="AG767" s="909"/>
      <c r="AH767" s="909"/>
      <c r="AI767" s="909"/>
      <c r="AJ767" s="909"/>
      <c r="AK767" s="921">
        <v>2.44</v>
      </c>
      <c r="AL767" s="922"/>
      <c r="AM767" s="922"/>
      <c r="AN767" s="922"/>
      <c r="AO767" s="922"/>
      <c r="AP767" s="922"/>
      <c r="AQ767" s="918" t="s">
        <v>296</v>
      </c>
      <c r="AR767" s="918"/>
      <c r="AS767" s="918"/>
      <c r="AT767" s="918"/>
      <c r="AU767" s="503" t="s">
        <v>486</v>
      </c>
      <c r="AV767" s="738"/>
      <c r="AW767" s="738"/>
      <c r="AX767" s="739"/>
    </row>
    <row r="768" spans="1:50" ht="21" customHeight="1">
      <c r="A768" s="841">
        <v>3</v>
      </c>
      <c r="B768" s="841">
        <v>1</v>
      </c>
      <c r="C768" s="909" t="s">
        <v>182</v>
      </c>
      <c r="D768" s="909"/>
      <c r="E768" s="909"/>
      <c r="F768" s="909"/>
      <c r="G768" s="909"/>
      <c r="H768" s="909"/>
      <c r="I768" s="909"/>
      <c r="J768" s="909"/>
      <c r="K768" s="909"/>
      <c r="L768" s="909"/>
      <c r="M768" s="909" t="s">
        <v>183</v>
      </c>
      <c r="N768" s="909"/>
      <c r="O768" s="909"/>
      <c r="P768" s="909"/>
      <c r="Q768" s="909"/>
      <c r="R768" s="909"/>
      <c r="S768" s="909"/>
      <c r="T768" s="909"/>
      <c r="U768" s="909"/>
      <c r="V768" s="909"/>
      <c r="W768" s="909"/>
      <c r="X768" s="909"/>
      <c r="Y768" s="909"/>
      <c r="Z768" s="909"/>
      <c r="AA768" s="909"/>
      <c r="AB768" s="909"/>
      <c r="AC768" s="909"/>
      <c r="AD768" s="909"/>
      <c r="AE768" s="909"/>
      <c r="AF768" s="909"/>
      <c r="AG768" s="909"/>
      <c r="AH768" s="909"/>
      <c r="AI768" s="909"/>
      <c r="AJ768" s="909"/>
      <c r="AK768" s="921">
        <v>1.03</v>
      </c>
      <c r="AL768" s="922"/>
      <c r="AM768" s="922"/>
      <c r="AN768" s="922"/>
      <c r="AO768" s="922"/>
      <c r="AP768" s="922"/>
      <c r="AQ768" s="918" t="s">
        <v>296</v>
      </c>
      <c r="AR768" s="918"/>
      <c r="AS768" s="918"/>
      <c r="AT768" s="918"/>
      <c r="AU768" s="503" t="s">
        <v>486</v>
      </c>
      <c r="AV768" s="738"/>
      <c r="AW768" s="738"/>
      <c r="AX768" s="739"/>
    </row>
    <row r="769" spans="1:50" ht="21" customHeight="1">
      <c r="A769" s="841">
        <v>4</v>
      </c>
      <c r="B769" s="841">
        <v>1</v>
      </c>
      <c r="C769" s="909" t="s">
        <v>184</v>
      </c>
      <c r="D769" s="909"/>
      <c r="E769" s="909"/>
      <c r="F769" s="909"/>
      <c r="G769" s="909"/>
      <c r="H769" s="909"/>
      <c r="I769" s="909"/>
      <c r="J769" s="909"/>
      <c r="K769" s="909"/>
      <c r="L769" s="909"/>
      <c r="M769" s="909" t="s">
        <v>185</v>
      </c>
      <c r="N769" s="909"/>
      <c r="O769" s="909"/>
      <c r="P769" s="909"/>
      <c r="Q769" s="909"/>
      <c r="R769" s="909"/>
      <c r="S769" s="909"/>
      <c r="T769" s="909"/>
      <c r="U769" s="909"/>
      <c r="V769" s="909"/>
      <c r="W769" s="909"/>
      <c r="X769" s="909"/>
      <c r="Y769" s="909"/>
      <c r="Z769" s="909"/>
      <c r="AA769" s="909"/>
      <c r="AB769" s="909"/>
      <c r="AC769" s="909"/>
      <c r="AD769" s="909"/>
      <c r="AE769" s="909"/>
      <c r="AF769" s="909"/>
      <c r="AG769" s="909"/>
      <c r="AH769" s="909"/>
      <c r="AI769" s="909"/>
      <c r="AJ769" s="909"/>
      <c r="AK769" s="921">
        <v>0.89</v>
      </c>
      <c r="AL769" s="922"/>
      <c r="AM769" s="922"/>
      <c r="AN769" s="922"/>
      <c r="AO769" s="922"/>
      <c r="AP769" s="922"/>
      <c r="AQ769" s="918" t="s">
        <v>296</v>
      </c>
      <c r="AR769" s="918"/>
      <c r="AS769" s="918"/>
      <c r="AT769" s="918"/>
      <c r="AU769" s="503" t="s">
        <v>486</v>
      </c>
      <c r="AV769" s="738"/>
      <c r="AW769" s="738"/>
      <c r="AX769" s="739"/>
    </row>
    <row r="770" spans="1:50" ht="21" customHeight="1">
      <c r="A770" s="841">
        <v>5</v>
      </c>
      <c r="B770" s="841">
        <v>1</v>
      </c>
      <c r="C770" s="909" t="s">
        <v>186</v>
      </c>
      <c r="D770" s="909"/>
      <c r="E770" s="909"/>
      <c r="F770" s="909"/>
      <c r="G770" s="909"/>
      <c r="H770" s="909"/>
      <c r="I770" s="909"/>
      <c r="J770" s="909"/>
      <c r="K770" s="909"/>
      <c r="L770" s="909"/>
      <c r="M770" s="909" t="s">
        <v>187</v>
      </c>
      <c r="N770" s="909"/>
      <c r="O770" s="909"/>
      <c r="P770" s="909"/>
      <c r="Q770" s="909"/>
      <c r="R770" s="909"/>
      <c r="S770" s="909"/>
      <c r="T770" s="909"/>
      <c r="U770" s="909"/>
      <c r="V770" s="909"/>
      <c r="W770" s="909"/>
      <c r="X770" s="909"/>
      <c r="Y770" s="909"/>
      <c r="Z770" s="909"/>
      <c r="AA770" s="909"/>
      <c r="AB770" s="909"/>
      <c r="AC770" s="909"/>
      <c r="AD770" s="909"/>
      <c r="AE770" s="909"/>
      <c r="AF770" s="909"/>
      <c r="AG770" s="909"/>
      <c r="AH770" s="909"/>
      <c r="AI770" s="909"/>
      <c r="AJ770" s="909"/>
      <c r="AK770" s="921">
        <v>0.5</v>
      </c>
      <c r="AL770" s="922"/>
      <c r="AM770" s="922"/>
      <c r="AN770" s="922"/>
      <c r="AO770" s="922"/>
      <c r="AP770" s="922"/>
      <c r="AQ770" s="918" t="s">
        <v>296</v>
      </c>
      <c r="AR770" s="918"/>
      <c r="AS770" s="918"/>
      <c r="AT770" s="918"/>
      <c r="AU770" s="503" t="s">
        <v>486</v>
      </c>
      <c r="AV770" s="738"/>
      <c r="AW770" s="738"/>
      <c r="AX770" s="739"/>
    </row>
    <row r="771" spans="1:50" ht="21" customHeight="1">
      <c r="A771" s="841">
        <v>6</v>
      </c>
      <c r="B771" s="841">
        <v>1</v>
      </c>
      <c r="C771" s="909" t="s">
        <v>188</v>
      </c>
      <c r="D771" s="909"/>
      <c r="E771" s="909"/>
      <c r="F771" s="909"/>
      <c r="G771" s="909"/>
      <c r="H771" s="909"/>
      <c r="I771" s="909"/>
      <c r="J771" s="909"/>
      <c r="K771" s="909"/>
      <c r="L771" s="909"/>
      <c r="M771" s="909" t="s">
        <v>189</v>
      </c>
      <c r="N771" s="909"/>
      <c r="O771" s="909"/>
      <c r="P771" s="909"/>
      <c r="Q771" s="909"/>
      <c r="R771" s="909"/>
      <c r="S771" s="909"/>
      <c r="T771" s="909"/>
      <c r="U771" s="909"/>
      <c r="V771" s="909"/>
      <c r="W771" s="909"/>
      <c r="X771" s="909"/>
      <c r="Y771" s="909"/>
      <c r="Z771" s="909"/>
      <c r="AA771" s="909"/>
      <c r="AB771" s="909"/>
      <c r="AC771" s="909"/>
      <c r="AD771" s="909"/>
      <c r="AE771" s="909"/>
      <c r="AF771" s="909"/>
      <c r="AG771" s="909"/>
      <c r="AH771" s="909"/>
      <c r="AI771" s="909"/>
      <c r="AJ771" s="909"/>
      <c r="AK771" s="921">
        <v>0.4</v>
      </c>
      <c r="AL771" s="922"/>
      <c r="AM771" s="922"/>
      <c r="AN771" s="922"/>
      <c r="AO771" s="922"/>
      <c r="AP771" s="922"/>
      <c r="AQ771" s="918" t="s">
        <v>296</v>
      </c>
      <c r="AR771" s="918"/>
      <c r="AS771" s="918"/>
      <c r="AT771" s="918"/>
      <c r="AU771" s="503" t="s">
        <v>486</v>
      </c>
      <c r="AV771" s="738"/>
      <c r="AW771" s="738"/>
      <c r="AX771" s="739"/>
    </row>
    <row r="772" spans="1:50" ht="21" customHeight="1">
      <c r="A772" s="841">
        <v>7</v>
      </c>
      <c r="B772" s="841">
        <v>1</v>
      </c>
      <c r="C772" s="909" t="s">
        <v>492</v>
      </c>
      <c r="D772" s="909"/>
      <c r="E772" s="909"/>
      <c r="F772" s="909"/>
      <c r="G772" s="909"/>
      <c r="H772" s="909"/>
      <c r="I772" s="909"/>
      <c r="J772" s="909"/>
      <c r="K772" s="909"/>
      <c r="L772" s="909"/>
      <c r="M772" s="909" t="s">
        <v>190</v>
      </c>
      <c r="N772" s="909"/>
      <c r="O772" s="909"/>
      <c r="P772" s="909"/>
      <c r="Q772" s="909"/>
      <c r="R772" s="909"/>
      <c r="S772" s="909"/>
      <c r="T772" s="909"/>
      <c r="U772" s="909"/>
      <c r="V772" s="909"/>
      <c r="W772" s="909"/>
      <c r="X772" s="909"/>
      <c r="Y772" s="909"/>
      <c r="Z772" s="909"/>
      <c r="AA772" s="909"/>
      <c r="AB772" s="909"/>
      <c r="AC772" s="909"/>
      <c r="AD772" s="909"/>
      <c r="AE772" s="909"/>
      <c r="AF772" s="909"/>
      <c r="AG772" s="909"/>
      <c r="AH772" s="909"/>
      <c r="AI772" s="909"/>
      <c r="AJ772" s="909"/>
      <c r="AK772" s="921">
        <v>0.2</v>
      </c>
      <c r="AL772" s="922"/>
      <c r="AM772" s="922"/>
      <c r="AN772" s="922"/>
      <c r="AO772" s="922"/>
      <c r="AP772" s="922"/>
      <c r="AQ772" s="918" t="s">
        <v>296</v>
      </c>
      <c r="AR772" s="918"/>
      <c r="AS772" s="918"/>
      <c r="AT772" s="918"/>
      <c r="AU772" s="503" t="s">
        <v>486</v>
      </c>
      <c r="AV772" s="738"/>
      <c r="AW772" s="738"/>
      <c r="AX772" s="739"/>
    </row>
    <row r="773" spans="1:50" ht="21" customHeight="1">
      <c r="A773" s="841">
        <v>8</v>
      </c>
      <c r="B773" s="841">
        <v>1</v>
      </c>
      <c r="C773" s="909" t="s">
        <v>182</v>
      </c>
      <c r="D773" s="909"/>
      <c r="E773" s="909"/>
      <c r="F773" s="909"/>
      <c r="G773" s="909"/>
      <c r="H773" s="909"/>
      <c r="I773" s="909"/>
      <c r="J773" s="909"/>
      <c r="K773" s="909"/>
      <c r="L773" s="909"/>
      <c r="M773" s="909" t="s">
        <v>191</v>
      </c>
      <c r="N773" s="909"/>
      <c r="O773" s="909"/>
      <c r="P773" s="909"/>
      <c r="Q773" s="909"/>
      <c r="R773" s="909"/>
      <c r="S773" s="909"/>
      <c r="T773" s="909"/>
      <c r="U773" s="909"/>
      <c r="V773" s="909"/>
      <c r="W773" s="909"/>
      <c r="X773" s="909"/>
      <c r="Y773" s="909"/>
      <c r="Z773" s="909"/>
      <c r="AA773" s="909"/>
      <c r="AB773" s="909"/>
      <c r="AC773" s="909"/>
      <c r="AD773" s="909"/>
      <c r="AE773" s="909"/>
      <c r="AF773" s="909"/>
      <c r="AG773" s="909"/>
      <c r="AH773" s="909"/>
      <c r="AI773" s="909"/>
      <c r="AJ773" s="909"/>
      <c r="AK773" s="921">
        <v>0.18</v>
      </c>
      <c r="AL773" s="922"/>
      <c r="AM773" s="922"/>
      <c r="AN773" s="922"/>
      <c r="AO773" s="922"/>
      <c r="AP773" s="922"/>
      <c r="AQ773" s="918" t="s">
        <v>296</v>
      </c>
      <c r="AR773" s="918"/>
      <c r="AS773" s="918"/>
      <c r="AT773" s="918"/>
      <c r="AU773" s="503" t="s">
        <v>486</v>
      </c>
      <c r="AV773" s="738"/>
      <c r="AW773" s="738"/>
      <c r="AX773" s="739"/>
    </row>
    <row r="774" spans="1:50" ht="21" customHeight="1">
      <c r="A774" s="841">
        <v>9</v>
      </c>
      <c r="B774" s="841">
        <v>1</v>
      </c>
      <c r="C774" s="909" t="s">
        <v>184</v>
      </c>
      <c r="D774" s="909"/>
      <c r="E774" s="909"/>
      <c r="F774" s="909"/>
      <c r="G774" s="909"/>
      <c r="H774" s="909"/>
      <c r="I774" s="909"/>
      <c r="J774" s="909"/>
      <c r="K774" s="909"/>
      <c r="L774" s="909"/>
      <c r="M774" s="909" t="s">
        <v>193</v>
      </c>
      <c r="N774" s="909"/>
      <c r="O774" s="909"/>
      <c r="P774" s="909"/>
      <c r="Q774" s="909"/>
      <c r="R774" s="909"/>
      <c r="S774" s="909"/>
      <c r="T774" s="909"/>
      <c r="U774" s="909"/>
      <c r="V774" s="909"/>
      <c r="W774" s="909"/>
      <c r="X774" s="909"/>
      <c r="Y774" s="909"/>
      <c r="Z774" s="909"/>
      <c r="AA774" s="909"/>
      <c r="AB774" s="909"/>
      <c r="AC774" s="909"/>
      <c r="AD774" s="909"/>
      <c r="AE774" s="909"/>
      <c r="AF774" s="909"/>
      <c r="AG774" s="909"/>
      <c r="AH774" s="909"/>
      <c r="AI774" s="909"/>
      <c r="AJ774" s="909"/>
      <c r="AK774" s="921">
        <v>0.07</v>
      </c>
      <c r="AL774" s="922"/>
      <c r="AM774" s="922"/>
      <c r="AN774" s="922"/>
      <c r="AO774" s="922"/>
      <c r="AP774" s="922"/>
      <c r="AQ774" s="918" t="s">
        <v>296</v>
      </c>
      <c r="AR774" s="918"/>
      <c r="AS774" s="918"/>
      <c r="AT774" s="918"/>
      <c r="AU774" s="503" t="s">
        <v>486</v>
      </c>
      <c r="AV774" s="738"/>
      <c r="AW774" s="738"/>
      <c r="AX774" s="739"/>
    </row>
    <row r="775" spans="1:50" ht="21" customHeight="1">
      <c r="A775" s="841">
        <v>10</v>
      </c>
      <c r="B775" s="841">
        <v>1</v>
      </c>
      <c r="C775" s="909" t="s">
        <v>182</v>
      </c>
      <c r="D775" s="909"/>
      <c r="E775" s="909"/>
      <c r="F775" s="909"/>
      <c r="G775" s="909"/>
      <c r="H775" s="909"/>
      <c r="I775" s="909"/>
      <c r="J775" s="909"/>
      <c r="K775" s="909"/>
      <c r="L775" s="909"/>
      <c r="M775" s="909" t="s">
        <v>192</v>
      </c>
      <c r="N775" s="909"/>
      <c r="O775" s="909"/>
      <c r="P775" s="909"/>
      <c r="Q775" s="909"/>
      <c r="R775" s="909"/>
      <c r="S775" s="909"/>
      <c r="T775" s="909"/>
      <c r="U775" s="909"/>
      <c r="V775" s="909"/>
      <c r="W775" s="909"/>
      <c r="X775" s="909"/>
      <c r="Y775" s="909"/>
      <c r="Z775" s="909"/>
      <c r="AA775" s="909"/>
      <c r="AB775" s="909"/>
      <c r="AC775" s="909"/>
      <c r="AD775" s="909"/>
      <c r="AE775" s="909"/>
      <c r="AF775" s="909"/>
      <c r="AG775" s="909"/>
      <c r="AH775" s="909"/>
      <c r="AI775" s="909"/>
      <c r="AJ775" s="909"/>
      <c r="AK775" s="921">
        <v>0.07</v>
      </c>
      <c r="AL775" s="922"/>
      <c r="AM775" s="922"/>
      <c r="AN775" s="922"/>
      <c r="AO775" s="922"/>
      <c r="AP775" s="922"/>
      <c r="AQ775" s="918" t="s">
        <v>296</v>
      </c>
      <c r="AR775" s="918"/>
      <c r="AS775" s="918"/>
      <c r="AT775" s="918"/>
      <c r="AU775" s="503" t="s">
        <v>486</v>
      </c>
      <c r="AV775" s="738"/>
      <c r="AW775" s="738"/>
      <c r="AX775" s="739"/>
    </row>
    <row r="776" spans="1:50" ht="21" customHeight="1" hidden="1">
      <c r="A776" s="62"/>
      <c r="B776" s="62"/>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c r="AJ776" s="53"/>
      <c r="AK776" s="78"/>
      <c r="AL776" s="79"/>
      <c r="AM776" s="79"/>
      <c r="AN776" s="79"/>
      <c r="AO776" s="79"/>
      <c r="AP776" s="79"/>
      <c r="AQ776" s="75"/>
      <c r="AR776" s="75"/>
      <c r="AS776" s="75"/>
      <c r="AT776" s="75"/>
      <c r="AU776" s="75"/>
      <c r="AV776" s="75"/>
      <c r="AW776" s="75"/>
      <c r="AX776" s="75"/>
    </row>
    <row r="777" spans="1:50" ht="21" customHeight="1" hidden="1">
      <c r="A777" s="62"/>
      <c r="B777" s="62"/>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c r="AJ777" s="53"/>
      <c r="AK777" s="78"/>
      <c r="AL777" s="79"/>
      <c r="AM777" s="79"/>
      <c r="AN777" s="79"/>
      <c r="AO777" s="79"/>
      <c r="AP777" s="79"/>
      <c r="AQ777" s="75"/>
      <c r="AR777" s="75"/>
      <c r="AS777" s="75"/>
      <c r="AT777" s="75"/>
      <c r="AU777" s="75"/>
      <c r="AV777" s="75"/>
      <c r="AW777" s="75"/>
      <c r="AX777" s="75"/>
    </row>
    <row r="778" spans="1:50" ht="21" customHeight="1" hidden="1">
      <c r="A778" s="62"/>
      <c r="B778" s="62"/>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c r="AJ778" s="53"/>
      <c r="AK778" s="78"/>
      <c r="AL778" s="79"/>
      <c r="AM778" s="79"/>
      <c r="AN778" s="79"/>
      <c r="AO778" s="79"/>
      <c r="AP778" s="79"/>
      <c r="AQ778" s="75"/>
      <c r="AR778" s="75"/>
      <c r="AS778" s="75"/>
      <c r="AT778" s="75"/>
      <c r="AU778" s="75"/>
      <c r="AV778" s="75"/>
      <c r="AW778" s="75"/>
      <c r="AX778" s="75"/>
    </row>
    <row r="779" spans="1:50" ht="21" customHeight="1" hidden="1">
      <c r="A779" s="62"/>
      <c r="B779" s="62"/>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c r="AJ779" s="53"/>
      <c r="AK779" s="78"/>
      <c r="AL779" s="79"/>
      <c r="AM779" s="79"/>
      <c r="AN779" s="79"/>
      <c r="AO779" s="79"/>
      <c r="AP779" s="79"/>
      <c r="AQ779" s="75"/>
      <c r="AR779" s="75"/>
      <c r="AS779" s="75"/>
      <c r="AT779" s="75"/>
      <c r="AU779" s="75"/>
      <c r="AV779" s="75"/>
      <c r="AW779" s="75"/>
      <c r="AX779" s="75"/>
    </row>
    <row r="780" spans="1:50" ht="21" customHeight="1" hidden="1">
      <c r="A780" s="62"/>
      <c r="B780" s="62"/>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c r="AJ780" s="53"/>
      <c r="AK780" s="78"/>
      <c r="AL780" s="79"/>
      <c r="AM780" s="79"/>
      <c r="AN780" s="79"/>
      <c r="AO780" s="79"/>
      <c r="AP780" s="79"/>
      <c r="AQ780" s="75"/>
      <c r="AR780" s="75"/>
      <c r="AS780" s="75"/>
      <c r="AT780" s="75"/>
      <c r="AU780" s="75"/>
      <c r="AV780" s="75"/>
      <c r="AW780" s="75"/>
      <c r="AX780" s="75"/>
    </row>
    <row r="781" spans="1:50" ht="21" customHeight="1" hidden="1">
      <c r="A781" s="62"/>
      <c r="B781" s="62"/>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c r="AJ781" s="53"/>
      <c r="AK781" s="78"/>
      <c r="AL781" s="79"/>
      <c r="AM781" s="79"/>
      <c r="AN781" s="79"/>
      <c r="AO781" s="79"/>
      <c r="AP781" s="79"/>
      <c r="AQ781" s="75"/>
      <c r="AR781" s="75"/>
      <c r="AS781" s="75"/>
      <c r="AT781" s="75"/>
      <c r="AU781" s="75"/>
      <c r="AV781" s="75"/>
      <c r="AW781" s="75"/>
      <c r="AX781" s="75"/>
    </row>
    <row r="782" spans="1:50" ht="21" customHeight="1" hidden="1">
      <c r="A782" s="62"/>
      <c r="B782" s="62"/>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78"/>
      <c r="AL782" s="79"/>
      <c r="AM782" s="79"/>
      <c r="AN782" s="79"/>
      <c r="AO782" s="79"/>
      <c r="AP782" s="79"/>
      <c r="AQ782" s="75"/>
      <c r="AR782" s="75"/>
      <c r="AS782" s="75"/>
      <c r="AT782" s="75"/>
      <c r="AU782" s="75"/>
      <c r="AV782" s="75"/>
      <c r="AW782" s="75"/>
      <c r="AX782" s="75"/>
    </row>
    <row r="783" spans="1:50" ht="21" customHeight="1" hidden="1">
      <c r="A783" s="62"/>
      <c r="B783" s="62"/>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c r="AJ783" s="53"/>
      <c r="AK783" s="78"/>
      <c r="AL783" s="79"/>
      <c r="AM783" s="79"/>
      <c r="AN783" s="79"/>
      <c r="AO783" s="79"/>
      <c r="AP783" s="79"/>
      <c r="AQ783" s="75"/>
      <c r="AR783" s="75"/>
      <c r="AS783" s="75"/>
      <c r="AT783" s="75"/>
      <c r="AU783" s="75"/>
      <c r="AV783" s="75"/>
      <c r="AW783" s="75"/>
      <c r="AX783" s="75"/>
    </row>
    <row r="784" spans="1:50" ht="21" customHeight="1" hidden="1">
      <c r="A784" s="62"/>
      <c r="B784" s="62"/>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c r="AJ784" s="53"/>
      <c r="AK784" s="78"/>
      <c r="AL784" s="79"/>
      <c r="AM784" s="79"/>
      <c r="AN784" s="79"/>
      <c r="AO784" s="79"/>
      <c r="AP784" s="79"/>
      <c r="AQ784" s="75"/>
      <c r="AR784" s="75"/>
      <c r="AS784" s="75"/>
      <c r="AT784" s="75"/>
      <c r="AU784" s="75"/>
      <c r="AV784" s="75"/>
      <c r="AW784" s="75"/>
      <c r="AX784" s="75"/>
    </row>
    <row r="785" spans="1:50" ht="21" customHeight="1" hidden="1">
      <c r="A785" s="62"/>
      <c r="B785" s="62"/>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c r="AJ785" s="53"/>
      <c r="AK785" s="78"/>
      <c r="AL785" s="79"/>
      <c r="AM785" s="79"/>
      <c r="AN785" s="79"/>
      <c r="AO785" s="79"/>
      <c r="AP785" s="79"/>
      <c r="AQ785" s="75"/>
      <c r="AR785" s="75"/>
      <c r="AS785" s="75"/>
      <c r="AT785" s="75"/>
      <c r="AU785" s="75"/>
      <c r="AV785" s="75"/>
      <c r="AW785" s="75"/>
      <c r="AX785" s="75"/>
    </row>
    <row r="786" spans="1:50" ht="21" customHeight="1" hidden="1">
      <c r="A786" s="62"/>
      <c r="B786" s="62"/>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c r="AJ786" s="53"/>
      <c r="AK786" s="78"/>
      <c r="AL786" s="79"/>
      <c r="AM786" s="79"/>
      <c r="AN786" s="79"/>
      <c r="AO786" s="79"/>
      <c r="AP786" s="79"/>
      <c r="AQ786" s="75"/>
      <c r="AR786" s="75"/>
      <c r="AS786" s="75"/>
      <c r="AT786" s="75"/>
      <c r="AU786" s="75"/>
      <c r="AV786" s="75"/>
      <c r="AW786" s="75"/>
      <c r="AX786" s="75"/>
    </row>
    <row r="787" spans="1:50" ht="21" customHeight="1" hidden="1">
      <c r="A787" s="62"/>
      <c r="B787" s="62"/>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c r="AJ787" s="53"/>
      <c r="AK787" s="78"/>
      <c r="AL787" s="79"/>
      <c r="AM787" s="79"/>
      <c r="AN787" s="79"/>
      <c r="AO787" s="79"/>
      <c r="AP787" s="79"/>
      <c r="AQ787" s="75"/>
      <c r="AR787" s="75"/>
      <c r="AS787" s="75"/>
      <c r="AT787" s="75"/>
      <c r="AU787" s="75"/>
      <c r="AV787" s="75"/>
      <c r="AW787" s="75"/>
      <c r="AX787" s="75"/>
    </row>
    <row r="788" spans="1:50" ht="21" customHeight="1" hidden="1">
      <c r="A788" s="62"/>
      <c r="B788" s="62"/>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c r="AJ788" s="53"/>
      <c r="AK788" s="78"/>
      <c r="AL788" s="79"/>
      <c r="AM788" s="79"/>
      <c r="AN788" s="79"/>
      <c r="AO788" s="79"/>
      <c r="AP788" s="79"/>
      <c r="AQ788" s="75"/>
      <c r="AR788" s="75"/>
      <c r="AS788" s="75"/>
      <c r="AT788" s="75"/>
      <c r="AU788" s="75"/>
      <c r="AV788" s="75"/>
      <c r="AW788" s="75"/>
      <c r="AX788" s="75"/>
    </row>
    <row r="789" spans="1:50" ht="21" customHeight="1" hidden="1">
      <c r="A789" s="62"/>
      <c r="B789" s="62"/>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c r="AJ789" s="53"/>
      <c r="AK789" s="78"/>
      <c r="AL789" s="79"/>
      <c r="AM789" s="79"/>
      <c r="AN789" s="79"/>
      <c r="AO789" s="79"/>
      <c r="AP789" s="79"/>
      <c r="AQ789" s="75"/>
      <c r="AR789" s="75"/>
      <c r="AS789" s="75"/>
      <c r="AT789" s="75"/>
      <c r="AU789" s="75"/>
      <c r="AV789" s="75"/>
      <c r="AW789" s="75"/>
      <c r="AX789" s="75"/>
    </row>
    <row r="790" spans="1:50" ht="21" customHeight="1" hidden="1">
      <c r="A790" s="62"/>
      <c r="B790" s="62"/>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c r="AJ790" s="53"/>
      <c r="AK790" s="78"/>
      <c r="AL790" s="79"/>
      <c r="AM790" s="79"/>
      <c r="AN790" s="79"/>
      <c r="AO790" s="79"/>
      <c r="AP790" s="79"/>
      <c r="AQ790" s="75"/>
      <c r="AR790" s="75"/>
      <c r="AS790" s="75"/>
      <c r="AT790" s="75"/>
      <c r="AU790" s="75"/>
      <c r="AV790" s="75"/>
      <c r="AW790" s="75"/>
      <c r="AX790" s="75"/>
    </row>
    <row r="791" spans="1:50" ht="21" customHeight="1" hidden="1">
      <c r="A791" s="62"/>
      <c r="B791" s="62"/>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c r="AJ791" s="53"/>
      <c r="AK791" s="78"/>
      <c r="AL791" s="79"/>
      <c r="AM791" s="79"/>
      <c r="AN791" s="79"/>
      <c r="AO791" s="79"/>
      <c r="AP791" s="79"/>
      <c r="AQ791" s="75"/>
      <c r="AR791" s="75"/>
      <c r="AS791" s="75"/>
      <c r="AT791" s="75"/>
      <c r="AU791" s="75"/>
      <c r="AV791" s="75"/>
      <c r="AW791" s="75"/>
      <c r="AX791" s="75"/>
    </row>
    <row r="792" spans="1:50" ht="21" customHeight="1" hidden="1">
      <c r="A792" s="62"/>
      <c r="B792" s="62"/>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c r="AJ792" s="53"/>
      <c r="AK792" s="78"/>
      <c r="AL792" s="79"/>
      <c r="AM792" s="79"/>
      <c r="AN792" s="79"/>
      <c r="AO792" s="79"/>
      <c r="AP792" s="79"/>
      <c r="AQ792" s="75"/>
      <c r="AR792" s="75"/>
      <c r="AS792" s="75"/>
      <c r="AT792" s="75"/>
      <c r="AU792" s="75"/>
      <c r="AV792" s="75"/>
      <c r="AW792" s="75"/>
      <c r="AX792" s="75"/>
    </row>
    <row r="793" spans="1:50" ht="21" customHeight="1" hidden="1">
      <c r="A793" s="62"/>
      <c r="B793" s="62"/>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c r="AJ793" s="53"/>
      <c r="AK793" s="78"/>
      <c r="AL793" s="79"/>
      <c r="AM793" s="79"/>
      <c r="AN793" s="79"/>
      <c r="AO793" s="79"/>
      <c r="AP793" s="79"/>
      <c r="AQ793" s="75"/>
      <c r="AR793" s="75"/>
      <c r="AS793" s="75"/>
      <c r="AT793" s="75"/>
      <c r="AU793" s="75"/>
      <c r="AV793" s="75"/>
      <c r="AW793" s="75"/>
      <c r="AX793" s="75"/>
    </row>
    <row r="794" spans="1:50" ht="21" customHeight="1" hidden="1">
      <c r="A794" s="62"/>
      <c r="B794" s="62"/>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c r="AJ794" s="53"/>
      <c r="AK794" s="78"/>
      <c r="AL794" s="79"/>
      <c r="AM794" s="79"/>
      <c r="AN794" s="79"/>
      <c r="AO794" s="79"/>
      <c r="AP794" s="79"/>
      <c r="AQ794" s="75"/>
      <c r="AR794" s="75"/>
      <c r="AS794" s="75"/>
      <c r="AT794" s="75"/>
      <c r="AU794" s="75"/>
      <c r="AV794" s="75"/>
      <c r="AW794" s="75"/>
      <c r="AX794" s="75"/>
    </row>
    <row r="795" spans="1:50" ht="21" customHeight="1" hidden="1">
      <c r="A795" s="62"/>
      <c r="B795" s="62"/>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c r="AJ795" s="53"/>
      <c r="AK795" s="78"/>
      <c r="AL795" s="79"/>
      <c r="AM795" s="79"/>
      <c r="AN795" s="79"/>
      <c r="AO795" s="79"/>
      <c r="AP795" s="79"/>
      <c r="AQ795" s="75"/>
      <c r="AR795" s="75"/>
      <c r="AS795" s="75"/>
      <c r="AT795" s="75"/>
      <c r="AU795" s="75"/>
      <c r="AV795" s="75"/>
      <c r="AW795" s="75"/>
      <c r="AX795" s="75"/>
    </row>
    <row r="796" spans="1:50" ht="12.75" customHeight="1">
      <c r="A796" s="45"/>
      <c r="B796" s="45"/>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c r="AJ796" s="53"/>
      <c r="AK796" s="54"/>
      <c r="AL796" s="53"/>
      <c r="AM796" s="53"/>
      <c r="AN796" s="53"/>
      <c r="AO796" s="53"/>
      <c r="AP796" s="53"/>
      <c r="AQ796" s="53"/>
      <c r="AR796" s="53"/>
      <c r="AS796" s="53"/>
      <c r="AT796" s="53"/>
      <c r="AU796" s="53"/>
      <c r="AV796" s="53"/>
      <c r="AW796" s="53"/>
      <c r="AX796" s="53"/>
    </row>
    <row r="797" spans="1:50" ht="12.75" customHeight="1">
      <c r="A797" s="45"/>
      <c r="B797" s="46" t="s">
        <v>300</v>
      </c>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c r="AJ797" s="53"/>
      <c r="AK797" s="54"/>
      <c r="AL797" s="53"/>
      <c r="AM797" s="53"/>
      <c r="AN797" s="53"/>
      <c r="AO797" s="53"/>
      <c r="AP797" s="53"/>
      <c r="AQ797" s="53"/>
      <c r="AR797" s="53"/>
      <c r="AS797" s="53"/>
      <c r="AT797" s="53"/>
      <c r="AU797" s="53"/>
      <c r="AV797" s="53"/>
      <c r="AW797" s="53"/>
      <c r="AX797" s="53"/>
    </row>
    <row r="798" spans="1:50" ht="27.75" customHeight="1">
      <c r="A798" s="841"/>
      <c r="B798" s="841"/>
      <c r="C798" s="488" t="s">
        <v>487</v>
      </c>
      <c r="D798" s="488"/>
      <c r="E798" s="488"/>
      <c r="F798" s="488"/>
      <c r="G798" s="488"/>
      <c r="H798" s="488"/>
      <c r="I798" s="488"/>
      <c r="J798" s="488"/>
      <c r="K798" s="488"/>
      <c r="L798" s="488"/>
      <c r="M798" s="488" t="s">
        <v>488</v>
      </c>
      <c r="N798" s="488"/>
      <c r="O798" s="488"/>
      <c r="P798" s="488"/>
      <c r="Q798" s="488"/>
      <c r="R798" s="488"/>
      <c r="S798" s="488"/>
      <c r="T798" s="488"/>
      <c r="U798" s="488"/>
      <c r="V798" s="488"/>
      <c r="W798" s="488"/>
      <c r="X798" s="488"/>
      <c r="Y798" s="488"/>
      <c r="Z798" s="488"/>
      <c r="AA798" s="488"/>
      <c r="AB798" s="488"/>
      <c r="AC798" s="488"/>
      <c r="AD798" s="488"/>
      <c r="AE798" s="488"/>
      <c r="AF798" s="488"/>
      <c r="AG798" s="488"/>
      <c r="AH798" s="488"/>
      <c r="AI798" s="488"/>
      <c r="AJ798" s="488"/>
      <c r="AK798" s="490" t="s">
        <v>489</v>
      </c>
      <c r="AL798" s="488"/>
      <c r="AM798" s="488"/>
      <c r="AN798" s="488"/>
      <c r="AO798" s="488"/>
      <c r="AP798" s="488"/>
      <c r="AQ798" s="488" t="s">
        <v>23</v>
      </c>
      <c r="AR798" s="488"/>
      <c r="AS798" s="488"/>
      <c r="AT798" s="488"/>
      <c r="AU798" s="156" t="s">
        <v>24</v>
      </c>
      <c r="AV798" s="195"/>
      <c r="AW798" s="195"/>
      <c r="AX798" s="842"/>
    </row>
    <row r="799" spans="1:50" ht="21" customHeight="1">
      <c r="A799" s="841">
        <v>1</v>
      </c>
      <c r="B799" s="841">
        <v>1</v>
      </c>
      <c r="C799" s="909" t="s">
        <v>493</v>
      </c>
      <c r="D799" s="909"/>
      <c r="E799" s="909"/>
      <c r="F799" s="909"/>
      <c r="G799" s="909"/>
      <c r="H799" s="909"/>
      <c r="I799" s="909"/>
      <c r="J799" s="909"/>
      <c r="K799" s="909"/>
      <c r="L799" s="909"/>
      <c r="M799" s="909" t="s">
        <v>301</v>
      </c>
      <c r="N799" s="909"/>
      <c r="O799" s="909"/>
      <c r="P799" s="909"/>
      <c r="Q799" s="909"/>
      <c r="R799" s="909"/>
      <c r="S799" s="909"/>
      <c r="T799" s="909"/>
      <c r="U799" s="909"/>
      <c r="V799" s="909"/>
      <c r="W799" s="909"/>
      <c r="X799" s="909"/>
      <c r="Y799" s="909"/>
      <c r="Z799" s="909"/>
      <c r="AA799" s="909"/>
      <c r="AB799" s="909"/>
      <c r="AC799" s="909"/>
      <c r="AD799" s="909"/>
      <c r="AE799" s="909"/>
      <c r="AF799" s="909"/>
      <c r="AG799" s="909"/>
      <c r="AH799" s="909"/>
      <c r="AI799" s="909"/>
      <c r="AJ799" s="909"/>
      <c r="AK799" s="917">
        <v>2</v>
      </c>
      <c r="AL799" s="909"/>
      <c r="AM799" s="909"/>
      <c r="AN799" s="909"/>
      <c r="AO799" s="909"/>
      <c r="AP799" s="909"/>
      <c r="AQ799" s="909">
        <v>1</v>
      </c>
      <c r="AR799" s="909"/>
      <c r="AS799" s="909"/>
      <c r="AT799" s="909"/>
      <c r="AU799" s="923"/>
      <c r="AV799" s="924"/>
      <c r="AW799" s="924"/>
      <c r="AX799" s="842"/>
    </row>
    <row r="800" spans="1:50" ht="21" customHeight="1">
      <c r="A800" s="841">
        <v>2</v>
      </c>
      <c r="B800" s="841">
        <v>1</v>
      </c>
      <c r="C800" s="909" t="s">
        <v>493</v>
      </c>
      <c r="D800" s="909"/>
      <c r="E800" s="909"/>
      <c r="F800" s="909"/>
      <c r="G800" s="909"/>
      <c r="H800" s="909"/>
      <c r="I800" s="909"/>
      <c r="J800" s="909"/>
      <c r="K800" s="909"/>
      <c r="L800" s="909"/>
      <c r="M800" s="909" t="s">
        <v>302</v>
      </c>
      <c r="N800" s="909"/>
      <c r="O800" s="909"/>
      <c r="P800" s="909"/>
      <c r="Q800" s="909"/>
      <c r="R800" s="909"/>
      <c r="S800" s="909"/>
      <c r="T800" s="909"/>
      <c r="U800" s="909"/>
      <c r="V800" s="909"/>
      <c r="W800" s="909"/>
      <c r="X800" s="909"/>
      <c r="Y800" s="909"/>
      <c r="Z800" s="909"/>
      <c r="AA800" s="909"/>
      <c r="AB800" s="909"/>
      <c r="AC800" s="909"/>
      <c r="AD800" s="909"/>
      <c r="AE800" s="909"/>
      <c r="AF800" s="909"/>
      <c r="AG800" s="909"/>
      <c r="AH800" s="909"/>
      <c r="AI800" s="909"/>
      <c r="AJ800" s="909"/>
      <c r="AK800" s="917">
        <v>0.6</v>
      </c>
      <c r="AL800" s="909"/>
      <c r="AM800" s="909"/>
      <c r="AN800" s="909"/>
      <c r="AO800" s="909"/>
      <c r="AP800" s="909"/>
      <c r="AQ800" s="909">
        <v>3</v>
      </c>
      <c r="AR800" s="909"/>
      <c r="AS800" s="909"/>
      <c r="AT800" s="909"/>
      <c r="AU800" s="503" t="s">
        <v>486</v>
      </c>
      <c r="AV800" s="738"/>
      <c r="AW800" s="738"/>
      <c r="AX800" s="739"/>
    </row>
    <row r="801" spans="1:50" ht="21" customHeight="1">
      <c r="A801" s="841">
        <v>3</v>
      </c>
      <c r="B801" s="841">
        <v>1</v>
      </c>
      <c r="C801" s="909" t="s">
        <v>493</v>
      </c>
      <c r="D801" s="909"/>
      <c r="E801" s="909"/>
      <c r="F801" s="909"/>
      <c r="G801" s="909"/>
      <c r="H801" s="909"/>
      <c r="I801" s="909"/>
      <c r="J801" s="909"/>
      <c r="K801" s="909"/>
      <c r="L801" s="909"/>
      <c r="M801" s="909" t="s">
        <v>303</v>
      </c>
      <c r="N801" s="909"/>
      <c r="O801" s="909"/>
      <c r="P801" s="909"/>
      <c r="Q801" s="909"/>
      <c r="R801" s="909"/>
      <c r="S801" s="909"/>
      <c r="T801" s="909"/>
      <c r="U801" s="909"/>
      <c r="V801" s="909"/>
      <c r="W801" s="909"/>
      <c r="X801" s="909"/>
      <c r="Y801" s="909"/>
      <c r="Z801" s="909"/>
      <c r="AA801" s="909"/>
      <c r="AB801" s="909"/>
      <c r="AC801" s="909"/>
      <c r="AD801" s="909"/>
      <c r="AE801" s="909"/>
      <c r="AF801" s="909"/>
      <c r="AG801" s="909"/>
      <c r="AH801" s="909"/>
      <c r="AI801" s="909"/>
      <c r="AJ801" s="909"/>
      <c r="AK801" s="917">
        <v>0.4</v>
      </c>
      <c r="AL801" s="909"/>
      <c r="AM801" s="909"/>
      <c r="AN801" s="909"/>
      <c r="AO801" s="909"/>
      <c r="AP801" s="909"/>
      <c r="AQ801" s="909">
        <v>2</v>
      </c>
      <c r="AR801" s="909"/>
      <c r="AS801" s="909"/>
      <c r="AT801" s="909"/>
      <c r="AU801" s="503" t="s">
        <v>486</v>
      </c>
      <c r="AV801" s="738"/>
      <c r="AW801" s="738"/>
      <c r="AX801" s="739"/>
    </row>
    <row r="802" spans="1:50" ht="21" customHeight="1" hidden="1">
      <c r="A802" s="62"/>
      <c r="B802" s="62"/>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c r="AJ802" s="53"/>
      <c r="AK802" s="54"/>
      <c r="AL802" s="53"/>
      <c r="AM802" s="53"/>
      <c r="AN802" s="53"/>
      <c r="AO802" s="53"/>
      <c r="AP802" s="53"/>
      <c r="AQ802" s="53"/>
      <c r="AR802" s="53"/>
      <c r="AS802" s="53"/>
      <c r="AT802" s="53"/>
      <c r="AU802" s="75"/>
      <c r="AV802" s="75"/>
      <c r="AW802" s="75"/>
      <c r="AX802" s="75"/>
    </row>
    <row r="803" spans="1:50" ht="21" customHeight="1" hidden="1">
      <c r="A803" s="62"/>
      <c r="B803" s="62"/>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c r="AJ803" s="53"/>
      <c r="AK803" s="54"/>
      <c r="AL803" s="53"/>
      <c r="AM803" s="53"/>
      <c r="AN803" s="53"/>
      <c r="AO803" s="53"/>
      <c r="AP803" s="53"/>
      <c r="AQ803" s="53"/>
      <c r="AR803" s="53"/>
      <c r="AS803" s="53"/>
      <c r="AT803" s="53"/>
      <c r="AU803" s="75"/>
      <c r="AV803" s="75"/>
      <c r="AW803" s="75"/>
      <c r="AX803" s="75"/>
    </row>
    <row r="804" spans="1:50" ht="21" customHeight="1" hidden="1">
      <c r="A804" s="62"/>
      <c r="B804" s="62"/>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c r="AJ804" s="53"/>
      <c r="AK804" s="54"/>
      <c r="AL804" s="53"/>
      <c r="AM804" s="53"/>
      <c r="AN804" s="53"/>
      <c r="AO804" s="53"/>
      <c r="AP804" s="53"/>
      <c r="AQ804" s="53"/>
      <c r="AR804" s="53"/>
      <c r="AS804" s="53"/>
      <c r="AT804" s="53"/>
      <c r="AU804" s="75"/>
      <c r="AV804" s="75"/>
      <c r="AW804" s="75"/>
      <c r="AX804" s="75"/>
    </row>
    <row r="805" spans="1:50" ht="21" customHeight="1" hidden="1">
      <c r="A805" s="62"/>
      <c r="B805" s="62"/>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c r="AJ805" s="53"/>
      <c r="AK805" s="54"/>
      <c r="AL805" s="53"/>
      <c r="AM805" s="53"/>
      <c r="AN805" s="53"/>
      <c r="AO805" s="53"/>
      <c r="AP805" s="53"/>
      <c r="AQ805" s="53"/>
      <c r="AR805" s="53"/>
      <c r="AS805" s="53"/>
      <c r="AT805" s="53"/>
      <c r="AU805" s="75"/>
      <c r="AV805" s="75"/>
      <c r="AW805" s="75"/>
      <c r="AX805" s="75"/>
    </row>
    <row r="806" spans="1:50" ht="21" customHeight="1" hidden="1">
      <c r="A806" s="62"/>
      <c r="B806" s="62"/>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c r="AJ806" s="53"/>
      <c r="AK806" s="54"/>
      <c r="AL806" s="53"/>
      <c r="AM806" s="53"/>
      <c r="AN806" s="53"/>
      <c r="AO806" s="53"/>
      <c r="AP806" s="53"/>
      <c r="AQ806" s="53"/>
      <c r="AR806" s="53"/>
      <c r="AS806" s="53"/>
      <c r="AT806" s="53"/>
      <c r="AU806" s="75"/>
      <c r="AV806" s="75"/>
      <c r="AW806" s="75"/>
      <c r="AX806" s="75"/>
    </row>
    <row r="807" spans="1:50" ht="21" customHeight="1" hidden="1">
      <c r="A807" s="62"/>
      <c r="B807" s="62"/>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c r="AJ807" s="53"/>
      <c r="AK807" s="54"/>
      <c r="AL807" s="53"/>
      <c r="AM807" s="53"/>
      <c r="AN807" s="53"/>
      <c r="AO807" s="53"/>
      <c r="AP807" s="53"/>
      <c r="AQ807" s="53"/>
      <c r="AR807" s="53"/>
      <c r="AS807" s="53"/>
      <c r="AT807" s="53"/>
      <c r="AU807" s="75"/>
      <c r="AV807" s="75"/>
      <c r="AW807" s="75"/>
      <c r="AX807" s="75"/>
    </row>
    <row r="808" spans="1:50" ht="21" customHeight="1" hidden="1">
      <c r="A808" s="62"/>
      <c r="B808" s="62"/>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c r="AJ808" s="53"/>
      <c r="AK808" s="54"/>
      <c r="AL808" s="53"/>
      <c r="AM808" s="53"/>
      <c r="AN808" s="53"/>
      <c r="AO808" s="53"/>
      <c r="AP808" s="53"/>
      <c r="AQ808" s="53"/>
      <c r="AR808" s="53"/>
      <c r="AS808" s="53"/>
      <c r="AT808" s="53"/>
      <c r="AU808" s="75"/>
      <c r="AV808" s="75"/>
      <c r="AW808" s="75"/>
      <c r="AX808" s="75"/>
    </row>
    <row r="809" spans="1:50" ht="21" customHeight="1" hidden="1">
      <c r="A809" s="62"/>
      <c r="B809" s="62"/>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c r="AJ809" s="53"/>
      <c r="AK809" s="54"/>
      <c r="AL809" s="53"/>
      <c r="AM809" s="53"/>
      <c r="AN809" s="53"/>
      <c r="AO809" s="53"/>
      <c r="AP809" s="53"/>
      <c r="AQ809" s="53"/>
      <c r="AR809" s="53"/>
      <c r="AS809" s="53"/>
      <c r="AT809" s="53"/>
      <c r="AU809" s="75"/>
      <c r="AV809" s="75"/>
      <c r="AW809" s="75"/>
      <c r="AX809" s="75"/>
    </row>
    <row r="810" spans="1:50" ht="21" customHeight="1" hidden="1">
      <c r="A810" s="62"/>
      <c r="B810" s="62"/>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c r="AJ810" s="53"/>
      <c r="AK810" s="54"/>
      <c r="AL810" s="53"/>
      <c r="AM810" s="53"/>
      <c r="AN810" s="53"/>
      <c r="AO810" s="53"/>
      <c r="AP810" s="53"/>
      <c r="AQ810" s="53"/>
      <c r="AR810" s="53"/>
      <c r="AS810" s="53"/>
      <c r="AT810" s="53"/>
      <c r="AU810" s="75"/>
      <c r="AV810" s="75"/>
      <c r="AW810" s="75"/>
      <c r="AX810" s="75"/>
    </row>
    <row r="811" spans="1:50" ht="21" customHeight="1" hidden="1">
      <c r="A811" s="62"/>
      <c r="B811" s="62"/>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c r="AJ811" s="53"/>
      <c r="AK811" s="54"/>
      <c r="AL811" s="53"/>
      <c r="AM811" s="53"/>
      <c r="AN811" s="53"/>
      <c r="AO811" s="53"/>
      <c r="AP811" s="53"/>
      <c r="AQ811" s="53"/>
      <c r="AR811" s="53"/>
      <c r="AS811" s="53"/>
      <c r="AT811" s="53"/>
      <c r="AU811" s="75"/>
      <c r="AV811" s="75"/>
      <c r="AW811" s="75"/>
      <c r="AX811" s="75"/>
    </row>
    <row r="812" spans="1:50" ht="21" customHeight="1" hidden="1">
      <c r="A812" s="62"/>
      <c r="B812" s="62"/>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c r="AJ812" s="53"/>
      <c r="AK812" s="54"/>
      <c r="AL812" s="53"/>
      <c r="AM812" s="53"/>
      <c r="AN812" s="53"/>
      <c r="AO812" s="53"/>
      <c r="AP812" s="53"/>
      <c r="AQ812" s="53"/>
      <c r="AR812" s="53"/>
      <c r="AS812" s="53"/>
      <c r="AT812" s="53"/>
      <c r="AU812" s="75"/>
      <c r="AV812" s="75"/>
      <c r="AW812" s="75"/>
      <c r="AX812" s="75"/>
    </row>
    <row r="813" spans="1:50" ht="21" customHeight="1" hidden="1">
      <c r="A813" s="62"/>
      <c r="B813" s="62"/>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c r="AJ813" s="53"/>
      <c r="AK813" s="54"/>
      <c r="AL813" s="53"/>
      <c r="AM813" s="53"/>
      <c r="AN813" s="53"/>
      <c r="AO813" s="53"/>
      <c r="AP813" s="53"/>
      <c r="AQ813" s="53"/>
      <c r="AR813" s="53"/>
      <c r="AS813" s="53"/>
      <c r="AT813" s="53"/>
      <c r="AU813" s="75"/>
      <c r="AV813" s="75"/>
      <c r="AW813" s="75"/>
      <c r="AX813" s="75"/>
    </row>
    <row r="814" spans="1:50" ht="21" customHeight="1" hidden="1">
      <c r="A814" s="62"/>
      <c r="B814" s="62"/>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c r="AJ814" s="53"/>
      <c r="AK814" s="54"/>
      <c r="AL814" s="53"/>
      <c r="AM814" s="53"/>
      <c r="AN814" s="53"/>
      <c r="AO814" s="53"/>
      <c r="AP814" s="53"/>
      <c r="AQ814" s="53"/>
      <c r="AR814" s="53"/>
      <c r="AS814" s="53"/>
      <c r="AT814" s="53"/>
      <c r="AU814" s="75"/>
      <c r="AV814" s="75"/>
      <c r="AW814" s="75"/>
      <c r="AX814" s="75"/>
    </row>
    <row r="815" spans="1:50" ht="21" customHeight="1" hidden="1">
      <c r="A815" s="62"/>
      <c r="B815" s="62"/>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c r="AJ815" s="53"/>
      <c r="AK815" s="54"/>
      <c r="AL815" s="53"/>
      <c r="AM815" s="53"/>
      <c r="AN815" s="53"/>
      <c r="AO815" s="53"/>
      <c r="AP815" s="53"/>
      <c r="AQ815" s="53"/>
      <c r="AR815" s="53"/>
      <c r="AS815" s="53"/>
      <c r="AT815" s="53"/>
      <c r="AU815" s="75"/>
      <c r="AV815" s="75"/>
      <c r="AW815" s="75"/>
      <c r="AX815" s="75"/>
    </row>
    <row r="816" spans="1:50" ht="21" customHeight="1" hidden="1">
      <c r="A816" s="62"/>
      <c r="B816" s="62"/>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c r="AJ816" s="53"/>
      <c r="AK816" s="54"/>
      <c r="AL816" s="53"/>
      <c r="AM816" s="53"/>
      <c r="AN816" s="53"/>
      <c r="AO816" s="53"/>
      <c r="AP816" s="53"/>
      <c r="AQ816" s="53"/>
      <c r="AR816" s="53"/>
      <c r="AS816" s="53"/>
      <c r="AT816" s="53"/>
      <c r="AU816" s="75"/>
      <c r="AV816" s="75"/>
      <c r="AW816" s="75"/>
      <c r="AX816" s="75"/>
    </row>
    <row r="817" spans="1:50" ht="21" customHeight="1" hidden="1">
      <c r="A817" s="62"/>
      <c r="B817" s="62"/>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c r="AJ817" s="53"/>
      <c r="AK817" s="54"/>
      <c r="AL817" s="53"/>
      <c r="AM817" s="53"/>
      <c r="AN817" s="53"/>
      <c r="AO817" s="53"/>
      <c r="AP817" s="53"/>
      <c r="AQ817" s="53"/>
      <c r="AR817" s="53"/>
      <c r="AS817" s="53"/>
      <c r="AT817" s="53"/>
      <c r="AU817" s="75"/>
      <c r="AV817" s="75"/>
      <c r="AW817" s="75"/>
      <c r="AX817" s="75"/>
    </row>
    <row r="818" spans="1:50" ht="21" customHeight="1" hidden="1">
      <c r="A818" s="62"/>
      <c r="B818" s="62"/>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c r="AJ818" s="53"/>
      <c r="AK818" s="54"/>
      <c r="AL818" s="53"/>
      <c r="AM818" s="53"/>
      <c r="AN818" s="53"/>
      <c r="AO818" s="53"/>
      <c r="AP818" s="53"/>
      <c r="AQ818" s="53"/>
      <c r="AR818" s="53"/>
      <c r="AS818" s="53"/>
      <c r="AT818" s="53"/>
      <c r="AU818" s="75"/>
      <c r="AV818" s="75"/>
      <c r="AW818" s="75"/>
      <c r="AX818" s="75"/>
    </row>
    <row r="819" spans="1:50" ht="21" customHeight="1" hidden="1">
      <c r="A819" s="62"/>
      <c r="B819" s="62"/>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c r="AJ819" s="53"/>
      <c r="AK819" s="54"/>
      <c r="AL819" s="53"/>
      <c r="AM819" s="53"/>
      <c r="AN819" s="53"/>
      <c r="AO819" s="53"/>
      <c r="AP819" s="53"/>
      <c r="AQ819" s="53"/>
      <c r="AR819" s="53"/>
      <c r="AS819" s="53"/>
      <c r="AT819" s="53"/>
      <c r="AU819" s="75"/>
      <c r="AV819" s="75"/>
      <c r="AW819" s="75"/>
      <c r="AX819" s="75"/>
    </row>
    <row r="820" spans="1:50" ht="21" customHeight="1" hidden="1">
      <c r="A820" s="62"/>
      <c r="B820" s="62"/>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c r="AJ820" s="53"/>
      <c r="AK820" s="54"/>
      <c r="AL820" s="53"/>
      <c r="AM820" s="53"/>
      <c r="AN820" s="53"/>
      <c r="AO820" s="53"/>
      <c r="AP820" s="53"/>
      <c r="AQ820" s="53"/>
      <c r="AR820" s="53"/>
      <c r="AS820" s="53"/>
      <c r="AT820" s="53"/>
      <c r="AU820" s="75"/>
      <c r="AV820" s="75"/>
      <c r="AW820" s="75"/>
      <c r="AX820" s="75"/>
    </row>
    <row r="821" spans="1:50" ht="21" customHeight="1" hidden="1">
      <c r="A821" s="62"/>
      <c r="B821" s="62"/>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c r="AJ821" s="53"/>
      <c r="AK821" s="54"/>
      <c r="AL821" s="53"/>
      <c r="AM821" s="53"/>
      <c r="AN821" s="53"/>
      <c r="AO821" s="53"/>
      <c r="AP821" s="53"/>
      <c r="AQ821" s="53"/>
      <c r="AR821" s="53"/>
      <c r="AS821" s="53"/>
      <c r="AT821" s="53"/>
      <c r="AU821" s="75"/>
      <c r="AV821" s="75"/>
      <c r="AW821" s="75"/>
      <c r="AX821" s="75"/>
    </row>
    <row r="822" spans="1:50" ht="21" customHeight="1" hidden="1">
      <c r="A822" s="62"/>
      <c r="B822" s="62"/>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c r="AJ822" s="53"/>
      <c r="AK822" s="54"/>
      <c r="AL822" s="53"/>
      <c r="AM822" s="53"/>
      <c r="AN822" s="53"/>
      <c r="AO822" s="53"/>
      <c r="AP822" s="53"/>
      <c r="AQ822" s="53"/>
      <c r="AR822" s="53"/>
      <c r="AS822" s="53"/>
      <c r="AT822" s="53"/>
      <c r="AU822" s="75"/>
      <c r="AV822" s="75"/>
      <c r="AW822" s="75"/>
      <c r="AX822" s="75"/>
    </row>
    <row r="823" spans="1:50" ht="21" customHeight="1" hidden="1">
      <c r="A823" s="62"/>
      <c r="B823" s="62"/>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c r="AJ823" s="53"/>
      <c r="AK823" s="54"/>
      <c r="AL823" s="53"/>
      <c r="AM823" s="53"/>
      <c r="AN823" s="53"/>
      <c r="AO823" s="53"/>
      <c r="AP823" s="53"/>
      <c r="AQ823" s="53"/>
      <c r="AR823" s="53"/>
      <c r="AS823" s="53"/>
      <c r="AT823" s="53"/>
      <c r="AU823" s="75"/>
      <c r="AV823" s="75"/>
      <c r="AW823" s="75"/>
      <c r="AX823" s="75"/>
    </row>
    <row r="824" spans="1:50" ht="21" customHeight="1" hidden="1">
      <c r="A824" s="62"/>
      <c r="B824" s="62"/>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c r="AJ824" s="53"/>
      <c r="AK824" s="54"/>
      <c r="AL824" s="53"/>
      <c r="AM824" s="53"/>
      <c r="AN824" s="53"/>
      <c r="AO824" s="53"/>
      <c r="AP824" s="53"/>
      <c r="AQ824" s="53"/>
      <c r="AR824" s="53"/>
      <c r="AS824" s="53"/>
      <c r="AT824" s="53"/>
      <c r="AU824" s="75"/>
      <c r="AV824" s="75"/>
      <c r="AW824" s="75"/>
      <c r="AX824" s="75"/>
    </row>
    <row r="825" spans="1:50" ht="21" customHeight="1" hidden="1">
      <c r="A825" s="62"/>
      <c r="B825" s="62"/>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c r="AJ825" s="53"/>
      <c r="AK825" s="54"/>
      <c r="AL825" s="53"/>
      <c r="AM825" s="53"/>
      <c r="AN825" s="53"/>
      <c r="AO825" s="53"/>
      <c r="AP825" s="53"/>
      <c r="AQ825" s="53"/>
      <c r="AR825" s="53"/>
      <c r="AS825" s="53"/>
      <c r="AT825" s="53"/>
      <c r="AU825" s="75"/>
      <c r="AV825" s="75"/>
      <c r="AW825" s="75"/>
      <c r="AX825" s="75"/>
    </row>
    <row r="826" spans="1:50" ht="21" customHeight="1" hidden="1">
      <c r="A826" s="62"/>
      <c r="B826" s="62"/>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c r="AJ826" s="53"/>
      <c r="AK826" s="54"/>
      <c r="AL826" s="53"/>
      <c r="AM826" s="53"/>
      <c r="AN826" s="53"/>
      <c r="AO826" s="53"/>
      <c r="AP826" s="53"/>
      <c r="AQ826" s="53"/>
      <c r="AR826" s="53"/>
      <c r="AS826" s="53"/>
      <c r="AT826" s="53"/>
      <c r="AU826" s="75"/>
      <c r="AV826" s="75"/>
      <c r="AW826" s="75"/>
      <c r="AX826" s="75"/>
    </row>
    <row r="827" spans="1:50" ht="21" customHeight="1" hidden="1">
      <c r="A827" s="62"/>
      <c r="B827" s="62"/>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c r="AJ827" s="53"/>
      <c r="AK827" s="54"/>
      <c r="AL827" s="53"/>
      <c r="AM827" s="53"/>
      <c r="AN827" s="53"/>
      <c r="AO827" s="53"/>
      <c r="AP827" s="53"/>
      <c r="AQ827" s="53"/>
      <c r="AR827" s="53"/>
      <c r="AS827" s="53"/>
      <c r="AT827" s="53"/>
      <c r="AU827" s="75"/>
      <c r="AV827" s="75"/>
      <c r="AW827" s="75"/>
      <c r="AX827" s="75"/>
    </row>
    <row r="828" spans="1:50" ht="21" customHeight="1" hidden="1">
      <c r="A828" s="62"/>
      <c r="B828" s="62"/>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4"/>
      <c r="AL828" s="53"/>
      <c r="AM828" s="53"/>
      <c r="AN828" s="53"/>
      <c r="AO828" s="53"/>
      <c r="AP828" s="53"/>
      <c r="AQ828" s="53"/>
      <c r="AR828" s="53"/>
      <c r="AS828" s="53"/>
      <c r="AT828" s="53"/>
      <c r="AU828" s="75"/>
      <c r="AV828" s="75"/>
      <c r="AW828" s="75"/>
      <c r="AX828" s="75"/>
    </row>
    <row r="829" spans="1:50" ht="11.25" customHeight="1">
      <c r="A829" s="45"/>
      <c r="B829" s="45"/>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c r="AJ829" s="53"/>
      <c r="AK829" s="54"/>
      <c r="AL829" s="53"/>
      <c r="AM829" s="53"/>
      <c r="AN829" s="53"/>
      <c r="AO829" s="53"/>
      <c r="AP829" s="53"/>
      <c r="AQ829" s="53"/>
      <c r="AR829" s="53"/>
      <c r="AS829" s="53"/>
      <c r="AT829" s="53"/>
      <c r="AU829" s="53"/>
      <c r="AV829" s="53"/>
      <c r="AW829" s="53"/>
      <c r="AX829" s="53"/>
    </row>
    <row r="830" spans="1:50" ht="12.75" customHeight="1">
      <c r="A830" s="45"/>
      <c r="B830" s="46" t="s">
        <v>313</v>
      </c>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c r="AJ830" s="53"/>
      <c r="AK830" s="54"/>
      <c r="AL830" s="53"/>
      <c r="AM830" s="53"/>
      <c r="AN830" s="53"/>
      <c r="AO830" s="53"/>
      <c r="AP830" s="53"/>
      <c r="AQ830" s="53"/>
      <c r="AR830" s="53"/>
      <c r="AS830" s="53"/>
      <c r="AT830" s="53"/>
      <c r="AU830" s="53"/>
      <c r="AV830" s="53"/>
      <c r="AW830" s="53"/>
      <c r="AX830" s="53"/>
    </row>
    <row r="831" spans="1:50" ht="27.75" customHeight="1">
      <c r="A831" s="841"/>
      <c r="B831" s="841"/>
      <c r="C831" s="488" t="s">
        <v>487</v>
      </c>
      <c r="D831" s="488"/>
      <c r="E831" s="488"/>
      <c r="F831" s="488"/>
      <c r="G831" s="488"/>
      <c r="H831" s="488"/>
      <c r="I831" s="488"/>
      <c r="J831" s="488"/>
      <c r="K831" s="488"/>
      <c r="L831" s="488"/>
      <c r="M831" s="488" t="s">
        <v>488</v>
      </c>
      <c r="N831" s="488"/>
      <c r="O831" s="488"/>
      <c r="P831" s="488"/>
      <c r="Q831" s="488"/>
      <c r="R831" s="488"/>
      <c r="S831" s="488"/>
      <c r="T831" s="488"/>
      <c r="U831" s="488"/>
      <c r="V831" s="488"/>
      <c r="W831" s="488"/>
      <c r="X831" s="488"/>
      <c r="Y831" s="488"/>
      <c r="Z831" s="488"/>
      <c r="AA831" s="488"/>
      <c r="AB831" s="488"/>
      <c r="AC831" s="488"/>
      <c r="AD831" s="488"/>
      <c r="AE831" s="488"/>
      <c r="AF831" s="488"/>
      <c r="AG831" s="488"/>
      <c r="AH831" s="488"/>
      <c r="AI831" s="488"/>
      <c r="AJ831" s="488"/>
      <c r="AK831" s="490" t="s">
        <v>489</v>
      </c>
      <c r="AL831" s="488"/>
      <c r="AM831" s="488"/>
      <c r="AN831" s="488"/>
      <c r="AO831" s="488"/>
      <c r="AP831" s="488"/>
      <c r="AQ831" s="488" t="s">
        <v>23</v>
      </c>
      <c r="AR831" s="488"/>
      <c r="AS831" s="488"/>
      <c r="AT831" s="488"/>
      <c r="AU831" s="156" t="s">
        <v>24</v>
      </c>
      <c r="AV831" s="195"/>
      <c r="AW831" s="195"/>
      <c r="AX831" s="842"/>
    </row>
    <row r="832" spans="1:50" ht="21" customHeight="1">
      <c r="A832" s="841">
        <v>1</v>
      </c>
      <c r="B832" s="841">
        <v>1</v>
      </c>
      <c r="C832" s="843" t="s">
        <v>438</v>
      </c>
      <c r="D832" s="843"/>
      <c r="E832" s="843"/>
      <c r="F832" s="843"/>
      <c r="G832" s="843"/>
      <c r="H832" s="843"/>
      <c r="I832" s="843"/>
      <c r="J832" s="843"/>
      <c r="K832" s="843"/>
      <c r="L832" s="843"/>
      <c r="M832" s="843" t="s">
        <v>439</v>
      </c>
      <c r="N832" s="843"/>
      <c r="O832" s="843"/>
      <c r="P832" s="843"/>
      <c r="Q832" s="843"/>
      <c r="R832" s="843"/>
      <c r="S832" s="843"/>
      <c r="T832" s="843"/>
      <c r="U832" s="843"/>
      <c r="V832" s="843"/>
      <c r="W832" s="843"/>
      <c r="X832" s="843"/>
      <c r="Y832" s="843"/>
      <c r="Z832" s="843"/>
      <c r="AA832" s="843"/>
      <c r="AB832" s="843"/>
      <c r="AC832" s="843"/>
      <c r="AD832" s="843"/>
      <c r="AE832" s="843"/>
      <c r="AF832" s="843"/>
      <c r="AG832" s="843"/>
      <c r="AH832" s="843"/>
      <c r="AI832" s="843"/>
      <c r="AJ832" s="843"/>
      <c r="AK832" s="925">
        <v>8.1</v>
      </c>
      <c r="AL832" s="926"/>
      <c r="AM832" s="926"/>
      <c r="AN832" s="926"/>
      <c r="AO832" s="926"/>
      <c r="AP832" s="926"/>
      <c r="AQ832" s="162" t="s">
        <v>486</v>
      </c>
      <c r="AR832" s="162"/>
      <c r="AS832" s="162"/>
      <c r="AT832" s="162"/>
      <c r="AU832" s="735" t="s">
        <v>486</v>
      </c>
      <c r="AV832" s="736"/>
      <c r="AW832" s="736"/>
      <c r="AX832" s="737"/>
    </row>
    <row r="833" spans="1:50" ht="21" customHeight="1" hidden="1">
      <c r="A833" s="62"/>
      <c r="B833" s="62"/>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c r="AC833" s="46"/>
      <c r="AD833" s="46"/>
      <c r="AE833" s="46"/>
      <c r="AF833" s="46"/>
      <c r="AG833" s="46"/>
      <c r="AH833" s="46"/>
      <c r="AI833" s="46"/>
      <c r="AJ833" s="46"/>
      <c r="AK833" s="80"/>
      <c r="AL833" s="81"/>
      <c r="AM833" s="81"/>
      <c r="AN833" s="81"/>
      <c r="AO833" s="81"/>
      <c r="AP833" s="81"/>
      <c r="AQ833" s="65"/>
      <c r="AR833" s="65"/>
      <c r="AS833" s="65"/>
      <c r="AT833" s="65"/>
      <c r="AU833" s="65"/>
      <c r="AV833" s="65"/>
      <c r="AW833" s="65"/>
      <c r="AX833" s="65"/>
    </row>
    <row r="834" spans="1:50" ht="21" customHeight="1" hidden="1">
      <c r="A834" s="62"/>
      <c r="B834" s="62"/>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c r="AC834" s="46"/>
      <c r="AD834" s="46"/>
      <c r="AE834" s="46"/>
      <c r="AF834" s="46"/>
      <c r="AG834" s="46"/>
      <c r="AH834" s="46"/>
      <c r="AI834" s="46"/>
      <c r="AJ834" s="46"/>
      <c r="AK834" s="80"/>
      <c r="AL834" s="81"/>
      <c r="AM834" s="81"/>
      <c r="AN834" s="81"/>
      <c r="AO834" s="81"/>
      <c r="AP834" s="81"/>
      <c r="AQ834" s="65"/>
      <c r="AR834" s="65"/>
      <c r="AS834" s="65"/>
      <c r="AT834" s="65"/>
      <c r="AU834" s="65"/>
      <c r="AV834" s="65"/>
      <c r="AW834" s="65"/>
      <c r="AX834" s="65"/>
    </row>
    <row r="835" spans="1:50" ht="21" customHeight="1" hidden="1">
      <c r="A835" s="62"/>
      <c r="B835" s="62"/>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c r="AC835" s="46"/>
      <c r="AD835" s="46"/>
      <c r="AE835" s="46"/>
      <c r="AF835" s="46"/>
      <c r="AG835" s="46"/>
      <c r="AH835" s="46"/>
      <c r="AI835" s="46"/>
      <c r="AJ835" s="46"/>
      <c r="AK835" s="80"/>
      <c r="AL835" s="81"/>
      <c r="AM835" s="81"/>
      <c r="AN835" s="81"/>
      <c r="AO835" s="81"/>
      <c r="AP835" s="81"/>
      <c r="AQ835" s="65"/>
      <c r="AR835" s="65"/>
      <c r="AS835" s="65"/>
      <c r="AT835" s="65"/>
      <c r="AU835" s="65"/>
      <c r="AV835" s="65"/>
      <c r="AW835" s="65"/>
      <c r="AX835" s="65"/>
    </row>
    <row r="836" spans="1:50" ht="21" customHeight="1" hidden="1">
      <c r="A836" s="62"/>
      <c r="B836" s="62"/>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c r="AC836" s="46"/>
      <c r="AD836" s="46"/>
      <c r="AE836" s="46"/>
      <c r="AF836" s="46"/>
      <c r="AG836" s="46"/>
      <c r="AH836" s="46"/>
      <c r="AI836" s="46"/>
      <c r="AJ836" s="46"/>
      <c r="AK836" s="80"/>
      <c r="AL836" s="81"/>
      <c r="AM836" s="81"/>
      <c r="AN836" s="81"/>
      <c r="AO836" s="81"/>
      <c r="AP836" s="81"/>
      <c r="AQ836" s="65"/>
      <c r="AR836" s="65"/>
      <c r="AS836" s="65"/>
      <c r="AT836" s="65"/>
      <c r="AU836" s="65"/>
      <c r="AV836" s="65"/>
      <c r="AW836" s="65"/>
      <c r="AX836" s="65"/>
    </row>
    <row r="837" spans="1:50" ht="21" customHeight="1" hidden="1">
      <c r="A837" s="62"/>
      <c r="B837" s="62"/>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c r="AC837" s="46"/>
      <c r="AD837" s="46"/>
      <c r="AE837" s="46"/>
      <c r="AF837" s="46"/>
      <c r="AG837" s="46"/>
      <c r="AH837" s="46"/>
      <c r="AI837" s="46"/>
      <c r="AJ837" s="46"/>
      <c r="AK837" s="80"/>
      <c r="AL837" s="81"/>
      <c r="AM837" s="81"/>
      <c r="AN837" s="81"/>
      <c r="AO837" s="81"/>
      <c r="AP837" s="81"/>
      <c r="AQ837" s="65"/>
      <c r="AR837" s="65"/>
      <c r="AS837" s="65"/>
      <c r="AT837" s="65"/>
      <c r="AU837" s="65"/>
      <c r="AV837" s="65"/>
      <c r="AW837" s="65"/>
      <c r="AX837" s="65"/>
    </row>
    <row r="838" spans="1:50" ht="21" customHeight="1" hidden="1">
      <c r="A838" s="62"/>
      <c r="B838" s="62"/>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c r="AC838" s="46"/>
      <c r="AD838" s="46"/>
      <c r="AE838" s="46"/>
      <c r="AF838" s="46"/>
      <c r="AG838" s="46"/>
      <c r="AH838" s="46"/>
      <c r="AI838" s="46"/>
      <c r="AJ838" s="46"/>
      <c r="AK838" s="80"/>
      <c r="AL838" s="81"/>
      <c r="AM838" s="81"/>
      <c r="AN838" s="81"/>
      <c r="AO838" s="81"/>
      <c r="AP838" s="81"/>
      <c r="AQ838" s="65"/>
      <c r="AR838" s="65"/>
      <c r="AS838" s="65"/>
      <c r="AT838" s="65"/>
      <c r="AU838" s="65"/>
      <c r="AV838" s="65"/>
      <c r="AW838" s="65"/>
      <c r="AX838" s="65"/>
    </row>
    <row r="839" spans="1:50" ht="21" customHeight="1" hidden="1">
      <c r="A839" s="62"/>
      <c r="B839" s="62"/>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c r="AC839" s="46"/>
      <c r="AD839" s="46"/>
      <c r="AE839" s="46"/>
      <c r="AF839" s="46"/>
      <c r="AG839" s="46"/>
      <c r="AH839" s="46"/>
      <c r="AI839" s="46"/>
      <c r="AJ839" s="46"/>
      <c r="AK839" s="80"/>
      <c r="AL839" s="81"/>
      <c r="AM839" s="81"/>
      <c r="AN839" s="81"/>
      <c r="AO839" s="81"/>
      <c r="AP839" s="81"/>
      <c r="AQ839" s="65"/>
      <c r="AR839" s="65"/>
      <c r="AS839" s="65"/>
      <c r="AT839" s="65"/>
      <c r="AU839" s="65"/>
      <c r="AV839" s="65"/>
      <c r="AW839" s="65"/>
      <c r="AX839" s="65"/>
    </row>
    <row r="840" spans="1:50" ht="21" customHeight="1" hidden="1">
      <c r="A840" s="62"/>
      <c r="B840" s="62"/>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c r="AC840" s="46"/>
      <c r="AD840" s="46"/>
      <c r="AE840" s="46"/>
      <c r="AF840" s="46"/>
      <c r="AG840" s="46"/>
      <c r="AH840" s="46"/>
      <c r="AI840" s="46"/>
      <c r="AJ840" s="46"/>
      <c r="AK840" s="80"/>
      <c r="AL840" s="81"/>
      <c r="AM840" s="81"/>
      <c r="AN840" s="81"/>
      <c r="AO840" s="81"/>
      <c r="AP840" s="81"/>
      <c r="AQ840" s="65"/>
      <c r="AR840" s="65"/>
      <c r="AS840" s="65"/>
      <c r="AT840" s="65"/>
      <c r="AU840" s="65"/>
      <c r="AV840" s="65"/>
      <c r="AW840" s="65"/>
      <c r="AX840" s="65"/>
    </row>
    <row r="841" spans="1:50" ht="21" customHeight="1" hidden="1">
      <c r="A841" s="62"/>
      <c r="B841" s="62"/>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c r="AC841" s="46"/>
      <c r="AD841" s="46"/>
      <c r="AE841" s="46"/>
      <c r="AF841" s="46"/>
      <c r="AG841" s="46"/>
      <c r="AH841" s="46"/>
      <c r="AI841" s="46"/>
      <c r="AJ841" s="46"/>
      <c r="AK841" s="80"/>
      <c r="AL841" s="81"/>
      <c r="AM841" s="81"/>
      <c r="AN841" s="81"/>
      <c r="AO841" s="81"/>
      <c r="AP841" s="81"/>
      <c r="AQ841" s="65"/>
      <c r="AR841" s="65"/>
      <c r="AS841" s="65"/>
      <c r="AT841" s="65"/>
      <c r="AU841" s="65"/>
      <c r="AV841" s="65"/>
      <c r="AW841" s="65"/>
      <c r="AX841" s="65"/>
    </row>
    <row r="842" spans="1:50" ht="21" customHeight="1" hidden="1">
      <c r="A842" s="62"/>
      <c r="B842" s="62"/>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c r="AC842" s="46"/>
      <c r="AD842" s="46"/>
      <c r="AE842" s="46"/>
      <c r="AF842" s="46"/>
      <c r="AG842" s="46"/>
      <c r="AH842" s="46"/>
      <c r="AI842" s="46"/>
      <c r="AJ842" s="46"/>
      <c r="AK842" s="80"/>
      <c r="AL842" s="81"/>
      <c r="AM842" s="81"/>
      <c r="AN842" s="81"/>
      <c r="AO842" s="81"/>
      <c r="AP842" s="81"/>
      <c r="AQ842" s="65"/>
      <c r="AR842" s="65"/>
      <c r="AS842" s="65"/>
      <c r="AT842" s="65"/>
      <c r="AU842" s="65"/>
      <c r="AV842" s="65"/>
      <c r="AW842" s="65"/>
      <c r="AX842" s="65"/>
    </row>
    <row r="843" spans="1:50" ht="21" customHeight="1" hidden="1">
      <c r="A843" s="62"/>
      <c r="B843" s="62"/>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c r="AC843" s="46"/>
      <c r="AD843" s="46"/>
      <c r="AE843" s="46"/>
      <c r="AF843" s="46"/>
      <c r="AG843" s="46"/>
      <c r="AH843" s="46"/>
      <c r="AI843" s="46"/>
      <c r="AJ843" s="46"/>
      <c r="AK843" s="80"/>
      <c r="AL843" s="81"/>
      <c r="AM843" s="81"/>
      <c r="AN843" s="81"/>
      <c r="AO843" s="81"/>
      <c r="AP843" s="81"/>
      <c r="AQ843" s="65"/>
      <c r="AR843" s="65"/>
      <c r="AS843" s="65"/>
      <c r="AT843" s="65"/>
      <c r="AU843" s="65"/>
      <c r="AV843" s="65"/>
      <c r="AW843" s="65"/>
      <c r="AX843" s="65"/>
    </row>
    <row r="844" spans="1:50" ht="21" customHeight="1" hidden="1">
      <c r="A844" s="62"/>
      <c r="B844" s="62"/>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c r="AC844" s="46"/>
      <c r="AD844" s="46"/>
      <c r="AE844" s="46"/>
      <c r="AF844" s="46"/>
      <c r="AG844" s="46"/>
      <c r="AH844" s="46"/>
      <c r="AI844" s="46"/>
      <c r="AJ844" s="46"/>
      <c r="AK844" s="80"/>
      <c r="AL844" s="81"/>
      <c r="AM844" s="81"/>
      <c r="AN844" s="81"/>
      <c r="AO844" s="81"/>
      <c r="AP844" s="81"/>
      <c r="AQ844" s="65"/>
      <c r="AR844" s="65"/>
      <c r="AS844" s="65"/>
      <c r="AT844" s="65"/>
      <c r="AU844" s="65"/>
      <c r="AV844" s="65"/>
      <c r="AW844" s="65"/>
      <c r="AX844" s="65"/>
    </row>
    <row r="845" spans="1:50" ht="21" customHeight="1" hidden="1">
      <c r="A845" s="62"/>
      <c r="B845" s="62"/>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c r="AC845" s="46"/>
      <c r="AD845" s="46"/>
      <c r="AE845" s="46"/>
      <c r="AF845" s="46"/>
      <c r="AG845" s="46"/>
      <c r="AH845" s="46"/>
      <c r="AI845" s="46"/>
      <c r="AJ845" s="46"/>
      <c r="AK845" s="80"/>
      <c r="AL845" s="81"/>
      <c r="AM845" s="81"/>
      <c r="AN845" s="81"/>
      <c r="AO845" s="81"/>
      <c r="AP845" s="81"/>
      <c r="AQ845" s="65"/>
      <c r="AR845" s="65"/>
      <c r="AS845" s="65"/>
      <c r="AT845" s="65"/>
      <c r="AU845" s="65"/>
      <c r="AV845" s="65"/>
      <c r="AW845" s="65"/>
      <c r="AX845" s="65"/>
    </row>
    <row r="846" spans="1:50" ht="21" customHeight="1" hidden="1">
      <c r="A846" s="62"/>
      <c r="B846" s="62"/>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c r="AC846" s="46"/>
      <c r="AD846" s="46"/>
      <c r="AE846" s="46"/>
      <c r="AF846" s="46"/>
      <c r="AG846" s="46"/>
      <c r="AH846" s="46"/>
      <c r="AI846" s="46"/>
      <c r="AJ846" s="46"/>
      <c r="AK846" s="80"/>
      <c r="AL846" s="81"/>
      <c r="AM846" s="81"/>
      <c r="AN846" s="81"/>
      <c r="AO846" s="81"/>
      <c r="AP846" s="81"/>
      <c r="AQ846" s="65"/>
      <c r="AR846" s="65"/>
      <c r="AS846" s="65"/>
      <c r="AT846" s="65"/>
      <c r="AU846" s="65"/>
      <c r="AV846" s="65"/>
      <c r="AW846" s="65"/>
      <c r="AX846" s="65"/>
    </row>
    <row r="847" spans="1:50" ht="21" customHeight="1" hidden="1">
      <c r="A847" s="62"/>
      <c r="B847" s="62"/>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C847" s="46"/>
      <c r="AD847" s="46"/>
      <c r="AE847" s="46"/>
      <c r="AF847" s="46"/>
      <c r="AG847" s="46"/>
      <c r="AH847" s="46"/>
      <c r="AI847" s="46"/>
      <c r="AJ847" s="46"/>
      <c r="AK847" s="80"/>
      <c r="AL847" s="81"/>
      <c r="AM847" s="81"/>
      <c r="AN847" s="81"/>
      <c r="AO847" s="81"/>
      <c r="AP847" s="81"/>
      <c r="AQ847" s="65"/>
      <c r="AR847" s="65"/>
      <c r="AS847" s="65"/>
      <c r="AT847" s="65"/>
      <c r="AU847" s="65"/>
      <c r="AV847" s="65"/>
      <c r="AW847" s="65"/>
      <c r="AX847" s="65"/>
    </row>
    <row r="848" spans="1:50" ht="21" customHeight="1" hidden="1">
      <c r="A848" s="62"/>
      <c r="B848" s="62"/>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c r="AC848" s="46"/>
      <c r="AD848" s="46"/>
      <c r="AE848" s="46"/>
      <c r="AF848" s="46"/>
      <c r="AG848" s="46"/>
      <c r="AH848" s="46"/>
      <c r="AI848" s="46"/>
      <c r="AJ848" s="46"/>
      <c r="AK848" s="80"/>
      <c r="AL848" s="81"/>
      <c r="AM848" s="81"/>
      <c r="AN848" s="81"/>
      <c r="AO848" s="81"/>
      <c r="AP848" s="81"/>
      <c r="AQ848" s="65"/>
      <c r="AR848" s="65"/>
      <c r="AS848" s="65"/>
      <c r="AT848" s="65"/>
      <c r="AU848" s="65"/>
      <c r="AV848" s="65"/>
      <c r="AW848" s="65"/>
      <c r="AX848" s="65"/>
    </row>
    <row r="849" spans="1:50" ht="21" customHeight="1" hidden="1">
      <c r="A849" s="62"/>
      <c r="B849" s="62"/>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C849" s="46"/>
      <c r="AD849" s="46"/>
      <c r="AE849" s="46"/>
      <c r="AF849" s="46"/>
      <c r="AG849" s="46"/>
      <c r="AH849" s="46"/>
      <c r="AI849" s="46"/>
      <c r="AJ849" s="46"/>
      <c r="AK849" s="80"/>
      <c r="AL849" s="81"/>
      <c r="AM849" s="81"/>
      <c r="AN849" s="81"/>
      <c r="AO849" s="81"/>
      <c r="AP849" s="81"/>
      <c r="AQ849" s="65"/>
      <c r="AR849" s="65"/>
      <c r="AS849" s="65"/>
      <c r="AT849" s="65"/>
      <c r="AU849" s="65"/>
      <c r="AV849" s="65"/>
      <c r="AW849" s="65"/>
      <c r="AX849" s="65"/>
    </row>
    <row r="850" spans="1:50" ht="21" customHeight="1" hidden="1">
      <c r="A850" s="62"/>
      <c r="B850" s="62"/>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C850" s="46"/>
      <c r="AD850" s="46"/>
      <c r="AE850" s="46"/>
      <c r="AF850" s="46"/>
      <c r="AG850" s="46"/>
      <c r="AH850" s="46"/>
      <c r="AI850" s="46"/>
      <c r="AJ850" s="46"/>
      <c r="AK850" s="80"/>
      <c r="AL850" s="81"/>
      <c r="AM850" s="81"/>
      <c r="AN850" s="81"/>
      <c r="AO850" s="81"/>
      <c r="AP850" s="81"/>
      <c r="AQ850" s="65"/>
      <c r="AR850" s="65"/>
      <c r="AS850" s="65"/>
      <c r="AT850" s="65"/>
      <c r="AU850" s="65"/>
      <c r="AV850" s="65"/>
      <c r="AW850" s="65"/>
      <c r="AX850" s="65"/>
    </row>
    <row r="851" spans="1:50" ht="21" customHeight="1" hidden="1">
      <c r="A851" s="62"/>
      <c r="B851" s="62"/>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C851" s="46"/>
      <c r="AD851" s="46"/>
      <c r="AE851" s="46"/>
      <c r="AF851" s="46"/>
      <c r="AG851" s="46"/>
      <c r="AH851" s="46"/>
      <c r="AI851" s="46"/>
      <c r="AJ851" s="46"/>
      <c r="AK851" s="80"/>
      <c r="AL851" s="81"/>
      <c r="AM851" s="81"/>
      <c r="AN851" s="81"/>
      <c r="AO851" s="81"/>
      <c r="AP851" s="81"/>
      <c r="AQ851" s="65"/>
      <c r="AR851" s="65"/>
      <c r="AS851" s="65"/>
      <c r="AT851" s="65"/>
      <c r="AU851" s="65"/>
      <c r="AV851" s="65"/>
      <c r="AW851" s="65"/>
      <c r="AX851" s="65"/>
    </row>
    <row r="852" spans="1:50" ht="21" customHeight="1" hidden="1">
      <c r="A852" s="62"/>
      <c r="B852" s="62"/>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C852" s="46"/>
      <c r="AD852" s="46"/>
      <c r="AE852" s="46"/>
      <c r="AF852" s="46"/>
      <c r="AG852" s="46"/>
      <c r="AH852" s="46"/>
      <c r="AI852" s="46"/>
      <c r="AJ852" s="46"/>
      <c r="AK852" s="80"/>
      <c r="AL852" s="81"/>
      <c r="AM852" s="81"/>
      <c r="AN852" s="81"/>
      <c r="AO852" s="81"/>
      <c r="AP852" s="81"/>
      <c r="AQ852" s="65"/>
      <c r="AR852" s="65"/>
      <c r="AS852" s="65"/>
      <c r="AT852" s="65"/>
      <c r="AU852" s="65"/>
      <c r="AV852" s="65"/>
      <c r="AW852" s="65"/>
      <c r="AX852" s="65"/>
    </row>
    <row r="853" spans="1:50" ht="21" customHeight="1" hidden="1">
      <c r="A853" s="62"/>
      <c r="B853" s="62"/>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C853" s="46"/>
      <c r="AD853" s="46"/>
      <c r="AE853" s="46"/>
      <c r="AF853" s="46"/>
      <c r="AG853" s="46"/>
      <c r="AH853" s="46"/>
      <c r="AI853" s="46"/>
      <c r="AJ853" s="46"/>
      <c r="AK853" s="80"/>
      <c r="AL853" s="81"/>
      <c r="AM853" s="81"/>
      <c r="AN853" s="81"/>
      <c r="AO853" s="81"/>
      <c r="AP853" s="81"/>
      <c r="AQ853" s="65"/>
      <c r="AR853" s="65"/>
      <c r="AS853" s="65"/>
      <c r="AT853" s="65"/>
      <c r="AU853" s="65"/>
      <c r="AV853" s="65"/>
      <c r="AW853" s="65"/>
      <c r="AX853" s="65"/>
    </row>
    <row r="854" spans="1:50" ht="21" customHeight="1" hidden="1">
      <c r="A854" s="62"/>
      <c r="B854" s="62"/>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C854" s="46"/>
      <c r="AD854" s="46"/>
      <c r="AE854" s="46"/>
      <c r="AF854" s="46"/>
      <c r="AG854" s="46"/>
      <c r="AH854" s="46"/>
      <c r="AI854" s="46"/>
      <c r="AJ854" s="46"/>
      <c r="AK854" s="80"/>
      <c r="AL854" s="81"/>
      <c r="AM854" s="81"/>
      <c r="AN854" s="81"/>
      <c r="AO854" s="81"/>
      <c r="AP854" s="81"/>
      <c r="AQ854" s="65"/>
      <c r="AR854" s="65"/>
      <c r="AS854" s="65"/>
      <c r="AT854" s="65"/>
      <c r="AU854" s="65"/>
      <c r="AV854" s="65"/>
      <c r="AW854" s="65"/>
      <c r="AX854" s="65"/>
    </row>
    <row r="855" spans="1:50" ht="21" customHeight="1" hidden="1">
      <c r="A855" s="62"/>
      <c r="B855" s="62"/>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C855" s="46"/>
      <c r="AD855" s="46"/>
      <c r="AE855" s="46"/>
      <c r="AF855" s="46"/>
      <c r="AG855" s="46"/>
      <c r="AH855" s="46"/>
      <c r="AI855" s="46"/>
      <c r="AJ855" s="46"/>
      <c r="AK855" s="80"/>
      <c r="AL855" s="81"/>
      <c r="AM855" s="81"/>
      <c r="AN855" s="81"/>
      <c r="AO855" s="81"/>
      <c r="AP855" s="81"/>
      <c r="AQ855" s="65"/>
      <c r="AR855" s="65"/>
      <c r="AS855" s="65"/>
      <c r="AT855" s="65"/>
      <c r="AU855" s="65"/>
      <c r="AV855" s="65"/>
      <c r="AW855" s="65"/>
      <c r="AX855" s="65"/>
    </row>
    <row r="856" spans="1:50" ht="21" customHeight="1" hidden="1">
      <c r="A856" s="62"/>
      <c r="B856" s="62"/>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C856" s="46"/>
      <c r="AD856" s="46"/>
      <c r="AE856" s="46"/>
      <c r="AF856" s="46"/>
      <c r="AG856" s="46"/>
      <c r="AH856" s="46"/>
      <c r="AI856" s="46"/>
      <c r="AJ856" s="46"/>
      <c r="AK856" s="80"/>
      <c r="AL856" s="81"/>
      <c r="AM856" s="81"/>
      <c r="AN856" s="81"/>
      <c r="AO856" s="81"/>
      <c r="AP856" s="81"/>
      <c r="AQ856" s="65"/>
      <c r="AR856" s="65"/>
      <c r="AS856" s="65"/>
      <c r="AT856" s="65"/>
      <c r="AU856" s="65"/>
      <c r="AV856" s="65"/>
      <c r="AW856" s="65"/>
      <c r="AX856" s="65"/>
    </row>
    <row r="857" spans="1:50" ht="21" customHeight="1" hidden="1">
      <c r="A857" s="62"/>
      <c r="B857" s="62"/>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C857" s="46"/>
      <c r="AD857" s="46"/>
      <c r="AE857" s="46"/>
      <c r="AF857" s="46"/>
      <c r="AG857" s="46"/>
      <c r="AH857" s="46"/>
      <c r="AI857" s="46"/>
      <c r="AJ857" s="46"/>
      <c r="AK857" s="80"/>
      <c r="AL857" s="81"/>
      <c r="AM857" s="81"/>
      <c r="AN857" s="81"/>
      <c r="AO857" s="81"/>
      <c r="AP857" s="81"/>
      <c r="AQ857" s="65"/>
      <c r="AR857" s="65"/>
      <c r="AS857" s="65"/>
      <c r="AT857" s="65"/>
      <c r="AU857" s="65"/>
      <c r="AV857" s="65"/>
      <c r="AW857" s="65"/>
      <c r="AX857" s="65"/>
    </row>
    <row r="858" spans="1:50" ht="21" customHeight="1" hidden="1">
      <c r="A858" s="62"/>
      <c r="B858" s="62"/>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C858" s="46"/>
      <c r="AD858" s="46"/>
      <c r="AE858" s="46"/>
      <c r="AF858" s="46"/>
      <c r="AG858" s="46"/>
      <c r="AH858" s="46"/>
      <c r="AI858" s="46"/>
      <c r="AJ858" s="46"/>
      <c r="AK858" s="80"/>
      <c r="AL858" s="81"/>
      <c r="AM858" s="81"/>
      <c r="AN858" s="81"/>
      <c r="AO858" s="81"/>
      <c r="AP858" s="81"/>
      <c r="AQ858" s="65"/>
      <c r="AR858" s="65"/>
      <c r="AS858" s="65"/>
      <c r="AT858" s="65"/>
      <c r="AU858" s="65"/>
      <c r="AV858" s="65"/>
      <c r="AW858" s="65"/>
      <c r="AX858" s="65"/>
    </row>
    <row r="859" spans="1:50" ht="21" customHeight="1" hidden="1">
      <c r="A859" s="62"/>
      <c r="B859" s="62"/>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C859" s="46"/>
      <c r="AD859" s="46"/>
      <c r="AE859" s="46"/>
      <c r="AF859" s="46"/>
      <c r="AG859" s="46"/>
      <c r="AH859" s="46"/>
      <c r="AI859" s="46"/>
      <c r="AJ859" s="46"/>
      <c r="AK859" s="80"/>
      <c r="AL859" s="81"/>
      <c r="AM859" s="81"/>
      <c r="AN859" s="81"/>
      <c r="AO859" s="81"/>
      <c r="AP859" s="81"/>
      <c r="AQ859" s="65"/>
      <c r="AR859" s="65"/>
      <c r="AS859" s="65"/>
      <c r="AT859" s="65"/>
      <c r="AU859" s="65"/>
      <c r="AV859" s="65"/>
      <c r="AW859" s="65"/>
      <c r="AX859" s="65"/>
    </row>
    <row r="860" spans="1:50" ht="21" customHeight="1" hidden="1">
      <c r="A860" s="62"/>
      <c r="B860" s="62"/>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c r="AC860" s="46"/>
      <c r="AD860" s="46"/>
      <c r="AE860" s="46"/>
      <c r="AF860" s="46"/>
      <c r="AG860" s="46"/>
      <c r="AH860" s="46"/>
      <c r="AI860" s="46"/>
      <c r="AJ860" s="46"/>
      <c r="AK860" s="80"/>
      <c r="AL860" s="81"/>
      <c r="AM860" s="81"/>
      <c r="AN860" s="81"/>
      <c r="AO860" s="81"/>
      <c r="AP860" s="81"/>
      <c r="AQ860" s="65"/>
      <c r="AR860" s="65"/>
      <c r="AS860" s="65"/>
      <c r="AT860" s="65"/>
      <c r="AU860" s="65"/>
      <c r="AV860" s="65"/>
      <c r="AW860" s="65"/>
      <c r="AX860" s="65"/>
    </row>
    <row r="861" spans="1:50" ht="21" customHeight="1" hidden="1">
      <c r="A861" s="62"/>
      <c r="B861" s="62"/>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c r="AC861" s="46"/>
      <c r="AD861" s="46"/>
      <c r="AE861" s="46"/>
      <c r="AF861" s="46"/>
      <c r="AG861" s="46"/>
      <c r="AH861" s="46"/>
      <c r="AI861" s="46"/>
      <c r="AJ861" s="46"/>
      <c r="AK861" s="80"/>
      <c r="AL861" s="81"/>
      <c r="AM861" s="81"/>
      <c r="AN861" s="81"/>
      <c r="AO861" s="81"/>
      <c r="AP861" s="81"/>
      <c r="AQ861" s="65"/>
      <c r="AR861" s="65"/>
      <c r="AS861" s="65"/>
      <c r="AT861" s="65"/>
      <c r="AU861" s="65"/>
      <c r="AV861" s="65"/>
      <c r="AW861" s="65"/>
      <c r="AX861" s="65"/>
    </row>
    <row r="862" spans="1:50" ht="12.75" customHeight="1">
      <c r="A862" s="45"/>
      <c r="B862" s="45"/>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c r="AJ862" s="53"/>
      <c r="AK862" s="54"/>
      <c r="AL862" s="53"/>
      <c r="AM862" s="53"/>
      <c r="AN862" s="53"/>
      <c r="AO862" s="53"/>
      <c r="AP862" s="53"/>
      <c r="AQ862" s="53"/>
      <c r="AR862" s="53"/>
      <c r="AS862" s="53"/>
      <c r="AT862" s="53"/>
      <c r="AU862" s="53"/>
      <c r="AV862" s="53"/>
      <c r="AW862" s="53"/>
      <c r="AX862" s="53"/>
    </row>
    <row r="863" spans="1:50" ht="12.75" customHeight="1">
      <c r="A863" s="45"/>
      <c r="B863" s="46" t="s">
        <v>315</v>
      </c>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c r="AJ863" s="53"/>
      <c r="AK863" s="54"/>
      <c r="AL863" s="53"/>
      <c r="AM863" s="53"/>
      <c r="AN863" s="53"/>
      <c r="AO863" s="53"/>
      <c r="AP863" s="53"/>
      <c r="AQ863" s="53"/>
      <c r="AR863" s="53"/>
      <c r="AS863" s="53"/>
      <c r="AT863" s="53"/>
      <c r="AU863" s="53"/>
      <c r="AV863" s="53"/>
      <c r="AW863" s="53"/>
      <c r="AX863" s="53"/>
    </row>
    <row r="864" spans="1:50" ht="27.75" customHeight="1">
      <c r="A864" s="841"/>
      <c r="B864" s="841"/>
      <c r="C864" s="488" t="s">
        <v>487</v>
      </c>
      <c r="D864" s="488"/>
      <c r="E864" s="488"/>
      <c r="F864" s="488"/>
      <c r="G864" s="488"/>
      <c r="H864" s="488"/>
      <c r="I864" s="488"/>
      <c r="J864" s="488"/>
      <c r="K864" s="488"/>
      <c r="L864" s="488"/>
      <c r="M864" s="488" t="s">
        <v>488</v>
      </c>
      <c r="N864" s="488"/>
      <c r="O864" s="488"/>
      <c r="P864" s="488"/>
      <c r="Q864" s="488"/>
      <c r="R864" s="488"/>
      <c r="S864" s="488"/>
      <c r="T864" s="488"/>
      <c r="U864" s="488"/>
      <c r="V864" s="488"/>
      <c r="W864" s="488"/>
      <c r="X864" s="488"/>
      <c r="Y864" s="488"/>
      <c r="Z864" s="488"/>
      <c r="AA864" s="488"/>
      <c r="AB864" s="488"/>
      <c r="AC864" s="488"/>
      <c r="AD864" s="488"/>
      <c r="AE864" s="488"/>
      <c r="AF864" s="488"/>
      <c r="AG864" s="488"/>
      <c r="AH864" s="488"/>
      <c r="AI864" s="488"/>
      <c r="AJ864" s="488"/>
      <c r="AK864" s="490" t="s">
        <v>489</v>
      </c>
      <c r="AL864" s="488"/>
      <c r="AM864" s="488"/>
      <c r="AN864" s="488"/>
      <c r="AO864" s="488"/>
      <c r="AP864" s="488"/>
      <c r="AQ864" s="488" t="s">
        <v>23</v>
      </c>
      <c r="AR864" s="488"/>
      <c r="AS864" s="488"/>
      <c r="AT864" s="488"/>
      <c r="AU864" s="156" t="s">
        <v>24</v>
      </c>
      <c r="AV864" s="195"/>
      <c r="AW864" s="195"/>
      <c r="AX864" s="842"/>
    </row>
    <row r="865" spans="1:50" ht="21" customHeight="1">
      <c r="A865" s="841">
        <v>1</v>
      </c>
      <c r="B865" s="841">
        <v>1</v>
      </c>
      <c r="C865" s="843" t="s">
        <v>314</v>
      </c>
      <c r="D865" s="843"/>
      <c r="E865" s="843"/>
      <c r="F865" s="843"/>
      <c r="G865" s="843"/>
      <c r="H865" s="843"/>
      <c r="I865" s="843"/>
      <c r="J865" s="843"/>
      <c r="K865" s="843"/>
      <c r="L865" s="843"/>
      <c r="M865" s="843" t="s">
        <v>446</v>
      </c>
      <c r="N865" s="843"/>
      <c r="O865" s="843"/>
      <c r="P865" s="843"/>
      <c r="Q865" s="843"/>
      <c r="R865" s="843"/>
      <c r="S865" s="843"/>
      <c r="T865" s="843"/>
      <c r="U865" s="843"/>
      <c r="V865" s="843"/>
      <c r="W865" s="843"/>
      <c r="X865" s="843"/>
      <c r="Y865" s="843"/>
      <c r="Z865" s="843"/>
      <c r="AA865" s="843"/>
      <c r="AB865" s="843"/>
      <c r="AC865" s="843"/>
      <c r="AD865" s="843"/>
      <c r="AE865" s="843"/>
      <c r="AF865" s="843"/>
      <c r="AG865" s="843"/>
      <c r="AH865" s="843"/>
      <c r="AI865" s="843"/>
      <c r="AJ865" s="843"/>
      <c r="AK865" s="916">
        <v>7</v>
      </c>
      <c r="AL865" s="843"/>
      <c r="AM865" s="843"/>
      <c r="AN865" s="843"/>
      <c r="AO865" s="843"/>
      <c r="AP865" s="843"/>
      <c r="AQ865" s="735" t="s">
        <v>486</v>
      </c>
      <c r="AR865" s="736"/>
      <c r="AS865" s="736"/>
      <c r="AT865" s="737"/>
      <c r="AU865" s="735" t="s">
        <v>486</v>
      </c>
      <c r="AV865" s="736"/>
      <c r="AW865" s="736"/>
      <c r="AX865" s="737"/>
    </row>
    <row r="866" spans="1:50" ht="21" customHeight="1" hidden="1">
      <c r="A866" s="62"/>
      <c r="B866" s="62"/>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c r="AC866" s="46"/>
      <c r="AD866" s="46"/>
      <c r="AE866" s="46"/>
      <c r="AF866" s="46"/>
      <c r="AG866" s="46"/>
      <c r="AH866" s="46"/>
      <c r="AI866" s="46"/>
      <c r="AJ866" s="46"/>
      <c r="AK866" s="74"/>
      <c r="AL866" s="46"/>
      <c r="AM866" s="46"/>
      <c r="AN866" s="46"/>
      <c r="AO866" s="46"/>
      <c r="AP866" s="46"/>
      <c r="AQ866" s="65"/>
      <c r="AR866" s="65"/>
      <c r="AS866" s="65"/>
      <c r="AT866" s="65"/>
      <c r="AU866" s="65"/>
      <c r="AV866" s="65"/>
      <c r="AW866" s="65"/>
      <c r="AX866" s="65"/>
    </row>
    <row r="867" spans="1:50" ht="21" customHeight="1" hidden="1">
      <c r="A867" s="62"/>
      <c r="B867" s="62"/>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c r="AC867" s="46"/>
      <c r="AD867" s="46"/>
      <c r="AE867" s="46"/>
      <c r="AF867" s="46"/>
      <c r="AG867" s="46"/>
      <c r="AH867" s="46"/>
      <c r="AI867" s="46"/>
      <c r="AJ867" s="46"/>
      <c r="AK867" s="74"/>
      <c r="AL867" s="46"/>
      <c r="AM867" s="46"/>
      <c r="AN867" s="46"/>
      <c r="AO867" s="46"/>
      <c r="AP867" s="46"/>
      <c r="AQ867" s="65"/>
      <c r="AR867" s="65"/>
      <c r="AS867" s="65"/>
      <c r="AT867" s="65"/>
      <c r="AU867" s="65"/>
      <c r="AV867" s="65"/>
      <c r="AW867" s="65"/>
      <c r="AX867" s="65"/>
    </row>
    <row r="868" spans="1:50" ht="21" customHeight="1" hidden="1">
      <c r="A868" s="62"/>
      <c r="B868" s="62"/>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c r="AC868" s="46"/>
      <c r="AD868" s="46"/>
      <c r="AE868" s="46"/>
      <c r="AF868" s="46"/>
      <c r="AG868" s="46"/>
      <c r="AH868" s="46"/>
      <c r="AI868" s="46"/>
      <c r="AJ868" s="46"/>
      <c r="AK868" s="74"/>
      <c r="AL868" s="46"/>
      <c r="AM868" s="46"/>
      <c r="AN868" s="46"/>
      <c r="AO868" s="46"/>
      <c r="AP868" s="46"/>
      <c r="AQ868" s="65"/>
      <c r="AR868" s="65"/>
      <c r="AS868" s="65"/>
      <c r="AT868" s="65"/>
      <c r="AU868" s="65"/>
      <c r="AV868" s="65"/>
      <c r="AW868" s="65"/>
      <c r="AX868" s="65"/>
    </row>
    <row r="869" spans="1:50" ht="21" customHeight="1" hidden="1">
      <c r="A869" s="62"/>
      <c r="B869" s="62"/>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c r="AC869" s="46"/>
      <c r="AD869" s="46"/>
      <c r="AE869" s="46"/>
      <c r="AF869" s="46"/>
      <c r="AG869" s="46"/>
      <c r="AH869" s="46"/>
      <c r="AI869" s="46"/>
      <c r="AJ869" s="46"/>
      <c r="AK869" s="74"/>
      <c r="AL869" s="46"/>
      <c r="AM869" s="46"/>
      <c r="AN869" s="46"/>
      <c r="AO869" s="46"/>
      <c r="AP869" s="46"/>
      <c r="AQ869" s="65"/>
      <c r="AR869" s="65"/>
      <c r="AS869" s="65"/>
      <c r="AT869" s="65"/>
      <c r="AU869" s="65"/>
      <c r="AV869" s="65"/>
      <c r="AW869" s="65"/>
      <c r="AX869" s="65"/>
    </row>
    <row r="870" spans="1:50" ht="21" customHeight="1" hidden="1">
      <c r="A870" s="62"/>
      <c r="B870" s="62"/>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c r="AC870" s="46"/>
      <c r="AD870" s="46"/>
      <c r="AE870" s="46"/>
      <c r="AF870" s="46"/>
      <c r="AG870" s="46"/>
      <c r="AH870" s="46"/>
      <c r="AI870" s="46"/>
      <c r="AJ870" s="46"/>
      <c r="AK870" s="74"/>
      <c r="AL870" s="46"/>
      <c r="AM870" s="46"/>
      <c r="AN870" s="46"/>
      <c r="AO870" s="46"/>
      <c r="AP870" s="46"/>
      <c r="AQ870" s="65"/>
      <c r="AR870" s="65"/>
      <c r="AS870" s="65"/>
      <c r="AT870" s="65"/>
      <c r="AU870" s="65"/>
      <c r="AV870" s="65"/>
      <c r="AW870" s="65"/>
      <c r="AX870" s="65"/>
    </row>
    <row r="871" spans="1:50" ht="21" customHeight="1" hidden="1">
      <c r="A871" s="62"/>
      <c r="B871" s="62"/>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c r="AC871" s="46"/>
      <c r="AD871" s="46"/>
      <c r="AE871" s="46"/>
      <c r="AF871" s="46"/>
      <c r="AG871" s="46"/>
      <c r="AH871" s="46"/>
      <c r="AI871" s="46"/>
      <c r="AJ871" s="46"/>
      <c r="AK871" s="74"/>
      <c r="AL871" s="46"/>
      <c r="AM871" s="46"/>
      <c r="AN871" s="46"/>
      <c r="AO871" s="46"/>
      <c r="AP871" s="46"/>
      <c r="AQ871" s="65"/>
      <c r="AR871" s="65"/>
      <c r="AS871" s="65"/>
      <c r="AT871" s="65"/>
      <c r="AU871" s="65"/>
      <c r="AV871" s="65"/>
      <c r="AW871" s="65"/>
      <c r="AX871" s="65"/>
    </row>
    <row r="872" spans="1:50" ht="21" customHeight="1" hidden="1">
      <c r="A872" s="62"/>
      <c r="B872" s="62"/>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c r="AC872" s="46"/>
      <c r="AD872" s="46"/>
      <c r="AE872" s="46"/>
      <c r="AF872" s="46"/>
      <c r="AG872" s="46"/>
      <c r="AH872" s="46"/>
      <c r="AI872" s="46"/>
      <c r="AJ872" s="46"/>
      <c r="AK872" s="74"/>
      <c r="AL872" s="46"/>
      <c r="AM872" s="46"/>
      <c r="AN872" s="46"/>
      <c r="AO872" s="46"/>
      <c r="AP872" s="46"/>
      <c r="AQ872" s="65"/>
      <c r="AR872" s="65"/>
      <c r="AS872" s="65"/>
      <c r="AT872" s="65"/>
      <c r="AU872" s="65"/>
      <c r="AV872" s="65"/>
      <c r="AW872" s="65"/>
      <c r="AX872" s="65"/>
    </row>
    <row r="873" spans="1:50" ht="21" customHeight="1" hidden="1">
      <c r="A873" s="62"/>
      <c r="B873" s="62"/>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c r="AC873" s="46"/>
      <c r="AD873" s="46"/>
      <c r="AE873" s="46"/>
      <c r="AF873" s="46"/>
      <c r="AG873" s="46"/>
      <c r="AH873" s="46"/>
      <c r="AI873" s="46"/>
      <c r="AJ873" s="46"/>
      <c r="AK873" s="74"/>
      <c r="AL873" s="46"/>
      <c r="AM873" s="46"/>
      <c r="AN873" s="46"/>
      <c r="AO873" s="46"/>
      <c r="AP873" s="46"/>
      <c r="AQ873" s="65"/>
      <c r="AR873" s="65"/>
      <c r="AS873" s="65"/>
      <c r="AT873" s="65"/>
      <c r="AU873" s="65"/>
      <c r="AV873" s="65"/>
      <c r="AW873" s="65"/>
      <c r="AX873" s="65"/>
    </row>
    <row r="874" spans="1:50" ht="21" customHeight="1" hidden="1">
      <c r="A874" s="62"/>
      <c r="B874" s="62"/>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c r="AC874" s="46"/>
      <c r="AD874" s="46"/>
      <c r="AE874" s="46"/>
      <c r="AF874" s="46"/>
      <c r="AG874" s="46"/>
      <c r="AH874" s="46"/>
      <c r="AI874" s="46"/>
      <c r="AJ874" s="46"/>
      <c r="AK874" s="74"/>
      <c r="AL874" s="46"/>
      <c r="AM874" s="46"/>
      <c r="AN874" s="46"/>
      <c r="AO874" s="46"/>
      <c r="AP874" s="46"/>
      <c r="AQ874" s="65"/>
      <c r="AR874" s="65"/>
      <c r="AS874" s="65"/>
      <c r="AT874" s="65"/>
      <c r="AU874" s="65"/>
      <c r="AV874" s="65"/>
      <c r="AW874" s="65"/>
      <c r="AX874" s="65"/>
    </row>
    <row r="875" spans="1:50" ht="21" customHeight="1" hidden="1">
      <c r="A875" s="62"/>
      <c r="B875" s="62"/>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c r="AC875" s="46"/>
      <c r="AD875" s="46"/>
      <c r="AE875" s="46"/>
      <c r="AF875" s="46"/>
      <c r="AG875" s="46"/>
      <c r="AH875" s="46"/>
      <c r="AI875" s="46"/>
      <c r="AJ875" s="46"/>
      <c r="AK875" s="74"/>
      <c r="AL875" s="46"/>
      <c r="AM875" s="46"/>
      <c r="AN875" s="46"/>
      <c r="AO875" s="46"/>
      <c r="AP875" s="46"/>
      <c r="AQ875" s="65"/>
      <c r="AR875" s="65"/>
      <c r="AS875" s="65"/>
      <c r="AT875" s="65"/>
      <c r="AU875" s="65"/>
      <c r="AV875" s="65"/>
      <c r="AW875" s="65"/>
      <c r="AX875" s="65"/>
    </row>
    <row r="876" spans="1:50" ht="21" customHeight="1" hidden="1">
      <c r="A876" s="62"/>
      <c r="B876" s="62"/>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c r="AC876" s="46"/>
      <c r="AD876" s="46"/>
      <c r="AE876" s="46"/>
      <c r="AF876" s="46"/>
      <c r="AG876" s="46"/>
      <c r="AH876" s="46"/>
      <c r="AI876" s="46"/>
      <c r="AJ876" s="46"/>
      <c r="AK876" s="74"/>
      <c r="AL876" s="46"/>
      <c r="AM876" s="46"/>
      <c r="AN876" s="46"/>
      <c r="AO876" s="46"/>
      <c r="AP876" s="46"/>
      <c r="AQ876" s="65"/>
      <c r="AR876" s="65"/>
      <c r="AS876" s="65"/>
      <c r="AT876" s="65"/>
      <c r="AU876" s="65"/>
      <c r="AV876" s="65"/>
      <c r="AW876" s="65"/>
      <c r="AX876" s="65"/>
    </row>
    <row r="877" spans="1:50" ht="21" customHeight="1" hidden="1">
      <c r="A877" s="62"/>
      <c r="B877" s="62"/>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c r="AC877" s="46"/>
      <c r="AD877" s="46"/>
      <c r="AE877" s="46"/>
      <c r="AF877" s="46"/>
      <c r="AG877" s="46"/>
      <c r="AH877" s="46"/>
      <c r="AI877" s="46"/>
      <c r="AJ877" s="46"/>
      <c r="AK877" s="74"/>
      <c r="AL877" s="46"/>
      <c r="AM877" s="46"/>
      <c r="AN877" s="46"/>
      <c r="AO877" s="46"/>
      <c r="AP877" s="46"/>
      <c r="AQ877" s="65"/>
      <c r="AR877" s="65"/>
      <c r="AS877" s="65"/>
      <c r="AT877" s="65"/>
      <c r="AU877" s="65"/>
      <c r="AV877" s="65"/>
      <c r="AW877" s="65"/>
      <c r="AX877" s="65"/>
    </row>
    <row r="878" spans="1:50" ht="21" customHeight="1" hidden="1">
      <c r="A878" s="62"/>
      <c r="B878" s="62"/>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c r="AC878" s="46"/>
      <c r="AD878" s="46"/>
      <c r="AE878" s="46"/>
      <c r="AF878" s="46"/>
      <c r="AG878" s="46"/>
      <c r="AH878" s="46"/>
      <c r="AI878" s="46"/>
      <c r="AJ878" s="46"/>
      <c r="AK878" s="74"/>
      <c r="AL878" s="46"/>
      <c r="AM878" s="46"/>
      <c r="AN878" s="46"/>
      <c r="AO878" s="46"/>
      <c r="AP878" s="46"/>
      <c r="AQ878" s="65"/>
      <c r="AR878" s="65"/>
      <c r="AS878" s="65"/>
      <c r="AT878" s="65"/>
      <c r="AU878" s="65"/>
      <c r="AV878" s="65"/>
      <c r="AW878" s="65"/>
      <c r="AX878" s="65"/>
    </row>
    <row r="879" spans="1:50" ht="21" customHeight="1" hidden="1">
      <c r="A879" s="62"/>
      <c r="B879" s="62"/>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c r="AC879" s="46"/>
      <c r="AD879" s="46"/>
      <c r="AE879" s="46"/>
      <c r="AF879" s="46"/>
      <c r="AG879" s="46"/>
      <c r="AH879" s="46"/>
      <c r="AI879" s="46"/>
      <c r="AJ879" s="46"/>
      <c r="AK879" s="74"/>
      <c r="AL879" s="46"/>
      <c r="AM879" s="46"/>
      <c r="AN879" s="46"/>
      <c r="AO879" s="46"/>
      <c r="AP879" s="46"/>
      <c r="AQ879" s="65"/>
      <c r="AR879" s="65"/>
      <c r="AS879" s="65"/>
      <c r="AT879" s="65"/>
      <c r="AU879" s="65"/>
      <c r="AV879" s="65"/>
      <c r="AW879" s="65"/>
      <c r="AX879" s="65"/>
    </row>
    <row r="880" spans="1:50" ht="21" customHeight="1" hidden="1">
      <c r="A880" s="62"/>
      <c r="B880" s="62"/>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c r="AC880" s="46"/>
      <c r="AD880" s="46"/>
      <c r="AE880" s="46"/>
      <c r="AF880" s="46"/>
      <c r="AG880" s="46"/>
      <c r="AH880" s="46"/>
      <c r="AI880" s="46"/>
      <c r="AJ880" s="46"/>
      <c r="AK880" s="74"/>
      <c r="AL880" s="46"/>
      <c r="AM880" s="46"/>
      <c r="AN880" s="46"/>
      <c r="AO880" s="46"/>
      <c r="AP880" s="46"/>
      <c r="AQ880" s="65"/>
      <c r="AR880" s="65"/>
      <c r="AS880" s="65"/>
      <c r="AT880" s="65"/>
      <c r="AU880" s="65"/>
      <c r="AV880" s="65"/>
      <c r="AW880" s="65"/>
      <c r="AX880" s="65"/>
    </row>
    <row r="881" spans="1:50" ht="21" customHeight="1" hidden="1">
      <c r="A881" s="62"/>
      <c r="B881" s="62"/>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c r="AC881" s="46"/>
      <c r="AD881" s="46"/>
      <c r="AE881" s="46"/>
      <c r="AF881" s="46"/>
      <c r="AG881" s="46"/>
      <c r="AH881" s="46"/>
      <c r="AI881" s="46"/>
      <c r="AJ881" s="46"/>
      <c r="AK881" s="74"/>
      <c r="AL881" s="46"/>
      <c r="AM881" s="46"/>
      <c r="AN881" s="46"/>
      <c r="AO881" s="46"/>
      <c r="AP881" s="46"/>
      <c r="AQ881" s="65"/>
      <c r="AR881" s="65"/>
      <c r="AS881" s="65"/>
      <c r="AT881" s="65"/>
      <c r="AU881" s="65"/>
      <c r="AV881" s="65"/>
      <c r="AW881" s="65"/>
      <c r="AX881" s="65"/>
    </row>
    <row r="882" spans="1:50" ht="21" customHeight="1" hidden="1">
      <c r="A882" s="62"/>
      <c r="B882" s="62"/>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c r="AC882" s="46"/>
      <c r="AD882" s="46"/>
      <c r="AE882" s="46"/>
      <c r="AF882" s="46"/>
      <c r="AG882" s="46"/>
      <c r="AH882" s="46"/>
      <c r="AI882" s="46"/>
      <c r="AJ882" s="46"/>
      <c r="AK882" s="74"/>
      <c r="AL882" s="46"/>
      <c r="AM882" s="46"/>
      <c r="AN882" s="46"/>
      <c r="AO882" s="46"/>
      <c r="AP882" s="46"/>
      <c r="AQ882" s="65"/>
      <c r="AR882" s="65"/>
      <c r="AS882" s="65"/>
      <c r="AT882" s="65"/>
      <c r="AU882" s="65"/>
      <c r="AV882" s="65"/>
      <c r="AW882" s="65"/>
      <c r="AX882" s="65"/>
    </row>
    <row r="883" spans="1:50" ht="21" customHeight="1" hidden="1">
      <c r="A883" s="62"/>
      <c r="B883" s="62"/>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c r="AC883" s="46"/>
      <c r="AD883" s="46"/>
      <c r="AE883" s="46"/>
      <c r="AF883" s="46"/>
      <c r="AG883" s="46"/>
      <c r="AH883" s="46"/>
      <c r="AI883" s="46"/>
      <c r="AJ883" s="46"/>
      <c r="AK883" s="74"/>
      <c r="AL883" s="46"/>
      <c r="AM883" s="46"/>
      <c r="AN883" s="46"/>
      <c r="AO883" s="46"/>
      <c r="AP883" s="46"/>
      <c r="AQ883" s="65"/>
      <c r="AR883" s="65"/>
      <c r="AS883" s="65"/>
      <c r="AT883" s="65"/>
      <c r="AU883" s="65"/>
      <c r="AV883" s="65"/>
      <c r="AW883" s="65"/>
      <c r="AX883" s="65"/>
    </row>
    <row r="884" spans="1:50" ht="21" customHeight="1" hidden="1">
      <c r="A884" s="62"/>
      <c r="B884" s="62"/>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c r="AC884" s="46"/>
      <c r="AD884" s="46"/>
      <c r="AE884" s="46"/>
      <c r="AF884" s="46"/>
      <c r="AG884" s="46"/>
      <c r="AH884" s="46"/>
      <c r="AI884" s="46"/>
      <c r="AJ884" s="46"/>
      <c r="AK884" s="74"/>
      <c r="AL884" s="46"/>
      <c r="AM884" s="46"/>
      <c r="AN884" s="46"/>
      <c r="AO884" s="46"/>
      <c r="AP884" s="46"/>
      <c r="AQ884" s="65"/>
      <c r="AR884" s="65"/>
      <c r="AS884" s="65"/>
      <c r="AT884" s="65"/>
      <c r="AU884" s="65"/>
      <c r="AV884" s="65"/>
      <c r="AW884" s="65"/>
      <c r="AX884" s="65"/>
    </row>
    <row r="885" spans="1:50" ht="21" customHeight="1" hidden="1">
      <c r="A885" s="62"/>
      <c r="B885" s="62"/>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c r="AC885" s="46"/>
      <c r="AD885" s="46"/>
      <c r="AE885" s="46"/>
      <c r="AF885" s="46"/>
      <c r="AG885" s="46"/>
      <c r="AH885" s="46"/>
      <c r="AI885" s="46"/>
      <c r="AJ885" s="46"/>
      <c r="AK885" s="74"/>
      <c r="AL885" s="46"/>
      <c r="AM885" s="46"/>
      <c r="AN885" s="46"/>
      <c r="AO885" s="46"/>
      <c r="AP885" s="46"/>
      <c r="AQ885" s="65"/>
      <c r="AR885" s="65"/>
      <c r="AS885" s="65"/>
      <c r="AT885" s="65"/>
      <c r="AU885" s="65"/>
      <c r="AV885" s="65"/>
      <c r="AW885" s="65"/>
      <c r="AX885" s="65"/>
    </row>
    <row r="886" spans="1:50" ht="21" customHeight="1" hidden="1">
      <c r="A886" s="62"/>
      <c r="B886" s="62"/>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c r="AC886" s="46"/>
      <c r="AD886" s="46"/>
      <c r="AE886" s="46"/>
      <c r="AF886" s="46"/>
      <c r="AG886" s="46"/>
      <c r="AH886" s="46"/>
      <c r="AI886" s="46"/>
      <c r="AJ886" s="46"/>
      <c r="AK886" s="74"/>
      <c r="AL886" s="46"/>
      <c r="AM886" s="46"/>
      <c r="AN886" s="46"/>
      <c r="AO886" s="46"/>
      <c r="AP886" s="46"/>
      <c r="AQ886" s="65"/>
      <c r="AR886" s="65"/>
      <c r="AS886" s="65"/>
      <c r="AT886" s="65"/>
      <c r="AU886" s="65"/>
      <c r="AV886" s="65"/>
      <c r="AW886" s="65"/>
      <c r="AX886" s="65"/>
    </row>
    <row r="887" spans="1:50" ht="21" customHeight="1" hidden="1">
      <c r="A887" s="62"/>
      <c r="B887" s="62"/>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c r="AC887" s="46"/>
      <c r="AD887" s="46"/>
      <c r="AE887" s="46"/>
      <c r="AF887" s="46"/>
      <c r="AG887" s="46"/>
      <c r="AH887" s="46"/>
      <c r="AI887" s="46"/>
      <c r="AJ887" s="46"/>
      <c r="AK887" s="74"/>
      <c r="AL887" s="46"/>
      <c r="AM887" s="46"/>
      <c r="AN887" s="46"/>
      <c r="AO887" s="46"/>
      <c r="AP887" s="46"/>
      <c r="AQ887" s="65"/>
      <c r="AR887" s="65"/>
      <c r="AS887" s="65"/>
      <c r="AT887" s="65"/>
      <c r="AU887" s="65"/>
      <c r="AV887" s="65"/>
      <c r="AW887" s="65"/>
      <c r="AX887" s="65"/>
    </row>
    <row r="888" spans="1:50" ht="21" customHeight="1" hidden="1">
      <c r="A888" s="62"/>
      <c r="B888" s="62"/>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c r="AC888" s="46"/>
      <c r="AD888" s="46"/>
      <c r="AE888" s="46"/>
      <c r="AF888" s="46"/>
      <c r="AG888" s="46"/>
      <c r="AH888" s="46"/>
      <c r="AI888" s="46"/>
      <c r="AJ888" s="46"/>
      <c r="AK888" s="74"/>
      <c r="AL888" s="46"/>
      <c r="AM888" s="46"/>
      <c r="AN888" s="46"/>
      <c r="AO888" s="46"/>
      <c r="AP888" s="46"/>
      <c r="AQ888" s="65"/>
      <c r="AR888" s="65"/>
      <c r="AS888" s="65"/>
      <c r="AT888" s="65"/>
      <c r="AU888" s="65"/>
      <c r="AV888" s="65"/>
      <c r="AW888" s="65"/>
      <c r="AX888" s="65"/>
    </row>
    <row r="889" spans="1:50" ht="21" customHeight="1" hidden="1">
      <c r="A889" s="62"/>
      <c r="B889" s="62"/>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c r="AC889" s="46"/>
      <c r="AD889" s="46"/>
      <c r="AE889" s="46"/>
      <c r="AF889" s="46"/>
      <c r="AG889" s="46"/>
      <c r="AH889" s="46"/>
      <c r="AI889" s="46"/>
      <c r="AJ889" s="46"/>
      <c r="AK889" s="74"/>
      <c r="AL889" s="46"/>
      <c r="AM889" s="46"/>
      <c r="AN889" s="46"/>
      <c r="AO889" s="46"/>
      <c r="AP889" s="46"/>
      <c r="AQ889" s="65"/>
      <c r="AR889" s="65"/>
      <c r="AS889" s="65"/>
      <c r="AT889" s="65"/>
      <c r="AU889" s="65"/>
      <c r="AV889" s="65"/>
      <c r="AW889" s="65"/>
      <c r="AX889" s="65"/>
    </row>
    <row r="890" spans="1:50" ht="21" customHeight="1" hidden="1">
      <c r="A890" s="62"/>
      <c r="B890" s="62"/>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c r="AC890" s="46"/>
      <c r="AD890" s="46"/>
      <c r="AE890" s="46"/>
      <c r="AF890" s="46"/>
      <c r="AG890" s="46"/>
      <c r="AH890" s="46"/>
      <c r="AI890" s="46"/>
      <c r="AJ890" s="46"/>
      <c r="AK890" s="74"/>
      <c r="AL890" s="46"/>
      <c r="AM890" s="46"/>
      <c r="AN890" s="46"/>
      <c r="AO890" s="46"/>
      <c r="AP890" s="46"/>
      <c r="AQ890" s="65"/>
      <c r="AR890" s="65"/>
      <c r="AS890" s="65"/>
      <c r="AT890" s="65"/>
      <c r="AU890" s="65"/>
      <c r="AV890" s="65"/>
      <c r="AW890" s="65"/>
      <c r="AX890" s="65"/>
    </row>
    <row r="891" spans="1:50" ht="21" customHeight="1" hidden="1">
      <c r="A891" s="62"/>
      <c r="B891" s="62"/>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c r="AC891" s="46"/>
      <c r="AD891" s="46"/>
      <c r="AE891" s="46"/>
      <c r="AF891" s="46"/>
      <c r="AG891" s="46"/>
      <c r="AH891" s="46"/>
      <c r="AI891" s="46"/>
      <c r="AJ891" s="46"/>
      <c r="AK891" s="74"/>
      <c r="AL891" s="46"/>
      <c r="AM891" s="46"/>
      <c r="AN891" s="46"/>
      <c r="AO891" s="46"/>
      <c r="AP891" s="46"/>
      <c r="AQ891" s="65"/>
      <c r="AR891" s="65"/>
      <c r="AS891" s="65"/>
      <c r="AT891" s="65"/>
      <c r="AU891" s="65"/>
      <c r="AV891" s="65"/>
      <c r="AW891" s="65"/>
      <c r="AX891" s="65"/>
    </row>
    <row r="892" spans="1:50" ht="21" customHeight="1" hidden="1">
      <c r="A892" s="62"/>
      <c r="B892" s="62"/>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C892" s="46"/>
      <c r="AD892" s="46"/>
      <c r="AE892" s="46"/>
      <c r="AF892" s="46"/>
      <c r="AG892" s="46"/>
      <c r="AH892" s="46"/>
      <c r="AI892" s="46"/>
      <c r="AJ892" s="46"/>
      <c r="AK892" s="74"/>
      <c r="AL892" s="46"/>
      <c r="AM892" s="46"/>
      <c r="AN892" s="46"/>
      <c r="AO892" s="46"/>
      <c r="AP892" s="46"/>
      <c r="AQ892" s="65"/>
      <c r="AR892" s="65"/>
      <c r="AS892" s="65"/>
      <c r="AT892" s="65"/>
      <c r="AU892" s="65"/>
      <c r="AV892" s="65"/>
      <c r="AW892" s="65"/>
      <c r="AX892" s="65"/>
    </row>
    <row r="893" spans="1:50" ht="21" customHeight="1" hidden="1">
      <c r="A893" s="62"/>
      <c r="B893" s="62"/>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C893" s="46"/>
      <c r="AD893" s="46"/>
      <c r="AE893" s="46"/>
      <c r="AF893" s="46"/>
      <c r="AG893" s="46"/>
      <c r="AH893" s="46"/>
      <c r="AI893" s="46"/>
      <c r="AJ893" s="46"/>
      <c r="AK893" s="74"/>
      <c r="AL893" s="46"/>
      <c r="AM893" s="46"/>
      <c r="AN893" s="46"/>
      <c r="AO893" s="46"/>
      <c r="AP893" s="46"/>
      <c r="AQ893" s="65"/>
      <c r="AR893" s="65"/>
      <c r="AS893" s="65"/>
      <c r="AT893" s="65"/>
      <c r="AU893" s="65"/>
      <c r="AV893" s="65"/>
      <c r="AW893" s="65"/>
      <c r="AX893" s="65"/>
    </row>
    <row r="894" spans="1:50" ht="21" customHeight="1" hidden="1">
      <c r="A894" s="62"/>
      <c r="B894" s="62"/>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c r="AC894" s="46"/>
      <c r="AD894" s="46"/>
      <c r="AE894" s="46"/>
      <c r="AF894" s="46"/>
      <c r="AG894" s="46"/>
      <c r="AH894" s="46"/>
      <c r="AI894" s="46"/>
      <c r="AJ894" s="46"/>
      <c r="AK894" s="74"/>
      <c r="AL894" s="46"/>
      <c r="AM894" s="46"/>
      <c r="AN894" s="46"/>
      <c r="AO894" s="46"/>
      <c r="AP894" s="46"/>
      <c r="AQ894" s="65"/>
      <c r="AR894" s="65"/>
      <c r="AS894" s="65"/>
      <c r="AT894" s="65"/>
      <c r="AU894" s="65"/>
      <c r="AV894" s="65"/>
      <c r="AW894" s="65"/>
      <c r="AX894" s="65"/>
    </row>
    <row r="895" spans="1:50" ht="12.75" customHeight="1">
      <c r="A895" s="45"/>
      <c r="B895" s="45"/>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c r="AJ895" s="53"/>
      <c r="AK895" s="54"/>
      <c r="AL895" s="53"/>
      <c r="AM895" s="53"/>
      <c r="AN895" s="53"/>
      <c r="AO895" s="53"/>
      <c r="AP895" s="53"/>
      <c r="AQ895" s="53"/>
      <c r="AR895" s="53"/>
      <c r="AS895" s="53"/>
      <c r="AT895" s="53"/>
      <c r="AU895" s="53"/>
      <c r="AV895" s="53"/>
      <c r="AW895" s="53"/>
      <c r="AX895" s="53"/>
    </row>
    <row r="896" spans="1:50" ht="12.75" customHeight="1">
      <c r="A896" s="45"/>
      <c r="B896" s="46" t="s">
        <v>331</v>
      </c>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c r="AJ896" s="53"/>
      <c r="AK896" s="54"/>
      <c r="AL896" s="53"/>
      <c r="AM896" s="53"/>
      <c r="AN896" s="53"/>
      <c r="AO896" s="53"/>
      <c r="AP896" s="53"/>
      <c r="AQ896" s="53"/>
      <c r="AR896" s="53"/>
      <c r="AS896" s="53"/>
      <c r="AT896" s="53"/>
      <c r="AU896" s="53"/>
      <c r="AV896" s="53"/>
      <c r="AW896" s="53"/>
      <c r="AX896" s="53"/>
    </row>
    <row r="897" spans="1:50" ht="27.75" customHeight="1">
      <c r="A897" s="841"/>
      <c r="B897" s="841"/>
      <c r="C897" s="488" t="s">
        <v>487</v>
      </c>
      <c r="D897" s="488"/>
      <c r="E897" s="488"/>
      <c r="F897" s="488"/>
      <c r="G897" s="488"/>
      <c r="H897" s="488"/>
      <c r="I897" s="488"/>
      <c r="J897" s="488"/>
      <c r="K897" s="488"/>
      <c r="L897" s="488"/>
      <c r="M897" s="488" t="s">
        <v>488</v>
      </c>
      <c r="N897" s="488"/>
      <c r="O897" s="488"/>
      <c r="P897" s="488"/>
      <c r="Q897" s="488"/>
      <c r="R897" s="488"/>
      <c r="S897" s="488"/>
      <c r="T897" s="488"/>
      <c r="U897" s="488"/>
      <c r="V897" s="488"/>
      <c r="W897" s="488"/>
      <c r="X897" s="488"/>
      <c r="Y897" s="488"/>
      <c r="Z897" s="488"/>
      <c r="AA897" s="488"/>
      <c r="AB897" s="488"/>
      <c r="AC897" s="488"/>
      <c r="AD897" s="488"/>
      <c r="AE897" s="488"/>
      <c r="AF897" s="488"/>
      <c r="AG897" s="488"/>
      <c r="AH897" s="488"/>
      <c r="AI897" s="488"/>
      <c r="AJ897" s="488"/>
      <c r="AK897" s="490" t="s">
        <v>489</v>
      </c>
      <c r="AL897" s="488"/>
      <c r="AM897" s="488"/>
      <c r="AN897" s="488"/>
      <c r="AO897" s="488"/>
      <c r="AP897" s="488"/>
      <c r="AQ897" s="488" t="s">
        <v>23</v>
      </c>
      <c r="AR897" s="488"/>
      <c r="AS897" s="488"/>
      <c r="AT897" s="488"/>
      <c r="AU897" s="156" t="s">
        <v>24</v>
      </c>
      <c r="AV897" s="195"/>
      <c r="AW897" s="195"/>
      <c r="AX897" s="842"/>
    </row>
    <row r="898" spans="1:50" ht="21" customHeight="1">
      <c r="A898" s="841">
        <v>1</v>
      </c>
      <c r="B898" s="841">
        <v>1</v>
      </c>
      <c r="C898" s="843" t="s">
        <v>437</v>
      </c>
      <c r="D898" s="843"/>
      <c r="E898" s="843"/>
      <c r="F898" s="843"/>
      <c r="G898" s="843"/>
      <c r="H898" s="843"/>
      <c r="I898" s="843"/>
      <c r="J898" s="843"/>
      <c r="K898" s="843"/>
      <c r="L898" s="843"/>
      <c r="M898" s="843" t="s">
        <v>312</v>
      </c>
      <c r="N898" s="843"/>
      <c r="O898" s="843"/>
      <c r="P898" s="843"/>
      <c r="Q898" s="843"/>
      <c r="R898" s="843"/>
      <c r="S898" s="843"/>
      <c r="T898" s="843"/>
      <c r="U898" s="843"/>
      <c r="V898" s="843"/>
      <c r="W898" s="843"/>
      <c r="X898" s="843"/>
      <c r="Y898" s="843"/>
      <c r="Z898" s="843"/>
      <c r="AA898" s="843"/>
      <c r="AB898" s="843"/>
      <c r="AC898" s="843"/>
      <c r="AD898" s="843"/>
      <c r="AE898" s="843"/>
      <c r="AF898" s="843"/>
      <c r="AG898" s="843"/>
      <c r="AH898" s="843"/>
      <c r="AI898" s="843"/>
      <c r="AJ898" s="843"/>
      <c r="AK898" s="916">
        <v>1</v>
      </c>
      <c r="AL898" s="843"/>
      <c r="AM898" s="843"/>
      <c r="AN898" s="843"/>
      <c r="AO898" s="843"/>
      <c r="AP898" s="843"/>
      <c r="AQ898" s="735">
        <v>6</v>
      </c>
      <c r="AR898" s="736"/>
      <c r="AS898" s="736"/>
      <c r="AT898" s="737"/>
      <c r="AU898" s="735">
        <v>94.9</v>
      </c>
      <c r="AV898" s="736"/>
      <c r="AW898" s="736"/>
      <c r="AX898" s="737"/>
    </row>
    <row r="899" spans="1:50" ht="21" customHeight="1" hidden="1">
      <c r="A899" s="62"/>
      <c r="B899" s="62"/>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c r="AC899" s="46"/>
      <c r="AD899" s="46"/>
      <c r="AE899" s="46"/>
      <c r="AF899" s="46"/>
      <c r="AG899" s="46"/>
      <c r="AH899" s="46"/>
      <c r="AI899" s="46"/>
      <c r="AJ899" s="46"/>
      <c r="AK899" s="74"/>
      <c r="AL899" s="46"/>
      <c r="AM899" s="46"/>
      <c r="AN899" s="46"/>
      <c r="AO899" s="46"/>
      <c r="AP899" s="46"/>
      <c r="AQ899" s="65"/>
      <c r="AR899" s="65"/>
      <c r="AS899" s="65"/>
      <c r="AT899" s="65"/>
      <c r="AU899" s="65"/>
      <c r="AV899" s="65"/>
      <c r="AW899" s="65"/>
      <c r="AX899" s="65"/>
    </row>
    <row r="900" spans="1:50" ht="21" customHeight="1" hidden="1">
      <c r="A900" s="62"/>
      <c r="B900" s="62"/>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c r="AC900" s="46"/>
      <c r="AD900" s="46"/>
      <c r="AE900" s="46"/>
      <c r="AF900" s="46"/>
      <c r="AG900" s="46"/>
      <c r="AH900" s="46"/>
      <c r="AI900" s="46"/>
      <c r="AJ900" s="46"/>
      <c r="AK900" s="74"/>
      <c r="AL900" s="46"/>
      <c r="AM900" s="46"/>
      <c r="AN900" s="46"/>
      <c r="AO900" s="46"/>
      <c r="AP900" s="46"/>
      <c r="AQ900" s="65"/>
      <c r="AR900" s="65"/>
      <c r="AS900" s="65"/>
      <c r="AT900" s="65"/>
      <c r="AU900" s="65"/>
      <c r="AV900" s="65"/>
      <c r="AW900" s="65"/>
      <c r="AX900" s="65"/>
    </row>
    <row r="901" spans="1:50" ht="21" customHeight="1" hidden="1">
      <c r="A901" s="62"/>
      <c r="B901" s="62"/>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c r="AC901" s="46"/>
      <c r="AD901" s="46"/>
      <c r="AE901" s="46"/>
      <c r="AF901" s="46"/>
      <c r="AG901" s="46"/>
      <c r="AH901" s="46"/>
      <c r="AI901" s="46"/>
      <c r="AJ901" s="46"/>
      <c r="AK901" s="74"/>
      <c r="AL901" s="46"/>
      <c r="AM901" s="46"/>
      <c r="AN901" s="46"/>
      <c r="AO901" s="46"/>
      <c r="AP901" s="46"/>
      <c r="AQ901" s="65"/>
      <c r="AR901" s="65"/>
      <c r="AS901" s="65"/>
      <c r="AT901" s="65"/>
      <c r="AU901" s="65"/>
      <c r="AV901" s="65"/>
      <c r="AW901" s="65"/>
      <c r="AX901" s="65"/>
    </row>
    <row r="902" spans="1:50" ht="21" customHeight="1" hidden="1">
      <c r="A902" s="62"/>
      <c r="B902" s="62"/>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c r="AC902" s="46"/>
      <c r="AD902" s="46"/>
      <c r="AE902" s="46"/>
      <c r="AF902" s="46"/>
      <c r="AG902" s="46"/>
      <c r="AH902" s="46"/>
      <c r="AI902" s="46"/>
      <c r="AJ902" s="46"/>
      <c r="AK902" s="74"/>
      <c r="AL902" s="46"/>
      <c r="AM902" s="46"/>
      <c r="AN902" s="46"/>
      <c r="AO902" s="46"/>
      <c r="AP902" s="46"/>
      <c r="AQ902" s="65"/>
      <c r="AR902" s="65"/>
      <c r="AS902" s="65"/>
      <c r="AT902" s="65"/>
      <c r="AU902" s="65"/>
      <c r="AV902" s="65"/>
      <c r="AW902" s="65"/>
      <c r="AX902" s="65"/>
    </row>
    <row r="903" spans="1:50" ht="21" customHeight="1" hidden="1">
      <c r="A903" s="62"/>
      <c r="B903" s="62"/>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c r="AC903" s="46"/>
      <c r="AD903" s="46"/>
      <c r="AE903" s="46"/>
      <c r="AF903" s="46"/>
      <c r="AG903" s="46"/>
      <c r="AH903" s="46"/>
      <c r="AI903" s="46"/>
      <c r="AJ903" s="46"/>
      <c r="AK903" s="74"/>
      <c r="AL903" s="46"/>
      <c r="AM903" s="46"/>
      <c r="AN903" s="46"/>
      <c r="AO903" s="46"/>
      <c r="AP903" s="46"/>
      <c r="AQ903" s="65"/>
      <c r="AR903" s="65"/>
      <c r="AS903" s="65"/>
      <c r="AT903" s="65"/>
      <c r="AU903" s="65"/>
      <c r="AV903" s="65"/>
      <c r="AW903" s="65"/>
      <c r="AX903" s="65"/>
    </row>
    <row r="904" spans="1:50" ht="21" customHeight="1" hidden="1">
      <c r="A904" s="62"/>
      <c r="B904" s="62"/>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c r="AC904" s="46"/>
      <c r="AD904" s="46"/>
      <c r="AE904" s="46"/>
      <c r="AF904" s="46"/>
      <c r="AG904" s="46"/>
      <c r="AH904" s="46"/>
      <c r="AI904" s="46"/>
      <c r="AJ904" s="46"/>
      <c r="AK904" s="74"/>
      <c r="AL904" s="46"/>
      <c r="AM904" s="46"/>
      <c r="AN904" s="46"/>
      <c r="AO904" s="46"/>
      <c r="AP904" s="46"/>
      <c r="AQ904" s="65"/>
      <c r="AR904" s="65"/>
      <c r="AS904" s="65"/>
      <c r="AT904" s="65"/>
      <c r="AU904" s="65"/>
      <c r="AV904" s="65"/>
      <c r="AW904" s="65"/>
      <c r="AX904" s="65"/>
    </row>
    <row r="905" spans="1:50" ht="21" customHeight="1" hidden="1">
      <c r="A905" s="62"/>
      <c r="B905" s="62"/>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c r="AC905" s="46"/>
      <c r="AD905" s="46"/>
      <c r="AE905" s="46"/>
      <c r="AF905" s="46"/>
      <c r="AG905" s="46"/>
      <c r="AH905" s="46"/>
      <c r="AI905" s="46"/>
      <c r="AJ905" s="46"/>
      <c r="AK905" s="74"/>
      <c r="AL905" s="46"/>
      <c r="AM905" s="46"/>
      <c r="AN905" s="46"/>
      <c r="AO905" s="46"/>
      <c r="AP905" s="46"/>
      <c r="AQ905" s="65"/>
      <c r="AR905" s="65"/>
      <c r="AS905" s="65"/>
      <c r="AT905" s="65"/>
      <c r="AU905" s="65"/>
      <c r="AV905" s="65"/>
      <c r="AW905" s="65"/>
      <c r="AX905" s="65"/>
    </row>
    <row r="906" spans="1:50" ht="21" customHeight="1" hidden="1">
      <c r="A906" s="62"/>
      <c r="B906" s="62"/>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c r="AC906" s="46"/>
      <c r="AD906" s="46"/>
      <c r="AE906" s="46"/>
      <c r="AF906" s="46"/>
      <c r="AG906" s="46"/>
      <c r="AH906" s="46"/>
      <c r="AI906" s="46"/>
      <c r="AJ906" s="46"/>
      <c r="AK906" s="74"/>
      <c r="AL906" s="46"/>
      <c r="AM906" s="46"/>
      <c r="AN906" s="46"/>
      <c r="AO906" s="46"/>
      <c r="AP906" s="46"/>
      <c r="AQ906" s="65"/>
      <c r="AR906" s="65"/>
      <c r="AS906" s="65"/>
      <c r="AT906" s="65"/>
      <c r="AU906" s="65"/>
      <c r="AV906" s="65"/>
      <c r="AW906" s="65"/>
      <c r="AX906" s="65"/>
    </row>
    <row r="907" spans="1:50" ht="21" customHeight="1" hidden="1">
      <c r="A907" s="62"/>
      <c r="B907" s="62"/>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c r="AC907" s="46"/>
      <c r="AD907" s="46"/>
      <c r="AE907" s="46"/>
      <c r="AF907" s="46"/>
      <c r="AG907" s="46"/>
      <c r="AH907" s="46"/>
      <c r="AI907" s="46"/>
      <c r="AJ907" s="46"/>
      <c r="AK907" s="74"/>
      <c r="AL907" s="46"/>
      <c r="AM907" s="46"/>
      <c r="AN907" s="46"/>
      <c r="AO907" s="46"/>
      <c r="AP907" s="46"/>
      <c r="AQ907" s="65"/>
      <c r="AR907" s="65"/>
      <c r="AS907" s="65"/>
      <c r="AT907" s="65"/>
      <c r="AU907" s="65"/>
      <c r="AV907" s="65"/>
      <c r="AW907" s="65"/>
      <c r="AX907" s="65"/>
    </row>
    <row r="908" spans="1:50" ht="21" customHeight="1" hidden="1">
      <c r="A908" s="62"/>
      <c r="B908" s="62"/>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c r="AC908" s="46"/>
      <c r="AD908" s="46"/>
      <c r="AE908" s="46"/>
      <c r="AF908" s="46"/>
      <c r="AG908" s="46"/>
      <c r="AH908" s="46"/>
      <c r="AI908" s="46"/>
      <c r="AJ908" s="46"/>
      <c r="AK908" s="74"/>
      <c r="AL908" s="46"/>
      <c r="AM908" s="46"/>
      <c r="AN908" s="46"/>
      <c r="AO908" s="46"/>
      <c r="AP908" s="46"/>
      <c r="AQ908" s="65"/>
      <c r="AR908" s="65"/>
      <c r="AS908" s="65"/>
      <c r="AT908" s="65"/>
      <c r="AU908" s="65"/>
      <c r="AV908" s="65"/>
      <c r="AW908" s="65"/>
      <c r="AX908" s="65"/>
    </row>
    <row r="909" spans="1:50" ht="21" customHeight="1" hidden="1">
      <c r="A909" s="62"/>
      <c r="B909" s="62"/>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c r="AC909" s="46"/>
      <c r="AD909" s="46"/>
      <c r="AE909" s="46"/>
      <c r="AF909" s="46"/>
      <c r="AG909" s="46"/>
      <c r="AH909" s="46"/>
      <c r="AI909" s="46"/>
      <c r="AJ909" s="46"/>
      <c r="AK909" s="74"/>
      <c r="AL909" s="46"/>
      <c r="AM909" s="46"/>
      <c r="AN909" s="46"/>
      <c r="AO909" s="46"/>
      <c r="AP909" s="46"/>
      <c r="AQ909" s="65"/>
      <c r="AR909" s="65"/>
      <c r="AS909" s="65"/>
      <c r="AT909" s="65"/>
      <c r="AU909" s="65"/>
      <c r="AV909" s="65"/>
      <c r="AW909" s="65"/>
      <c r="AX909" s="65"/>
    </row>
    <row r="910" spans="1:50" ht="21" customHeight="1" hidden="1">
      <c r="A910" s="62"/>
      <c r="B910" s="62"/>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c r="AC910" s="46"/>
      <c r="AD910" s="46"/>
      <c r="AE910" s="46"/>
      <c r="AF910" s="46"/>
      <c r="AG910" s="46"/>
      <c r="AH910" s="46"/>
      <c r="AI910" s="46"/>
      <c r="AJ910" s="46"/>
      <c r="AK910" s="74"/>
      <c r="AL910" s="46"/>
      <c r="AM910" s="46"/>
      <c r="AN910" s="46"/>
      <c r="AO910" s="46"/>
      <c r="AP910" s="46"/>
      <c r="AQ910" s="65"/>
      <c r="AR910" s="65"/>
      <c r="AS910" s="65"/>
      <c r="AT910" s="65"/>
      <c r="AU910" s="65"/>
      <c r="AV910" s="65"/>
      <c r="AW910" s="65"/>
      <c r="AX910" s="65"/>
    </row>
    <row r="911" spans="1:50" ht="21" customHeight="1" hidden="1">
      <c r="A911" s="62"/>
      <c r="B911" s="62"/>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c r="AC911" s="46"/>
      <c r="AD911" s="46"/>
      <c r="AE911" s="46"/>
      <c r="AF911" s="46"/>
      <c r="AG911" s="46"/>
      <c r="AH911" s="46"/>
      <c r="AI911" s="46"/>
      <c r="AJ911" s="46"/>
      <c r="AK911" s="74"/>
      <c r="AL911" s="46"/>
      <c r="AM911" s="46"/>
      <c r="AN911" s="46"/>
      <c r="AO911" s="46"/>
      <c r="AP911" s="46"/>
      <c r="AQ911" s="65"/>
      <c r="AR911" s="65"/>
      <c r="AS911" s="65"/>
      <c r="AT911" s="65"/>
      <c r="AU911" s="65"/>
      <c r="AV911" s="65"/>
      <c r="AW911" s="65"/>
      <c r="AX911" s="65"/>
    </row>
    <row r="912" spans="1:50" ht="21" customHeight="1" hidden="1">
      <c r="A912" s="62"/>
      <c r="B912" s="62"/>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c r="AC912" s="46"/>
      <c r="AD912" s="46"/>
      <c r="AE912" s="46"/>
      <c r="AF912" s="46"/>
      <c r="AG912" s="46"/>
      <c r="AH912" s="46"/>
      <c r="AI912" s="46"/>
      <c r="AJ912" s="46"/>
      <c r="AK912" s="74"/>
      <c r="AL912" s="46"/>
      <c r="AM912" s="46"/>
      <c r="AN912" s="46"/>
      <c r="AO912" s="46"/>
      <c r="AP912" s="46"/>
      <c r="AQ912" s="65"/>
      <c r="AR912" s="65"/>
      <c r="AS912" s="65"/>
      <c r="AT912" s="65"/>
      <c r="AU912" s="65"/>
      <c r="AV912" s="65"/>
      <c r="AW912" s="65"/>
      <c r="AX912" s="65"/>
    </row>
    <row r="913" spans="1:50" ht="21" customHeight="1" hidden="1">
      <c r="A913" s="62"/>
      <c r="B913" s="62"/>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C913" s="46"/>
      <c r="AD913" s="46"/>
      <c r="AE913" s="46"/>
      <c r="AF913" s="46"/>
      <c r="AG913" s="46"/>
      <c r="AH913" s="46"/>
      <c r="AI913" s="46"/>
      <c r="AJ913" s="46"/>
      <c r="AK913" s="74"/>
      <c r="AL913" s="46"/>
      <c r="AM913" s="46"/>
      <c r="AN913" s="46"/>
      <c r="AO913" s="46"/>
      <c r="AP913" s="46"/>
      <c r="AQ913" s="65"/>
      <c r="AR913" s="65"/>
      <c r="AS913" s="65"/>
      <c r="AT913" s="65"/>
      <c r="AU913" s="65"/>
      <c r="AV913" s="65"/>
      <c r="AW913" s="65"/>
      <c r="AX913" s="65"/>
    </row>
    <row r="914" spans="1:50" ht="21" customHeight="1" hidden="1">
      <c r="A914" s="62"/>
      <c r="B914" s="62"/>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C914" s="46"/>
      <c r="AD914" s="46"/>
      <c r="AE914" s="46"/>
      <c r="AF914" s="46"/>
      <c r="AG914" s="46"/>
      <c r="AH914" s="46"/>
      <c r="AI914" s="46"/>
      <c r="AJ914" s="46"/>
      <c r="AK914" s="74"/>
      <c r="AL914" s="46"/>
      <c r="AM914" s="46"/>
      <c r="AN914" s="46"/>
      <c r="AO914" s="46"/>
      <c r="AP914" s="46"/>
      <c r="AQ914" s="65"/>
      <c r="AR914" s="65"/>
      <c r="AS914" s="65"/>
      <c r="AT914" s="65"/>
      <c r="AU914" s="65"/>
      <c r="AV914" s="65"/>
      <c r="AW914" s="65"/>
      <c r="AX914" s="65"/>
    </row>
    <row r="915" spans="1:50" ht="21" customHeight="1" hidden="1">
      <c r="A915" s="62"/>
      <c r="B915" s="62"/>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c r="AC915" s="46"/>
      <c r="AD915" s="46"/>
      <c r="AE915" s="46"/>
      <c r="AF915" s="46"/>
      <c r="AG915" s="46"/>
      <c r="AH915" s="46"/>
      <c r="AI915" s="46"/>
      <c r="AJ915" s="46"/>
      <c r="AK915" s="74"/>
      <c r="AL915" s="46"/>
      <c r="AM915" s="46"/>
      <c r="AN915" s="46"/>
      <c r="AO915" s="46"/>
      <c r="AP915" s="46"/>
      <c r="AQ915" s="65"/>
      <c r="AR915" s="65"/>
      <c r="AS915" s="65"/>
      <c r="AT915" s="65"/>
      <c r="AU915" s="65"/>
      <c r="AV915" s="65"/>
      <c r="AW915" s="65"/>
      <c r="AX915" s="65"/>
    </row>
    <row r="916" spans="1:50" ht="21" customHeight="1" hidden="1">
      <c r="A916" s="62"/>
      <c r="B916" s="62"/>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c r="AC916" s="46"/>
      <c r="AD916" s="46"/>
      <c r="AE916" s="46"/>
      <c r="AF916" s="46"/>
      <c r="AG916" s="46"/>
      <c r="AH916" s="46"/>
      <c r="AI916" s="46"/>
      <c r="AJ916" s="46"/>
      <c r="AK916" s="74"/>
      <c r="AL916" s="46"/>
      <c r="AM916" s="46"/>
      <c r="AN916" s="46"/>
      <c r="AO916" s="46"/>
      <c r="AP916" s="46"/>
      <c r="AQ916" s="65"/>
      <c r="AR916" s="65"/>
      <c r="AS916" s="65"/>
      <c r="AT916" s="65"/>
      <c r="AU916" s="65"/>
      <c r="AV916" s="65"/>
      <c r="AW916" s="65"/>
      <c r="AX916" s="65"/>
    </row>
    <row r="917" spans="1:50" ht="21" customHeight="1" hidden="1">
      <c r="A917" s="62"/>
      <c r="B917" s="62"/>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c r="AC917" s="46"/>
      <c r="AD917" s="46"/>
      <c r="AE917" s="46"/>
      <c r="AF917" s="46"/>
      <c r="AG917" s="46"/>
      <c r="AH917" s="46"/>
      <c r="AI917" s="46"/>
      <c r="AJ917" s="46"/>
      <c r="AK917" s="74"/>
      <c r="AL917" s="46"/>
      <c r="AM917" s="46"/>
      <c r="AN917" s="46"/>
      <c r="AO917" s="46"/>
      <c r="AP917" s="46"/>
      <c r="AQ917" s="65"/>
      <c r="AR917" s="65"/>
      <c r="AS917" s="65"/>
      <c r="AT917" s="65"/>
      <c r="AU917" s="65"/>
      <c r="AV917" s="65"/>
      <c r="AW917" s="65"/>
      <c r="AX917" s="65"/>
    </row>
    <row r="918" spans="1:50" ht="21" customHeight="1" hidden="1">
      <c r="A918" s="62"/>
      <c r="B918" s="62"/>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c r="AC918" s="46"/>
      <c r="AD918" s="46"/>
      <c r="AE918" s="46"/>
      <c r="AF918" s="46"/>
      <c r="AG918" s="46"/>
      <c r="AH918" s="46"/>
      <c r="AI918" s="46"/>
      <c r="AJ918" s="46"/>
      <c r="AK918" s="74"/>
      <c r="AL918" s="46"/>
      <c r="AM918" s="46"/>
      <c r="AN918" s="46"/>
      <c r="AO918" s="46"/>
      <c r="AP918" s="46"/>
      <c r="AQ918" s="65"/>
      <c r="AR918" s="65"/>
      <c r="AS918" s="65"/>
      <c r="AT918" s="65"/>
      <c r="AU918" s="65"/>
      <c r="AV918" s="65"/>
      <c r="AW918" s="65"/>
      <c r="AX918" s="65"/>
    </row>
    <row r="919" spans="1:50" ht="21" customHeight="1" hidden="1">
      <c r="A919" s="62"/>
      <c r="B919" s="62"/>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c r="AC919" s="46"/>
      <c r="AD919" s="46"/>
      <c r="AE919" s="46"/>
      <c r="AF919" s="46"/>
      <c r="AG919" s="46"/>
      <c r="AH919" s="46"/>
      <c r="AI919" s="46"/>
      <c r="AJ919" s="46"/>
      <c r="AK919" s="74"/>
      <c r="AL919" s="46"/>
      <c r="AM919" s="46"/>
      <c r="AN919" s="46"/>
      <c r="AO919" s="46"/>
      <c r="AP919" s="46"/>
      <c r="AQ919" s="65"/>
      <c r="AR919" s="65"/>
      <c r="AS919" s="65"/>
      <c r="AT919" s="65"/>
      <c r="AU919" s="65"/>
      <c r="AV919" s="65"/>
      <c r="AW919" s="65"/>
      <c r="AX919" s="65"/>
    </row>
    <row r="920" spans="1:50" ht="21" customHeight="1" hidden="1">
      <c r="A920" s="62"/>
      <c r="B920" s="62"/>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c r="AC920" s="46"/>
      <c r="AD920" s="46"/>
      <c r="AE920" s="46"/>
      <c r="AF920" s="46"/>
      <c r="AG920" s="46"/>
      <c r="AH920" s="46"/>
      <c r="AI920" s="46"/>
      <c r="AJ920" s="46"/>
      <c r="AK920" s="74"/>
      <c r="AL920" s="46"/>
      <c r="AM920" s="46"/>
      <c r="AN920" s="46"/>
      <c r="AO920" s="46"/>
      <c r="AP920" s="46"/>
      <c r="AQ920" s="65"/>
      <c r="AR920" s="65"/>
      <c r="AS920" s="65"/>
      <c r="AT920" s="65"/>
      <c r="AU920" s="65"/>
      <c r="AV920" s="65"/>
      <c r="AW920" s="65"/>
      <c r="AX920" s="65"/>
    </row>
    <row r="921" spans="1:50" ht="21" customHeight="1" hidden="1">
      <c r="A921" s="62"/>
      <c r="B921" s="62"/>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c r="AC921" s="46"/>
      <c r="AD921" s="46"/>
      <c r="AE921" s="46"/>
      <c r="AF921" s="46"/>
      <c r="AG921" s="46"/>
      <c r="AH921" s="46"/>
      <c r="AI921" s="46"/>
      <c r="AJ921" s="46"/>
      <c r="AK921" s="74"/>
      <c r="AL921" s="46"/>
      <c r="AM921" s="46"/>
      <c r="AN921" s="46"/>
      <c r="AO921" s="46"/>
      <c r="AP921" s="46"/>
      <c r="AQ921" s="65"/>
      <c r="AR921" s="65"/>
      <c r="AS921" s="65"/>
      <c r="AT921" s="65"/>
      <c r="AU921" s="65"/>
      <c r="AV921" s="65"/>
      <c r="AW921" s="65"/>
      <c r="AX921" s="65"/>
    </row>
    <row r="922" spans="1:50" ht="21" customHeight="1" hidden="1">
      <c r="A922" s="62"/>
      <c r="B922" s="62"/>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c r="AC922" s="46"/>
      <c r="AD922" s="46"/>
      <c r="AE922" s="46"/>
      <c r="AF922" s="46"/>
      <c r="AG922" s="46"/>
      <c r="AH922" s="46"/>
      <c r="AI922" s="46"/>
      <c r="AJ922" s="46"/>
      <c r="AK922" s="74"/>
      <c r="AL922" s="46"/>
      <c r="AM922" s="46"/>
      <c r="AN922" s="46"/>
      <c r="AO922" s="46"/>
      <c r="AP922" s="46"/>
      <c r="AQ922" s="65"/>
      <c r="AR922" s="65"/>
      <c r="AS922" s="65"/>
      <c r="AT922" s="65"/>
      <c r="AU922" s="65"/>
      <c r="AV922" s="65"/>
      <c r="AW922" s="65"/>
      <c r="AX922" s="65"/>
    </row>
    <row r="923" spans="1:50" ht="21" customHeight="1" hidden="1">
      <c r="A923" s="62"/>
      <c r="B923" s="62"/>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c r="AC923" s="46"/>
      <c r="AD923" s="46"/>
      <c r="AE923" s="46"/>
      <c r="AF923" s="46"/>
      <c r="AG923" s="46"/>
      <c r="AH923" s="46"/>
      <c r="AI923" s="46"/>
      <c r="AJ923" s="46"/>
      <c r="AK923" s="74"/>
      <c r="AL923" s="46"/>
      <c r="AM923" s="46"/>
      <c r="AN923" s="46"/>
      <c r="AO923" s="46"/>
      <c r="AP923" s="46"/>
      <c r="AQ923" s="65"/>
      <c r="AR923" s="65"/>
      <c r="AS923" s="65"/>
      <c r="AT923" s="65"/>
      <c r="AU923" s="65"/>
      <c r="AV923" s="65"/>
      <c r="AW923" s="65"/>
      <c r="AX923" s="65"/>
    </row>
    <row r="924" spans="1:50" ht="21" customHeight="1" hidden="1">
      <c r="A924" s="62"/>
      <c r="B924" s="62"/>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c r="AC924" s="46"/>
      <c r="AD924" s="46"/>
      <c r="AE924" s="46"/>
      <c r="AF924" s="46"/>
      <c r="AG924" s="46"/>
      <c r="AH924" s="46"/>
      <c r="AI924" s="46"/>
      <c r="AJ924" s="46"/>
      <c r="AK924" s="74"/>
      <c r="AL924" s="46"/>
      <c r="AM924" s="46"/>
      <c r="AN924" s="46"/>
      <c r="AO924" s="46"/>
      <c r="AP924" s="46"/>
      <c r="AQ924" s="65"/>
      <c r="AR924" s="65"/>
      <c r="AS924" s="65"/>
      <c r="AT924" s="65"/>
      <c r="AU924" s="65"/>
      <c r="AV924" s="65"/>
      <c r="AW924" s="65"/>
      <c r="AX924" s="65"/>
    </row>
    <row r="925" spans="1:50" ht="21" customHeight="1" hidden="1">
      <c r="A925" s="62"/>
      <c r="B925" s="62"/>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C925" s="46"/>
      <c r="AD925" s="46"/>
      <c r="AE925" s="46"/>
      <c r="AF925" s="46"/>
      <c r="AG925" s="46"/>
      <c r="AH925" s="46"/>
      <c r="AI925" s="46"/>
      <c r="AJ925" s="46"/>
      <c r="AK925" s="74"/>
      <c r="AL925" s="46"/>
      <c r="AM925" s="46"/>
      <c r="AN925" s="46"/>
      <c r="AO925" s="46"/>
      <c r="AP925" s="46"/>
      <c r="AQ925" s="65"/>
      <c r="AR925" s="65"/>
      <c r="AS925" s="65"/>
      <c r="AT925" s="65"/>
      <c r="AU925" s="65"/>
      <c r="AV925" s="65"/>
      <c r="AW925" s="65"/>
      <c r="AX925" s="65"/>
    </row>
    <row r="926" spans="1:50" ht="21" customHeight="1" hidden="1">
      <c r="A926" s="62"/>
      <c r="B926" s="62"/>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c r="AC926" s="46"/>
      <c r="AD926" s="46"/>
      <c r="AE926" s="46"/>
      <c r="AF926" s="46"/>
      <c r="AG926" s="46"/>
      <c r="AH926" s="46"/>
      <c r="AI926" s="46"/>
      <c r="AJ926" s="46"/>
      <c r="AK926" s="74"/>
      <c r="AL926" s="46"/>
      <c r="AM926" s="46"/>
      <c r="AN926" s="46"/>
      <c r="AO926" s="46"/>
      <c r="AP926" s="46"/>
      <c r="AQ926" s="65"/>
      <c r="AR926" s="65"/>
      <c r="AS926" s="65"/>
      <c r="AT926" s="65"/>
      <c r="AU926" s="65"/>
      <c r="AV926" s="65"/>
      <c r="AW926" s="65"/>
      <c r="AX926" s="65"/>
    </row>
    <row r="927" spans="1:50" ht="21" customHeight="1" hidden="1">
      <c r="A927" s="62"/>
      <c r="B927" s="62"/>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c r="AC927" s="46"/>
      <c r="AD927" s="46"/>
      <c r="AE927" s="46"/>
      <c r="AF927" s="46"/>
      <c r="AG927" s="46"/>
      <c r="AH927" s="46"/>
      <c r="AI927" s="46"/>
      <c r="AJ927" s="46"/>
      <c r="AK927" s="74"/>
      <c r="AL927" s="46"/>
      <c r="AM927" s="46"/>
      <c r="AN927" s="46"/>
      <c r="AO927" s="46"/>
      <c r="AP927" s="46"/>
      <c r="AQ927" s="65"/>
      <c r="AR927" s="65"/>
      <c r="AS927" s="65"/>
      <c r="AT927" s="65"/>
      <c r="AU927" s="65"/>
      <c r="AV927" s="65"/>
      <c r="AW927" s="65"/>
      <c r="AX927" s="65"/>
    </row>
    <row r="928" spans="1:50" ht="12.75" customHeight="1">
      <c r="A928" s="45"/>
      <c r="B928" s="45"/>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c r="AJ928" s="53"/>
      <c r="AK928" s="54"/>
      <c r="AL928" s="53"/>
      <c r="AM928" s="53"/>
      <c r="AN928" s="53"/>
      <c r="AO928" s="53"/>
      <c r="AP928" s="53"/>
      <c r="AQ928" s="53"/>
      <c r="AR928" s="53"/>
      <c r="AS928" s="53"/>
      <c r="AT928" s="53"/>
      <c r="AU928" s="53"/>
      <c r="AV928" s="53"/>
      <c r="AW928" s="53"/>
      <c r="AX928" s="53"/>
    </row>
    <row r="929" spans="1:50" ht="12.75" customHeight="1">
      <c r="A929" s="45"/>
      <c r="B929" s="46" t="s">
        <v>344</v>
      </c>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c r="AJ929" s="53"/>
      <c r="AK929" s="54"/>
      <c r="AL929" s="53"/>
      <c r="AM929" s="53"/>
      <c r="AN929" s="53"/>
      <c r="AO929" s="53"/>
      <c r="AP929" s="53"/>
      <c r="AQ929" s="53"/>
      <c r="AR929" s="53"/>
      <c r="AS929" s="53"/>
      <c r="AT929" s="53"/>
      <c r="AU929" s="53"/>
      <c r="AV929" s="53"/>
      <c r="AW929" s="53"/>
      <c r="AX929" s="53"/>
    </row>
    <row r="930" spans="1:50" ht="27.75" customHeight="1">
      <c r="A930" s="841"/>
      <c r="B930" s="841"/>
      <c r="C930" s="488" t="s">
        <v>487</v>
      </c>
      <c r="D930" s="488"/>
      <c r="E930" s="488"/>
      <c r="F930" s="488"/>
      <c r="G930" s="488"/>
      <c r="H930" s="488"/>
      <c r="I930" s="488"/>
      <c r="J930" s="488"/>
      <c r="K930" s="488"/>
      <c r="L930" s="488"/>
      <c r="M930" s="488" t="s">
        <v>488</v>
      </c>
      <c r="N930" s="488"/>
      <c r="O930" s="488"/>
      <c r="P930" s="488"/>
      <c r="Q930" s="488"/>
      <c r="R930" s="488"/>
      <c r="S930" s="488"/>
      <c r="T930" s="488"/>
      <c r="U930" s="488"/>
      <c r="V930" s="488"/>
      <c r="W930" s="488"/>
      <c r="X930" s="488"/>
      <c r="Y930" s="488"/>
      <c r="Z930" s="488"/>
      <c r="AA930" s="488"/>
      <c r="AB930" s="488"/>
      <c r="AC930" s="488"/>
      <c r="AD930" s="488"/>
      <c r="AE930" s="488"/>
      <c r="AF930" s="488"/>
      <c r="AG930" s="488"/>
      <c r="AH930" s="488"/>
      <c r="AI930" s="488"/>
      <c r="AJ930" s="488"/>
      <c r="AK930" s="490" t="s">
        <v>489</v>
      </c>
      <c r="AL930" s="488"/>
      <c r="AM930" s="488"/>
      <c r="AN930" s="488"/>
      <c r="AO930" s="488"/>
      <c r="AP930" s="488"/>
      <c r="AQ930" s="488" t="s">
        <v>23</v>
      </c>
      <c r="AR930" s="488"/>
      <c r="AS930" s="488"/>
      <c r="AT930" s="488"/>
      <c r="AU930" s="156" t="s">
        <v>24</v>
      </c>
      <c r="AV930" s="195"/>
      <c r="AW930" s="195"/>
      <c r="AX930" s="842"/>
    </row>
    <row r="931" spans="1:50" ht="21" customHeight="1">
      <c r="A931" s="841">
        <v>1</v>
      </c>
      <c r="B931" s="841">
        <v>1</v>
      </c>
      <c r="C931" s="909" t="s">
        <v>314</v>
      </c>
      <c r="D931" s="909"/>
      <c r="E931" s="909"/>
      <c r="F931" s="909"/>
      <c r="G931" s="909"/>
      <c r="H931" s="909"/>
      <c r="I931" s="909"/>
      <c r="J931" s="909"/>
      <c r="K931" s="909"/>
      <c r="L931" s="909"/>
      <c r="M931" s="909" t="s">
        <v>336</v>
      </c>
      <c r="N931" s="909"/>
      <c r="O931" s="909"/>
      <c r="P931" s="909"/>
      <c r="Q931" s="909"/>
      <c r="R931" s="909"/>
      <c r="S931" s="909"/>
      <c r="T931" s="909"/>
      <c r="U931" s="909"/>
      <c r="V931" s="909"/>
      <c r="W931" s="909"/>
      <c r="X931" s="909"/>
      <c r="Y931" s="909"/>
      <c r="Z931" s="909"/>
      <c r="AA931" s="909"/>
      <c r="AB931" s="909"/>
      <c r="AC931" s="909"/>
      <c r="AD931" s="909"/>
      <c r="AE931" s="909"/>
      <c r="AF931" s="909"/>
      <c r="AG931" s="909"/>
      <c r="AH931" s="909"/>
      <c r="AI931" s="909"/>
      <c r="AJ931" s="909"/>
      <c r="AK931" s="917">
        <v>80</v>
      </c>
      <c r="AL931" s="909"/>
      <c r="AM931" s="909"/>
      <c r="AN931" s="909"/>
      <c r="AO931" s="909"/>
      <c r="AP931" s="909"/>
      <c r="AQ931" s="918" t="s">
        <v>486</v>
      </c>
      <c r="AR931" s="918"/>
      <c r="AS931" s="918"/>
      <c r="AT931" s="918"/>
      <c r="AU931" s="503" t="s">
        <v>486</v>
      </c>
      <c r="AV931" s="738"/>
      <c r="AW931" s="738"/>
      <c r="AX931" s="739"/>
    </row>
    <row r="932" spans="1:50" ht="21" customHeight="1" hidden="1">
      <c r="A932" s="62"/>
      <c r="B932" s="62"/>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c r="AJ932" s="53"/>
      <c r="AK932" s="54"/>
      <c r="AL932" s="53"/>
      <c r="AM932" s="53"/>
      <c r="AN932" s="53"/>
      <c r="AO932" s="53"/>
      <c r="AP932" s="53"/>
      <c r="AQ932" s="75"/>
      <c r="AR932" s="75"/>
      <c r="AS932" s="75"/>
      <c r="AT932" s="75"/>
      <c r="AU932" s="75"/>
      <c r="AV932" s="75"/>
      <c r="AW932" s="75"/>
      <c r="AX932" s="75"/>
    </row>
    <row r="933" spans="1:50" ht="21" customHeight="1" hidden="1">
      <c r="A933" s="62"/>
      <c r="B933" s="62"/>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c r="AJ933" s="53"/>
      <c r="AK933" s="54"/>
      <c r="AL933" s="53"/>
      <c r="AM933" s="53"/>
      <c r="AN933" s="53"/>
      <c r="AO933" s="53"/>
      <c r="AP933" s="53"/>
      <c r="AQ933" s="75"/>
      <c r="AR933" s="75"/>
      <c r="AS933" s="75"/>
      <c r="AT933" s="75"/>
      <c r="AU933" s="75"/>
      <c r="AV933" s="75"/>
      <c r="AW933" s="75"/>
      <c r="AX933" s="75"/>
    </row>
    <row r="934" spans="1:50" ht="21" customHeight="1" hidden="1">
      <c r="A934" s="62"/>
      <c r="B934" s="62"/>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c r="AJ934" s="53"/>
      <c r="AK934" s="54"/>
      <c r="AL934" s="53"/>
      <c r="AM934" s="53"/>
      <c r="AN934" s="53"/>
      <c r="AO934" s="53"/>
      <c r="AP934" s="53"/>
      <c r="AQ934" s="75"/>
      <c r="AR934" s="75"/>
      <c r="AS934" s="75"/>
      <c r="AT934" s="75"/>
      <c r="AU934" s="75"/>
      <c r="AV934" s="75"/>
      <c r="AW934" s="75"/>
      <c r="AX934" s="75"/>
    </row>
    <row r="935" spans="1:50" ht="21" customHeight="1" hidden="1">
      <c r="A935" s="62"/>
      <c r="B935" s="62"/>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c r="AJ935" s="53"/>
      <c r="AK935" s="54"/>
      <c r="AL935" s="53"/>
      <c r="AM935" s="53"/>
      <c r="AN935" s="53"/>
      <c r="AO935" s="53"/>
      <c r="AP935" s="53"/>
      <c r="AQ935" s="75"/>
      <c r="AR935" s="75"/>
      <c r="AS935" s="75"/>
      <c r="AT935" s="75"/>
      <c r="AU935" s="75"/>
      <c r="AV935" s="75"/>
      <c r="AW935" s="75"/>
      <c r="AX935" s="75"/>
    </row>
    <row r="936" spans="1:50" ht="21" customHeight="1" hidden="1">
      <c r="A936" s="62"/>
      <c r="B936" s="62"/>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3"/>
      <c r="AK936" s="54"/>
      <c r="AL936" s="53"/>
      <c r="AM936" s="53"/>
      <c r="AN936" s="53"/>
      <c r="AO936" s="53"/>
      <c r="AP936" s="53"/>
      <c r="AQ936" s="75"/>
      <c r="AR936" s="75"/>
      <c r="AS936" s="75"/>
      <c r="AT936" s="75"/>
      <c r="AU936" s="75"/>
      <c r="AV936" s="75"/>
      <c r="AW936" s="75"/>
      <c r="AX936" s="75"/>
    </row>
    <row r="937" spans="1:50" ht="21" customHeight="1" hidden="1">
      <c r="A937" s="62"/>
      <c r="B937" s="62"/>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c r="AJ937" s="53"/>
      <c r="AK937" s="54"/>
      <c r="AL937" s="53"/>
      <c r="AM937" s="53"/>
      <c r="AN937" s="53"/>
      <c r="AO937" s="53"/>
      <c r="AP937" s="53"/>
      <c r="AQ937" s="75"/>
      <c r="AR937" s="75"/>
      <c r="AS937" s="75"/>
      <c r="AT937" s="75"/>
      <c r="AU937" s="75"/>
      <c r="AV937" s="75"/>
      <c r="AW937" s="75"/>
      <c r="AX937" s="75"/>
    </row>
    <row r="938" spans="1:50" ht="21" customHeight="1" hidden="1">
      <c r="A938" s="62"/>
      <c r="B938" s="62"/>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c r="AJ938" s="53"/>
      <c r="AK938" s="54"/>
      <c r="AL938" s="53"/>
      <c r="AM938" s="53"/>
      <c r="AN938" s="53"/>
      <c r="AO938" s="53"/>
      <c r="AP938" s="53"/>
      <c r="AQ938" s="75"/>
      <c r="AR938" s="75"/>
      <c r="AS938" s="75"/>
      <c r="AT938" s="75"/>
      <c r="AU938" s="75"/>
      <c r="AV938" s="75"/>
      <c r="AW938" s="75"/>
      <c r="AX938" s="75"/>
    </row>
    <row r="939" spans="1:50" ht="21" customHeight="1" hidden="1">
      <c r="A939" s="62"/>
      <c r="B939" s="62"/>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c r="AJ939" s="53"/>
      <c r="AK939" s="54"/>
      <c r="AL939" s="53"/>
      <c r="AM939" s="53"/>
      <c r="AN939" s="53"/>
      <c r="AO939" s="53"/>
      <c r="AP939" s="53"/>
      <c r="AQ939" s="75"/>
      <c r="AR939" s="75"/>
      <c r="AS939" s="75"/>
      <c r="AT939" s="75"/>
      <c r="AU939" s="75"/>
      <c r="AV939" s="75"/>
      <c r="AW939" s="75"/>
      <c r="AX939" s="75"/>
    </row>
    <row r="940" spans="1:50" ht="21" customHeight="1" hidden="1">
      <c r="A940" s="62"/>
      <c r="B940" s="62"/>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c r="AJ940" s="53"/>
      <c r="AK940" s="54"/>
      <c r="AL940" s="53"/>
      <c r="AM940" s="53"/>
      <c r="AN940" s="53"/>
      <c r="AO940" s="53"/>
      <c r="AP940" s="53"/>
      <c r="AQ940" s="75"/>
      <c r="AR940" s="75"/>
      <c r="AS940" s="75"/>
      <c r="AT940" s="75"/>
      <c r="AU940" s="75"/>
      <c r="AV940" s="75"/>
      <c r="AW940" s="75"/>
      <c r="AX940" s="75"/>
    </row>
    <row r="941" spans="1:50" ht="21" customHeight="1" hidden="1">
      <c r="A941" s="62"/>
      <c r="B941" s="62"/>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c r="AJ941" s="53"/>
      <c r="AK941" s="54"/>
      <c r="AL941" s="53"/>
      <c r="AM941" s="53"/>
      <c r="AN941" s="53"/>
      <c r="AO941" s="53"/>
      <c r="AP941" s="53"/>
      <c r="AQ941" s="75"/>
      <c r="AR941" s="75"/>
      <c r="AS941" s="75"/>
      <c r="AT941" s="75"/>
      <c r="AU941" s="75"/>
      <c r="AV941" s="75"/>
      <c r="AW941" s="75"/>
      <c r="AX941" s="75"/>
    </row>
    <row r="942" spans="1:50" ht="21" customHeight="1" hidden="1">
      <c r="A942" s="62"/>
      <c r="B942" s="62"/>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c r="AJ942" s="53"/>
      <c r="AK942" s="54"/>
      <c r="AL942" s="53"/>
      <c r="AM942" s="53"/>
      <c r="AN942" s="53"/>
      <c r="AO942" s="53"/>
      <c r="AP942" s="53"/>
      <c r="AQ942" s="75"/>
      <c r="AR942" s="75"/>
      <c r="AS942" s="75"/>
      <c r="AT942" s="75"/>
      <c r="AU942" s="75"/>
      <c r="AV942" s="75"/>
      <c r="AW942" s="75"/>
      <c r="AX942" s="75"/>
    </row>
    <row r="943" spans="1:50" ht="21" customHeight="1" hidden="1">
      <c r="A943" s="62"/>
      <c r="B943" s="62"/>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c r="AJ943" s="53"/>
      <c r="AK943" s="54"/>
      <c r="AL943" s="53"/>
      <c r="AM943" s="53"/>
      <c r="AN943" s="53"/>
      <c r="AO943" s="53"/>
      <c r="AP943" s="53"/>
      <c r="AQ943" s="75"/>
      <c r="AR943" s="75"/>
      <c r="AS943" s="75"/>
      <c r="AT943" s="75"/>
      <c r="AU943" s="75"/>
      <c r="AV943" s="75"/>
      <c r="AW943" s="75"/>
      <c r="AX943" s="75"/>
    </row>
    <row r="944" spans="1:50" ht="21" customHeight="1" hidden="1">
      <c r="A944" s="62"/>
      <c r="B944" s="62"/>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c r="AJ944" s="53"/>
      <c r="AK944" s="54"/>
      <c r="AL944" s="53"/>
      <c r="AM944" s="53"/>
      <c r="AN944" s="53"/>
      <c r="AO944" s="53"/>
      <c r="AP944" s="53"/>
      <c r="AQ944" s="75"/>
      <c r="AR944" s="75"/>
      <c r="AS944" s="75"/>
      <c r="AT944" s="75"/>
      <c r="AU944" s="75"/>
      <c r="AV944" s="75"/>
      <c r="AW944" s="75"/>
      <c r="AX944" s="75"/>
    </row>
    <row r="945" spans="1:50" ht="21" customHeight="1" hidden="1">
      <c r="A945" s="62"/>
      <c r="B945" s="62"/>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c r="AJ945" s="53"/>
      <c r="AK945" s="54"/>
      <c r="AL945" s="53"/>
      <c r="AM945" s="53"/>
      <c r="AN945" s="53"/>
      <c r="AO945" s="53"/>
      <c r="AP945" s="53"/>
      <c r="AQ945" s="75"/>
      <c r="AR945" s="75"/>
      <c r="AS945" s="75"/>
      <c r="AT945" s="75"/>
      <c r="AU945" s="75"/>
      <c r="AV945" s="75"/>
      <c r="AW945" s="75"/>
      <c r="AX945" s="75"/>
    </row>
    <row r="946" spans="1:50" ht="21" customHeight="1" hidden="1">
      <c r="A946" s="62"/>
      <c r="B946" s="62"/>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c r="AJ946" s="53"/>
      <c r="AK946" s="54"/>
      <c r="AL946" s="53"/>
      <c r="AM946" s="53"/>
      <c r="AN946" s="53"/>
      <c r="AO946" s="53"/>
      <c r="AP946" s="53"/>
      <c r="AQ946" s="75"/>
      <c r="AR946" s="75"/>
      <c r="AS946" s="75"/>
      <c r="AT946" s="75"/>
      <c r="AU946" s="75"/>
      <c r="AV946" s="75"/>
      <c r="AW946" s="75"/>
      <c r="AX946" s="75"/>
    </row>
    <row r="947" spans="1:50" ht="21" customHeight="1" hidden="1">
      <c r="A947" s="62"/>
      <c r="B947" s="62"/>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c r="AJ947" s="53"/>
      <c r="AK947" s="54"/>
      <c r="AL947" s="53"/>
      <c r="AM947" s="53"/>
      <c r="AN947" s="53"/>
      <c r="AO947" s="53"/>
      <c r="AP947" s="53"/>
      <c r="AQ947" s="75"/>
      <c r="AR947" s="75"/>
      <c r="AS947" s="75"/>
      <c r="AT947" s="75"/>
      <c r="AU947" s="75"/>
      <c r="AV947" s="75"/>
      <c r="AW947" s="75"/>
      <c r="AX947" s="75"/>
    </row>
    <row r="948" spans="1:50" ht="21" customHeight="1" hidden="1">
      <c r="A948" s="62"/>
      <c r="B948" s="62"/>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c r="AJ948" s="53"/>
      <c r="AK948" s="54"/>
      <c r="AL948" s="53"/>
      <c r="AM948" s="53"/>
      <c r="AN948" s="53"/>
      <c r="AO948" s="53"/>
      <c r="AP948" s="53"/>
      <c r="AQ948" s="75"/>
      <c r="AR948" s="75"/>
      <c r="AS948" s="75"/>
      <c r="AT948" s="75"/>
      <c r="AU948" s="75"/>
      <c r="AV948" s="75"/>
      <c r="AW948" s="75"/>
      <c r="AX948" s="75"/>
    </row>
    <row r="949" spans="1:50" ht="21" customHeight="1" hidden="1">
      <c r="A949" s="62"/>
      <c r="B949" s="62"/>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c r="AJ949" s="53"/>
      <c r="AK949" s="54"/>
      <c r="AL949" s="53"/>
      <c r="AM949" s="53"/>
      <c r="AN949" s="53"/>
      <c r="AO949" s="53"/>
      <c r="AP949" s="53"/>
      <c r="AQ949" s="75"/>
      <c r="AR949" s="75"/>
      <c r="AS949" s="75"/>
      <c r="AT949" s="75"/>
      <c r="AU949" s="75"/>
      <c r="AV949" s="75"/>
      <c r="AW949" s="75"/>
      <c r="AX949" s="75"/>
    </row>
    <row r="950" spans="1:50" ht="21" customHeight="1" hidden="1">
      <c r="A950" s="62"/>
      <c r="B950" s="62"/>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c r="AJ950" s="53"/>
      <c r="AK950" s="54"/>
      <c r="AL950" s="53"/>
      <c r="AM950" s="53"/>
      <c r="AN950" s="53"/>
      <c r="AO950" s="53"/>
      <c r="AP950" s="53"/>
      <c r="AQ950" s="75"/>
      <c r="AR950" s="75"/>
      <c r="AS950" s="75"/>
      <c r="AT950" s="75"/>
      <c r="AU950" s="75"/>
      <c r="AV950" s="75"/>
      <c r="AW950" s="75"/>
      <c r="AX950" s="75"/>
    </row>
    <row r="951" spans="1:50" ht="21" customHeight="1" hidden="1">
      <c r="A951" s="62"/>
      <c r="B951" s="62"/>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c r="AJ951" s="53"/>
      <c r="AK951" s="54"/>
      <c r="AL951" s="53"/>
      <c r="AM951" s="53"/>
      <c r="AN951" s="53"/>
      <c r="AO951" s="53"/>
      <c r="AP951" s="53"/>
      <c r="AQ951" s="75"/>
      <c r="AR951" s="75"/>
      <c r="AS951" s="75"/>
      <c r="AT951" s="75"/>
      <c r="AU951" s="75"/>
      <c r="AV951" s="75"/>
      <c r="AW951" s="75"/>
      <c r="AX951" s="75"/>
    </row>
    <row r="952" spans="1:50" ht="21" customHeight="1" hidden="1">
      <c r="A952" s="62"/>
      <c r="B952" s="62"/>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c r="AJ952" s="53"/>
      <c r="AK952" s="54"/>
      <c r="AL952" s="53"/>
      <c r="AM952" s="53"/>
      <c r="AN952" s="53"/>
      <c r="AO952" s="53"/>
      <c r="AP952" s="53"/>
      <c r="AQ952" s="75"/>
      <c r="AR952" s="75"/>
      <c r="AS952" s="75"/>
      <c r="AT952" s="75"/>
      <c r="AU952" s="75"/>
      <c r="AV952" s="75"/>
      <c r="AW952" s="75"/>
      <c r="AX952" s="75"/>
    </row>
    <row r="953" spans="1:50" ht="21" customHeight="1" hidden="1">
      <c r="A953" s="62"/>
      <c r="B953" s="62"/>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c r="AJ953" s="53"/>
      <c r="AK953" s="54"/>
      <c r="AL953" s="53"/>
      <c r="AM953" s="53"/>
      <c r="AN953" s="53"/>
      <c r="AO953" s="53"/>
      <c r="AP953" s="53"/>
      <c r="AQ953" s="75"/>
      <c r="AR953" s="75"/>
      <c r="AS953" s="75"/>
      <c r="AT953" s="75"/>
      <c r="AU953" s="75"/>
      <c r="AV953" s="75"/>
      <c r="AW953" s="75"/>
      <c r="AX953" s="75"/>
    </row>
    <row r="954" spans="1:50" ht="21" customHeight="1" hidden="1">
      <c r="A954" s="62"/>
      <c r="B954" s="62"/>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c r="AJ954" s="53"/>
      <c r="AK954" s="54"/>
      <c r="AL954" s="53"/>
      <c r="AM954" s="53"/>
      <c r="AN954" s="53"/>
      <c r="AO954" s="53"/>
      <c r="AP954" s="53"/>
      <c r="AQ954" s="75"/>
      <c r="AR954" s="75"/>
      <c r="AS954" s="75"/>
      <c r="AT954" s="75"/>
      <c r="AU954" s="75"/>
      <c r="AV954" s="75"/>
      <c r="AW954" s="75"/>
      <c r="AX954" s="75"/>
    </row>
    <row r="955" spans="1:50" ht="21" customHeight="1" hidden="1">
      <c r="A955" s="62"/>
      <c r="B955" s="62"/>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c r="AJ955" s="53"/>
      <c r="AK955" s="54"/>
      <c r="AL955" s="53"/>
      <c r="AM955" s="53"/>
      <c r="AN955" s="53"/>
      <c r="AO955" s="53"/>
      <c r="AP955" s="53"/>
      <c r="AQ955" s="75"/>
      <c r="AR955" s="75"/>
      <c r="AS955" s="75"/>
      <c r="AT955" s="75"/>
      <c r="AU955" s="75"/>
      <c r="AV955" s="75"/>
      <c r="AW955" s="75"/>
      <c r="AX955" s="75"/>
    </row>
    <row r="956" spans="1:50" ht="21" customHeight="1" hidden="1">
      <c r="A956" s="62"/>
      <c r="B956" s="62"/>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c r="AJ956" s="53"/>
      <c r="AK956" s="54"/>
      <c r="AL956" s="53"/>
      <c r="AM956" s="53"/>
      <c r="AN956" s="53"/>
      <c r="AO956" s="53"/>
      <c r="AP956" s="53"/>
      <c r="AQ956" s="75"/>
      <c r="AR956" s="75"/>
      <c r="AS956" s="75"/>
      <c r="AT956" s="75"/>
      <c r="AU956" s="75"/>
      <c r="AV956" s="75"/>
      <c r="AW956" s="75"/>
      <c r="AX956" s="75"/>
    </row>
    <row r="957" spans="1:50" ht="21" customHeight="1" hidden="1">
      <c r="A957" s="62"/>
      <c r="B957" s="62"/>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c r="AJ957" s="53"/>
      <c r="AK957" s="54"/>
      <c r="AL957" s="53"/>
      <c r="AM957" s="53"/>
      <c r="AN957" s="53"/>
      <c r="AO957" s="53"/>
      <c r="AP957" s="53"/>
      <c r="AQ957" s="75"/>
      <c r="AR957" s="75"/>
      <c r="AS957" s="75"/>
      <c r="AT957" s="75"/>
      <c r="AU957" s="75"/>
      <c r="AV957" s="75"/>
      <c r="AW957" s="75"/>
      <c r="AX957" s="75"/>
    </row>
    <row r="958" spans="1:50" ht="21" customHeight="1" hidden="1">
      <c r="A958" s="62"/>
      <c r="B958" s="62"/>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c r="AJ958" s="53"/>
      <c r="AK958" s="54"/>
      <c r="AL958" s="53"/>
      <c r="AM958" s="53"/>
      <c r="AN958" s="53"/>
      <c r="AO958" s="53"/>
      <c r="AP958" s="53"/>
      <c r="AQ958" s="75"/>
      <c r="AR958" s="75"/>
      <c r="AS958" s="75"/>
      <c r="AT958" s="75"/>
      <c r="AU958" s="75"/>
      <c r="AV958" s="75"/>
      <c r="AW958" s="75"/>
      <c r="AX958" s="75"/>
    </row>
    <row r="959" spans="1:50" ht="21" customHeight="1" hidden="1">
      <c r="A959" s="62"/>
      <c r="B959" s="62"/>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c r="AJ959" s="53"/>
      <c r="AK959" s="54"/>
      <c r="AL959" s="53"/>
      <c r="AM959" s="53"/>
      <c r="AN959" s="53"/>
      <c r="AO959" s="53"/>
      <c r="AP959" s="53"/>
      <c r="AQ959" s="75"/>
      <c r="AR959" s="75"/>
      <c r="AS959" s="75"/>
      <c r="AT959" s="75"/>
      <c r="AU959" s="75"/>
      <c r="AV959" s="75"/>
      <c r="AW959" s="75"/>
      <c r="AX959" s="75"/>
    </row>
    <row r="960" spans="1:50" ht="21" customHeight="1" hidden="1">
      <c r="A960" s="62"/>
      <c r="B960" s="62"/>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c r="AJ960" s="53"/>
      <c r="AK960" s="54"/>
      <c r="AL960" s="53"/>
      <c r="AM960" s="53"/>
      <c r="AN960" s="53"/>
      <c r="AO960" s="53"/>
      <c r="AP960" s="53"/>
      <c r="AQ960" s="75"/>
      <c r="AR960" s="75"/>
      <c r="AS960" s="75"/>
      <c r="AT960" s="75"/>
      <c r="AU960" s="75"/>
      <c r="AV960" s="75"/>
      <c r="AW960" s="75"/>
      <c r="AX960" s="75"/>
    </row>
    <row r="961" spans="1:50" ht="13.5" customHeight="1">
      <c r="A961" s="45"/>
      <c r="B961" s="45"/>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c r="AJ961" s="53"/>
      <c r="AK961" s="54"/>
      <c r="AL961" s="53"/>
      <c r="AM961" s="53"/>
      <c r="AN961" s="53"/>
      <c r="AO961" s="53"/>
      <c r="AP961" s="53"/>
      <c r="AQ961" s="53"/>
      <c r="AR961" s="53"/>
      <c r="AS961" s="53"/>
      <c r="AT961" s="53"/>
      <c r="AU961" s="53"/>
      <c r="AV961" s="53"/>
      <c r="AW961" s="53"/>
      <c r="AX961" s="53"/>
    </row>
    <row r="962" spans="1:50" ht="12.75" customHeight="1">
      <c r="A962" s="45"/>
      <c r="B962" s="46" t="s">
        <v>354</v>
      </c>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c r="AJ962" s="53"/>
      <c r="AK962" s="54"/>
      <c r="AL962" s="53"/>
      <c r="AM962" s="53"/>
      <c r="AN962" s="53"/>
      <c r="AO962" s="53"/>
      <c r="AP962" s="53"/>
      <c r="AQ962" s="53"/>
      <c r="AR962" s="53"/>
      <c r="AS962" s="53"/>
      <c r="AT962" s="53"/>
      <c r="AU962" s="53"/>
      <c r="AV962" s="53"/>
      <c r="AW962" s="53"/>
      <c r="AX962" s="53"/>
    </row>
    <row r="963" spans="1:50" ht="27.75" customHeight="1">
      <c r="A963" s="841"/>
      <c r="B963" s="841"/>
      <c r="C963" s="927" t="s">
        <v>487</v>
      </c>
      <c r="D963" s="927"/>
      <c r="E963" s="927"/>
      <c r="F963" s="927"/>
      <c r="G963" s="927"/>
      <c r="H963" s="927"/>
      <c r="I963" s="927"/>
      <c r="J963" s="927"/>
      <c r="K963" s="927"/>
      <c r="L963" s="927"/>
      <c r="M963" s="927" t="s">
        <v>488</v>
      </c>
      <c r="N963" s="927"/>
      <c r="O963" s="927"/>
      <c r="P963" s="927"/>
      <c r="Q963" s="927"/>
      <c r="R963" s="927"/>
      <c r="S963" s="927"/>
      <c r="T963" s="927"/>
      <c r="U963" s="927"/>
      <c r="V963" s="927"/>
      <c r="W963" s="927"/>
      <c r="X963" s="927"/>
      <c r="Y963" s="927"/>
      <c r="Z963" s="927"/>
      <c r="AA963" s="927"/>
      <c r="AB963" s="927"/>
      <c r="AC963" s="927"/>
      <c r="AD963" s="927"/>
      <c r="AE963" s="927"/>
      <c r="AF963" s="927"/>
      <c r="AG963" s="927"/>
      <c r="AH963" s="927"/>
      <c r="AI963" s="927"/>
      <c r="AJ963" s="927"/>
      <c r="AK963" s="928" t="s">
        <v>489</v>
      </c>
      <c r="AL963" s="927"/>
      <c r="AM963" s="927"/>
      <c r="AN963" s="927"/>
      <c r="AO963" s="927"/>
      <c r="AP963" s="927"/>
      <c r="AQ963" s="927" t="s">
        <v>23</v>
      </c>
      <c r="AR963" s="927"/>
      <c r="AS963" s="927"/>
      <c r="AT963" s="927"/>
      <c r="AU963" s="929" t="s">
        <v>24</v>
      </c>
      <c r="AV963" s="930"/>
      <c r="AW963" s="930"/>
      <c r="AX963" s="931"/>
    </row>
    <row r="964" spans="1:50" ht="21" customHeight="1">
      <c r="A964" s="841">
        <v>1</v>
      </c>
      <c r="B964" s="932">
        <v>1</v>
      </c>
      <c r="C964" s="909" t="s">
        <v>243</v>
      </c>
      <c r="D964" s="909"/>
      <c r="E964" s="909"/>
      <c r="F964" s="909"/>
      <c r="G964" s="909"/>
      <c r="H964" s="909"/>
      <c r="I964" s="909"/>
      <c r="J964" s="909"/>
      <c r="K964" s="909"/>
      <c r="L964" s="909"/>
      <c r="M964" s="909" t="s">
        <v>451</v>
      </c>
      <c r="N964" s="909"/>
      <c r="O964" s="909"/>
      <c r="P964" s="909"/>
      <c r="Q964" s="909"/>
      <c r="R964" s="909"/>
      <c r="S964" s="909"/>
      <c r="T964" s="909"/>
      <c r="U964" s="909"/>
      <c r="V964" s="909"/>
      <c r="W964" s="909"/>
      <c r="X964" s="909"/>
      <c r="Y964" s="909"/>
      <c r="Z964" s="909"/>
      <c r="AA964" s="909"/>
      <c r="AB964" s="909"/>
      <c r="AC964" s="909"/>
      <c r="AD964" s="909"/>
      <c r="AE964" s="909"/>
      <c r="AF964" s="909"/>
      <c r="AG964" s="909"/>
      <c r="AH964" s="909"/>
      <c r="AI964" s="909"/>
      <c r="AJ964" s="909"/>
      <c r="AK964" s="917">
        <v>11</v>
      </c>
      <c r="AL964" s="909"/>
      <c r="AM964" s="909"/>
      <c r="AN964" s="909"/>
      <c r="AO964" s="909"/>
      <c r="AP964" s="909"/>
      <c r="AQ964" s="918" t="s">
        <v>486</v>
      </c>
      <c r="AR964" s="918"/>
      <c r="AS964" s="918"/>
      <c r="AT964" s="918"/>
      <c r="AU964" s="503" t="s">
        <v>486</v>
      </c>
      <c r="AV964" s="738"/>
      <c r="AW964" s="738"/>
      <c r="AX964" s="739"/>
    </row>
    <row r="965" spans="1:50" ht="21" customHeight="1">
      <c r="A965" s="841">
        <v>2</v>
      </c>
      <c r="B965" s="932">
        <v>1</v>
      </c>
      <c r="C965" s="909" t="s">
        <v>244</v>
      </c>
      <c r="D965" s="909"/>
      <c r="E965" s="909"/>
      <c r="F965" s="909"/>
      <c r="G965" s="909"/>
      <c r="H965" s="909"/>
      <c r="I965" s="909"/>
      <c r="J965" s="909"/>
      <c r="K965" s="909"/>
      <c r="L965" s="909"/>
      <c r="M965" s="909" t="s">
        <v>452</v>
      </c>
      <c r="N965" s="909"/>
      <c r="O965" s="909"/>
      <c r="P965" s="909"/>
      <c r="Q965" s="909"/>
      <c r="R965" s="909"/>
      <c r="S965" s="909"/>
      <c r="T965" s="909"/>
      <c r="U965" s="909"/>
      <c r="V965" s="909"/>
      <c r="W965" s="909"/>
      <c r="X965" s="909"/>
      <c r="Y965" s="909"/>
      <c r="Z965" s="909"/>
      <c r="AA965" s="909"/>
      <c r="AB965" s="909"/>
      <c r="AC965" s="909"/>
      <c r="AD965" s="909"/>
      <c r="AE965" s="909"/>
      <c r="AF965" s="909"/>
      <c r="AG965" s="909"/>
      <c r="AH965" s="909"/>
      <c r="AI965" s="909"/>
      <c r="AJ965" s="909"/>
      <c r="AK965" s="917">
        <v>4.8</v>
      </c>
      <c r="AL965" s="909"/>
      <c r="AM965" s="909"/>
      <c r="AN965" s="909"/>
      <c r="AO965" s="909"/>
      <c r="AP965" s="909"/>
      <c r="AQ965" s="918" t="s">
        <v>486</v>
      </c>
      <c r="AR965" s="918"/>
      <c r="AS965" s="918"/>
      <c r="AT965" s="918"/>
      <c r="AU965" s="503" t="s">
        <v>486</v>
      </c>
      <c r="AV965" s="738"/>
      <c r="AW965" s="738"/>
      <c r="AX965" s="739"/>
    </row>
    <row r="966" spans="1:50" ht="21" customHeight="1">
      <c r="A966" s="841">
        <v>3</v>
      </c>
      <c r="B966" s="932">
        <v>1</v>
      </c>
      <c r="C966" s="909" t="s">
        <v>349</v>
      </c>
      <c r="D966" s="909"/>
      <c r="E966" s="909"/>
      <c r="F966" s="909"/>
      <c r="G966" s="909"/>
      <c r="H966" s="909"/>
      <c r="I966" s="909"/>
      <c r="J966" s="909"/>
      <c r="K966" s="909"/>
      <c r="L966" s="909"/>
      <c r="M966" s="909" t="s">
        <v>453</v>
      </c>
      <c r="N966" s="909"/>
      <c r="O966" s="909"/>
      <c r="P966" s="909"/>
      <c r="Q966" s="909"/>
      <c r="R966" s="909"/>
      <c r="S966" s="909"/>
      <c r="T966" s="909"/>
      <c r="U966" s="909"/>
      <c r="V966" s="909"/>
      <c r="W966" s="909"/>
      <c r="X966" s="909"/>
      <c r="Y966" s="909"/>
      <c r="Z966" s="909"/>
      <c r="AA966" s="909"/>
      <c r="AB966" s="909"/>
      <c r="AC966" s="909"/>
      <c r="AD966" s="909"/>
      <c r="AE966" s="909"/>
      <c r="AF966" s="909"/>
      <c r="AG966" s="909"/>
      <c r="AH966" s="909"/>
      <c r="AI966" s="909"/>
      <c r="AJ966" s="909"/>
      <c r="AK966" s="917">
        <v>5.2</v>
      </c>
      <c r="AL966" s="909"/>
      <c r="AM966" s="909"/>
      <c r="AN966" s="909"/>
      <c r="AO966" s="909"/>
      <c r="AP966" s="909"/>
      <c r="AQ966" s="918" t="s">
        <v>486</v>
      </c>
      <c r="AR966" s="918"/>
      <c r="AS966" s="918"/>
      <c r="AT966" s="918"/>
      <c r="AU966" s="503" t="s">
        <v>486</v>
      </c>
      <c r="AV966" s="738"/>
      <c r="AW966" s="738"/>
      <c r="AX966" s="739"/>
    </row>
    <row r="967" spans="1:50" ht="21" customHeight="1">
      <c r="A967" s="841">
        <v>4</v>
      </c>
      <c r="B967" s="932">
        <v>1</v>
      </c>
      <c r="C967" s="909" t="s">
        <v>350</v>
      </c>
      <c r="D967" s="909"/>
      <c r="E967" s="909"/>
      <c r="F967" s="909"/>
      <c r="G967" s="909"/>
      <c r="H967" s="909"/>
      <c r="I967" s="909"/>
      <c r="J967" s="909"/>
      <c r="K967" s="909"/>
      <c r="L967" s="909"/>
      <c r="M967" s="909" t="s">
        <v>454</v>
      </c>
      <c r="N967" s="909"/>
      <c r="O967" s="909"/>
      <c r="P967" s="909"/>
      <c r="Q967" s="909"/>
      <c r="R967" s="909"/>
      <c r="S967" s="909"/>
      <c r="T967" s="909"/>
      <c r="U967" s="909"/>
      <c r="V967" s="909"/>
      <c r="W967" s="909"/>
      <c r="X967" s="909"/>
      <c r="Y967" s="909"/>
      <c r="Z967" s="909"/>
      <c r="AA967" s="909"/>
      <c r="AB967" s="909"/>
      <c r="AC967" s="909"/>
      <c r="AD967" s="909"/>
      <c r="AE967" s="909"/>
      <c r="AF967" s="909"/>
      <c r="AG967" s="909"/>
      <c r="AH967" s="909"/>
      <c r="AI967" s="909"/>
      <c r="AJ967" s="909"/>
      <c r="AK967" s="917">
        <v>3.4</v>
      </c>
      <c r="AL967" s="909"/>
      <c r="AM967" s="909"/>
      <c r="AN967" s="909"/>
      <c r="AO967" s="909"/>
      <c r="AP967" s="909"/>
      <c r="AQ967" s="918" t="s">
        <v>486</v>
      </c>
      <c r="AR967" s="918"/>
      <c r="AS967" s="918"/>
      <c r="AT967" s="918"/>
      <c r="AU967" s="503" t="s">
        <v>486</v>
      </c>
      <c r="AV967" s="738"/>
      <c r="AW967" s="738"/>
      <c r="AX967" s="739"/>
    </row>
    <row r="968" spans="1:50" ht="21" customHeight="1" hidden="1">
      <c r="A968" s="62"/>
      <c r="B968" s="62"/>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3"/>
      <c r="AK968" s="54"/>
      <c r="AL968" s="53"/>
      <c r="AM968" s="53"/>
      <c r="AN968" s="53"/>
      <c r="AO968" s="53"/>
      <c r="AP968" s="53"/>
      <c r="AQ968" s="75"/>
      <c r="AR968" s="75"/>
      <c r="AS968" s="75"/>
      <c r="AT968" s="75"/>
      <c r="AU968" s="75"/>
      <c r="AV968" s="75"/>
      <c r="AW968" s="75"/>
      <c r="AX968" s="75"/>
    </row>
    <row r="969" spans="1:50" ht="21" customHeight="1" hidden="1">
      <c r="A969" s="62"/>
      <c r="B969" s="62"/>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c r="AJ969" s="53"/>
      <c r="AK969" s="54"/>
      <c r="AL969" s="53"/>
      <c r="AM969" s="53"/>
      <c r="AN969" s="53"/>
      <c r="AO969" s="53"/>
      <c r="AP969" s="53"/>
      <c r="AQ969" s="75"/>
      <c r="AR969" s="75"/>
      <c r="AS969" s="75"/>
      <c r="AT969" s="75"/>
      <c r="AU969" s="75"/>
      <c r="AV969" s="75"/>
      <c r="AW969" s="75"/>
      <c r="AX969" s="75"/>
    </row>
    <row r="970" spans="1:50" ht="21" customHeight="1" hidden="1">
      <c r="A970" s="62"/>
      <c r="B970" s="62"/>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c r="AJ970" s="53"/>
      <c r="AK970" s="54"/>
      <c r="AL970" s="53"/>
      <c r="AM970" s="53"/>
      <c r="AN970" s="53"/>
      <c r="AO970" s="53"/>
      <c r="AP970" s="53"/>
      <c r="AQ970" s="75"/>
      <c r="AR970" s="75"/>
      <c r="AS970" s="75"/>
      <c r="AT970" s="75"/>
      <c r="AU970" s="75"/>
      <c r="AV970" s="75"/>
      <c r="AW970" s="75"/>
      <c r="AX970" s="75"/>
    </row>
    <row r="971" spans="1:50" ht="21" customHeight="1" hidden="1">
      <c r="A971" s="62"/>
      <c r="B971" s="62"/>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c r="AJ971" s="53"/>
      <c r="AK971" s="54"/>
      <c r="AL971" s="53"/>
      <c r="AM971" s="53"/>
      <c r="AN971" s="53"/>
      <c r="AO971" s="53"/>
      <c r="AP971" s="53"/>
      <c r="AQ971" s="75"/>
      <c r="AR971" s="75"/>
      <c r="AS971" s="75"/>
      <c r="AT971" s="75"/>
      <c r="AU971" s="75"/>
      <c r="AV971" s="75"/>
      <c r="AW971" s="75"/>
      <c r="AX971" s="75"/>
    </row>
    <row r="972" spans="1:50" ht="21" customHeight="1" hidden="1">
      <c r="A972" s="62"/>
      <c r="B972" s="62"/>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c r="AJ972" s="53"/>
      <c r="AK972" s="54"/>
      <c r="AL972" s="53"/>
      <c r="AM972" s="53"/>
      <c r="AN972" s="53"/>
      <c r="AO972" s="53"/>
      <c r="AP972" s="53"/>
      <c r="AQ972" s="75"/>
      <c r="AR972" s="75"/>
      <c r="AS972" s="75"/>
      <c r="AT972" s="75"/>
      <c r="AU972" s="75"/>
      <c r="AV972" s="75"/>
      <c r="AW972" s="75"/>
      <c r="AX972" s="75"/>
    </row>
    <row r="973" spans="1:50" ht="21" customHeight="1" hidden="1">
      <c r="A973" s="62"/>
      <c r="B973" s="62"/>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c r="AJ973" s="53"/>
      <c r="AK973" s="54"/>
      <c r="AL973" s="53"/>
      <c r="AM973" s="53"/>
      <c r="AN973" s="53"/>
      <c r="AO973" s="53"/>
      <c r="AP973" s="53"/>
      <c r="AQ973" s="75"/>
      <c r="AR973" s="75"/>
      <c r="AS973" s="75"/>
      <c r="AT973" s="75"/>
      <c r="AU973" s="75"/>
      <c r="AV973" s="75"/>
      <c r="AW973" s="75"/>
      <c r="AX973" s="75"/>
    </row>
    <row r="974" spans="1:50" ht="21" customHeight="1" hidden="1">
      <c r="A974" s="62"/>
      <c r="B974" s="62"/>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c r="AJ974" s="53"/>
      <c r="AK974" s="54"/>
      <c r="AL974" s="53"/>
      <c r="AM974" s="53"/>
      <c r="AN974" s="53"/>
      <c r="AO974" s="53"/>
      <c r="AP974" s="53"/>
      <c r="AQ974" s="75"/>
      <c r="AR974" s="75"/>
      <c r="AS974" s="75"/>
      <c r="AT974" s="75"/>
      <c r="AU974" s="75"/>
      <c r="AV974" s="75"/>
      <c r="AW974" s="75"/>
      <c r="AX974" s="75"/>
    </row>
    <row r="975" spans="1:50" ht="21" customHeight="1" hidden="1">
      <c r="A975" s="62"/>
      <c r="B975" s="62"/>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c r="AJ975" s="53"/>
      <c r="AK975" s="54"/>
      <c r="AL975" s="53"/>
      <c r="AM975" s="53"/>
      <c r="AN975" s="53"/>
      <c r="AO975" s="53"/>
      <c r="AP975" s="53"/>
      <c r="AQ975" s="75"/>
      <c r="AR975" s="75"/>
      <c r="AS975" s="75"/>
      <c r="AT975" s="75"/>
      <c r="AU975" s="75"/>
      <c r="AV975" s="75"/>
      <c r="AW975" s="75"/>
      <c r="AX975" s="75"/>
    </row>
    <row r="976" spans="1:50" ht="21" customHeight="1" hidden="1">
      <c r="A976" s="62"/>
      <c r="B976" s="62"/>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c r="AJ976" s="53"/>
      <c r="AK976" s="54"/>
      <c r="AL976" s="53"/>
      <c r="AM976" s="53"/>
      <c r="AN976" s="53"/>
      <c r="AO976" s="53"/>
      <c r="AP976" s="53"/>
      <c r="AQ976" s="75"/>
      <c r="AR976" s="75"/>
      <c r="AS976" s="75"/>
      <c r="AT976" s="75"/>
      <c r="AU976" s="75"/>
      <c r="AV976" s="75"/>
      <c r="AW976" s="75"/>
      <c r="AX976" s="75"/>
    </row>
    <row r="977" spans="1:50" ht="21" customHeight="1" hidden="1">
      <c r="A977" s="62"/>
      <c r="B977" s="62"/>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c r="AJ977" s="53"/>
      <c r="AK977" s="54"/>
      <c r="AL977" s="53"/>
      <c r="AM977" s="53"/>
      <c r="AN977" s="53"/>
      <c r="AO977" s="53"/>
      <c r="AP977" s="53"/>
      <c r="AQ977" s="75"/>
      <c r="AR977" s="75"/>
      <c r="AS977" s="75"/>
      <c r="AT977" s="75"/>
      <c r="AU977" s="75"/>
      <c r="AV977" s="75"/>
      <c r="AW977" s="75"/>
      <c r="AX977" s="75"/>
    </row>
    <row r="978" spans="1:50" ht="21" customHeight="1" hidden="1">
      <c r="A978" s="62"/>
      <c r="B978" s="62"/>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c r="AJ978" s="53"/>
      <c r="AK978" s="54"/>
      <c r="AL978" s="53"/>
      <c r="AM978" s="53"/>
      <c r="AN978" s="53"/>
      <c r="AO978" s="53"/>
      <c r="AP978" s="53"/>
      <c r="AQ978" s="75"/>
      <c r="AR978" s="75"/>
      <c r="AS978" s="75"/>
      <c r="AT978" s="75"/>
      <c r="AU978" s="75"/>
      <c r="AV978" s="75"/>
      <c r="AW978" s="75"/>
      <c r="AX978" s="75"/>
    </row>
    <row r="979" spans="1:50" ht="21" customHeight="1" hidden="1">
      <c r="A979" s="62"/>
      <c r="B979" s="62"/>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c r="AJ979" s="53"/>
      <c r="AK979" s="54"/>
      <c r="AL979" s="53"/>
      <c r="AM979" s="53"/>
      <c r="AN979" s="53"/>
      <c r="AO979" s="53"/>
      <c r="AP979" s="53"/>
      <c r="AQ979" s="75"/>
      <c r="AR979" s="75"/>
      <c r="AS979" s="75"/>
      <c r="AT979" s="75"/>
      <c r="AU979" s="75"/>
      <c r="AV979" s="75"/>
      <c r="AW979" s="75"/>
      <c r="AX979" s="75"/>
    </row>
    <row r="980" spans="1:50" ht="21" customHeight="1" hidden="1">
      <c r="A980" s="62"/>
      <c r="B980" s="62"/>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c r="AJ980" s="53"/>
      <c r="AK980" s="54"/>
      <c r="AL980" s="53"/>
      <c r="AM980" s="53"/>
      <c r="AN980" s="53"/>
      <c r="AO980" s="53"/>
      <c r="AP980" s="53"/>
      <c r="AQ980" s="75"/>
      <c r="AR980" s="75"/>
      <c r="AS980" s="75"/>
      <c r="AT980" s="75"/>
      <c r="AU980" s="75"/>
      <c r="AV980" s="75"/>
      <c r="AW980" s="75"/>
      <c r="AX980" s="75"/>
    </row>
    <row r="981" spans="1:50" ht="21" customHeight="1" hidden="1">
      <c r="A981" s="62"/>
      <c r="B981" s="62"/>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c r="AJ981" s="53"/>
      <c r="AK981" s="54"/>
      <c r="AL981" s="53"/>
      <c r="AM981" s="53"/>
      <c r="AN981" s="53"/>
      <c r="AO981" s="53"/>
      <c r="AP981" s="53"/>
      <c r="AQ981" s="75"/>
      <c r="AR981" s="75"/>
      <c r="AS981" s="75"/>
      <c r="AT981" s="75"/>
      <c r="AU981" s="75"/>
      <c r="AV981" s="75"/>
      <c r="AW981" s="75"/>
      <c r="AX981" s="75"/>
    </row>
    <row r="982" spans="1:50" ht="21" customHeight="1" hidden="1">
      <c r="A982" s="62"/>
      <c r="B982" s="62"/>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3"/>
      <c r="AK982" s="54"/>
      <c r="AL982" s="53"/>
      <c r="AM982" s="53"/>
      <c r="AN982" s="53"/>
      <c r="AO982" s="53"/>
      <c r="AP982" s="53"/>
      <c r="AQ982" s="75"/>
      <c r="AR982" s="75"/>
      <c r="AS982" s="75"/>
      <c r="AT982" s="75"/>
      <c r="AU982" s="75"/>
      <c r="AV982" s="75"/>
      <c r="AW982" s="75"/>
      <c r="AX982" s="75"/>
    </row>
    <row r="983" spans="1:50" ht="21" customHeight="1" hidden="1">
      <c r="A983" s="62"/>
      <c r="B983" s="62"/>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c r="AJ983" s="53"/>
      <c r="AK983" s="54"/>
      <c r="AL983" s="53"/>
      <c r="AM983" s="53"/>
      <c r="AN983" s="53"/>
      <c r="AO983" s="53"/>
      <c r="AP983" s="53"/>
      <c r="AQ983" s="75"/>
      <c r="AR983" s="75"/>
      <c r="AS983" s="75"/>
      <c r="AT983" s="75"/>
      <c r="AU983" s="75"/>
      <c r="AV983" s="75"/>
      <c r="AW983" s="75"/>
      <c r="AX983" s="75"/>
    </row>
    <row r="984" spans="1:50" ht="21" customHeight="1" hidden="1">
      <c r="A984" s="62"/>
      <c r="B984" s="62"/>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c r="AJ984" s="53"/>
      <c r="AK984" s="54"/>
      <c r="AL984" s="53"/>
      <c r="AM984" s="53"/>
      <c r="AN984" s="53"/>
      <c r="AO984" s="53"/>
      <c r="AP984" s="53"/>
      <c r="AQ984" s="75"/>
      <c r="AR984" s="75"/>
      <c r="AS984" s="75"/>
      <c r="AT984" s="75"/>
      <c r="AU984" s="75"/>
      <c r="AV984" s="75"/>
      <c r="AW984" s="75"/>
      <c r="AX984" s="75"/>
    </row>
    <row r="985" spans="1:50" ht="21" customHeight="1" hidden="1">
      <c r="A985" s="62"/>
      <c r="B985" s="62"/>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c r="AJ985" s="53"/>
      <c r="AK985" s="54"/>
      <c r="AL985" s="53"/>
      <c r="AM985" s="53"/>
      <c r="AN985" s="53"/>
      <c r="AO985" s="53"/>
      <c r="AP985" s="53"/>
      <c r="AQ985" s="75"/>
      <c r="AR985" s="75"/>
      <c r="AS985" s="75"/>
      <c r="AT985" s="75"/>
      <c r="AU985" s="75"/>
      <c r="AV985" s="75"/>
      <c r="AW985" s="75"/>
      <c r="AX985" s="75"/>
    </row>
    <row r="986" spans="1:50" ht="21" customHeight="1" hidden="1">
      <c r="A986" s="62"/>
      <c r="B986" s="62"/>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c r="AJ986" s="53"/>
      <c r="AK986" s="54"/>
      <c r="AL986" s="53"/>
      <c r="AM986" s="53"/>
      <c r="AN986" s="53"/>
      <c r="AO986" s="53"/>
      <c r="AP986" s="53"/>
      <c r="AQ986" s="75"/>
      <c r="AR986" s="75"/>
      <c r="AS986" s="75"/>
      <c r="AT986" s="75"/>
      <c r="AU986" s="75"/>
      <c r="AV986" s="75"/>
      <c r="AW986" s="75"/>
      <c r="AX986" s="75"/>
    </row>
    <row r="987" spans="1:50" ht="21" customHeight="1" hidden="1">
      <c r="A987" s="62"/>
      <c r="B987" s="62"/>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c r="AJ987" s="53"/>
      <c r="AK987" s="54"/>
      <c r="AL987" s="53"/>
      <c r="AM987" s="53"/>
      <c r="AN987" s="53"/>
      <c r="AO987" s="53"/>
      <c r="AP987" s="53"/>
      <c r="AQ987" s="75"/>
      <c r="AR987" s="75"/>
      <c r="AS987" s="75"/>
      <c r="AT987" s="75"/>
      <c r="AU987" s="75"/>
      <c r="AV987" s="75"/>
      <c r="AW987" s="75"/>
      <c r="AX987" s="75"/>
    </row>
    <row r="988" spans="1:50" ht="21" customHeight="1" hidden="1">
      <c r="A988" s="62"/>
      <c r="B988" s="62"/>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c r="AJ988" s="53"/>
      <c r="AK988" s="54"/>
      <c r="AL988" s="53"/>
      <c r="AM988" s="53"/>
      <c r="AN988" s="53"/>
      <c r="AO988" s="53"/>
      <c r="AP988" s="53"/>
      <c r="AQ988" s="75"/>
      <c r="AR988" s="75"/>
      <c r="AS988" s="75"/>
      <c r="AT988" s="75"/>
      <c r="AU988" s="75"/>
      <c r="AV988" s="75"/>
      <c r="AW988" s="75"/>
      <c r="AX988" s="75"/>
    </row>
    <row r="989" spans="1:50" ht="21" customHeight="1" hidden="1">
      <c r="A989" s="62"/>
      <c r="B989" s="62"/>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c r="AJ989" s="53"/>
      <c r="AK989" s="54"/>
      <c r="AL989" s="53"/>
      <c r="AM989" s="53"/>
      <c r="AN989" s="53"/>
      <c r="AO989" s="53"/>
      <c r="AP989" s="53"/>
      <c r="AQ989" s="75"/>
      <c r="AR989" s="75"/>
      <c r="AS989" s="75"/>
      <c r="AT989" s="75"/>
      <c r="AU989" s="75"/>
      <c r="AV989" s="75"/>
      <c r="AW989" s="75"/>
      <c r="AX989" s="75"/>
    </row>
    <row r="990" spans="1:50" ht="21" customHeight="1" hidden="1">
      <c r="A990" s="62"/>
      <c r="B990" s="62"/>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c r="AJ990" s="53"/>
      <c r="AK990" s="54"/>
      <c r="AL990" s="53"/>
      <c r="AM990" s="53"/>
      <c r="AN990" s="53"/>
      <c r="AO990" s="53"/>
      <c r="AP990" s="53"/>
      <c r="AQ990" s="75"/>
      <c r="AR990" s="75"/>
      <c r="AS990" s="75"/>
      <c r="AT990" s="75"/>
      <c r="AU990" s="75"/>
      <c r="AV990" s="75"/>
      <c r="AW990" s="75"/>
      <c r="AX990" s="75"/>
    </row>
    <row r="991" spans="1:50" ht="21" customHeight="1" hidden="1">
      <c r="A991" s="62"/>
      <c r="B991" s="62"/>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c r="AJ991" s="53"/>
      <c r="AK991" s="54"/>
      <c r="AL991" s="53"/>
      <c r="AM991" s="53"/>
      <c r="AN991" s="53"/>
      <c r="AO991" s="53"/>
      <c r="AP991" s="53"/>
      <c r="AQ991" s="75"/>
      <c r="AR991" s="75"/>
      <c r="AS991" s="75"/>
      <c r="AT991" s="75"/>
      <c r="AU991" s="75"/>
      <c r="AV991" s="75"/>
      <c r="AW991" s="75"/>
      <c r="AX991" s="75"/>
    </row>
    <row r="992" spans="1:50" ht="21" customHeight="1" hidden="1">
      <c r="A992" s="62"/>
      <c r="B992" s="62"/>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c r="AJ992" s="53"/>
      <c r="AK992" s="54"/>
      <c r="AL992" s="53"/>
      <c r="AM992" s="53"/>
      <c r="AN992" s="53"/>
      <c r="AO992" s="53"/>
      <c r="AP992" s="53"/>
      <c r="AQ992" s="75"/>
      <c r="AR992" s="75"/>
      <c r="AS992" s="75"/>
      <c r="AT992" s="75"/>
      <c r="AU992" s="75"/>
      <c r="AV992" s="75"/>
      <c r="AW992" s="75"/>
      <c r="AX992" s="75"/>
    </row>
    <row r="993" spans="1:50" ht="21" customHeight="1" hidden="1">
      <c r="A993" s="62"/>
      <c r="B993" s="62"/>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c r="AJ993" s="53"/>
      <c r="AK993" s="54"/>
      <c r="AL993" s="53"/>
      <c r="AM993" s="53"/>
      <c r="AN993" s="53"/>
      <c r="AO993" s="53"/>
      <c r="AP993" s="53"/>
      <c r="AQ993" s="75"/>
      <c r="AR993" s="75"/>
      <c r="AS993" s="75"/>
      <c r="AT993" s="75"/>
      <c r="AU993" s="75"/>
      <c r="AV993" s="75"/>
      <c r="AW993" s="75"/>
      <c r="AX993" s="75"/>
    </row>
    <row r="994" spans="1:50" ht="12.75" customHeight="1">
      <c r="A994" s="45"/>
      <c r="B994" s="45"/>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c r="AJ994" s="53"/>
      <c r="AK994" s="54"/>
      <c r="AL994" s="53"/>
      <c r="AM994" s="53"/>
      <c r="AN994" s="53"/>
      <c r="AO994" s="53"/>
      <c r="AP994" s="53"/>
      <c r="AQ994" s="53"/>
      <c r="AR994" s="53"/>
      <c r="AS994" s="53"/>
      <c r="AT994" s="53"/>
      <c r="AU994" s="53"/>
      <c r="AV994" s="53"/>
      <c r="AW994" s="53"/>
      <c r="AX994" s="53"/>
    </row>
    <row r="995" spans="1:50" ht="12.75" customHeight="1">
      <c r="A995" s="45"/>
      <c r="B995" s="46" t="s">
        <v>360</v>
      </c>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c r="AJ995" s="53"/>
      <c r="AK995" s="54"/>
      <c r="AL995" s="53"/>
      <c r="AM995" s="53"/>
      <c r="AN995" s="53"/>
      <c r="AO995" s="53"/>
      <c r="AP995" s="53"/>
      <c r="AQ995" s="53"/>
      <c r="AR995" s="53"/>
      <c r="AS995" s="53"/>
      <c r="AT995" s="53"/>
      <c r="AU995" s="53"/>
      <c r="AV995" s="53"/>
      <c r="AW995" s="53"/>
      <c r="AX995" s="53"/>
    </row>
    <row r="996" spans="1:50" ht="27.75" customHeight="1">
      <c r="A996" s="841"/>
      <c r="B996" s="841"/>
      <c r="C996" s="488" t="s">
        <v>487</v>
      </c>
      <c r="D996" s="488"/>
      <c r="E996" s="488"/>
      <c r="F996" s="488"/>
      <c r="G996" s="488"/>
      <c r="H996" s="488"/>
      <c r="I996" s="488"/>
      <c r="J996" s="488"/>
      <c r="K996" s="488"/>
      <c r="L996" s="488"/>
      <c r="M996" s="488" t="s">
        <v>488</v>
      </c>
      <c r="N996" s="488"/>
      <c r="O996" s="488"/>
      <c r="P996" s="488"/>
      <c r="Q996" s="488"/>
      <c r="R996" s="488"/>
      <c r="S996" s="488"/>
      <c r="T996" s="488"/>
      <c r="U996" s="488"/>
      <c r="V996" s="488"/>
      <c r="W996" s="488"/>
      <c r="X996" s="488"/>
      <c r="Y996" s="488"/>
      <c r="Z996" s="488"/>
      <c r="AA996" s="488"/>
      <c r="AB996" s="488"/>
      <c r="AC996" s="488"/>
      <c r="AD996" s="488"/>
      <c r="AE996" s="488"/>
      <c r="AF996" s="488"/>
      <c r="AG996" s="488"/>
      <c r="AH996" s="488"/>
      <c r="AI996" s="488"/>
      <c r="AJ996" s="488"/>
      <c r="AK996" s="490" t="s">
        <v>489</v>
      </c>
      <c r="AL996" s="488"/>
      <c r="AM996" s="488"/>
      <c r="AN996" s="488"/>
      <c r="AO996" s="488"/>
      <c r="AP996" s="488"/>
      <c r="AQ996" s="488" t="s">
        <v>23</v>
      </c>
      <c r="AR996" s="488"/>
      <c r="AS996" s="488"/>
      <c r="AT996" s="488"/>
      <c r="AU996" s="156" t="s">
        <v>24</v>
      </c>
      <c r="AV996" s="195"/>
      <c r="AW996" s="195"/>
      <c r="AX996" s="842"/>
    </row>
    <row r="997" spans="1:50" ht="21" customHeight="1">
      <c r="A997" s="841">
        <v>1</v>
      </c>
      <c r="B997" s="841">
        <v>1</v>
      </c>
      <c r="C997" s="909" t="s">
        <v>346</v>
      </c>
      <c r="D997" s="909"/>
      <c r="E997" s="909"/>
      <c r="F997" s="909"/>
      <c r="G997" s="909"/>
      <c r="H997" s="909"/>
      <c r="I997" s="909"/>
      <c r="J997" s="909"/>
      <c r="K997" s="909"/>
      <c r="L997" s="909"/>
      <c r="M997" s="909" t="s">
        <v>345</v>
      </c>
      <c r="N997" s="909"/>
      <c r="O997" s="909"/>
      <c r="P997" s="909"/>
      <c r="Q997" s="909"/>
      <c r="R997" s="909"/>
      <c r="S997" s="909"/>
      <c r="T997" s="909"/>
      <c r="U997" s="909"/>
      <c r="V997" s="909"/>
      <c r="W997" s="909"/>
      <c r="X997" s="909"/>
      <c r="Y997" s="909"/>
      <c r="Z997" s="909"/>
      <c r="AA997" s="909"/>
      <c r="AB997" s="909"/>
      <c r="AC997" s="909"/>
      <c r="AD997" s="909"/>
      <c r="AE997" s="909"/>
      <c r="AF997" s="909"/>
      <c r="AG997" s="909"/>
      <c r="AH997" s="909"/>
      <c r="AI997" s="909"/>
      <c r="AJ997" s="909"/>
      <c r="AK997" s="917">
        <v>17</v>
      </c>
      <c r="AL997" s="909"/>
      <c r="AM997" s="909"/>
      <c r="AN997" s="909"/>
      <c r="AO997" s="909"/>
      <c r="AP997" s="909"/>
      <c r="AQ997" s="909">
        <v>10</v>
      </c>
      <c r="AR997" s="909"/>
      <c r="AS997" s="909"/>
      <c r="AT997" s="909"/>
      <c r="AU997" s="923">
        <v>98.1</v>
      </c>
      <c r="AV997" s="924"/>
      <c r="AW997" s="924"/>
      <c r="AX997" s="842"/>
    </row>
    <row r="998" spans="1:50" ht="21" customHeight="1">
      <c r="A998" s="841">
        <v>2</v>
      </c>
      <c r="B998" s="841">
        <v>1</v>
      </c>
      <c r="C998" s="909" t="s">
        <v>347</v>
      </c>
      <c r="D998" s="909"/>
      <c r="E998" s="909"/>
      <c r="F998" s="909"/>
      <c r="G998" s="909"/>
      <c r="H998" s="909"/>
      <c r="I998" s="909"/>
      <c r="J998" s="909"/>
      <c r="K998" s="909"/>
      <c r="L998" s="909"/>
      <c r="M998" s="909" t="s">
        <v>345</v>
      </c>
      <c r="N998" s="909"/>
      <c r="O998" s="909"/>
      <c r="P998" s="909"/>
      <c r="Q998" s="909"/>
      <c r="R998" s="909"/>
      <c r="S998" s="909"/>
      <c r="T998" s="909"/>
      <c r="U998" s="909"/>
      <c r="V998" s="909"/>
      <c r="W998" s="909"/>
      <c r="X998" s="909"/>
      <c r="Y998" s="909"/>
      <c r="Z998" s="909"/>
      <c r="AA998" s="909"/>
      <c r="AB998" s="909"/>
      <c r="AC998" s="909"/>
      <c r="AD998" s="909"/>
      <c r="AE998" s="909"/>
      <c r="AF998" s="909"/>
      <c r="AG998" s="909"/>
      <c r="AH998" s="909"/>
      <c r="AI998" s="909"/>
      <c r="AJ998" s="909"/>
      <c r="AK998" s="917">
        <v>15</v>
      </c>
      <c r="AL998" s="909"/>
      <c r="AM998" s="909"/>
      <c r="AN998" s="909"/>
      <c r="AO998" s="909"/>
      <c r="AP998" s="909"/>
      <c r="AQ998" s="909">
        <v>10</v>
      </c>
      <c r="AR998" s="909"/>
      <c r="AS998" s="909"/>
      <c r="AT998" s="909"/>
      <c r="AU998" s="923">
        <v>91.5</v>
      </c>
      <c r="AV998" s="924"/>
      <c r="AW998" s="924"/>
      <c r="AX998" s="842"/>
    </row>
    <row r="999" spans="1:50" ht="21" customHeight="1">
      <c r="A999" s="841">
        <v>3</v>
      </c>
      <c r="B999" s="841">
        <v>1</v>
      </c>
      <c r="C999" s="909" t="s">
        <v>348</v>
      </c>
      <c r="D999" s="909"/>
      <c r="E999" s="909"/>
      <c r="F999" s="909"/>
      <c r="G999" s="909"/>
      <c r="H999" s="909"/>
      <c r="I999" s="909"/>
      <c r="J999" s="909"/>
      <c r="K999" s="909"/>
      <c r="L999" s="909"/>
      <c r="M999" s="909" t="s">
        <v>345</v>
      </c>
      <c r="N999" s="909"/>
      <c r="O999" s="909"/>
      <c r="P999" s="909"/>
      <c r="Q999" s="909"/>
      <c r="R999" s="909"/>
      <c r="S999" s="909"/>
      <c r="T999" s="909"/>
      <c r="U999" s="909"/>
      <c r="V999" s="909"/>
      <c r="W999" s="909"/>
      <c r="X999" s="909"/>
      <c r="Y999" s="909"/>
      <c r="Z999" s="909"/>
      <c r="AA999" s="909"/>
      <c r="AB999" s="909"/>
      <c r="AC999" s="909"/>
      <c r="AD999" s="909"/>
      <c r="AE999" s="909"/>
      <c r="AF999" s="909"/>
      <c r="AG999" s="909"/>
      <c r="AH999" s="909"/>
      <c r="AI999" s="909"/>
      <c r="AJ999" s="909"/>
      <c r="AK999" s="917">
        <v>14</v>
      </c>
      <c r="AL999" s="909"/>
      <c r="AM999" s="909"/>
      <c r="AN999" s="909"/>
      <c r="AO999" s="909"/>
      <c r="AP999" s="909"/>
      <c r="AQ999" s="909">
        <v>11</v>
      </c>
      <c r="AR999" s="909"/>
      <c r="AS999" s="909"/>
      <c r="AT999" s="909"/>
      <c r="AU999" s="923">
        <v>92.1</v>
      </c>
      <c r="AV999" s="924"/>
      <c r="AW999" s="924"/>
      <c r="AX999" s="842"/>
    </row>
    <row r="1000" spans="1:50" ht="21" customHeight="1">
      <c r="A1000" s="841">
        <v>4</v>
      </c>
      <c r="B1000" s="841">
        <v>1</v>
      </c>
      <c r="C1000" s="909" t="s">
        <v>347</v>
      </c>
      <c r="D1000" s="909"/>
      <c r="E1000" s="909"/>
      <c r="F1000" s="909"/>
      <c r="G1000" s="909"/>
      <c r="H1000" s="909"/>
      <c r="I1000" s="909"/>
      <c r="J1000" s="909"/>
      <c r="K1000" s="909"/>
      <c r="L1000" s="909"/>
      <c r="M1000" s="909" t="s">
        <v>351</v>
      </c>
      <c r="N1000" s="909"/>
      <c r="O1000" s="909"/>
      <c r="P1000" s="909"/>
      <c r="Q1000" s="909"/>
      <c r="R1000" s="909"/>
      <c r="S1000" s="909"/>
      <c r="T1000" s="909"/>
      <c r="U1000" s="909"/>
      <c r="V1000" s="909"/>
      <c r="W1000" s="909"/>
      <c r="X1000" s="909"/>
      <c r="Y1000" s="909"/>
      <c r="Z1000" s="909"/>
      <c r="AA1000" s="909"/>
      <c r="AB1000" s="909"/>
      <c r="AC1000" s="909"/>
      <c r="AD1000" s="909"/>
      <c r="AE1000" s="909"/>
      <c r="AF1000" s="909"/>
      <c r="AG1000" s="909"/>
      <c r="AH1000" s="909"/>
      <c r="AI1000" s="909"/>
      <c r="AJ1000" s="909"/>
      <c r="AK1000" s="917">
        <v>0.9</v>
      </c>
      <c r="AL1000" s="909"/>
      <c r="AM1000" s="909"/>
      <c r="AN1000" s="909"/>
      <c r="AO1000" s="909"/>
      <c r="AP1000" s="909"/>
      <c r="AQ1000" s="909" t="s">
        <v>296</v>
      </c>
      <c r="AR1000" s="909"/>
      <c r="AS1000" s="909"/>
      <c r="AT1000" s="909"/>
      <c r="AU1000" s="503" t="s">
        <v>486</v>
      </c>
      <c r="AV1000" s="738"/>
      <c r="AW1000" s="738"/>
      <c r="AX1000" s="739"/>
    </row>
    <row r="1001" spans="1:50" ht="21" customHeight="1">
      <c r="A1001" s="841">
        <v>5</v>
      </c>
      <c r="B1001" s="841">
        <v>1</v>
      </c>
      <c r="C1001" s="909" t="s">
        <v>352</v>
      </c>
      <c r="D1001" s="909"/>
      <c r="E1001" s="909"/>
      <c r="F1001" s="909"/>
      <c r="G1001" s="909"/>
      <c r="H1001" s="909"/>
      <c r="I1001" s="909"/>
      <c r="J1001" s="909"/>
      <c r="K1001" s="909"/>
      <c r="L1001" s="909"/>
      <c r="M1001" s="909" t="s">
        <v>353</v>
      </c>
      <c r="N1001" s="909"/>
      <c r="O1001" s="909"/>
      <c r="P1001" s="909"/>
      <c r="Q1001" s="909"/>
      <c r="R1001" s="909"/>
      <c r="S1001" s="909"/>
      <c r="T1001" s="909"/>
      <c r="U1001" s="909"/>
      <c r="V1001" s="909"/>
      <c r="W1001" s="909"/>
      <c r="X1001" s="909"/>
      <c r="Y1001" s="909"/>
      <c r="Z1001" s="909"/>
      <c r="AA1001" s="909"/>
      <c r="AB1001" s="909"/>
      <c r="AC1001" s="909"/>
      <c r="AD1001" s="909"/>
      <c r="AE1001" s="909"/>
      <c r="AF1001" s="909"/>
      <c r="AG1001" s="909"/>
      <c r="AH1001" s="909"/>
      <c r="AI1001" s="909"/>
      <c r="AJ1001" s="909"/>
      <c r="AK1001" s="917">
        <v>0.8</v>
      </c>
      <c r="AL1001" s="909"/>
      <c r="AM1001" s="909"/>
      <c r="AN1001" s="909"/>
      <c r="AO1001" s="909"/>
      <c r="AP1001" s="909"/>
      <c r="AQ1001" s="909" t="s">
        <v>296</v>
      </c>
      <c r="AR1001" s="909"/>
      <c r="AS1001" s="909"/>
      <c r="AT1001" s="909"/>
      <c r="AU1001" s="503" t="s">
        <v>486</v>
      </c>
      <c r="AV1001" s="738"/>
      <c r="AW1001" s="738"/>
      <c r="AX1001" s="739"/>
    </row>
    <row r="1002" spans="1:50" ht="21" customHeight="1">
      <c r="A1002" s="841">
        <v>6</v>
      </c>
      <c r="B1002" s="841">
        <v>1</v>
      </c>
      <c r="C1002" s="909" t="s">
        <v>352</v>
      </c>
      <c r="D1002" s="909"/>
      <c r="E1002" s="909"/>
      <c r="F1002" s="909"/>
      <c r="G1002" s="909"/>
      <c r="H1002" s="909"/>
      <c r="I1002" s="909"/>
      <c r="J1002" s="909"/>
      <c r="K1002" s="909"/>
      <c r="L1002" s="909"/>
      <c r="M1002" s="909" t="s">
        <v>361</v>
      </c>
      <c r="N1002" s="909"/>
      <c r="O1002" s="909"/>
      <c r="P1002" s="909"/>
      <c r="Q1002" s="909"/>
      <c r="R1002" s="909"/>
      <c r="S1002" s="909"/>
      <c r="T1002" s="909"/>
      <c r="U1002" s="909"/>
      <c r="V1002" s="909"/>
      <c r="W1002" s="909"/>
      <c r="X1002" s="909"/>
      <c r="Y1002" s="909"/>
      <c r="Z1002" s="909"/>
      <c r="AA1002" s="909"/>
      <c r="AB1002" s="909"/>
      <c r="AC1002" s="909"/>
      <c r="AD1002" s="909"/>
      <c r="AE1002" s="909"/>
      <c r="AF1002" s="909"/>
      <c r="AG1002" s="909"/>
      <c r="AH1002" s="909"/>
      <c r="AI1002" s="909"/>
      <c r="AJ1002" s="909"/>
      <c r="AK1002" s="917">
        <v>0.8</v>
      </c>
      <c r="AL1002" s="909"/>
      <c r="AM1002" s="909"/>
      <c r="AN1002" s="909"/>
      <c r="AO1002" s="909"/>
      <c r="AP1002" s="909"/>
      <c r="AQ1002" s="909" t="s">
        <v>296</v>
      </c>
      <c r="AR1002" s="909"/>
      <c r="AS1002" s="909"/>
      <c r="AT1002" s="909"/>
      <c r="AU1002" s="503" t="s">
        <v>486</v>
      </c>
      <c r="AV1002" s="738"/>
      <c r="AW1002" s="738"/>
      <c r="AX1002" s="739"/>
    </row>
    <row r="1003" spans="1:50" ht="21" customHeight="1">
      <c r="A1003" s="841">
        <v>7</v>
      </c>
      <c r="B1003" s="841">
        <v>1</v>
      </c>
      <c r="C1003" s="909" t="s">
        <v>362</v>
      </c>
      <c r="D1003" s="909"/>
      <c r="E1003" s="909"/>
      <c r="F1003" s="909"/>
      <c r="G1003" s="909"/>
      <c r="H1003" s="909"/>
      <c r="I1003" s="909"/>
      <c r="J1003" s="909"/>
      <c r="K1003" s="909"/>
      <c r="L1003" s="909"/>
      <c r="M1003" s="909" t="s">
        <v>363</v>
      </c>
      <c r="N1003" s="909"/>
      <c r="O1003" s="909"/>
      <c r="P1003" s="909"/>
      <c r="Q1003" s="909"/>
      <c r="R1003" s="909"/>
      <c r="S1003" s="909"/>
      <c r="T1003" s="909"/>
      <c r="U1003" s="909"/>
      <c r="V1003" s="909"/>
      <c r="W1003" s="909"/>
      <c r="X1003" s="909"/>
      <c r="Y1003" s="909"/>
      <c r="Z1003" s="909"/>
      <c r="AA1003" s="909"/>
      <c r="AB1003" s="909"/>
      <c r="AC1003" s="909"/>
      <c r="AD1003" s="909"/>
      <c r="AE1003" s="909"/>
      <c r="AF1003" s="909"/>
      <c r="AG1003" s="909"/>
      <c r="AH1003" s="909"/>
      <c r="AI1003" s="909"/>
      <c r="AJ1003" s="909"/>
      <c r="AK1003" s="917">
        <v>0.3</v>
      </c>
      <c r="AL1003" s="909"/>
      <c r="AM1003" s="909"/>
      <c r="AN1003" s="909"/>
      <c r="AO1003" s="909"/>
      <c r="AP1003" s="909"/>
      <c r="AQ1003" s="909" t="s">
        <v>296</v>
      </c>
      <c r="AR1003" s="909"/>
      <c r="AS1003" s="909"/>
      <c r="AT1003" s="909"/>
      <c r="AU1003" s="503" t="s">
        <v>486</v>
      </c>
      <c r="AV1003" s="738"/>
      <c r="AW1003" s="738"/>
      <c r="AX1003" s="739"/>
    </row>
    <row r="1004" spans="1:50" ht="21" customHeight="1">
      <c r="A1004" s="841">
        <v>8</v>
      </c>
      <c r="B1004" s="841">
        <v>1</v>
      </c>
      <c r="C1004" s="909" t="s">
        <v>494</v>
      </c>
      <c r="D1004" s="909"/>
      <c r="E1004" s="909"/>
      <c r="F1004" s="909"/>
      <c r="G1004" s="909"/>
      <c r="H1004" s="909"/>
      <c r="I1004" s="909"/>
      <c r="J1004" s="909"/>
      <c r="K1004" s="909"/>
      <c r="L1004" s="909"/>
      <c r="M1004" s="909" t="s">
        <v>364</v>
      </c>
      <c r="N1004" s="909"/>
      <c r="O1004" s="909"/>
      <c r="P1004" s="909"/>
      <c r="Q1004" s="909"/>
      <c r="R1004" s="909"/>
      <c r="S1004" s="909"/>
      <c r="T1004" s="909"/>
      <c r="U1004" s="909"/>
      <c r="V1004" s="909"/>
      <c r="W1004" s="909"/>
      <c r="X1004" s="909"/>
      <c r="Y1004" s="909"/>
      <c r="Z1004" s="909"/>
      <c r="AA1004" s="909"/>
      <c r="AB1004" s="909"/>
      <c r="AC1004" s="909"/>
      <c r="AD1004" s="909"/>
      <c r="AE1004" s="909"/>
      <c r="AF1004" s="909"/>
      <c r="AG1004" s="909"/>
      <c r="AH1004" s="909"/>
      <c r="AI1004" s="909"/>
      <c r="AJ1004" s="909"/>
      <c r="AK1004" s="917">
        <v>0.3</v>
      </c>
      <c r="AL1004" s="909"/>
      <c r="AM1004" s="909"/>
      <c r="AN1004" s="909"/>
      <c r="AO1004" s="909"/>
      <c r="AP1004" s="909"/>
      <c r="AQ1004" s="909" t="s">
        <v>296</v>
      </c>
      <c r="AR1004" s="909"/>
      <c r="AS1004" s="909"/>
      <c r="AT1004" s="909"/>
      <c r="AU1004" s="503" t="s">
        <v>486</v>
      </c>
      <c r="AV1004" s="738"/>
      <c r="AW1004" s="738"/>
      <c r="AX1004" s="739"/>
    </row>
    <row r="1005" spans="1:50" ht="21" customHeight="1">
      <c r="A1005" s="841">
        <v>9</v>
      </c>
      <c r="B1005" s="841">
        <v>1</v>
      </c>
      <c r="C1005" s="909" t="s">
        <v>365</v>
      </c>
      <c r="D1005" s="909"/>
      <c r="E1005" s="909"/>
      <c r="F1005" s="909"/>
      <c r="G1005" s="909"/>
      <c r="H1005" s="909"/>
      <c r="I1005" s="909"/>
      <c r="J1005" s="909"/>
      <c r="K1005" s="909"/>
      <c r="L1005" s="909"/>
      <c r="M1005" s="909" t="s">
        <v>366</v>
      </c>
      <c r="N1005" s="909"/>
      <c r="O1005" s="909"/>
      <c r="P1005" s="909"/>
      <c r="Q1005" s="909"/>
      <c r="R1005" s="909"/>
      <c r="S1005" s="909"/>
      <c r="T1005" s="909"/>
      <c r="U1005" s="909"/>
      <c r="V1005" s="909"/>
      <c r="W1005" s="909"/>
      <c r="X1005" s="909"/>
      <c r="Y1005" s="909"/>
      <c r="Z1005" s="909"/>
      <c r="AA1005" s="909"/>
      <c r="AB1005" s="909"/>
      <c r="AC1005" s="909"/>
      <c r="AD1005" s="909"/>
      <c r="AE1005" s="909"/>
      <c r="AF1005" s="909"/>
      <c r="AG1005" s="909"/>
      <c r="AH1005" s="909"/>
      <c r="AI1005" s="909"/>
      <c r="AJ1005" s="909"/>
      <c r="AK1005" s="917">
        <v>0.1</v>
      </c>
      <c r="AL1005" s="909"/>
      <c r="AM1005" s="909"/>
      <c r="AN1005" s="909"/>
      <c r="AO1005" s="909"/>
      <c r="AP1005" s="909"/>
      <c r="AQ1005" s="909" t="s">
        <v>296</v>
      </c>
      <c r="AR1005" s="909"/>
      <c r="AS1005" s="909"/>
      <c r="AT1005" s="909"/>
      <c r="AU1005" s="503" t="s">
        <v>486</v>
      </c>
      <c r="AV1005" s="738"/>
      <c r="AW1005" s="738"/>
      <c r="AX1005" s="739"/>
    </row>
    <row r="1006" spans="1:50" ht="21" customHeight="1">
      <c r="A1006" s="841">
        <v>10</v>
      </c>
      <c r="B1006" s="841">
        <v>1</v>
      </c>
      <c r="C1006" s="909" t="s">
        <v>367</v>
      </c>
      <c r="D1006" s="909"/>
      <c r="E1006" s="909"/>
      <c r="F1006" s="909"/>
      <c r="G1006" s="909"/>
      <c r="H1006" s="909"/>
      <c r="I1006" s="909"/>
      <c r="J1006" s="909"/>
      <c r="K1006" s="909"/>
      <c r="L1006" s="909"/>
      <c r="M1006" s="909" t="s">
        <v>368</v>
      </c>
      <c r="N1006" s="909"/>
      <c r="O1006" s="909"/>
      <c r="P1006" s="909"/>
      <c r="Q1006" s="909"/>
      <c r="R1006" s="909"/>
      <c r="S1006" s="909"/>
      <c r="T1006" s="909"/>
      <c r="U1006" s="909"/>
      <c r="V1006" s="909"/>
      <c r="W1006" s="909"/>
      <c r="X1006" s="909"/>
      <c r="Y1006" s="909"/>
      <c r="Z1006" s="909"/>
      <c r="AA1006" s="909"/>
      <c r="AB1006" s="909"/>
      <c r="AC1006" s="909"/>
      <c r="AD1006" s="909"/>
      <c r="AE1006" s="909"/>
      <c r="AF1006" s="909"/>
      <c r="AG1006" s="909"/>
      <c r="AH1006" s="909"/>
      <c r="AI1006" s="909"/>
      <c r="AJ1006" s="909"/>
      <c r="AK1006" s="917">
        <v>0.05</v>
      </c>
      <c r="AL1006" s="909"/>
      <c r="AM1006" s="909"/>
      <c r="AN1006" s="909"/>
      <c r="AO1006" s="909"/>
      <c r="AP1006" s="909"/>
      <c r="AQ1006" s="909" t="s">
        <v>296</v>
      </c>
      <c r="AR1006" s="909"/>
      <c r="AS1006" s="909"/>
      <c r="AT1006" s="909"/>
      <c r="AU1006" s="503" t="s">
        <v>486</v>
      </c>
      <c r="AV1006" s="738"/>
      <c r="AW1006" s="738"/>
      <c r="AX1006" s="739"/>
    </row>
    <row r="1007" spans="1:50" ht="21" customHeight="1" hidden="1">
      <c r="A1007" s="62"/>
      <c r="B1007" s="62"/>
      <c r="C1007" s="53"/>
      <c r="D1007" s="53"/>
      <c r="E1007" s="53"/>
      <c r="F1007" s="53"/>
      <c r="G1007" s="53"/>
      <c r="H1007" s="53"/>
      <c r="I1007" s="53"/>
      <c r="J1007" s="53"/>
      <c r="K1007" s="53"/>
      <c r="L1007" s="53"/>
      <c r="M1007" s="53"/>
      <c r="N1007" s="53"/>
      <c r="O1007" s="53"/>
      <c r="P1007" s="53"/>
      <c r="Q1007" s="53"/>
      <c r="R1007" s="53"/>
      <c r="S1007" s="53"/>
      <c r="T1007" s="53"/>
      <c r="U1007" s="53"/>
      <c r="V1007" s="53"/>
      <c r="W1007" s="53"/>
      <c r="X1007" s="53"/>
      <c r="Y1007" s="53"/>
      <c r="Z1007" s="53"/>
      <c r="AA1007" s="53"/>
      <c r="AB1007" s="53"/>
      <c r="AC1007" s="53"/>
      <c r="AD1007" s="53"/>
      <c r="AE1007" s="53"/>
      <c r="AF1007" s="53"/>
      <c r="AG1007" s="53"/>
      <c r="AH1007" s="53"/>
      <c r="AI1007" s="53"/>
      <c r="AJ1007" s="53"/>
      <c r="AK1007" s="54"/>
      <c r="AL1007" s="53"/>
      <c r="AM1007" s="53"/>
      <c r="AN1007" s="53"/>
      <c r="AO1007" s="53"/>
      <c r="AP1007" s="53"/>
      <c r="AQ1007" s="53"/>
      <c r="AR1007" s="53"/>
      <c r="AS1007" s="53"/>
      <c r="AT1007" s="53"/>
      <c r="AU1007" s="75"/>
      <c r="AV1007" s="75"/>
      <c r="AW1007" s="75"/>
      <c r="AX1007" s="75"/>
    </row>
    <row r="1008" spans="1:50" ht="21" customHeight="1" hidden="1">
      <c r="A1008" s="62"/>
      <c r="B1008" s="62"/>
      <c r="C1008" s="53"/>
      <c r="D1008" s="53"/>
      <c r="E1008" s="53"/>
      <c r="F1008" s="53"/>
      <c r="G1008" s="53"/>
      <c r="H1008" s="53"/>
      <c r="I1008" s="53"/>
      <c r="J1008" s="53"/>
      <c r="K1008" s="53"/>
      <c r="L1008" s="53"/>
      <c r="M1008" s="53"/>
      <c r="N1008" s="53"/>
      <c r="O1008" s="53"/>
      <c r="P1008" s="53"/>
      <c r="Q1008" s="53"/>
      <c r="R1008" s="53"/>
      <c r="S1008" s="53"/>
      <c r="T1008" s="53"/>
      <c r="U1008" s="53"/>
      <c r="V1008" s="53"/>
      <c r="W1008" s="53"/>
      <c r="X1008" s="53"/>
      <c r="Y1008" s="53"/>
      <c r="Z1008" s="53"/>
      <c r="AA1008" s="53"/>
      <c r="AB1008" s="53"/>
      <c r="AC1008" s="53"/>
      <c r="AD1008" s="53"/>
      <c r="AE1008" s="53"/>
      <c r="AF1008" s="53"/>
      <c r="AG1008" s="53"/>
      <c r="AH1008" s="53"/>
      <c r="AI1008" s="53"/>
      <c r="AJ1008" s="53"/>
      <c r="AK1008" s="54"/>
      <c r="AL1008" s="53"/>
      <c r="AM1008" s="53"/>
      <c r="AN1008" s="53"/>
      <c r="AO1008" s="53"/>
      <c r="AP1008" s="53"/>
      <c r="AQ1008" s="53"/>
      <c r="AR1008" s="53"/>
      <c r="AS1008" s="53"/>
      <c r="AT1008" s="53"/>
      <c r="AU1008" s="75"/>
      <c r="AV1008" s="75"/>
      <c r="AW1008" s="75"/>
      <c r="AX1008" s="75"/>
    </row>
    <row r="1009" spans="1:50" ht="21" customHeight="1" hidden="1">
      <c r="A1009" s="62"/>
      <c r="B1009" s="62"/>
      <c r="C1009" s="53"/>
      <c r="D1009" s="53"/>
      <c r="E1009" s="53"/>
      <c r="F1009" s="53"/>
      <c r="G1009" s="53"/>
      <c r="H1009" s="53"/>
      <c r="I1009" s="53"/>
      <c r="J1009" s="53"/>
      <c r="K1009" s="53"/>
      <c r="L1009" s="53"/>
      <c r="M1009" s="53"/>
      <c r="N1009" s="53"/>
      <c r="O1009" s="53"/>
      <c r="P1009" s="53"/>
      <c r="Q1009" s="53"/>
      <c r="R1009" s="53"/>
      <c r="S1009" s="53"/>
      <c r="T1009" s="53"/>
      <c r="U1009" s="53"/>
      <c r="V1009" s="53"/>
      <c r="W1009" s="53"/>
      <c r="X1009" s="53"/>
      <c r="Y1009" s="53"/>
      <c r="Z1009" s="53"/>
      <c r="AA1009" s="53"/>
      <c r="AB1009" s="53"/>
      <c r="AC1009" s="53"/>
      <c r="AD1009" s="53"/>
      <c r="AE1009" s="53"/>
      <c r="AF1009" s="53"/>
      <c r="AG1009" s="53"/>
      <c r="AH1009" s="53"/>
      <c r="AI1009" s="53"/>
      <c r="AJ1009" s="53"/>
      <c r="AK1009" s="54"/>
      <c r="AL1009" s="53"/>
      <c r="AM1009" s="53"/>
      <c r="AN1009" s="53"/>
      <c r="AO1009" s="53"/>
      <c r="AP1009" s="53"/>
      <c r="AQ1009" s="53"/>
      <c r="AR1009" s="53"/>
      <c r="AS1009" s="53"/>
      <c r="AT1009" s="53"/>
      <c r="AU1009" s="75"/>
      <c r="AV1009" s="75"/>
      <c r="AW1009" s="75"/>
      <c r="AX1009" s="75"/>
    </row>
    <row r="1010" spans="1:50" ht="21" customHeight="1" hidden="1">
      <c r="A1010" s="62"/>
      <c r="B1010" s="62"/>
      <c r="C1010" s="53"/>
      <c r="D1010" s="53"/>
      <c r="E1010" s="53"/>
      <c r="F1010" s="53"/>
      <c r="G1010" s="53"/>
      <c r="H1010" s="53"/>
      <c r="I1010" s="53"/>
      <c r="J1010" s="53"/>
      <c r="K1010" s="53"/>
      <c r="L1010" s="53"/>
      <c r="M1010" s="53"/>
      <c r="N1010" s="53"/>
      <c r="O1010" s="53"/>
      <c r="P1010" s="53"/>
      <c r="Q1010" s="53"/>
      <c r="R1010" s="53"/>
      <c r="S1010" s="53"/>
      <c r="T1010" s="53"/>
      <c r="U1010" s="53"/>
      <c r="V1010" s="53"/>
      <c r="W1010" s="53"/>
      <c r="X1010" s="53"/>
      <c r="Y1010" s="53"/>
      <c r="Z1010" s="53"/>
      <c r="AA1010" s="53"/>
      <c r="AB1010" s="53"/>
      <c r="AC1010" s="53"/>
      <c r="AD1010" s="53"/>
      <c r="AE1010" s="53"/>
      <c r="AF1010" s="53"/>
      <c r="AG1010" s="53"/>
      <c r="AH1010" s="53"/>
      <c r="AI1010" s="53"/>
      <c r="AJ1010" s="53"/>
      <c r="AK1010" s="54"/>
      <c r="AL1010" s="53"/>
      <c r="AM1010" s="53"/>
      <c r="AN1010" s="53"/>
      <c r="AO1010" s="53"/>
      <c r="AP1010" s="53"/>
      <c r="AQ1010" s="53"/>
      <c r="AR1010" s="53"/>
      <c r="AS1010" s="53"/>
      <c r="AT1010" s="53"/>
      <c r="AU1010" s="75"/>
      <c r="AV1010" s="75"/>
      <c r="AW1010" s="75"/>
      <c r="AX1010" s="75"/>
    </row>
    <row r="1011" spans="1:50" ht="21" customHeight="1" hidden="1">
      <c r="A1011" s="62"/>
      <c r="B1011" s="62"/>
      <c r="C1011" s="53"/>
      <c r="D1011" s="53"/>
      <c r="E1011" s="53"/>
      <c r="F1011" s="53"/>
      <c r="G1011" s="53"/>
      <c r="H1011" s="53"/>
      <c r="I1011" s="53"/>
      <c r="J1011" s="53"/>
      <c r="K1011" s="53"/>
      <c r="L1011" s="53"/>
      <c r="M1011" s="53"/>
      <c r="N1011" s="53"/>
      <c r="O1011" s="53"/>
      <c r="P1011" s="53"/>
      <c r="Q1011" s="53"/>
      <c r="R1011" s="53"/>
      <c r="S1011" s="53"/>
      <c r="T1011" s="53"/>
      <c r="U1011" s="53"/>
      <c r="V1011" s="53"/>
      <c r="W1011" s="53"/>
      <c r="X1011" s="53"/>
      <c r="Y1011" s="53"/>
      <c r="Z1011" s="53"/>
      <c r="AA1011" s="53"/>
      <c r="AB1011" s="53"/>
      <c r="AC1011" s="53"/>
      <c r="AD1011" s="53"/>
      <c r="AE1011" s="53"/>
      <c r="AF1011" s="53"/>
      <c r="AG1011" s="53"/>
      <c r="AH1011" s="53"/>
      <c r="AI1011" s="53"/>
      <c r="AJ1011" s="53"/>
      <c r="AK1011" s="54"/>
      <c r="AL1011" s="53"/>
      <c r="AM1011" s="53"/>
      <c r="AN1011" s="53"/>
      <c r="AO1011" s="53"/>
      <c r="AP1011" s="53"/>
      <c r="AQ1011" s="53"/>
      <c r="AR1011" s="53"/>
      <c r="AS1011" s="53"/>
      <c r="AT1011" s="53"/>
      <c r="AU1011" s="75"/>
      <c r="AV1011" s="75"/>
      <c r="AW1011" s="75"/>
      <c r="AX1011" s="75"/>
    </row>
    <row r="1012" spans="1:50" ht="21" customHeight="1" hidden="1">
      <c r="A1012" s="62"/>
      <c r="B1012" s="62"/>
      <c r="C1012" s="53"/>
      <c r="D1012" s="53"/>
      <c r="E1012" s="53"/>
      <c r="F1012" s="53"/>
      <c r="G1012" s="53"/>
      <c r="H1012" s="53"/>
      <c r="I1012" s="53"/>
      <c r="J1012" s="53"/>
      <c r="K1012" s="53"/>
      <c r="L1012" s="53"/>
      <c r="M1012" s="53"/>
      <c r="N1012" s="53"/>
      <c r="O1012" s="53"/>
      <c r="P1012" s="53"/>
      <c r="Q1012" s="53"/>
      <c r="R1012" s="53"/>
      <c r="S1012" s="53"/>
      <c r="T1012" s="53"/>
      <c r="U1012" s="53"/>
      <c r="V1012" s="53"/>
      <c r="W1012" s="53"/>
      <c r="X1012" s="53"/>
      <c r="Y1012" s="53"/>
      <c r="Z1012" s="53"/>
      <c r="AA1012" s="53"/>
      <c r="AB1012" s="53"/>
      <c r="AC1012" s="53"/>
      <c r="AD1012" s="53"/>
      <c r="AE1012" s="53"/>
      <c r="AF1012" s="53"/>
      <c r="AG1012" s="53"/>
      <c r="AH1012" s="53"/>
      <c r="AI1012" s="53"/>
      <c r="AJ1012" s="53"/>
      <c r="AK1012" s="54"/>
      <c r="AL1012" s="53"/>
      <c r="AM1012" s="53"/>
      <c r="AN1012" s="53"/>
      <c r="AO1012" s="53"/>
      <c r="AP1012" s="53"/>
      <c r="AQ1012" s="53"/>
      <c r="AR1012" s="53"/>
      <c r="AS1012" s="53"/>
      <c r="AT1012" s="53"/>
      <c r="AU1012" s="75"/>
      <c r="AV1012" s="75"/>
      <c r="AW1012" s="75"/>
      <c r="AX1012" s="75"/>
    </row>
    <row r="1013" spans="1:50" ht="21" customHeight="1" hidden="1">
      <c r="A1013" s="62"/>
      <c r="B1013" s="62"/>
      <c r="C1013" s="53"/>
      <c r="D1013" s="53"/>
      <c r="E1013" s="53"/>
      <c r="F1013" s="53"/>
      <c r="G1013" s="53"/>
      <c r="H1013" s="53"/>
      <c r="I1013" s="53"/>
      <c r="J1013" s="53"/>
      <c r="K1013" s="53"/>
      <c r="L1013" s="53"/>
      <c r="M1013" s="53"/>
      <c r="N1013" s="53"/>
      <c r="O1013" s="53"/>
      <c r="P1013" s="53"/>
      <c r="Q1013" s="53"/>
      <c r="R1013" s="53"/>
      <c r="S1013" s="53"/>
      <c r="T1013" s="53"/>
      <c r="U1013" s="53"/>
      <c r="V1013" s="53"/>
      <c r="W1013" s="53"/>
      <c r="X1013" s="53"/>
      <c r="Y1013" s="53"/>
      <c r="Z1013" s="53"/>
      <c r="AA1013" s="53"/>
      <c r="AB1013" s="53"/>
      <c r="AC1013" s="53"/>
      <c r="AD1013" s="53"/>
      <c r="AE1013" s="53"/>
      <c r="AF1013" s="53"/>
      <c r="AG1013" s="53"/>
      <c r="AH1013" s="53"/>
      <c r="AI1013" s="53"/>
      <c r="AJ1013" s="53"/>
      <c r="AK1013" s="54"/>
      <c r="AL1013" s="53"/>
      <c r="AM1013" s="53"/>
      <c r="AN1013" s="53"/>
      <c r="AO1013" s="53"/>
      <c r="AP1013" s="53"/>
      <c r="AQ1013" s="53"/>
      <c r="AR1013" s="53"/>
      <c r="AS1013" s="53"/>
      <c r="AT1013" s="53"/>
      <c r="AU1013" s="75"/>
      <c r="AV1013" s="75"/>
      <c r="AW1013" s="75"/>
      <c r="AX1013" s="75"/>
    </row>
    <row r="1014" spans="1:50" ht="21" customHeight="1" hidden="1">
      <c r="A1014" s="62"/>
      <c r="B1014" s="62"/>
      <c r="C1014" s="53"/>
      <c r="D1014" s="53"/>
      <c r="E1014" s="53"/>
      <c r="F1014" s="53"/>
      <c r="G1014" s="53"/>
      <c r="H1014" s="53"/>
      <c r="I1014" s="53"/>
      <c r="J1014" s="53"/>
      <c r="K1014" s="53"/>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c r="AJ1014" s="53"/>
      <c r="AK1014" s="54"/>
      <c r="AL1014" s="53"/>
      <c r="AM1014" s="53"/>
      <c r="AN1014" s="53"/>
      <c r="AO1014" s="53"/>
      <c r="AP1014" s="53"/>
      <c r="AQ1014" s="53"/>
      <c r="AR1014" s="53"/>
      <c r="AS1014" s="53"/>
      <c r="AT1014" s="53"/>
      <c r="AU1014" s="75"/>
      <c r="AV1014" s="75"/>
      <c r="AW1014" s="75"/>
      <c r="AX1014" s="75"/>
    </row>
    <row r="1015" spans="1:50" ht="21" customHeight="1" hidden="1">
      <c r="A1015" s="62"/>
      <c r="B1015" s="62"/>
      <c r="C1015" s="53"/>
      <c r="D1015" s="53"/>
      <c r="E1015" s="53"/>
      <c r="F1015" s="53"/>
      <c r="G1015" s="53"/>
      <c r="H1015" s="53"/>
      <c r="I1015" s="53"/>
      <c r="J1015" s="53"/>
      <c r="K1015" s="53"/>
      <c r="L1015" s="53"/>
      <c r="M1015" s="53"/>
      <c r="N1015" s="53"/>
      <c r="O1015" s="53"/>
      <c r="P1015" s="53"/>
      <c r="Q1015" s="53"/>
      <c r="R1015" s="53"/>
      <c r="S1015" s="53"/>
      <c r="T1015" s="53"/>
      <c r="U1015" s="53"/>
      <c r="V1015" s="53"/>
      <c r="W1015" s="53"/>
      <c r="X1015" s="53"/>
      <c r="Y1015" s="53"/>
      <c r="Z1015" s="53"/>
      <c r="AA1015" s="53"/>
      <c r="AB1015" s="53"/>
      <c r="AC1015" s="53"/>
      <c r="AD1015" s="53"/>
      <c r="AE1015" s="53"/>
      <c r="AF1015" s="53"/>
      <c r="AG1015" s="53"/>
      <c r="AH1015" s="53"/>
      <c r="AI1015" s="53"/>
      <c r="AJ1015" s="53"/>
      <c r="AK1015" s="54"/>
      <c r="AL1015" s="53"/>
      <c r="AM1015" s="53"/>
      <c r="AN1015" s="53"/>
      <c r="AO1015" s="53"/>
      <c r="AP1015" s="53"/>
      <c r="AQ1015" s="53"/>
      <c r="AR1015" s="53"/>
      <c r="AS1015" s="53"/>
      <c r="AT1015" s="53"/>
      <c r="AU1015" s="75"/>
      <c r="AV1015" s="75"/>
      <c r="AW1015" s="75"/>
      <c r="AX1015" s="75"/>
    </row>
    <row r="1016" spans="1:50" ht="21" customHeight="1" hidden="1">
      <c r="A1016" s="62"/>
      <c r="B1016" s="62"/>
      <c r="C1016" s="53"/>
      <c r="D1016" s="53"/>
      <c r="E1016" s="53"/>
      <c r="F1016" s="53"/>
      <c r="G1016" s="53"/>
      <c r="H1016" s="53"/>
      <c r="I1016" s="53"/>
      <c r="J1016" s="53"/>
      <c r="K1016" s="53"/>
      <c r="L1016" s="53"/>
      <c r="M1016" s="53"/>
      <c r="N1016" s="53"/>
      <c r="O1016" s="53"/>
      <c r="P1016" s="53"/>
      <c r="Q1016" s="53"/>
      <c r="R1016" s="53"/>
      <c r="S1016" s="53"/>
      <c r="T1016" s="53"/>
      <c r="U1016" s="53"/>
      <c r="V1016" s="53"/>
      <c r="W1016" s="53"/>
      <c r="X1016" s="53"/>
      <c r="Y1016" s="53"/>
      <c r="Z1016" s="53"/>
      <c r="AA1016" s="53"/>
      <c r="AB1016" s="53"/>
      <c r="AC1016" s="53"/>
      <c r="AD1016" s="53"/>
      <c r="AE1016" s="53"/>
      <c r="AF1016" s="53"/>
      <c r="AG1016" s="53"/>
      <c r="AH1016" s="53"/>
      <c r="AI1016" s="53"/>
      <c r="AJ1016" s="53"/>
      <c r="AK1016" s="54"/>
      <c r="AL1016" s="53"/>
      <c r="AM1016" s="53"/>
      <c r="AN1016" s="53"/>
      <c r="AO1016" s="53"/>
      <c r="AP1016" s="53"/>
      <c r="AQ1016" s="53"/>
      <c r="AR1016" s="53"/>
      <c r="AS1016" s="53"/>
      <c r="AT1016" s="53"/>
      <c r="AU1016" s="75"/>
      <c r="AV1016" s="75"/>
      <c r="AW1016" s="75"/>
      <c r="AX1016" s="75"/>
    </row>
    <row r="1017" spans="1:50" ht="21" customHeight="1" hidden="1">
      <c r="A1017" s="62"/>
      <c r="B1017" s="62"/>
      <c r="C1017" s="53"/>
      <c r="D1017" s="53"/>
      <c r="E1017" s="53"/>
      <c r="F1017" s="53"/>
      <c r="G1017" s="53"/>
      <c r="H1017" s="53"/>
      <c r="I1017" s="53"/>
      <c r="J1017" s="53"/>
      <c r="K1017" s="53"/>
      <c r="L1017" s="53"/>
      <c r="M1017" s="53"/>
      <c r="N1017" s="53"/>
      <c r="O1017" s="53"/>
      <c r="P1017" s="53"/>
      <c r="Q1017" s="53"/>
      <c r="R1017" s="53"/>
      <c r="S1017" s="53"/>
      <c r="T1017" s="53"/>
      <c r="U1017" s="53"/>
      <c r="V1017" s="53"/>
      <c r="W1017" s="53"/>
      <c r="X1017" s="53"/>
      <c r="Y1017" s="53"/>
      <c r="Z1017" s="53"/>
      <c r="AA1017" s="53"/>
      <c r="AB1017" s="53"/>
      <c r="AC1017" s="53"/>
      <c r="AD1017" s="53"/>
      <c r="AE1017" s="53"/>
      <c r="AF1017" s="53"/>
      <c r="AG1017" s="53"/>
      <c r="AH1017" s="53"/>
      <c r="AI1017" s="53"/>
      <c r="AJ1017" s="53"/>
      <c r="AK1017" s="54"/>
      <c r="AL1017" s="53"/>
      <c r="AM1017" s="53"/>
      <c r="AN1017" s="53"/>
      <c r="AO1017" s="53"/>
      <c r="AP1017" s="53"/>
      <c r="AQ1017" s="53"/>
      <c r="AR1017" s="53"/>
      <c r="AS1017" s="53"/>
      <c r="AT1017" s="53"/>
      <c r="AU1017" s="75"/>
      <c r="AV1017" s="75"/>
      <c r="AW1017" s="75"/>
      <c r="AX1017" s="75"/>
    </row>
    <row r="1018" spans="1:50" ht="21" customHeight="1" hidden="1">
      <c r="A1018" s="62"/>
      <c r="B1018" s="62"/>
      <c r="C1018" s="53"/>
      <c r="D1018" s="53"/>
      <c r="E1018" s="53"/>
      <c r="F1018" s="53"/>
      <c r="G1018" s="53"/>
      <c r="H1018" s="53"/>
      <c r="I1018" s="53"/>
      <c r="J1018" s="53"/>
      <c r="K1018" s="53"/>
      <c r="L1018" s="53"/>
      <c r="M1018" s="53"/>
      <c r="N1018" s="53"/>
      <c r="O1018" s="53"/>
      <c r="P1018" s="53"/>
      <c r="Q1018" s="53"/>
      <c r="R1018" s="53"/>
      <c r="S1018" s="53"/>
      <c r="T1018" s="53"/>
      <c r="U1018" s="53"/>
      <c r="V1018" s="53"/>
      <c r="W1018" s="53"/>
      <c r="X1018" s="53"/>
      <c r="Y1018" s="53"/>
      <c r="Z1018" s="53"/>
      <c r="AA1018" s="53"/>
      <c r="AB1018" s="53"/>
      <c r="AC1018" s="53"/>
      <c r="AD1018" s="53"/>
      <c r="AE1018" s="53"/>
      <c r="AF1018" s="53"/>
      <c r="AG1018" s="53"/>
      <c r="AH1018" s="53"/>
      <c r="AI1018" s="53"/>
      <c r="AJ1018" s="53"/>
      <c r="AK1018" s="54"/>
      <c r="AL1018" s="53"/>
      <c r="AM1018" s="53"/>
      <c r="AN1018" s="53"/>
      <c r="AO1018" s="53"/>
      <c r="AP1018" s="53"/>
      <c r="AQ1018" s="53"/>
      <c r="AR1018" s="53"/>
      <c r="AS1018" s="53"/>
      <c r="AT1018" s="53"/>
      <c r="AU1018" s="75"/>
      <c r="AV1018" s="75"/>
      <c r="AW1018" s="75"/>
      <c r="AX1018" s="75"/>
    </row>
    <row r="1019" spans="1:50" ht="21" customHeight="1" hidden="1">
      <c r="A1019" s="62"/>
      <c r="B1019" s="62"/>
      <c r="C1019" s="53"/>
      <c r="D1019" s="53"/>
      <c r="E1019" s="53"/>
      <c r="F1019" s="53"/>
      <c r="G1019" s="53"/>
      <c r="H1019" s="53"/>
      <c r="I1019" s="53"/>
      <c r="J1019" s="53"/>
      <c r="K1019" s="53"/>
      <c r="L1019" s="53"/>
      <c r="M1019" s="53"/>
      <c r="N1019" s="53"/>
      <c r="O1019" s="53"/>
      <c r="P1019" s="53"/>
      <c r="Q1019" s="53"/>
      <c r="R1019" s="53"/>
      <c r="S1019" s="53"/>
      <c r="T1019" s="53"/>
      <c r="U1019" s="53"/>
      <c r="V1019" s="53"/>
      <c r="W1019" s="53"/>
      <c r="X1019" s="53"/>
      <c r="Y1019" s="53"/>
      <c r="Z1019" s="53"/>
      <c r="AA1019" s="53"/>
      <c r="AB1019" s="53"/>
      <c r="AC1019" s="53"/>
      <c r="AD1019" s="53"/>
      <c r="AE1019" s="53"/>
      <c r="AF1019" s="53"/>
      <c r="AG1019" s="53"/>
      <c r="AH1019" s="53"/>
      <c r="AI1019" s="53"/>
      <c r="AJ1019" s="53"/>
      <c r="AK1019" s="54"/>
      <c r="AL1019" s="53"/>
      <c r="AM1019" s="53"/>
      <c r="AN1019" s="53"/>
      <c r="AO1019" s="53"/>
      <c r="AP1019" s="53"/>
      <c r="AQ1019" s="53"/>
      <c r="AR1019" s="53"/>
      <c r="AS1019" s="53"/>
      <c r="AT1019" s="53"/>
      <c r="AU1019" s="75"/>
      <c r="AV1019" s="75"/>
      <c r="AW1019" s="75"/>
      <c r="AX1019" s="75"/>
    </row>
    <row r="1020" spans="1:50" ht="21" customHeight="1" hidden="1">
      <c r="A1020" s="62"/>
      <c r="B1020" s="62"/>
      <c r="C1020" s="53"/>
      <c r="D1020" s="53"/>
      <c r="E1020" s="53"/>
      <c r="F1020" s="53"/>
      <c r="G1020" s="53"/>
      <c r="H1020" s="53"/>
      <c r="I1020" s="53"/>
      <c r="J1020" s="53"/>
      <c r="K1020" s="53"/>
      <c r="L1020" s="53"/>
      <c r="M1020" s="53"/>
      <c r="N1020" s="53"/>
      <c r="O1020" s="53"/>
      <c r="P1020" s="53"/>
      <c r="Q1020" s="53"/>
      <c r="R1020" s="53"/>
      <c r="S1020" s="53"/>
      <c r="T1020" s="53"/>
      <c r="U1020" s="53"/>
      <c r="V1020" s="53"/>
      <c r="W1020" s="53"/>
      <c r="X1020" s="53"/>
      <c r="Y1020" s="53"/>
      <c r="Z1020" s="53"/>
      <c r="AA1020" s="53"/>
      <c r="AB1020" s="53"/>
      <c r="AC1020" s="53"/>
      <c r="AD1020" s="53"/>
      <c r="AE1020" s="53"/>
      <c r="AF1020" s="53"/>
      <c r="AG1020" s="53"/>
      <c r="AH1020" s="53"/>
      <c r="AI1020" s="53"/>
      <c r="AJ1020" s="53"/>
      <c r="AK1020" s="54"/>
      <c r="AL1020" s="53"/>
      <c r="AM1020" s="53"/>
      <c r="AN1020" s="53"/>
      <c r="AO1020" s="53"/>
      <c r="AP1020" s="53"/>
      <c r="AQ1020" s="53"/>
      <c r="AR1020" s="53"/>
      <c r="AS1020" s="53"/>
      <c r="AT1020" s="53"/>
      <c r="AU1020" s="75"/>
      <c r="AV1020" s="75"/>
      <c r="AW1020" s="75"/>
      <c r="AX1020" s="75"/>
    </row>
    <row r="1021" spans="1:50" ht="21" customHeight="1" hidden="1">
      <c r="A1021" s="62"/>
      <c r="B1021" s="62"/>
      <c r="C1021" s="53"/>
      <c r="D1021" s="53"/>
      <c r="E1021" s="53"/>
      <c r="F1021" s="53"/>
      <c r="G1021" s="53"/>
      <c r="H1021" s="53"/>
      <c r="I1021" s="53"/>
      <c r="J1021" s="53"/>
      <c r="K1021" s="53"/>
      <c r="L1021" s="53"/>
      <c r="M1021" s="53"/>
      <c r="N1021" s="53"/>
      <c r="O1021" s="53"/>
      <c r="P1021" s="53"/>
      <c r="Q1021" s="53"/>
      <c r="R1021" s="53"/>
      <c r="S1021" s="53"/>
      <c r="T1021" s="53"/>
      <c r="U1021" s="53"/>
      <c r="V1021" s="53"/>
      <c r="W1021" s="53"/>
      <c r="X1021" s="53"/>
      <c r="Y1021" s="53"/>
      <c r="Z1021" s="53"/>
      <c r="AA1021" s="53"/>
      <c r="AB1021" s="53"/>
      <c r="AC1021" s="53"/>
      <c r="AD1021" s="53"/>
      <c r="AE1021" s="53"/>
      <c r="AF1021" s="53"/>
      <c r="AG1021" s="53"/>
      <c r="AH1021" s="53"/>
      <c r="AI1021" s="53"/>
      <c r="AJ1021" s="53"/>
      <c r="AK1021" s="54"/>
      <c r="AL1021" s="53"/>
      <c r="AM1021" s="53"/>
      <c r="AN1021" s="53"/>
      <c r="AO1021" s="53"/>
      <c r="AP1021" s="53"/>
      <c r="AQ1021" s="53"/>
      <c r="AR1021" s="53"/>
      <c r="AS1021" s="53"/>
      <c r="AT1021" s="53"/>
      <c r="AU1021" s="75"/>
      <c r="AV1021" s="75"/>
      <c r="AW1021" s="75"/>
      <c r="AX1021" s="75"/>
    </row>
    <row r="1022" spans="1:50" ht="21" customHeight="1" hidden="1">
      <c r="A1022" s="62"/>
      <c r="B1022" s="62"/>
      <c r="C1022" s="53"/>
      <c r="D1022" s="53"/>
      <c r="E1022" s="53"/>
      <c r="F1022" s="53"/>
      <c r="G1022" s="53"/>
      <c r="H1022" s="53"/>
      <c r="I1022" s="53"/>
      <c r="J1022" s="53"/>
      <c r="K1022" s="53"/>
      <c r="L1022" s="53"/>
      <c r="M1022" s="53"/>
      <c r="N1022" s="53"/>
      <c r="O1022" s="53"/>
      <c r="P1022" s="53"/>
      <c r="Q1022" s="53"/>
      <c r="R1022" s="53"/>
      <c r="S1022" s="53"/>
      <c r="T1022" s="53"/>
      <c r="U1022" s="53"/>
      <c r="V1022" s="53"/>
      <c r="W1022" s="53"/>
      <c r="X1022" s="53"/>
      <c r="Y1022" s="53"/>
      <c r="Z1022" s="53"/>
      <c r="AA1022" s="53"/>
      <c r="AB1022" s="53"/>
      <c r="AC1022" s="53"/>
      <c r="AD1022" s="53"/>
      <c r="AE1022" s="53"/>
      <c r="AF1022" s="53"/>
      <c r="AG1022" s="53"/>
      <c r="AH1022" s="53"/>
      <c r="AI1022" s="53"/>
      <c r="AJ1022" s="53"/>
      <c r="AK1022" s="54"/>
      <c r="AL1022" s="53"/>
      <c r="AM1022" s="53"/>
      <c r="AN1022" s="53"/>
      <c r="AO1022" s="53"/>
      <c r="AP1022" s="53"/>
      <c r="AQ1022" s="53"/>
      <c r="AR1022" s="53"/>
      <c r="AS1022" s="53"/>
      <c r="AT1022" s="53"/>
      <c r="AU1022" s="75"/>
      <c r="AV1022" s="75"/>
      <c r="AW1022" s="75"/>
      <c r="AX1022" s="75"/>
    </row>
    <row r="1023" spans="1:50" ht="21" customHeight="1" hidden="1">
      <c r="A1023" s="62"/>
      <c r="B1023" s="62"/>
      <c r="C1023" s="53"/>
      <c r="D1023" s="53"/>
      <c r="E1023" s="53"/>
      <c r="F1023" s="53"/>
      <c r="G1023" s="53"/>
      <c r="H1023" s="53"/>
      <c r="I1023" s="53"/>
      <c r="J1023" s="53"/>
      <c r="K1023" s="53"/>
      <c r="L1023" s="53"/>
      <c r="M1023" s="53"/>
      <c r="N1023" s="53"/>
      <c r="O1023" s="53"/>
      <c r="P1023" s="53"/>
      <c r="Q1023" s="53"/>
      <c r="R1023" s="53"/>
      <c r="S1023" s="53"/>
      <c r="T1023" s="53"/>
      <c r="U1023" s="53"/>
      <c r="V1023" s="53"/>
      <c r="W1023" s="53"/>
      <c r="X1023" s="53"/>
      <c r="Y1023" s="53"/>
      <c r="Z1023" s="53"/>
      <c r="AA1023" s="53"/>
      <c r="AB1023" s="53"/>
      <c r="AC1023" s="53"/>
      <c r="AD1023" s="53"/>
      <c r="AE1023" s="53"/>
      <c r="AF1023" s="53"/>
      <c r="AG1023" s="53"/>
      <c r="AH1023" s="53"/>
      <c r="AI1023" s="53"/>
      <c r="AJ1023" s="53"/>
      <c r="AK1023" s="54"/>
      <c r="AL1023" s="53"/>
      <c r="AM1023" s="53"/>
      <c r="AN1023" s="53"/>
      <c r="AO1023" s="53"/>
      <c r="AP1023" s="53"/>
      <c r="AQ1023" s="53"/>
      <c r="AR1023" s="53"/>
      <c r="AS1023" s="53"/>
      <c r="AT1023" s="53"/>
      <c r="AU1023" s="75"/>
      <c r="AV1023" s="75"/>
      <c r="AW1023" s="75"/>
      <c r="AX1023" s="75"/>
    </row>
    <row r="1024" spans="1:50" ht="21" customHeight="1" hidden="1">
      <c r="A1024" s="62"/>
      <c r="B1024" s="62"/>
      <c r="C1024" s="53"/>
      <c r="D1024" s="53"/>
      <c r="E1024" s="53"/>
      <c r="F1024" s="53"/>
      <c r="G1024" s="53"/>
      <c r="H1024" s="53"/>
      <c r="I1024" s="53"/>
      <c r="J1024" s="53"/>
      <c r="K1024" s="53"/>
      <c r="L1024" s="53"/>
      <c r="M1024" s="53"/>
      <c r="N1024" s="53"/>
      <c r="O1024" s="53"/>
      <c r="P1024" s="53"/>
      <c r="Q1024" s="53"/>
      <c r="R1024" s="53"/>
      <c r="S1024" s="53"/>
      <c r="T1024" s="53"/>
      <c r="U1024" s="53"/>
      <c r="V1024" s="53"/>
      <c r="W1024" s="53"/>
      <c r="X1024" s="53"/>
      <c r="Y1024" s="53"/>
      <c r="Z1024" s="53"/>
      <c r="AA1024" s="53"/>
      <c r="AB1024" s="53"/>
      <c r="AC1024" s="53"/>
      <c r="AD1024" s="53"/>
      <c r="AE1024" s="53"/>
      <c r="AF1024" s="53"/>
      <c r="AG1024" s="53"/>
      <c r="AH1024" s="53"/>
      <c r="AI1024" s="53"/>
      <c r="AJ1024" s="53"/>
      <c r="AK1024" s="54"/>
      <c r="AL1024" s="53"/>
      <c r="AM1024" s="53"/>
      <c r="AN1024" s="53"/>
      <c r="AO1024" s="53"/>
      <c r="AP1024" s="53"/>
      <c r="AQ1024" s="53"/>
      <c r="AR1024" s="53"/>
      <c r="AS1024" s="53"/>
      <c r="AT1024" s="53"/>
      <c r="AU1024" s="75"/>
      <c r="AV1024" s="75"/>
      <c r="AW1024" s="75"/>
      <c r="AX1024" s="75"/>
    </row>
    <row r="1025" spans="1:50" ht="21" customHeight="1" hidden="1">
      <c r="A1025" s="62"/>
      <c r="B1025" s="62"/>
      <c r="C1025" s="53"/>
      <c r="D1025" s="53"/>
      <c r="E1025" s="53"/>
      <c r="F1025" s="53"/>
      <c r="G1025" s="53"/>
      <c r="H1025" s="53"/>
      <c r="I1025" s="53"/>
      <c r="J1025" s="53"/>
      <c r="K1025" s="53"/>
      <c r="L1025" s="53"/>
      <c r="M1025" s="53"/>
      <c r="N1025" s="53"/>
      <c r="O1025" s="53"/>
      <c r="P1025" s="53"/>
      <c r="Q1025" s="53"/>
      <c r="R1025" s="53"/>
      <c r="S1025" s="53"/>
      <c r="T1025" s="53"/>
      <c r="U1025" s="53"/>
      <c r="V1025" s="53"/>
      <c r="W1025" s="53"/>
      <c r="X1025" s="53"/>
      <c r="Y1025" s="53"/>
      <c r="Z1025" s="53"/>
      <c r="AA1025" s="53"/>
      <c r="AB1025" s="53"/>
      <c r="AC1025" s="53"/>
      <c r="AD1025" s="53"/>
      <c r="AE1025" s="53"/>
      <c r="AF1025" s="53"/>
      <c r="AG1025" s="53"/>
      <c r="AH1025" s="53"/>
      <c r="AI1025" s="53"/>
      <c r="AJ1025" s="53"/>
      <c r="AK1025" s="54"/>
      <c r="AL1025" s="53"/>
      <c r="AM1025" s="53"/>
      <c r="AN1025" s="53"/>
      <c r="AO1025" s="53"/>
      <c r="AP1025" s="53"/>
      <c r="AQ1025" s="53"/>
      <c r="AR1025" s="53"/>
      <c r="AS1025" s="53"/>
      <c r="AT1025" s="53"/>
      <c r="AU1025" s="75"/>
      <c r="AV1025" s="75"/>
      <c r="AW1025" s="75"/>
      <c r="AX1025" s="75"/>
    </row>
    <row r="1026" spans="1:50" ht="21" customHeight="1" hidden="1">
      <c r="A1026" s="62"/>
      <c r="B1026" s="62"/>
      <c r="C1026" s="53"/>
      <c r="D1026" s="53"/>
      <c r="E1026" s="53"/>
      <c r="F1026" s="53"/>
      <c r="G1026" s="53"/>
      <c r="H1026" s="53"/>
      <c r="I1026" s="53"/>
      <c r="J1026" s="53"/>
      <c r="K1026" s="53"/>
      <c r="L1026" s="53"/>
      <c r="M1026" s="53"/>
      <c r="N1026" s="53"/>
      <c r="O1026" s="53"/>
      <c r="P1026" s="53"/>
      <c r="Q1026" s="53"/>
      <c r="R1026" s="53"/>
      <c r="S1026" s="53"/>
      <c r="T1026" s="53"/>
      <c r="U1026" s="53"/>
      <c r="V1026" s="53"/>
      <c r="W1026" s="53"/>
      <c r="X1026" s="53"/>
      <c r="Y1026" s="53"/>
      <c r="Z1026" s="53"/>
      <c r="AA1026" s="53"/>
      <c r="AB1026" s="53"/>
      <c r="AC1026" s="53"/>
      <c r="AD1026" s="53"/>
      <c r="AE1026" s="53"/>
      <c r="AF1026" s="53"/>
      <c r="AG1026" s="53"/>
      <c r="AH1026" s="53"/>
      <c r="AI1026" s="53"/>
      <c r="AJ1026" s="53"/>
      <c r="AK1026" s="54"/>
      <c r="AL1026" s="53"/>
      <c r="AM1026" s="53"/>
      <c r="AN1026" s="53"/>
      <c r="AO1026" s="53"/>
      <c r="AP1026" s="53"/>
      <c r="AQ1026" s="53"/>
      <c r="AR1026" s="53"/>
      <c r="AS1026" s="53"/>
      <c r="AT1026" s="53"/>
      <c r="AU1026" s="75"/>
      <c r="AV1026" s="75"/>
      <c r="AW1026" s="75"/>
      <c r="AX1026" s="75"/>
    </row>
    <row r="1027" spans="1:50" ht="12.75" customHeight="1">
      <c r="A1027" s="45"/>
      <c r="B1027" s="45"/>
      <c r="C1027" s="53"/>
      <c r="D1027" s="53"/>
      <c r="E1027" s="53"/>
      <c r="F1027" s="53"/>
      <c r="G1027" s="53"/>
      <c r="H1027" s="53"/>
      <c r="I1027" s="53"/>
      <c r="J1027" s="53"/>
      <c r="K1027" s="53"/>
      <c r="L1027" s="53"/>
      <c r="M1027" s="53"/>
      <c r="N1027" s="53"/>
      <c r="O1027" s="53"/>
      <c r="P1027" s="53"/>
      <c r="Q1027" s="53"/>
      <c r="R1027" s="53"/>
      <c r="S1027" s="53"/>
      <c r="T1027" s="53"/>
      <c r="U1027" s="53"/>
      <c r="V1027" s="53"/>
      <c r="W1027" s="53"/>
      <c r="X1027" s="53"/>
      <c r="Y1027" s="53"/>
      <c r="Z1027" s="53"/>
      <c r="AA1027" s="53"/>
      <c r="AB1027" s="53"/>
      <c r="AC1027" s="53"/>
      <c r="AD1027" s="53"/>
      <c r="AE1027" s="53"/>
      <c r="AF1027" s="53"/>
      <c r="AG1027" s="53"/>
      <c r="AH1027" s="53"/>
      <c r="AI1027" s="53"/>
      <c r="AJ1027" s="53"/>
      <c r="AK1027" s="54"/>
      <c r="AL1027" s="53"/>
      <c r="AM1027" s="53"/>
      <c r="AN1027" s="53"/>
      <c r="AO1027" s="53"/>
      <c r="AP1027" s="53"/>
      <c r="AQ1027" s="53"/>
      <c r="AR1027" s="53"/>
      <c r="AS1027" s="53"/>
      <c r="AT1027" s="53"/>
      <c r="AU1027" s="53"/>
      <c r="AV1027" s="53"/>
      <c r="AW1027" s="53"/>
      <c r="AX1027" s="53"/>
    </row>
    <row r="1028" spans="1:50" ht="12.75" customHeight="1">
      <c r="A1028" s="45"/>
      <c r="B1028" s="46" t="s">
        <v>369</v>
      </c>
      <c r="C1028" s="53"/>
      <c r="D1028" s="53"/>
      <c r="E1028" s="53"/>
      <c r="F1028" s="53"/>
      <c r="G1028" s="53"/>
      <c r="H1028" s="53"/>
      <c r="I1028" s="53"/>
      <c r="J1028" s="53"/>
      <c r="K1028" s="53"/>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c r="AJ1028" s="53"/>
      <c r="AK1028" s="54"/>
      <c r="AL1028" s="53"/>
      <c r="AM1028" s="53"/>
      <c r="AN1028" s="53"/>
      <c r="AO1028" s="53"/>
      <c r="AP1028" s="53"/>
      <c r="AQ1028" s="53"/>
      <c r="AR1028" s="53"/>
      <c r="AS1028" s="53"/>
      <c r="AT1028" s="53"/>
      <c r="AU1028" s="53"/>
      <c r="AV1028" s="53"/>
      <c r="AW1028" s="53"/>
      <c r="AX1028" s="53"/>
    </row>
    <row r="1029" spans="1:50" ht="27.75" customHeight="1">
      <c r="A1029" s="841"/>
      <c r="B1029" s="841"/>
      <c r="C1029" s="488" t="s">
        <v>487</v>
      </c>
      <c r="D1029" s="488"/>
      <c r="E1029" s="488"/>
      <c r="F1029" s="488"/>
      <c r="G1029" s="488"/>
      <c r="H1029" s="488"/>
      <c r="I1029" s="488"/>
      <c r="J1029" s="488"/>
      <c r="K1029" s="488"/>
      <c r="L1029" s="488"/>
      <c r="M1029" s="488" t="s">
        <v>488</v>
      </c>
      <c r="N1029" s="488"/>
      <c r="O1029" s="488"/>
      <c r="P1029" s="488"/>
      <c r="Q1029" s="488"/>
      <c r="R1029" s="488"/>
      <c r="S1029" s="488"/>
      <c r="T1029" s="488"/>
      <c r="U1029" s="488"/>
      <c r="V1029" s="488"/>
      <c r="W1029" s="488"/>
      <c r="X1029" s="488"/>
      <c r="Y1029" s="488"/>
      <c r="Z1029" s="488"/>
      <c r="AA1029" s="488"/>
      <c r="AB1029" s="488"/>
      <c r="AC1029" s="488"/>
      <c r="AD1029" s="488"/>
      <c r="AE1029" s="488"/>
      <c r="AF1029" s="488"/>
      <c r="AG1029" s="488"/>
      <c r="AH1029" s="488"/>
      <c r="AI1029" s="488"/>
      <c r="AJ1029" s="488"/>
      <c r="AK1029" s="490" t="s">
        <v>489</v>
      </c>
      <c r="AL1029" s="488"/>
      <c r="AM1029" s="488"/>
      <c r="AN1029" s="488"/>
      <c r="AO1029" s="488"/>
      <c r="AP1029" s="488"/>
      <c r="AQ1029" s="488" t="s">
        <v>23</v>
      </c>
      <c r="AR1029" s="488"/>
      <c r="AS1029" s="488"/>
      <c r="AT1029" s="488"/>
      <c r="AU1029" s="156" t="s">
        <v>24</v>
      </c>
      <c r="AV1029" s="195"/>
      <c r="AW1029" s="195"/>
      <c r="AX1029" s="842"/>
    </row>
    <row r="1030" spans="1:50" ht="21" customHeight="1">
      <c r="A1030" s="841">
        <v>1</v>
      </c>
      <c r="B1030" s="841">
        <v>1</v>
      </c>
      <c r="C1030" s="909" t="s">
        <v>495</v>
      </c>
      <c r="D1030" s="909"/>
      <c r="E1030" s="909"/>
      <c r="F1030" s="909"/>
      <c r="G1030" s="909"/>
      <c r="H1030" s="909"/>
      <c r="I1030" s="909"/>
      <c r="J1030" s="909"/>
      <c r="K1030" s="909"/>
      <c r="L1030" s="909"/>
      <c r="M1030" s="909" t="s">
        <v>355</v>
      </c>
      <c r="N1030" s="909"/>
      <c r="O1030" s="909"/>
      <c r="P1030" s="909"/>
      <c r="Q1030" s="909"/>
      <c r="R1030" s="909"/>
      <c r="S1030" s="909"/>
      <c r="T1030" s="909"/>
      <c r="U1030" s="909"/>
      <c r="V1030" s="909"/>
      <c r="W1030" s="909"/>
      <c r="X1030" s="909"/>
      <c r="Y1030" s="909"/>
      <c r="Z1030" s="909"/>
      <c r="AA1030" s="909"/>
      <c r="AB1030" s="909"/>
      <c r="AC1030" s="909"/>
      <c r="AD1030" s="909"/>
      <c r="AE1030" s="909"/>
      <c r="AF1030" s="909"/>
      <c r="AG1030" s="909"/>
      <c r="AH1030" s="909"/>
      <c r="AI1030" s="909"/>
      <c r="AJ1030" s="909"/>
      <c r="AK1030" s="917">
        <v>4</v>
      </c>
      <c r="AL1030" s="909"/>
      <c r="AM1030" s="909"/>
      <c r="AN1030" s="909"/>
      <c r="AO1030" s="909"/>
      <c r="AP1030" s="909"/>
      <c r="AQ1030" s="909">
        <v>12</v>
      </c>
      <c r="AR1030" s="909"/>
      <c r="AS1030" s="909"/>
      <c r="AT1030" s="909"/>
      <c r="AU1030" s="923">
        <v>75.4</v>
      </c>
      <c r="AV1030" s="924"/>
      <c r="AW1030" s="924"/>
      <c r="AX1030" s="842"/>
    </row>
    <row r="1031" spans="1:50" ht="21" customHeight="1">
      <c r="A1031" s="841">
        <v>2</v>
      </c>
      <c r="B1031" s="841">
        <v>1</v>
      </c>
      <c r="C1031" s="909" t="s">
        <v>347</v>
      </c>
      <c r="D1031" s="909"/>
      <c r="E1031" s="909"/>
      <c r="F1031" s="909"/>
      <c r="G1031" s="909"/>
      <c r="H1031" s="909"/>
      <c r="I1031" s="909"/>
      <c r="J1031" s="909"/>
      <c r="K1031" s="909"/>
      <c r="L1031" s="909"/>
      <c r="M1031" s="909" t="s">
        <v>355</v>
      </c>
      <c r="N1031" s="909"/>
      <c r="O1031" s="909"/>
      <c r="P1031" s="909"/>
      <c r="Q1031" s="909"/>
      <c r="R1031" s="909"/>
      <c r="S1031" s="909"/>
      <c r="T1031" s="909"/>
      <c r="U1031" s="909"/>
      <c r="V1031" s="909"/>
      <c r="W1031" s="909"/>
      <c r="X1031" s="909"/>
      <c r="Y1031" s="909"/>
      <c r="Z1031" s="909"/>
      <c r="AA1031" s="909"/>
      <c r="AB1031" s="909"/>
      <c r="AC1031" s="909"/>
      <c r="AD1031" s="909"/>
      <c r="AE1031" s="909"/>
      <c r="AF1031" s="909"/>
      <c r="AG1031" s="909"/>
      <c r="AH1031" s="909"/>
      <c r="AI1031" s="909"/>
      <c r="AJ1031" s="909"/>
      <c r="AK1031" s="917">
        <v>4</v>
      </c>
      <c r="AL1031" s="909"/>
      <c r="AM1031" s="909"/>
      <c r="AN1031" s="909"/>
      <c r="AO1031" s="909"/>
      <c r="AP1031" s="909"/>
      <c r="AQ1031" s="909">
        <v>11</v>
      </c>
      <c r="AR1031" s="909"/>
      <c r="AS1031" s="909"/>
      <c r="AT1031" s="909"/>
      <c r="AU1031" s="923">
        <v>92.6</v>
      </c>
      <c r="AV1031" s="924"/>
      <c r="AW1031" s="924"/>
      <c r="AX1031" s="842"/>
    </row>
    <row r="1032" spans="1:50" ht="21" customHeight="1">
      <c r="A1032" s="841">
        <v>3</v>
      </c>
      <c r="B1032" s="841">
        <v>1</v>
      </c>
      <c r="C1032" s="909" t="s">
        <v>347</v>
      </c>
      <c r="D1032" s="909"/>
      <c r="E1032" s="909"/>
      <c r="F1032" s="909"/>
      <c r="G1032" s="909"/>
      <c r="H1032" s="909"/>
      <c r="I1032" s="909"/>
      <c r="J1032" s="909"/>
      <c r="K1032" s="909"/>
      <c r="L1032" s="909"/>
      <c r="M1032" s="909" t="s">
        <v>356</v>
      </c>
      <c r="N1032" s="909"/>
      <c r="O1032" s="909"/>
      <c r="P1032" s="909"/>
      <c r="Q1032" s="909"/>
      <c r="R1032" s="909"/>
      <c r="S1032" s="909"/>
      <c r="T1032" s="909"/>
      <c r="U1032" s="909"/>
      <c r="V1032" s="909"/>
      <c r="W1032" s="909"/>
      <c r="X1032" s="909"/>
      <c r="Y1032" s="909"/>
      <c r="Z1032" s="909"/>
      <c r="AA1032" s="909"/>
      <c r="AB1032" s="909"/>
      <c r="AC1032" s="909"/>
      <c r="AD1032" s="909"/>
      <c r="AE1032" s="909"/>
      <c r="AF1032" s="909"/>
      <c r="AG1032" s="909"/>
      <c r="AH1032" s="909"/>
      <c r="AI1032" s="909"/>
      <c r="AJ1032" s="909"/>
      <c r="AK1032" s="917">
        <v>2</v>
      </c>
      <c r="AL1032" s="909"/>
      <c r="AM1032" s="909"/>
      <c r="AN1032" s="909"/>
      <c r="AO1032" s="909"/>
      <c r="AP1032" s="909"/>
      <c r="AQ1032" s="909">
        <v>5</v>
      </c>
      <c r="AR1032" s="909"/>
      <c r="AS1032" s="909"/>
      <c r="AT1032" s="909"/>
      <c r="AU1032" s="923">
        <v>94.9</v>
      </c>
      <c r="AV1032" s="924"/>
      <c r="AW1032" s="924"/>
      <c r="AX1032" s="842"/>
    </row>
    <row r="1033" spans="1:50" ht="21" customHeight="1">
      <c r="A1033" s="841">
        <v>4</v>
      </c>
      <c r="B1033" s="841">
        <v>1</v>
      </c>
      <c r="C1033" s="909" t="s">
        <v>347</v>
      </c>
      <c r="D1033" s="909"/>
      <c r="E1033" s="909"/>
      <c r="F1033" s="909"/>
      <c r="G1033" s="909"/>
      <c r="H1033" s="909"/>
      <c r="I1033" s="909"/>
      <c r="J1033" s="909"/>
      <c r="K1033" s="909"/>
      <c r="L1033" s="909"/>
      <c r="M1033" s="909" t="s">
        <v>357</v>
      </c>
      <c r="N1033" s="909"/>
      <c r="O1033" s="909"/>
      <c r="P1033" s="909"/>
      <c r="Q1033" s="909"/>
      <c r="R1033" s="909"/>
      <c r="S1033" s="909"/>
      <c r="T1033" s="909"/>
      <c r="U1033" s="909"/>
      <c r="V1033" s="909"/>
      <c r="W1033" s="909"/>
      <c r="X1033" s="909"/>
      <c r="Y1033" s="909"/>
      <c r="Z1033" s="909"/>
      <c r="AA1033" s="909"/>
      <c r="AB1033" s="909"/>
      <c r="AC1033" s="909"/>
      <c r="AD1033" s="909"/>
      <c r="AE1033" s="909"/>
      <c r="AF1033" s="909"/>
      <c r="AG1033" s="909"/>
      <c r="AH1033" s="909"/>
      <c r="AI1033" s="909"/>
      <c r="AJ1033" s="909"/>
      <c r="AK1033" s="917">
        <v>1</v>
      </c>
      <c r="AL1033" s="909"/>
      <c r="AM1033" s="909"/>
      <c r="AN1033" s="909"/>
      <c r="AO1033" s="909"/>
      <c r="AP1033" s="909"/>
      <c r="AQ1033" s="909">
        <v>12</v>
      </c>
      <c r="AR1033" s="909"/>
      <c r="AS1033" s="909"/>
      <c r="AT1033" s="909"/>
      <c r="AU1033" s="933" t="s">
        <v>496</v>
      </c>
      <c r="AV1033" s="934"/>
      <c r="AW1033" s="934"/>
      <c r="AX1033" s="935"/>
    </row>
    <row r="1034" spans="1:50" ht="21" customHeight="1">
      <c r="A1034" s="841">
        <v>5</v>
      </c>
      <c r="B1034" s="841">
        <v>1</v>
      </c>
      <c r="C1034" s="909" t="s">
        <v>383</v>
      </c>
      <c r="D1034" s="909"/>
      <c r="E1034" s="909"/>
      <c r="F1034" s="909"/>
      <c r="G1034" s="909"/>
      <c r="H1034" s="909"/>
      <c r="I1034" s="909"/>
      <c r="J1034" s="909"/>
      <c r="K1034" s="909"/>
      <c r="L1034" s="909"/>
      <c r="M1034" s="909" t="s">
        <v>358</v>
      </c>
      <c r="N1034" s="909"/>
      <c r="O1034" s="909"/>
      <c r="P1034" s="909"/>
      <c r="Q1034" s="909"/>
      <c r="R1034" s="909"/>
      <c r="S1034" s="909"/>
      <c r="T1034" s="909"/>
      <c r="U1034" s="909"/>
      <c r="V1034" s="909"/>
      <c r="W1034" s="909"/>
      <c r="X1034" s="909"/>
      <c r="Y1034" s="909"/>
      <c r="Z1034" s="909"/>
      <c r="AA1034" s="909"/>
      <c r="AB1034" s="909"/>
      <c r="AC1034" s="909"/>
      <c r="AD1034" s="909"/>
      <c r="AE1034" s="909"/>
      <c r="AF1034" s="909"/>
      <c r="AG1034" s="909"/>
      <c r="AH1034" s="909"/>
      <c r="AI1034" s="909"/>
      <c r="AJ1034" s="909"/>
      <c r="AK1034" s="917">
        <v>1</v>
      </c>
      <c r="AL1034" s="909"/>
      <c r="AM1034" s="909"/>
      <c r="AN1034" s="909"/>
      <c r="AO1034" s="909"/>
      <c r="AP1034" s="909"/>
      <c r="AQ1034" s="909">
        <v>9</v>
      </c>
      <c r="AR1034" s="909"/>
      <c r="AS1034" s="909"/>
      <c r="AT1034" s="909"/>
      <c r="AU1034" s="933" t="s">
        <v>497</v>
      </c>
      <c r="AV1034" s="934"/>
      <c r="AW1034" s="934"/>
      <c r="AX1034" s="935"/>
    </row>
    <row r="1035" spans="1:50" ht="21" customHeight="1">
      <c r="A1035" s="841">
        <v>6</v>
      </c>
      <c r="B1035" s="841">
        <v>1</v>
      </c>
      <c r="C1035" s="909" t="s">
        <v>359</v>
      </c>
      <c r="D1035" s="909"/>
      <c r="E1035" s="909"/>
      <c r="F1035" s="909"/>
      <c r="G1035" s="909"/>
      <c r="H1035" s="909"/>
      <c r="I1035" s="909"/>
      <c r="J1035" s="909"/>
      <c r="K1035" s="909"/>
      <c r="L1035" s="909"/>
      <c r="M1035" s="909" t="s">
        <v>380</v>
      </c>
      <c r="N1035" s="909"/>
      <c r="O1035" s="909"/>
      <c r="P1035" s="909"/>
      <c r="Q1035" s="909"/>
      <c r="R1035" s="909"/>
      <c r="S1035" s="909"/>
      <c r="T1035" s="909"/>
      <c r="U1035" s="909"/>
      <c r="V1035" s="909"/>
      <c r="W1035" s="909"/>
      <c r="X1035" s="909"/>
      <c r="Y1035" s="909"/>
      <c r="Z1035" s="909"/>
      <c r="AA1035" s="909"/>
      <c r="AB1035" s="909"/>
      <c r="AC1035" s="909"/>
      <c r="AD1035" s="909"/>
      <c r="AE1035" s="909"/>
      <c r="AF1035" s="909"/>
      <c r="AG1035" s="909"/>
      <c r="AH1035" s="909"/>
      <c r="AI1035" s="909"/>
      <c r="AJ1035" s="909"/>
      <c r="AK1035" s="916">
        <v>0.12</v>
      </c>
      <c r="AL1035" s="843"/>
      <c r="AM1035" s="843"/>
      <c r="AN1035" s="843"/>
      <c r="AO1035" s="843"/>
      <c r="AP1035" s="843"/>
      <c r="AQ1035" s="909" t="s">
        <v>296</v>
      </c>
      <c r="AR1035" s="909"/>
      <c r="AS1035" s="909"/>
      <c r="AT1035" s="909"/>
      <c r="AU1035" s="503" t="s">
        <v>486</v>
      </c>
      <c r="AV1035" s="738"/>
      <c r="AW1035" s="738"/>
      <c r="AX1035" s="739"/>
    </row>
    <row r="1036" spans="1:50" ht="21" customHeight="1">
      <c r="A1036" s="841">
        <v>7</v>
      </c>
      <c r="B1036" s="841">
        <v>1</v>
      </c>
      <c r="C1036" s="909" t="s">
        <v>498</v>
      </c>
      <c r="D1036" s="909"/>
      <c r="E1036" s="909"/>
      <c r="F1036" s="909"/>
      <c r="G1036" s="909"/>
      <c r="H1036" s="909"/>
      <c r="I1036" s="909"/>
      <c r="J1036" s="909"/>
      <c r="K1036" s="909"/>
      <c r="L1036" s="909"/>
      <c r="M1036" s="909" t="s">
        <v>384</v>
      </c>
      <c r="N1036" s="909"/>
      <c r="O1036" s="909"/>
      <c r="P1036" s="909"/>
      <c r="Q1036" s="909"/>
      <c r="R1036" s="909"/>
      <c r="S1036" s="909"/>
      <c r="T1036" s="909"/>
      <c r="U1036" s="909"/>
      <c r="V1036" s="909"/>
      <c r="W1036" s="909"/>
      <c r="X1036" s="909"/>
      <c r="Y1036" s="909"/>
      <c r="Z1036" s="909"/>
      <c r="AA1036" s="909"/>
      <c r="AB1036" s="909"/>
      <c r="AC1036" s="909"/>
      <c r="AD1036" s="909"/>
      <c r="AE1036" s="909"/>
      <c r="AF1036" s="909"/>
      <c r="AG1036" s="909"/>
      <c r="AH1036" s="909"/>
      <c r="AI1036" s="909"/>
      <c r="AJ1036" s="909"/>
      <c r="AK1036" s="917">
        <v>0.09</v>
      </c>
      <c r="AL1036" s="909"/>
      <c r="AM1036" s="909"/>
      <c r="AN1036" s="909"/>
      <c r="AO1036" s="909"/>
      <c r="AP1036" s="909"/>
      <c r="AQ1036" s="909" t="s">
        <v>296</v>
      </c>
      <c r="AR1036" s="909"/>
      <c r="AS1036" s="909"/>
      <c r="AT1036" s="909"/>
      <c r="AU1036" s="503" t="s">
        <v>486</v>
      </c>
      <c r="AV1036" s="738"/>
      <c r="AW1036" s="738"/>
      <c r="AX1036" s="739"/>
    </row>
    <row r="1037" spans="1:50" ht="21" customHeight="1">
      <c r="A1037" s="841">
        <v>8</v>
      </c>
      <c r="B1037" s="841">
        <v>1</v>
      </c>
      <c r="C1037" s="909" t="s">
        <v>370</v>
      </c>
      <c r="D1037" s="909"/>
      <c r="E1037" s="909"/>
      <c r="F1037" s="909"/>
      <c r="G1037" s="909"/>
      <c r="H1037" s="909"/>
      <c r="I1037" s="909"/>
      <c r="J1037" s="909"/>
      <c r="K1037" s="909"/>
      <c r="L1037" s="909"/>
      <c r="M1037" s="909" t="s">
        <v>381</v>
      </c>
      <c r="N1037" s="909"/>
      <c r="O1037" s="909"/>
      <c r="P1037" s="909"/>
      <c r="Q1037" s="909"/>
      <c r="R1037" s="909"/>
      <c r="S1037" s="909"/>
      <c r="T1037" s="909"/>
      <c r="U1037" s="909"/>
      <c r="V1037" s="909"/>
      <c r="W1037" s="909"/>
      <c r="X1037" s="909"/>
      <c r="Y1037" s="909"/>
      <c r="Z1037" s="909"/>
      <c r="AA1037" s="909"/>
      <c r="AB1037" s="909"/>
      <c r="AC1037" s="909"/>
      <c r="AD1037" s="909"/>
      <c r="AE1037" s="909"/>
      <c r="AF1037" s="909"/>
      <c r="AG1037" s="909"/>
      <c r="AH1037" s="909"/>
      <c r="AI1037" s="909"/>
      <c r="AJ1037" s="909"/>
      <c r="AK1037" s="917">
        <v>0.08</v>
      </c>
      <c r="AL1037" s="909"/>
      <c r="AM1037" s="909"/>
      <c r="AN1037" s="909"/>
      <c r="AO1037" s="909"/>
      <c r="AP1037" s="909"/>
      <c r="AQ1037" s="909" t="s">
        <v>296</v>
      </c>
      <c r="AR1037" s="909"/>
      <c r="AS1037" s="909"/>
      <c r="AT1037" s="909"/>
      <c r="AU1037" s="503" t="s">
        <v>486</v>
      </c>
      <c r="AV1037" s="738"/>
      <c r="AW1037" s="738"/>
      <c r="AX1037" s="739"/>
    </row>
    <row r="1038" spans="1:50" ht="21" customHeight="1">
      <c r="A1038" s="841">
        <v>9</v>
      </c>
      <c r="B1038" s="841">
        <v>1</v>
      </c>
      <c r="C1038" s="909" t="s">
        <v>371</v>
      </c>
      <c r="D1038" s="909"/>
      <c r="E1038" s="909"/>
      <c r="F1038" s="909"/>
      <c r="G1038" s="909"/>
      <c r="H1038" s="909"/>
      <c r="I1038" s="909"/>
      <c r="J1038" s="909"/>
      <c r="K1038" s="909"/>
      <c r="L1038" s="909"/>
      <c r="M1038" s="909" t="s">
        <v>382</v>
      </c>
      <c r="N1038" s="909"/>
      <c r="O1038" s="909"/>
      <c r="P1038" s="909"/>
      <c r="Q1038" s="909"/>
      <c r="R1038" s="909"/>
      <c r="S1038" s="909"/>
      <c r="T1038" s="909"/>
      <c r="U1038" s="909"/>
      <c r="V1038" s="909"/>
      <c r="W1038" s="909"/>
      <c r="X1038" s="909"/>
      <c r="Y1038" s="909"/>
      <c r="Z1038" s="909"/>
      <c r="AA1038" s="909"/>
      <c r="AB1038" s="909"/>
      <c r="AC1038" s="909"/>
      <c r="AD1038" s="909"/>
      <c r="AE1038" s="909"/>
      <c r="AF1038" s="909"/>
      <c r="AG1038" s="909"/>
      <c r="AH1038" s="909"/>
      <c r="AI1038" s="909"/>
      <c r="AJ1038" s="909"/>
      <c r="AK1038" s="917">
        <v>0.04</v>
      </c>
      <c r="AL1038" s="909"/>
      <c r="AM1038" s="909"/>
      <c r="AN1038" s="909"/>
      <c r="AO1038" s="909"/>
      <c r="AP1038" s="909"/>
      <c r="AQ1038" s="909" t="s">
        <v>296</v>
      </c>
      <c r="AR1038" s="909"/>
      <c r="AS1038" s="909"/>
      <c r="AT1038" s="909"/>
      <c r="AU1038" s="503" t="s">
        <v>486</v>
      </c>
      <c r="AV1038" s="738"/>
      <c r="AW1038" s="738"/>
      <c r="AX1038" s="739"/>
    </row>
    <row r="1039" spans="1:50" ht="21" customHeight="1">
      <c r="A1039" s="841">
        <v>10</v>
      </c>
      <c r="B1039" s="841">
        <v>1</v>
      </c>
      <c r="C1039" s="909" t="s">
        <v>372</v>
      </c>
      <c r="D1039" s="909"/>
      <c r="E1039" s="909"/>
      <c r="F1039" s="909"/>
      <c r="G1039" s="909"/>
      <c r="H1039" s="909"/>
      <c r="I1039" s="909"/>
      <c r="J1039" s="909"/>
      <c r="K1039" s="909"/>
      <c r="L1039" s="909"/>
      <c r="M1039" s="909" t="s">
        <v>373</v>
      </c>
      <c r="N1039" s="909"/>
      <c r="O1039" s="909"/>
      <c r="P1039" s="909"/>
      <c r="Q1039" s="909"/>
      <c r="R1039" s="909"/>
      <c r="S1039" s="909"/>
      <c r="T1039" s="909"/>
      <c r="U1039" s="909"/>
      <c r="V1039" s="909"/>
      <c r="W1039" s="909"/>
      <c r="X1039" s="909"/>
      <c r="Y1039" s="909"/>
      <c r="Z1039" s="909"/>
      <c r="AA1039" s="909"/>
      <c r="AB1039" s="909"/>
      <c r="AC1039" s="909"/>
      <c r="AD1039" s="909"/>
      <c r="AE1039" s="909"/>
      <c r="AF1039" s="909"/>
      <c r="AG1039" s="909"/>
      <c r="AH1039" s="909"/>
      <c r="AI1039" s="909"/>
      <c r="AJ1039" s="909"/>
      <c r="AK1039" s="917">
        <v>0.04</v>
      </c>
      <c r="AL1039" s="909"/>
      <c r="AM1039" s="909"/>
      <c r="AN1039" s="909"/>
      <c r="AO1039" s="909"/>
      <c r="AP1039" s="909"/>
      <c r="AQ1039" s="909" t="s">
        <v>296</v>
      </c>
      <c r="AR1039" s="909"/>
      <c r="AS1039" s="909"/>
      <c r="AT1039" s="909"/>
      <c r="AU1039" s="503" t="s">
        <v>486</v>
      </c>
      <c r="AV1039" s="738"/>
      <c r="AW1039" s="738"/>
      <c r="AX1039" s="739"/>
    </row>
    <row r="1040" spans="1:50" ht="21" customHeight="1" hidden="1">
      <c r="A1040" s="62"/>
      <c r="B1040" s="62"/>
      <c r="C1040" s="53"/>
      <c r="D1040" s="53"/>
      <c r="E1040" s="53"/>
      <c r="F1040" s="53"/>
      <c r="G1040" s="53"/>
      <c r="H1040" s="53"/>
      <c r="I1040" s="53"/>
      <c r="J1040" s="53"/>
      <c r="K1040" s="53"/>
      <c r="L1040" s="53"/>
      <c r="M1040" s="53"/>
      <c r="N1040" s="53"/>
      <c r="O1040" s="53"/>
      <c r="P1040" s="53"/>
      <c r="Q1040" s="53"/>
      <c r="R1040" s="53"/>
      <c r="S1040" s="53"/>
      <c r="T1040" s="53"/>
      <c r="U1040" s="53"/>
      <c r="V1040" s="53"/>
      <c r="W1040" s="53"/>
      <c r="X1040" s="53"/>
      <c r="Y1040" s="53"/>
      <c r="Z1040" s="53"/>
      <c r="AA1040" s="53"/>
      <c r="AB1040" s="53"/>
      <c r="AC1040" s="53"/>
      <c r="AD1040" s="53"/>
      <c r="AE1040" s="53"/>
      <c r="AF1040" s="53"/>
      <c r="AG1040" s="53"/>
      <c r="AH1040" s="53"/>
      <c r="AI1040" s="53"/>
      <c r="AJ1040" s="53"/>
      <c r="AK1040" s="54"/>
      <c r="AL1040" s="53"/>
      <c r="AM1040" s="53"/>
      <c r="AN1040" s="53"/>
      <c r="AO1040" s="53"/>
      <c r="AP1040" s="53"/>
      <c r="AQ1040" s="53"/>
      <c r="AR1040" s="53"/>
      <c r="AS1040" s="53"/>
      <c r="AT1040" s="53"/>
      <c r="AU1040" s="75"/>
      <c r="AV1040" s="75"/>
      <c r="AW1040" s="75"/>
      <c r="AX1040" s="75"/>
    </row>
    <row r="1041" spans="1:50" ht="21" customHeight="1" hidden="1">
      <c r="A1041" s="62"/>
      <c r="B1041" s="62"/>
      <c r="C1041" s="53"/>
      <c r="D1041" s="53"/>
      <c r="E1041" s="53"/>
      <c r="F1041" s="53"/>
      <c r="G1041" s="53"/>
      <c r="H1041" s="53"/>
      <c r="I1041" s="53"/>
      <c r="J1041" s="53"/>
      <c r="K1041" s="53"/>
      <c r="L1041" s="53"/>
      <c r="M1041" s="53"/>
      <c r="N1041" s="53"/>
      <c r="O1041" s="53"/>
      <c r="P1041" s="53"/>
      <c r="Q1041" s="53"/>
      <c r="R1041" s="53"/>
      <c r="S1041" s="53"/>
      <c r="T1041" s="53"/>
      <c r="U1041" s="53"/>
      <c r="V1041" s="53"/>
      <c r="W1041" s="53"/>
      <c r="X1041" s="53"/>
      <c r="Y1041" s="53"/>
      <c r="Z1041" s="53"/>
      <c r="AA1041" s="53"/>
      <c r="AB1041" s="53"/>
      <c r="AC1041" s="53"/>
      <c r="AD1041" s="53"/>
      <c r="AE1041" s="53"/>
      <c r="AF1041" s="53"/>
      <c r="AG1041" s="53"/>
      <c r="AH1041" s="53"/>
      <c r="AI1041" s="53"/>
      <c r="AJ1041" s="53"/>
      <c r="AK1041" s="54"/>
      <c r="AL1041" s="53"/>
      <c r="AM1041" s="53"/>
      <c r="AN1041" s="53"/>
      <c r="AO1041" s="53"/>
      <c r="AP1041" s="53"/>
      <c r="AQ1041" s="53"/>
      <c r="AR1041" s="53"/>
      <c r="AS1041" s="53"/>
      <c r="AT1041" s="53"/>
      <c r="AU1041" s="75"/>
      <c r="AV1041" s="75"/>
      <c r="AW1041" s="75"/>
      <c r="AX1041" s="75"/>
    </row>
    <row r="1042" spans="1:50" ht="21" customHeight="1" hidden="1">
      <c r="A1042" s="62"/>
      <c r="B1042" s="62"/>
      <c r="C1042" s="53"/>
      <c r="D1042" s="53"/>
      <c r="E1042" s="53"/>
      <c r="F1042" s="53"/>
      <c r="G1042" s="53"/>
      <c r="H1042" s="53"/>
      <c r="I1042" s="53"/>
      <c r="J1042" s="53"/>
      <c r="K1042" s="53"/>
      <c r="L1042" s="53"/>
      <c r="M1042" s="53"/>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c r="AJ1042" s="53"/>
      <c r="AK1042" s="54"/>
      <c r="AL1042" s="53"/>
      <c r="AM1042" s="53"/>
      <c r="AN1042" s="53"/>
      <c r="AO1042" s="53"/>
      <c r="AP1042" s="53"/>
      <c r="AQ1042" s="53"/>
      <c r="AR1042" s="53"/>
      <c r="AS1042" s="53"/>
      <c r="AT1042" s="53"/>
      <c r="AU1042" s="75"/>
      <c r="AV1042" s="75"/>
      <c r="AW1042" s="75"/>
      <c r="AX1042" s="75"/>
    </row>
    <row r="1043" spans="1:50" ht="21" customHeight="1" hidden="1">
      <c r="A1043" s="62"/>
      <c r="B1043" s="62"/>
      <c r="C1043" s="53"/>
      <c r="D1043" s="53"/>
      <c r="E1043" s="53"/>
      <c r="F1043" s="53"/>
      <c r="G1043" s="53"/>
      <c r="H1043" s="53"/>
      <c r="I1043" s="53"/>
      <c r="J1043" s="53"/>
      <c r="K1043" s="53"/>
      <c r="L1043" s="53"/>
      <c r="M1043" s="53"/>
      <c r="N1043" s="53"/>
      <c r="O1043" s="53"/>
      <c r="P1043" s="53"/>
      <c r="Q1043" s="53"/>
      <c r="R1043" s="53"/>
      <c r="S1043" s="53"/>
      <c r="T1043" s="53"/>
      <c r="U1043" s="53"/>
      <c r="V1043" s="53"/>
      <c r="W1043" s="53"/>
      <c r="X1043" s="53"/>
      <c r="Y1043" s="53"/>
      <c r="Z1043" s="53"/>
      <c r="AA1043" s="53"/>
      <c r="AB1043" s="53"/>
      <c r="AC1043" s="53"/>
      <c r="AD1043" s="53"/>
      <c r="AE1043" s="53"/>
      <c r="AF1043" s="53"/>
      <c r="AG1043" s="53"/>
      <c r="AH1043" s="53"/>
      <c r="AI1043" s="53"/>
      <c r="AJ1043" s="53"/>
      <c r="AK1043" s="54"/>
      <c r="AL1043" s="53"/>
      <c r="AM1043" s="53"/>
      <c r="AN1043" s="53"/>
      <c r="AO1043" s="53"/>
      <c r="AP1043" s="53"/>
      <c r="AQ1043" s="53"/>
      <c r="AR1043" s="53"/>
      <c r="AS1043" s="53"/>
      <c r="AT1043" s="53"/>
      <c r="AU1043" s="75"/>
      <c r="AV1043" s="75"/>
      <c r="AW1043" s="75"/>
      <c r="AX1043" s="75"/>
    </row>
    <row r="1044" spans="1:50" ht="21" customHeight="1" hidden="1">
      <c r="A1044" s="62"/>
      <c r="B1044" s="62"/>
      <c r="C1044" s="53"/>
      <c r="D1044" s="53"/>
      <c r="E1044" s="53"/>
      <c r="F1044" s="53"/>
      <c r="G1044" s="53"/>
      <c r="H1044" s="53"/>
      <c r="I1044" s="53"/>
      <c r="J1044" s="53"/>
      <c r="K1044" s="53"/>
      <c r="L1044" s="53"/>
      <c r="M1044" s="53"/>
      <c r="N1044" s="53"/>
      <c r="O1044" s="53"/>
      <c r="P1044" s="53"/>
      <c r="Q1044" s="53"/>
      <c r="R1044" s="53"/>
      <c r="S1044" s="53"/>
      <c r="T1044" s="53"/>
      <c r="U1044" s="53"/>
      <c r="V1044" s="53"/>
      <c r="W1044" s="53"/>
      <c r="X1044" s="53"/>
      <c r="Y1044" s="53"/>
      <c r="Z1044" s="53"/>
      <c r="AA1044" s="53"/>
      <c r="AB1044" s="53"/>
      <c r="AC1044" s="53"/>
      <c r="AD1044" s="53"/>
      <c r="AE1044" s="53"/>
      <c r="AF1044" s="53"/>
      <c r="AG1044" s="53"/>
      <c r="AH1044" s="53"/>
      <c r="AI1044" s="53"/>
      <c r="AJ1044" s="53"/>
      <c r="AK1044" s="54"/>
      <c r="AL1044" s="53"/>
      <c r="AM1044" s="53"/>
      <c r="AN1044" s="53"/>
      <c r="AO1044" s="53"/>
      <c r="AP1044" s="53"/>
      <c r="AQ1044" s="53"/>
      <c r="AR1044" s="53"/>
      <c r="AS1044" s="53"/>
      <c r="AT1044" s="53"/>
      <c r="AU1044" s="75"/>
      <c r="AV1044" s="75"/>
      <c r="AW1044" s="75"/>
      <c r="AX1044" s="75"/>
    </row>
    <row r="1045" spans="1:50" ht="21" customHeight="1" hidden="1">
      <c r="A1045" s="62"/>
      <c r="B1045" s="62"/>
      <c r="C1045" s="53"/>
      <c r="D1045" s="53"/>
      <c r="E1045" s="53"/>
      <c r="F1045" s="53"/>
      <c r="G1045" s="53"/>
      <c r="H1045" s="53"/>
      <c r="I1045" s="53"/>
      <c r="J1045" s="53"/>
      <c r="K1045" s="53"/>
      <c r="L1045" s="53"/>
      <c r="M1045" s="53"/>
      <c r="N1045" s="53"/>
      <c r="O1045" s="53"/>
      <c r="P1045" s="53"/>
      <c r="Q1045" s="53"/>
      <c r="R1045" s="53"/>
      <c r="S1045" s="53"/>
      <c r="T1045" s="53"/>
      <c r="U1045" s="53"/>
      <c r="V1045" s="53"/>
      <c r="W1045" s="53"/>
      <c r="X1045" s="53"/>
      <c r="Y1045" s="53"/>
      <c r="Z1045" s="53"/>
      <c r="AA1045" s="53"/>
      <c r="AB1045" s="53"/>
      <c r="AC1045" s="53"/>
      <c r="AD1045" s="53"/>
      <c r="AE1045" s="53"/>
      <c r="AF1045" s="53"/>
      <c r="AG1045" s="53"/>
      <c r="AH1045" s="53"/>
      <c r="AI1045" s="53"/>
      <c r="AJ1045" s="53"/>
      <c r="AK1045" s="54"/>
      <c r="AL1045" s="53"/>
      <c r="AM1045" s="53"/>
      <c r="AN1045" s="53"/>
      <c r="AO1045" s="53"/>
      <c r="AP1045" s="53"/>
      <c r="AQ1045" s="53"/>
      <c r="AR1045" s="53"/>
      <c r="AS1045" s="53"/>
      <c r="AT1045" s="53"/>
      <c r="AU1045" s="75"/>
      <c r="AV1045" s="75"/>
      <c r="AW1045" s="75"/>
      <c r="AX1045" s="75"/>
    </row>
    <row r="1046" spans="1:50" ht="21" customHeight="1" hidden="1">
      <c r="A1046" s="62"/>
      <c r="B1046" s="62"/>
      <c r="C1046" s="53"/>
      <c r="D1046" s="53"/>
      <c r="E1046" s="53"/>
      <c r="F1046" s="53"/>
      <c r="G1046" s="53"/>
      <c r="H1046" s="53"/>
      <c r="I1046" s="53"/>
      <c r="J1046" s="53"/>
      <c r="K1046" s="53"/>
      <c r="L1046" s="53"/>
      <c r="M1046" s="53"/>
      <c r="N1046" s="53"/>
      <c r="O1046" s="53"/>
      <c r="P1046" s="53"/>
      <c r="Q1046" s="53"/>
      <c r="R1046" s="53"/>
      <c r="S1046" s="53"/>
      <c r="T1046" s="53"/>
      <c r="U1046" s="53"/>
      <c r="V1046" s="53"/>
      <c r="W1046" s="53"/>
      <c r="X1046" s="53"/>
      <c r="Y1046" s="53"/>
      <c r="Z1046" s="53"/>
      <c r="AA1046" s="53"/>
      <c r="AB1046" s="53"/>
      <c r="AC1046" s="53"/>
      <c r="AD1046" s="53"/>
      <c r="AE1046" s="53"/>
      <c r="AF1046" s="53"/>
      <c r="AG1046" s="53"/>
      <c r="AH1046" s="53"/>
      <c r="AI1046" s="53"/>
      <c r="AJ1046" s="53"/>
      <c r="AK1046" s="54"/>
      <c r="AL1046" s="53"/>
      <c r="AM1046" s="53"/>
      <c r="AN1046" s="53"/>
      <c r="AO1046" s="53"/>
      <c r="AP1046" s="53"/>
      <c r="AQ1046" s="53"/>
      <c r="AR1046" s="53"/>
      <c r="AS1046" s="53"/>
      <c r="AT1046" s="53"/>
      <c r="AU1046" s="75"/>
      <c r="AV1046" s="75"/>
      <c r="AW1046" s="75"/>
      <c r="AX1046" s="75"/>
    </row>
    <row r="1047" spans="1:50" ht="21" customHeight="1" hidden="1">
      <c r="A1047" s="62"/>
      <c r="B1047" s="62"/>
      <c r="C1047" s="53"/>
      <c r="D1047" s="53"/>
      <c r="E1047" s="53"/>
      <c r="F1047" s="53"/>
      <c r="G1047" s="53"/>
      <c r="H1047" s="53"/>
      <c r="I1047" s="53"/>
      <c r="J1047" s="53"/>
      <c r="K1047" s="53"/>
      <c r="L1047" s="53"/>
      <c r="M1047" s="53"/>
      <c r="N1047" s="53"/>
      <c r="O1047" s="53"/>
      <c r="P1047" s="53"/>
      <c r="Q1047" s="53"/>
      <c r="R1047" s="53"/>
      <c r="S1047" s="53"/>
      <c r="T1047" s="53"/>
      <c r="U1047" s="53"/>
      <c r="V1047" s="53"/>
      <c r="W1047" s="53"/>
      <c r="X1047" s="53"/>
      <c r="Y1047" s="53"/>
      <c r="Z1047" s="53"/>
      <c r="AA1047" s="53"/>
      <c r="AB1047" s="53"/>
      <c r="AC1047" s="53"/>
      <c r="AD1047" s="53"/>
      <c r="AE1047" s="53"/>
      <c r="AF1047" s="53"/>
      <c r="AG1047" s="53"/>
      <c r="AH1047" s="53"/>
      <c r="AI1047" s="53"/>
      <c r="AJ1047" s="53"/>
      <c r="AK1047" s="54"/>
      <c r="AL1047" s="53"/>
      <c r="AM1047" s="53"/>
      <c r="AN1047" s="53"/>
      <c r="AO1047" s="53"/>
      <c r="AP1047" s="53"/>
      <c r="AQ1047" s="53"/>
      <c r="AR1047" s="53"/>
      <c r="AS1047" s="53"/>
      <c r="AT1047" s="53"/>
      <c r="AU1047" s="75"/>
      <c r="AV1047" s="75"/>
      <c r="AW1047" s="75"/>
      <c r="AX1047" s="75"/>
    </row>
    <row r="1048" spans="1:50" ht="21" customHeight="1" hidden="1">
      <c r="A1048" s="62"/>
      <c r="B1048" s="62"/>
      <c r="C1048" s="53"/>
      <c r="D1048" s="53"/>
      <c r="E1048" s="53"/>
      <c r="F1048" s="53"/>
      <c r="G1048" s="53"/>
      <c r="H1048" s="53"/>
      <c r="I1048" s="53"/>
      <c r="J1048" s="53"/>
      <c r="K1048" s="53"/>
      <c r="L1048" s="53"/>
      <c r="M1048" s="53"/>
      <c r="N1048" s="53"/>
      <c r="O1048" s="53"/>
      <c r="P1048" s="53"/>
      <c r="Q1048" s="53"/>
      <c r="R1048" s="53"/>
      <c r="S1048" s="53"/>
      <c r="T1048" s="53"/>
      <c r="U1048" s="53"/>
      <c r="V1048" s="53"/>
      <c r="W1048" s="53"/>
      <c r="X1048" s="53"/>
      <c r="Y1048" s="53"/>
      <c r="Z1048" s="53"/>
      <c r="AA1048" s="53"/>
      <c r="AB1048" s="53"/>
      <c r="AC1048" s="53"/>
      <c r="AD1048" s="53"/>
      <c r="AE1048" s="53"/>
      <c r="AF1048" s="53"/>
      <c r="AG1048" s="53"/>
      <c r="AH1048" s="53"/>
      <c r="AI1048" s="53"/>
      <c r="AJ1048" s="53"/>
      <c r="AK1048" s="54"/>
      <c r="AL1048" s="53"/>
      <c r="AM1048" s="53"/>
      <c r="AN1048" s="53"/>
      <c r="AO1048" s="53"/>
      <c r="AP1048" s="53"/>
      <c r="AQ1048" s="53"/>
      <c r="AR1048" s="53"/>
      <c r="AS1048" s="53"/>
      <c r="AT1048" s="53"/>
      <c r="AU1048" s="75"/>
      <c r="AV1048" s="75"/>
      <c r="AW1048" s="75"/>
      <c r="AX1048" s="75"/>
    </row>
    <row r="1049" spans="1:50" ht="21" customHeight="1" hidden="1">
      <c r="A1049" s="62"/>
      <c r="B1049" s="62"/>
      <c r="C1049" s="53"/>
      <c r="D1049" s="53"/>
      <c r="E1049" s="53"/>
      <c r="F1049" s="53"/>
      <c r="G1049" s="53"/>
      <c r="H1049" s="53"/>
      <c r="I1049" s="53"/>
      <c r="J1049" s="53"/>
      <c r="K1049" s="53"/>
      <c r="L1049" s="53"/>
      <c r="M1049" s="53"/>
      <c r="N1049" s="53"/>
      <c r="O1049" s="53"/>
      <c r="P1049" s="53"/>
      <c r="Q1049" s="53"/>
      <c r="R1049" s="53"/>
      <c r="S1049" s="53"/>
      <c r="T1049" s="53"/>
      <c r="U1049" s="53"/>
      <c r="V1049" s="53"/>
      <c r="W1049" s="53"/>
      <c r="X1049" s="53"/>
      <c r="Y1049" s="53"/>
      <c r="Z1049" s="53"/>
      <c r="AA1049" s="53"/>
      <c r="AB1049" s="53"/>
      <c r="AC1049" s="53"/>
      <c r="AD1049" s="53"/>
      <c r="AE1049" s="53"/>
      <c r="AF1049" s="53"/>
      <c r="AG1049" s="53"/>
      <c r="AH1049" s="53"/>
      <c r="AI1049" s="53"/>
      <c r="AJ1049" s="53"/>
      <c r="AK1049" s="54"/>
      <c r="AL1049" s="53"/>
      <c r="AM1049" s="53"/>
      <c r="AN1049" s="53"/>
      <c r="AO1049" s="53"/>
      <c r="AP1049" s="53"/>
      <c r="AQ1049" s="53"/>
      <c r="AR1049" s="53"/>
      <c r="AS1049" s="53"/>
      <c r="AT1049" s="53"/>
      <c r="AU1049" s="75"/>
      <c r="AV1049" s="75"/>
      <c r="AW1049" s="75"/>
      <c r="AX1049" s="75"/>
    </row>
    <row r="1050" spans="1:50" ht="21" customHeight="1" hidden="1">
      <c r="A1050" s="62"/>
      <c r="B1050" s="62"/>
      <c r="C1050" s="53"/>
      <c r="D1050" s="53"/>
      <c r="E1050" s="53"/>
      <c r="F1050" s="53"/>
      <c r="G1050" s="53"/>
      <c r="H1050" s="53"/>
      <c r="I1050" s="53"/>
      <c r="J1050" s="53"/>
      <c r="K1050" s="53"/>
      <c r="L1050" s="53"/>
      <c r="M1050" s="53"/>
      <c r="N1050" s="53"/>
      <c r="O1050" s="53"/>
      <c r="P1050" s="53"/>
      <c r="Q1050" s="53"/>
      <c r="R1050" s="53"/>
      <c r="S1050" s="53"/>
      <c r="T1050" s="53"/>
      <c r="U1050" s="53"/>
      <c r="V1050" s="53"/>
      <c r="W1050" s="53"/>
      <c r="X1050" s="53"/>
      <c r="Y1050" s="53"/>
      <c r="Z1050" s="53"/>
      <c r="AA1050" s="53"/>
      <c r="AB1050" s="53"/>
      <c r="AC1050" s="53"/>
      <c r="AD1050" s="53"/>
      <c r="AE1050" s="53"/>
      <c r="AF1050" s="53"/>
      <c r="AG1050" s="53"/>
      <c r="AH1050" s="53"/>
      <c r="AI1050" s="53"/>
      <c r="AJ1050" s="53"/>
      <c r="AK1050" s="54"/>
      <c r="AL1050" s="53"/>
      <c r="AM1050" s="53"/>
      <c r="AN1050" s="53"/>
      <c r="AO1050" s="53"/>
      <c r="AP1050" s="53"/>
      <c r="AQ1050" s="53"/>
      <c r="AR1050" s="53"/>
      <c r="AS1050" s="53"/>
      <c r="AT1050" s="53"/>
      <c r="AU1050" s="75"/>
      <c r="AV1050" s="75"/>
      <c r="AW1050" s="75"/>
      <c r="AX1050" s="75"/>
    </row>
    <row r="1051" spans="1:50" ht="21" customHeight="1" hidden="1">
      <c r="A1051" s="62"/>
      <c r="B1051" s="62"/>
      <c r="C1051" s="53"/>
      <c r="D1051" s="53"/>
      <c r="E1051" s="53"/>
      <c r="F1051" s="53"/>
      <c r="G1051" s="53"/>
      <c r="H1051" s="53"/>
      <c r="I1051" s="53"/>
      <c r="J1051" s="53"/>
      <c r="K1051" s="53"/>
      <c r="L1051" s="53"/>
      <c r="M1051" s="53"/>
      <c r="N1051" s="53"/>
      <c r="O1051" s="53"/>
      <c r="P1051" s="53"/>
      <c r="Q1051" s="53"/>
      <c r="R1051" s="53"/>
      <c r="S1051" s="53"/>
      <c r="T1051" s="53"/>
      <c r="U1051" s="53"/>
      <c r="V1051" s="53"/>
      <c r="W1051" s="53"/>
      <c r="X1051" s="53"/>
      <c r="Y1051" s="53"/>
      <c r="Z1051" s="53"/>
      <c r="AA1051" s="53"/>
      <c r="AB1051" s="53"/>
      <c r="AC1051" s="53"/>
      <c r="AD1051" s="53"/>
      <c r="AE1051" s="53"/>
      <c r="AF1051" s="53"/>
      <c r="AG1051" s="53"/>
      <c r="AH1051" s="53"/>
      <c r="AI1051" s="53"/>
      <c r="AJ1051" s="53"/>
      <c r="AK1051" s="54"/>
      <c r="AL1051" s="53"/>
      <c r="AM1051" s="53"/>
      <c r="AN1051" s="53"/>
      <c r="AO1051" s="53"/>
      <c r="AP1051" s="53"/>
      <c r="AQ1051" s="53"/>
      <c r="AR1051" s="53"/>
      <c r="AS1051" s="53"/>
      <c r="AT1051" s="53"/>
      <c r="AU1051" s="75"/>
      <c r="AV1051" s="75"/>
      <c r="AW1051" s="75"/>
      <c r="AX1051" s="75"/>
    </row>
    <row r="1052" spans="1:50" ht="21" customHeight="1" hidden="1">
      <c r="A1052" s="62"/>
      <c r="B1052" s="62"/>
      <c r="C1052" s="53"/>
      <c r="D1052" s="53"/>
      <c r="E1052" s="53"/>
      <c r="F1052" s="53"/>
      <c r="G1052" s="53"/>
      <c r="H1052" s="53"/>
      <c r="I1052" s="53"/>
      <c r="J1052" s="53"/>
      <c r="K1052" s="53"/>
      <c r="L1052" s="53"/>
      <c r="M1052" s="53"/>
      <c r="N1052" s="53"/>
      <c r="O1052" s="53"/>
      <c r="P1052" s="53"/>
      <c r="Q1052" s="53"/>
      <c r="R1052" s="53"/>
      <c r="S1052" s="53"/>
      <c r="T1052" s="53"/>
      <c r="U1052" s="53"/>
      <c r="V1052" s="53"/>
      <c r="W1052" s="53"/>
      <c r="X1052" s="53"/>
      <c r="Y1052" s="53"/>
      <c r="Z1052" s="53"/>
      <c r="AA1052" s="53"/>
      <c r="AB1052" s="53"/>
      <c r="AC1052" s="53"/>
      <c r="AD1052" s="53"/>
      <c r="AE1052" s="53"/>
      <c r="AF1052" s="53"/>
      <c r="AG1052" s="53"/>
      <c r="AH1052" s="53"/>
      <c r="AI1052" s="53"/>
      <c r="AJ1052" s="53"/>
      <c r="AK1052" s="54"/>
      <c r="AL1052" s="53"/>
      <c r="AM1052" s="53"/>
      <c r="AN1052" s="53"/>
      <c r="AO1052" s="53"/>
      <c r="AP1052" s="53"/>
      <c r="AQ1052" s="53"/>
      <c r="AR1052" s="53"/>
      <c r="AS1052" s="53"/>
      <c r="AT1052" s="53"/>
      <c r="AU1052" s="75"/>
      <c r="AV1052" s="75"/>
      <c r="AW1052" s="75"/>
      <c r="AX1052" s="75"/>
    </row>
    <row r="1053" spans="1:50" ht="21" customHeight="1" hidden="1">
      <c r="A1053" s="62"/>
      <c r="B1053" s="62"/>
      <c r="C1053" s="53"/>
      <c r="D1053" s="53"/>
      <c r="E1053" s="53"/>
      <c r="F1053" s="53"/>
      <c r="G1053" s="53"/>
      <c r="H1053" s="53"/>
      <c r="I1053" s="53"/>
      <c r="J1053" s="53"/>
      <c r="K1053" s="53"/>
      <c r="L1053" s="53"/>
      <c r="M1053" s="53"/>
      <c r="N1053" s="53"/>
      <c r="O1053" s="53"/>
      <c r="P1053" s="53"/>
      <c r="Q1053" s="53"/>
      <c r="R1053" s="53"/>
      <c r="S1053" s="53"/>
      <c r="T1053" s="53"/>
      <c r="U1053" s="53"/>
      <c r="V1053" s="53"/>
      <c r="W1053" s="53"/>
      <c r="X1053" s="53"/>
      <c r="Y1053" s="53"/>
      <c r="Z1053" s="53"/>
      <c r="AA1053" s="53"/>
      <c r="AB1053" s="53"/>
      <c r="AC1053" s="53"/>
      <c r="AD1053" s="53"/>
      <c r="AE1053" s="53"/>
      <c r="AF1053" s="53"/>
      <c r="AG1053" s="53"/>
      <c r="AH1053" s="53"/>
      <c r="AI1053" s="53"/>
      <c r="AJ1053" s="53"/>
      <c r="AK1053" s="54"/>
      <c r="AL1053" s="53"/>
      <c r="AM1053" s="53"/>
      <c r="AN1053" s="53"/>
      <c r="AO1053" s="53"/>
      <c r="AP1053" s="53"/>
      <c r="AQ1053" s="53"/>
      <c r="AR1053" s="53"/>
      <c r="AS1053" s="53"/>
      <c r="AT1053" s="53"/>
      <c r="AU1053" s="75"/>
      <c r="AV1053" s="75"/>
      <c r="AW1053" s="75"/>
      <c r="AX1053" s="75"/>
    </row>
    <row r="1054" spans="1:50" ht="21" customHeight="1" hidden="1">
      <c r="A1054" s="62"/>
      <c r="B1054" s="62"/>
      <c r="C1054" s="53"/>
      <c r="D1054" s="53"/>
      <c r="E1054" s="53"/>
      <c r="F1054" s="53"/>
      <c r="G1054" s="53"/>
      <c r="H1054" s="53"/>
      <c r="I1054" s="53"/>
      <c r="J1054" s="53"/>
      <c r="K1054" s="53"/>
      <c r="L1054" s="53"/>
      <c r="M1054" s="53"/>
      <c r="N1054" s="53"/>
      <c r="O1054" s="53"/>
      <c r="P1054" s="53"/>
      <c r="Q1054" s="53"/>
      <c r="R1054" s="53"/>
      <c r="S1054" s="53"/>
      <c r="T1054" s="53"/>
      <c r="U1054" s="53"/>
      <c r="V1054" s="53"/>
      <c r="W1054" s="53"/>
      <c r="X1054" s="53"/>
      <c r="Y1054" s="53"/>
      <c r="Z1054" s="53"/>
      <c r="AA1054" s="53"/>
      <c r="AB1054" s="53"/>
      <c r="AC1054" s="53"/>
      <c r="AD1054" s="53"/>
      <c r="AE1054" s="53"/>
      <c r="AF1054" s="53"/>
      <c r="AG1054" s="53"/>
      <c r="AH1054" s="53"/>
      <c r="AI1054" s="53"/>
      <c r="AJ1054" s="53"/>
      <c r="AK1054" s="54"/>
      <c r="AL1054" s="53"/>
      <c r="AM1054" s="53"/>
      <c r="AN1054" s="53"/>
      <c r="AO1054" s="53"/>
      <c r="AP1054" s="53"/>
      <c r="AQ1054" s="53"/>
      <c r="AR1054" s="53"/>
      <c r="AS1054" s="53"/>
      <c r="AT1054" s="53"/>
      <c r="AU1054" s="75"/>
      <c r="AV1054" s="75"/>
      <c r="AW1054" s="75"/>
      <c r="AX1054" s="75"/>
    </row>
    <row r="1055" spans="1:50" ht="21" customHeight="1" hidden="1">
      <c r="A1055" s="62"/>
      <c r="B1055" s="62"/>
      <c r="C1055" s="53"/>
      <c r="D1055" s="53"/>
      <c r="E1055" s="53"/>
      <c r="F1055" s="53"/>
      <c r="G1055" s="53"/>
      <c r="H1055" s="53"/>
      <c r="I1055" s="53"/>
      <c r="J1055" s="53"/>
      <c r="K1055" s="53"/>
      <c r="L1055" s="53"/>
      <c r="M1055" s="53"/>
      <c r="N1055" s="53"/>
      <c r="O1055" s="53"/>
      <c r="P1055" s="53"/>
      <c r="Q1055" s="53"/>
      <c r="R1055" s="53"/>
      <c r="S1055" s="53"/>
      <c r="T1055" s="53"/>
      <c r="U1055" s="53"/>
      <c r="V1055" s="53"/>
      <c r="W1055" s="53"/>
      <c r="X1055" s="53"/>
      <c r="Y1055" s="53"/>
      <c r="Z1055" s="53"/>
      <c r="AA1055" s="53"/>
      <c r="AB1055" s="53"/>
      <c r="AC1055" s="53"/>
      <c r="AD1055" s="53"/>
      <c r="AE1055" s="53"/>
      <c r="AF1055" s="53"/>
      <c r="AG1055" s="53"/>
      <c r="AH1055" s="53"/>
      <c r="AI1055" s="53"/>
      <c r="AJ1055" s="53"/>
      <c r="AK1055" s="54"/>
      <c r="AL1055" s="53"/>
      <c r="AM1055" s="53"/>
      <c r="AN1055" s="53"/>
      <c r="AO1055" s="53"/>
      <c r="AP1055" s="53"/>
      <c r="AQ1055" s="53"/>
      <c r="AR1055" s="53"/>
      <c r="AS1055" s="53"/>
      <c r="AT1055" s="53"/>
      <c r="AU1055" s="75"/>
      <c r="AV1055" s="75"/>
      <c r="AW1055" s="75"/>
      <c r="AX1055" s="75"/>
    </row>
    <row r="1056" spans="1:50" ht="21" customHeight="1" hidden="1">
      <c r="A1056" s="62"/>
      <c r="B1056" s="62"/>
      <c r="C1056" s="53"/>
      <c r="D1056" s="53"/>
      <c r="E1056" s="53"/>
      <c r="F1056" s="53"/>
      <c r="G1056" s="53"/>
      <c r="H1056" s="53"/>
      <c r="I1056" s="53"/>
      <c r="J1056" s="53"/>
      <c r="K1056" s="53"/>
      <c r="L1056" s="53"/>
      <c r="M1056" s="53"/>
      <c r="N1056" s="53"/>
      <c r="O1056" s="53"/>
      <c r="P1056" s="53"/>
      <c r="Q1056" s="53"/>
      <c r="R1056" s="53"/>
      <c r="S1056" s="53"/>
      <c r="T1056" s="53"/>
      <c r="U1056" s="53"/>
      <c r="V1056" s="53"/>
      <c r="W1056" s="53"/>
      <c r="X1056" s="53"/>
      <c r="Y1056" s="53"/>
      <c r="Z1056" s="53"/>
      <c r="AA1056" s="53"/>
      <c r="AB1056" s="53"/>
      <c r="AC1056" s="53"/>
      <c r="AD1056" s="53"/>
      <c r="AE1056" s="53"/>
      <c r="AF1056" s="53"/>
      <c r="AG1056" s="53"/>
      <c r="AH1056" s="53"/>
      <c r="AI1056" s="53"/>
      <c r="AJ1056" s="53"/>
      <c r="AK1056" s="54"/>
      <c r="AL1056" s="53"/>
      <c r="AM1056" s="53"/>
      <c r="AN1056" s="53"/>
      <c r="AO1056" s="53"/>
      <c r="AP1056" s="53"/>
      <c r="AQ1056" s="53"/>
      <c r="AR1056" s="53"/>
      <c r="AS1056" s="53"/>
      <c r="AT1056" s="53"/>
      <c r="AU1056" s="75"/>
      <c r="AV1056" s="75"/>
      <c r="AW1056" s="75"/>
      <c r="AX1056" s="75"/>
    </row>
    <row r="1057" spans="1:50" ht="21" customHeight="1" hidden="1">
      <c r="A1057" s="62"/>
      <c r="B1057" s="62"/>
      <c r="C1057" s="53"/>
      <c r="D1057" s="53"/>
      <c r="E1057" s="53"/>
      <c r="F1057" s="53"/>
      <c r="G1057" s="53"/>
      <c r="H1057" s="53"/>
      <c r="I1057" s="53"/>
      <c r="J1057" s="53"/>
      <c r="K1057" s="53"/>
      <c r="L1057" s="53"/>
      <c r="M1057" s="53"/>
      <c r="N1057" s="53"/>
      <c r="O1057" s="53"/>
      <c r="P1057" s="53"/>
      <c r="Q1057" s="53"/>
      <c r="R1057" s="53"/>
      <c r="S1057" s="53"/>
      <c r="T1057" s="53"/>
      <c r="U1057" s="53"/>
      <c r="V1057" s="53"/>
      <c r="W1057" s="53"/>
      <c r="X1057" s="53"/>
      <c r="Y1057" s="53"/>
      <c r="Z1057" s="53"/>
      <c r="AA1057" s="53"/>
      <c r="AB1057" s="53"/>
      <c r="AC1057" s="53"/>
      <c r="AD1057" s="53"/>
      <c r="AE1057" s="53"/>
      <c r="AF1057" s="53"/>
      <c r="AG1057" s="53"/>
      <c r="AH1057" s="53"/>
      <c r="AI1057" s="53"/>
      <c r="AJ1057" s="53"/>
      <c r="AK1057" s="54"/>
      <c r="AL1057" s="53"/>
      <c r="AM1057" s="53"/>
      <c r="AN1057" s="53"/>
      <c r="AO1057" s="53"/>
      <c r="AP1057" s="53"/>
      <c r="AQ1057" s="53"/>
      <c r="AR1057" s="53"/>
      <c r="AS1057" s="53"/>
      <c r="AT1057" s="53"/>
      <c r="AU1057" s="75"/>
      <c r="AV1057" s="75"/>
      <c r="AW1057" s="75"/>
      <c r="AX1057" s="75"/>
    </row>
    <row r="1058" spans="1:50" ht="21" customHeight="1" hidden="1">
      <c r="A1058" s="62"/>
      <c r="B1058" s="62"/>
      <c r="C1058" s="53"/>
      <c r="D1058" s="53"/>
      <c r="E1058" s="53"/>
      <c r="F1058" s="53"/>
      <c r="G1058" s="53"/>
      <c r="H1058" s="53"/>
      <c r="I1058" s="53"/>
      <c r="J1058" s="53"/>
      <c r="K1058" s="53"/>
      <c r="L1058" s="53"/>
      <c r="M1058" s="53"/>
      <c r="N1058" s="53"/>
      <c r="O1058" s="53"/>
      <c r="P1058" s="53"/>
      <c r="Q1058" s="53"/>
      <c r="R1058" s="53"/>
      <c r="S1058" s="53"/>
      <c r="T1058" s="53"/>
      <c r="U1058" s="53"/>
      <c r="V1058" s="53"/>
      <c r="W1058" s="53"/>
      <c r="X1058" s="53"/>
      <c r="Y1058" s="53"/>
      <c r="Z1058" s="53"/>
      <c r="AA1058" s="53"/>
      <c r="AB1058" s="53"/>
      <c r="AC1058" s="53"/>
      <c r="AD1058" s="53"/>
      <c r="AE1058" s="53"/>
      <c r="AF1058" s="53"/>
      <c r="AG1058" s="53"/>
      <c r="AH1058" s="53"/>
      <c r="AI1058" s="53"/>
      <c r="AJ1058" s="53"/>
      <c r="AK1058" s="54"/>
      <c r="AL1058" s="53"/>
      <c r="AM1058" s="53"/>
      <c r="AN1058" s="53"/>
      <c r="AO1058" s="53"/>
      <c r="AP1058" s="53"/>
      <c r="AQ1058" s="53"/>
      <c r="AR1058" s="53"/>
      <c r="AS1058" s="53"/>
      <c r="AT1058" s="53"/>
      <c r="AU1058" s="75"/>
      <c r="AV1058" s="75"/>
      <c r="AW1058" s="75"/>
      <c r="AX1058" s="75"/>
    </row>
    <row r="1059" spans="1:50" ht="21" customHeight="1" hidden="1">
      <c r="A1059" s="62"/>
      <c r="B1059" s="62"/>
      <c r="C1059" s="53"/>
      <c r="D1059" s="53"/>
      <c r="E1059" s="53"/>
      <c r="F1059" s="53"/>
      <c r="G1059" s="53"/>
      <c r="H1059" s="53"/>
      <c r="I1059" s="53"/>
      <c r="J1059" s="53"/>
      <c r="K1059" s="53"/>
      <c r="L1059" s="53"/>
      <c r="M1059" s="53"/>
      <c r="N1059" s="53"/>
      <c r="O1059" s="53"/>
      <c r="P1059" s="53"/>
      <c r="Q1059" s="53"/>
      <c r="R1059" s="53"/>
      <c r="S1059" s="53"/>
      <c r="T1059" s="53"/>
      <c r="U1059" s="53"/>
      <c r="V1059" s="53"/>
      <c r="W1059" s="53"/>
      <c r="X1059" s="53"/>
      <c r="Y1059" s="53"/>
      <c r="Z1059" s="53"/>
      <c r="AA1059" s="53"/>
      <c r="AB1059" s="53"/>
      <c r="AC1059" s="53"/>
      <c r="AD1059" s="53"/>
      <c r="AE1059" s="53"/>
      <c r="AF1059" s="53"/>
      <c r="AG1059" s="53"/>
      <c r="AH1059" s="53"/>
      <c r="AI1059" s="53"/>
      <c r="AJ1059" s="53"/>
      <c r="AK1059" s="54"/>
      <c r="AL1059" s="53"/>
      <c r="AM1059" s="53"/>
      <c r="AN1059" s="53"/>
      <c r="AO1059" s="53"/>
      <c r="AP1059" s="53"/>
      <c r="AQ1059" s="53"/>
      <c r="AR1059" s="53"/>
      <c r="AS1059" s="53"/>
      <c r="AT1059" s="53"/>
      <c r="AU1059" s="75"/>
      <c r="AV1059" s="75"/>
      <c r="AW1059" s="75"/>
      <c r="AX1059" s="75"/>
    </row>
    <row r="1060" spans="1:50" ht="12.75" customHeight="1">
      <c r="A1060" s="45"/>
      <c r="B1060" s="45"/>
      <c r="C1060" s="53"/>
      <c r="D1060" s="53"/>
      <c r="E1060" s="53"/>
      <c r="F1060" s="53"/>
      <c r="G1060" s="53"/>
      <c r="H1060" s="53"/>
      <c r="I1060" s="53"/>
      <c r="J1060" s="53"/>
      <c r="K1060" s="53"/>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c r="AJ1060" s="53"/>
      <c r="AK1060" s="54"/>
      <c r="AL1060" s="53"/>
      <c r="AM1060" s="53"/>
      <c r="AN1060" s="53"/>
      <c r="AO1060" s="53"/>
      <c r="AP1060" s="53"/>
      <c r="AQ1060" s="53"/>
      <c r="AR1060" s="53"/>
      <c r="AS1060" s="53"/>
      <c r="AT1060" s="53"/>
      <c r="AU1060" s="53"/>
      <c r="AV1060" s="53"/>
      <c r="AW1060" s="53"/>
      <c r="AX1060" s="53"/>
    </row>
    <row r="1061" spans="1:50" ht="12.75" customHeight="1">
      <c r="A1061" s="45"/>
      <c r="B1061" s="45"/>
      <c r="C1061" s="53"/>
      <c r="D1061" s="53"/>
      <c r="E1061" s="53"/>
      <c r="F1061" s="53"/>
      <c r="G1061" s="53"/>
      <c r="H1061" s="53"/>
      <c r="I1061" s="53"/>
      <c r="J1061" s="53"/>
      <c r="K1061" s="53"/>
      <c r="L1061" s="53"/>
      <c r="M1061" s="53"/>
      <c r="N1061" s="53"/>
      <c r="O1061" s="53"/>
      <c r="P1061" s="53"/>
      <c r="Q1061" s="53"/>
      <c r="R1061" s="53"/>
      <c r="S1061" s="53"/>
      <c r="T1061" s="53"/>
      <c r="U1061" s="53"/>
      <c r="V1061" s="53"/>
      <c r="W1061" s="53"/>
      <c r="X1061" s="53"/>
      <c r="Y1061" s="53"/>
      <c r="Z1061" s="53"/>
      <c r="AA1061" s="53"/>
      <c r="AB1061" s="53"/>
      <c r="AC1061" s="53"/>
      <c r="AD1061" s="53"/>
      <c r="AE1061" s="53"/>
      <c r="AF1061" s="53"/>
      <c r="AG1061" s="53"/>
      <c r="AH1061" s="53"/>
      <c r="AI1061" s="53"/>
      <c r="AJ1061" s="53"/>
      <c r="AK1061" s="54"/>
      <c r="AL1061" s="53"/>
      <c r="AM1061" s="53"/>
      <c r="AN1061" s="53"/>
      <c r="AO1061" s="53"/>
      <c r="AP1061" s="53"/>
      <c r="AQ1061" s="53"/>
      <c r="AR1061" s="53"/>
      <c r="AS1061" s="53"/>
      <c r="AT1061" s="53"/>
      <c r="AU1061" s="53"/>
      <c r="AV1061" s="53"/>
      <c r="AW1061" s="53"/>
      <c r="AX1061" s="53"/>
    </row>
  </sheetData>
  <sheetProtection/>
  <mergeCells count="1698">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K504:AP504"/>
    <mergeCell ref="AQ504:AT504"/>
    <mergeCell ref="AU504:AX504"/>
    <mergeCell ref="A505:B505"/>
    <mergeCell ref="C505:L505"/>
    <mergeCell ref="M505:AJ505"/>
    <mergeCell ref="AK505:AP505"/>
    <mergeCell ref="AQ505:AT505"/>
    <mergeCell ref="AU505:AX505"/>
    <mergeCell ref="AU469:AX469"/>
    <mergeCell ref="A501:B501"/>
    <mergeCell ref="C501:L501"/>
    <mergeCell ref="M501:AJ501"/>
    <mergeCell ref="AK501:AP501"/>
    <mergeCell ref="AQ501:AT501"/>
    <mergeCell ref="AU501:AX501"/>
    <mergeCell ref="AO29:AS29"/>
    <mergeCell ref="A469:B469"/>
    <mergeCell ref="C469:L469"/>
    <mergeCell ref="M469:AJ469"/>
    <mergeCell ref="AK469:AP469"/>
    <mergeCell ref="AQ469:AT469"/>
    <mergeCell ref="AO34:AS34"/>
    <mergeCell ref="A20:F35"/>
    <mergeCell ref="G33:X35"/>
    <mergeCell ref="Y33:AA33"/>
    <mergeCell ref="AT27:AX27"/>
    <mergeCell ref="AO122:AT124"/>
    <mergeCell ref="AO129:AT131"/>
    <mergeCell ref="N125:R126"/>
    <mergeCell ref="H131:L133"/>
    <mergeCell ref="AO27:AS27"/>
    <mergeCell ref="AJ27:AN27"/>
    <mergeCell ref="AE27:AI27"/>
    <mergeCell ref="AE29:AI29"/>
    <mergeCell ref="AJ29:AN29"/>
    <mergeCell ref="AE28:AI28"/>
    <mergeCell ref="G27:X29"/>
    <mergeCell ref="Y29:AA29"/>
    <mergeCell ref="Y28:AA28"/>
    <mergeCell ref="Y27:AA27"/>
    <mergeCell ref="AB29:AD29"/>
    <mergeCell ref="AB27:AD27"/>
    <mergeCell ref="AU539:AX539"/>
    <mergeCell ref="AQ539:AT539"/>
    <mergeCell ref="AE35:AI35"/>
    <mergeCell ref="AO35:AS35"/>
    <mergeCell ref="AT35:AX35"/>
    <mergeCell ref="AQ538:AT538"/>
    <mergeCell ref="AU538:AX538"/>
    <mergeCell ref="AD122:AH124"/>
    <mergeCell ref="AD129:AH131"/>
    <mergeCell ref="AU257:AX257"/>
    <mergeCell ref="AU217:AX217"/>
    <mergeCell ref="A261:F282"/>
    <mergeCell ref="AO33:AS33"/>
    <mergeCell ref="AT33:AX33"/>
    <mergeCell ref="Y34:AA34"/>
    <mergeCell ref="AB34:AD34"/>
    <mergeCell ref="AE34:AI34"/>
    <mergeCell ref="AJ34:AN34"/>
    <mergeCell ref="AJ35:AN35"/>
    <mergeCell ref="AT34:AX34"/>
    <mergeCell ref="AB33:AD33"/>
    <mergeCell ref="AE33:AI33"/>
    <mergeCell ref="AJ33:AN33"/>
    <mergeCell ref="Y35:AA35"/>
    <mergeCell ref="AB35:AD35"/>
    <mergeCell ref="Y31:AA31"/>
    <mergeCell ref="AE32:AI32"/>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538:B538"/>
    <mergeCell ref="C538:L538"/>
    <mergeCell ref="M538:AJ538"/>
    <mergeCell ref="AK538:AP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Q511:AT511"/>
    <mergeCell ref="AU511:AX511"/>
    <mergeCell ref="A511:B511"/>
    <mergeCell ref="C511:L511"/>
    <mergeCell ref="M511:AJ511"/>
    <mergeCell ref="AK511:AP511"/>
    <mergeCell ref="A510:B510"/>
    <mergeCell ref="C510:L510"/>
    <mergeCell ref="M510:AJ510"/>
    <mergeCell ref="AK510:AP510"/>
    <mergeCell ref="AQ510:AT510"/>
    <mergeCell ref="A503:B503"/>
    <mergeCell ref="M503:AJ503"/>
    <mergeCell ref="A504:B504"/>
    <mergeCell ref="C504:L504"/>
    <mergeCell ref="M504:AJ504"/>
    <mergeCell ref="AU510:AX510"/>
    <mergeCell ref="A402:B402"/>
    <mergeCell ref="C402:L402"/>
    <mergeCell ref="M402:AJ402"/>
    <mergeCell ref="AK402:AP402"/>
    <mergeCell ref="AQ402:AT402"/>
    <mergeCell ref="AU402:AX402"/>
    <mergeCell ref="A403:B403"/>
    <mergeCell ref="C403:L403"/>
    <mergeCell ref="AQ503:AT503"/>
    <mergeCell ref="AK403:AP403"/>
    <mergeCell ref="AQ403:AT403"/>
    <mergeCell ref="AU403:AX403"/>
    <mergeCell ref="A507:B507"/>
    <mergeCell ref="C507:L507"/>
    <mergeCell ref="M507:AJ507"/>
    <mergeCell ref="AK507:AP507"/>
    <mergeCell ref="AQ507:AT507"/>
    <mergeCell ref="AQ502:AT502"/>
    <mergeCell ref="M403:AJ403"/>
    <mergeCell ref="AU507:AX507"/>
    <mergeCell ref="A506:B506"/>
    <mergeCell ref="C506:L506"/>
    <mergeCell ref="M506:AJ506"/>
    <mergeCell ref="AK506:AP506"/>
    <mergeCell ref="AQ506:AT506"/>
    <mergeCell ref="AU506:AX506"/>
    <mergeCell ref="A502:B502"/>
    <mergeCell ref="C502:L502"/>
    <mergeCell ref="M502:AJ502"/>
    <mergeCell ref="AK502:AP502"/>
    <mergeCell ref="AU502:AX502"/>
    <mergeCell ref="AK503:AP503"/>
    <mergeCell ref="C503:L503"/>
    <mergeCell ref="AU503:AX503"/>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G272:AB272"/>
    <mergeCell ref="AC272:AX272"/>
    <mergeCell ref="G273:K273"/>
    <mergeCell ref="L273:X273"/>
    <mergeCell ref="Y273:AB273"/>
    <mergeCell ref="AC273:AG273"/>
    <mergeCell ref="AH273:AT273"/>
    <mergeCell ref="AU273:AX273"/>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Y262:AB262"/>
    <mergeCell ref="AC262:AG262"/>
    <mergeCell ref="AH262:AT262"/>
    <mergeCell ref="AU262:AX262"/>
    <mergeCell ref="L263:X263"/>
    <mergeCell ref="Y263:AB263"/>
    <mergeCell ref="AC263:AG263"/>
    <mergeCell ref="AH263:AT263"/>
    <mergeCell ref="AU263:AX263"/>
    <mergeCell ref="G263:K263"/>
    <mergeCell ref="G257:K257"/>
    <mergeCell ref="L257:X257"/>
    <mergeCell ref="Y257:AB257"/>
    <mergeCell ref="AC257:AG257"/>
    <mergeCell ref="AH257:AT257"/>
    <mergeCell ref="G261:AB261"/>
    <mergeCell ref="AC261:AX261"/>
    <mergeCell ref="G262:K262"/>
    <mergeCell ref="L262:X262"/>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7:AB247"/>
    <mergeCell ref="AC247:AX247"/>
    <mergeCell ref="G248:K248"/>
    <mergeCell ref="L248:X248"/>
    <mergeCell ref="Y248:AB248"/>
    <mergeCell ref="AC248:AG248"/>
    <mergeCell ref="AH248:AT248"/>
    <mergeCell ref="AU248:AX248"/>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6:AB236"/>
    <mergeCell ref="AC236:AX236"/>
    <mergeCell ref="G237:K237"/>
    <mergeCell ref="L237:X237"/>
    <mergeCell ref="Y237:AB237"/>
    <mergeCell ref="AC237:AG237"/>
    <mergeCell ref="AH237:AT237"/>
    <mergeCell ref="AU237:AX237"/>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5:AB225"/>
    <mergeCell ref="AC225:AX225"/>
    <mergeCell ref="G226:K226"/>
    <mergeCell ref="L226:X226"/>
    <mergeCell ref="Y226:AB226"/>
    <mergeCell ref="AC226:AG226"/>
    <mergeCell ref="AH226:AT226"/>
    <mergeCell ref="AU226:AX226"/>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L216:X216"/>
    <mergeCell ref="Y216:AB216"/>
    <mergeCell ref="AC216:AG216"/>
    <mergeCell ref="AH216:AT216"/>
    <mergeCell ref="AU216:AX216"/>
    <mergeCell ref="G217:K217"/>
    <mergeCell ref="L217:X217"/>
    <mergeCell ref="Y217:AB217"/>
    <mergeCell ref="AC217:AG217"/>
    <mergeCell ref="AH217:AT217"/>
    <mergeCell ref="A214:F257"/>
    <mergeCell ref="G214:AB214"/>
    <mergeCell ref="AC214:AX214"/>
    <mergeCell ref="G215:K215"/>
    <mergeCell ref="L215:X215"/>
    <mergeCell ref="Y215:AB215"/>
    <mergeCell ref="AC215:AG215"/>
    <mergeCell ref="AH215:AT215"/>
    <mergeCell ref="AU215:AX215"/>
    <mergeCell ref="G216:K216"/>
    <mergeCell ref="Y48:AA48"/>
    <mergeCell ref="AB48:AD48"/>
    <mergeCell ref="AE48:AI48"/>
    <mergeCell ref="AJ48:AN48"/>
    <mergeCell ref="AO48:AS48"/>
    <mergeCell ref="AT48:AX48"/>
    <mergeCell ref="Y47:AA47"/>
    <mergeCell ref="AB47:AD47"/>
    <mergeCell ref="AE47:AI47"/>
    <mergeCell ref="AJ47:AN47"/>
    <mergeCell ref="AO47:AS47"/>
    <mergeCell ref="AT47:AX47"/>
    <mergeCell ref="Y46:AA46"/>
    <mergeCell ref="AB46:AD46"/>
    <mergeCell ref="AE46:AI46"/>
    <mergeCell ref="AJ46:AN46"/>
    <mergeCell ref="AO46:AS46"/>
    <mergeCell ref="AT46:AX46"/>
    <mergeCell ref="AT44:AX44"/>
    <mergeCell ref="Y45:AA45"/>
    <mergeCell ref="AB45:AD45"/>
    <mergeCell ref="AE45:AI45"/>
    <mergeCell ref="AJ45:AN45"/>
    <mergeCell ref="AO45:AS45"/>
    <mergeCell ref="AT45:AX45"/>
    <mergeCell ref="AB43:AD43"/>
    <mergeCell ref="AE43:AI43"/>
    <mergeCell ref="AJ43:AN43"/>
    <mergeCell ref="AO43:AS43"/>
    <mergeCell ref="AT43:AX43"/>
    <mergeCell ref="Y44:AA44"/>
    <mergeCell ref="AB44:AD44"/>
    <mergeCell ref="AE44:AI44"/>
    <mergeCell ref="AJ44:AN44"/>
    <mergeCell ref="AO44:AS44"/>
    <mergeCell ref="AO41:AS41"/>
    <mergeCell ref="AT41:AX41"/>
    <mergeCell ref="Y42:AA42"/>
    <mergeCell ref="AB42:AD42"/>
    <mergeCell ref="AE42:AI42"/>
    <mergeCell ref="AJ42:AN42"/>
    <mergeCell ref="AO42:AS42"/>
    <mergeCell ref="AT42:AX42"/>
    <mergeCell ref="Y41:AA41"/>
    <mergeCell ref="AB41:AD41"/>
    <mergeCell ref="AO39:AS39"/>
    <mergeCell ref="AT39:AX39"/>
    <mergeCell ref="Y40:AA40"/>
    <mergeCell ref="AB40:AD40"/>
    <mergeCell ref="AE40:AI40"/>
    <mergeCell ref="AJ40:AN40"/>
    <mergeCell ref="AO40:AS40"/>
    <mergeCell ref="AT40:AX40"/>
    <mergeCell ref="AE39:AI39"/>
    <mergeCell ref="AJ39:AN39"/>
    <mergeCell ref="AE41:AI41"/>
    <mergeCell ref="AJ41:AN41"/>
    <mergeCell ref="AO31:AS31"/>
    <mergeCell ref="AT31:AX31"/>
    <mergeCell ref="Y26:AA26"/>
    <mergeCell ref="AB26:AD26"/>
    <mergeCell ref="AE26:AI26"/>
    <mergeCell ref="AJ26:AN26"/>
    <mergeCell ref="AO26:AS26"/>
    <mergeCell ref="AB28:AD28"/>
    <mergeCell ref="AT29:AX29"/>
    <mergeCell ref="Y25:AA25"/>
    <mergeCell ref="AB25:AD25"/>
    <mergeCell ref="AE25:AI25"/>
    <mergeCell ref="AJ25:AN25"/>
    <mergeCell ref="AO25:AS25"/>
    <mergeCell ref="AT25:AX25"/>
    <mergeCell ref="AT28:AX28"/>
    <mergeCell ref="AO28:AS28"/>
    <mergeCell ref="AJ28:AN28"/>
    <mergeCell ref="AT30:AX30"/>
    <mergeCell ref="AT32:AX32"/>
    <mergeCell ref="G21:X26"/>
    <mergeCell ref="Y24:AA24"/>
    <mergeCell ref="AB24:AD24"/>
    <mergeCell ref="AE24:AI24"/>
    <mergeCell ref="AJ24:AN24"/>
    <mergeCell ref="AT26:AX26"/>
    <mergeCell ref="AO24:AS24"/>
    <mergeCell ref="AT24:AX24"/>
    <mergeCell ref="AE30:AI30"/>
    <mergeCell ref="AJ30:AN30"/>
    <mergeCell ref="T163:Y165"/>
    <mergeCell ref="AJ32:AN32"/>
    <mergeCell ref="AO30:AS30"/>
    <mergeCell ref="AO32:AS32"/>
    <mergeCell ref="AB31:AD31"/>
    <mergeCell ref="AE31:AI31"/>
    <mergeCell ref="AJ31:AN31"/>
    <mergeCell ref="T156:Y158"/>
    <mergeCell ref="G30:X32"/>
    <mergeCell ref="Y30:AA30"/>
    <mergeCell ref="Y32:AA32"/>
    <mergeCell ref="AB30:AD30"/>
    <mergeCell ref="AB32:AD32"/>
    <mergeCell ref="G47:X48"/>
    <mergeCell ref="G37:X38"/>
    <mergeCell ref="Y39:AA39"/>
    <mergeCell ref="AB39:AD39"/>
    <mergeCell ref="AB37:AD37"/>
    <mergeCell ref="H134:L135"/>
    <mergeCell ref="T148:Y150"/>
    <mergeCell ref="T151:Y152"/>
    <mergeCell ref="I114:N116"/>
    <mergeCell ref="R114:W116"/>
    <mergeCell ref="AD115:AH117"/>
    <mergeCell ref="J152:O153"/>
    <mergeCell ref="J149:N151"/>
    <mergeCell ref="J142:N144"/>
    <mergeCell ref="T142:Y144"/>
    <mergeCell ref="H125:L126"/>
    <mergeCell ref="AG103:AN104"/>
    <mergeCell ref="M105:S108"/>
    <mergeCell ref="AG106:AN107"/>
    <mergeCell ref="AG109:AN110"/>
    <mergeCell ref="AO103:AT104"/>
    <mergeCell ref="L59:Q59"/>
    <mergeCell ref="R59:W59"/>
    <mergeCell ref="AO106:AT107"/>
    <mergeCell ref="AO109:AT110"/>
    <mergeCell ref="AG94:AN95"/>
    <mergeCell ref="AG97:AN98"/>
    <mergeCell ref="AG100:AN101"/>
    <mergeCell ref="AO94:AT95"/>
    <mergeCell ref="AO97:AT98"/>
    <mergeCell ref="AO100:AT101"/>
    <mergeCell ref="AU211:AX211"/>
    <mergeCell ref="G210:K210"/>
    <mergeCell ref="A3:AN3"/>
    <mergeCell ref="AO3:AX3"/>
    <mergeCell ref="C70:AC70"/>
    <mergeCell ref="AD70:AF70"/>
    <mergeCell ref="A82:AX82"/>
    <mergeCell ref="AD62:AF62"/>
    <mergeCell ref="C62:AC62"/>
    <mergeCell ref="C59:K59"/>
    <mergeCell ref="N94:T97"/>
    <mergeCell ref="G211:K211"/>
    <mergeCell ref="L211:X211"/>
    <mergeCell ref="Y211:AB211"/>
    <mergeCell ref="AC211:AG211"/>
    <mergeCell ref="AH211:AT211"/>
    <mergeCell ref="AO115:AT117"/>
    <mergeCell ref="H122:L124"/>
    <mergeCell ref="N122:R124"/>
    <mergeCell ref="U122:Y124"/>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1:AB201"/>
    <mergeCell ref="AC201:AX201"/>
    <mergeCell ref="G202:K202"/>
    <mergeCell ref="L202:X202"/>
    <mergeCell ref="Y202:AB202"/>
    <mergeCell ref="AC202:AG202"/>
    <mergeCell ref="AH202:AT202"/>
    <mergeCell ref="AU202:AX202"/>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0:AB190"/>
    <mergeCell ref="AC190:AX190"/>
    <mergeCell ref="G191:K191"/>
    <mergeCell ref="L191:X191"/>
    <mergeCell ref="Y191:AB191"/>
    <mergeCell ref="AC191:AG191"/>
    <mergeCell ref="AH191:AT191"/>
    <mergeCell ref="AU191:AX191"/>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Y170:AB170"/>
    <mergeCell ref="AC170:AG170"/>
    <mergeCell ref="AH170:AT170"/>
    <mergeCell ref="AU170:AX170"/>
    <mergeCell ref="G171:K171"/>
    <mergeCell ref="L171:X171"/>
    <mergeCell ref="Y171:AB171"/>
    <mergeCell ref="AC171:AG171"/>
    <mergeCell ref="AH171:AT171"/>
    <mergeCell ref="AU171:AX171"/>
    <mergeCell ref="X59:AX59"/>
    <mergeCell ref="A52:B59"/>
    <mergeCell ref="A63:B65"/>
    <mergeCell ref="A61:AX61"/>
    <mergeCell ref="C57:K57"/>
    <mergeCell ref="L57:Q57"/>
    <mergeCell ref="R57:W57"/>
    <mergeCell ref="X57:AX57"/>
    <mergeCell ref="C56:K56"/>
    <mergeCell ref="L56:Q56"/>
    <mergeCell ref="R56:W56"/>
    <mergeCell ref="X56:AX56"/>
    <mergeCell ref="L54:Q54"/>
    <mergeCell ref="R54:W54"/>
    <mergeCell ref="X54:AX54"/>
    <mergeCell ref="C55:K55"/>
    <mergeCell ref="L55:Q55"/>
    <mergeCell ref="R55:W55"/>
    <mergeCell ref="X55:AX55"/>
    <mergeCell ref="C54:K54"/>
    <mergeCell ref="C52:K52"/>
    <mergeCell ref="L52:Q52"/>
    <mergeCell ref="R52:W52"/>
    <mergeCell ref="X52:AX52"/>
    <mergeCell ref="C53:K53"/>
    <mergeCell ref="L53:Q53"/>
    <mergeCell ref="R53:W53"/>
    <mergeCell ref="X53:AX53"/>
    <mergeCell ref="AT37:AX37"/>
    <mergeCell ref="AE38:AI38"/>
    <mergeCell ref="AJ38:AN38"/>
    <mergeCell ref="AO38:AS38"/>
    <mergeCell ref="AT38:AX38"/>
    <mergeCell ref="Y50:AA50"/>
    <mergeCell ref="AE37:AI37"/>
    <mergeCell ref="AJ37:AN37"/>
    <mergeCell ref="AO37:AS37"/>
    <mergeCell ref="AT50:AX50"/>
    <mergeCell ref="AE50:AI50"/>
    <mergeCell ref="AO23:AS23"/>
    <mergeCell ref="AT23:AX23"/>
    <mergeCell ref="G36:X36"/>
    <mergeCell ref="Y36:AA36"/>
    <mergeCell ref="AB36:AD36"/>
    <mergeCell ref="AE36:AI36"/>
    <mergeCell ref="AJ36:AN36"/>
    <mergeCell ref="AO36:AS36"/>
    <mergeCell ref="AT36:AX36"/>
    <mergeCell ref="AJ23:AN23"/>
    <mergeCell ref="Y22:AA22"/>
    <mergeCell ref="AO20:AS20"/>
    <mergeCell ref="AT20:AX20"/>
    <mergeCell ref="Y21:AA21"/>
    <mergeCell ref="AB21:AD21"/>
    <mergeCell ref="AE21:AI21"/>
    <mergeCell ref="AJ21:AN21"/>
    <mergeCell ref="AO21:AS21"/>
    <mergeCell ref="AT21:AX21"/>
    <mergeCell ref="G18:O18"/>
    <mergeCell ref="AK18:AQ18"/>
    <mergeCell ref="Y23:AA23"/>
    <mergeCell ref="G20:X20"/>
    <mergeCell ref="Y20:AA20"/>
    <mergeCell ref="AB20:AD20"/>
    <mergeCell ref="AE20:AI20"/>
    <mergeCell ref="AJ20:AN20"/>
    <mergeCell ref="AB23:AD23"/>
    <mergeCell ref="AE23:AI23"/>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R18:AX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70:K170"/>
    <mergeCell ref="L170:X170"/>
    <mergeCell ref="AP1:AV1"/>
    <mergeCell ref="AJ2:AP2"/>
    <mergeCell ref="AQ2:AX2"/>
    <mergeCell ref="C69:AC69"/>
    <mergeCell ref="C71:AC71"/>
    <mergeCell ref="G4:X4"/>
    <mergeCell ref="Y4:AD4"/>
    <mergeCell ref="C63:AC63"/>
    <mergeCell ref="G168:AB168"/>
    <mergeCell ref="AC168:AX168"/>
    <mergeCell ref="Y169:AB169"/>
    <mergeCell ref="AC169:AG169"/>
    <mergeCell ref="AH169:AT169"/>
    <mergeCell ref="AU169:AX169"/>
    <mergeCell ref="AD74:AF74"/>
    <mergeCell ref="K90:R90"/>
    <mergeCell ref="AA90:AH90"/>
    <mergeCell ref="A90:B90"/>
    <mergeCell ref="C90:J90"/>
    <mergeCell ref="AD68:AF68"/>
    <mergeCell ref="C68:AC68"/>
    <mergeCell ref="AG75:AX78"/>
    <mergeCell ref="T76:AF76"/>
    <mergeCell ref="C78:F78"/>
    <mergeCell ref="C64:AC64"/>
    <mergeCell ref="C65:AC65"/>
    <mergeCell ref="C66:AC66"/>
    <mergeCell ref="C67:AC67"/>
    <mergeCell ref="AI90:AP90"/>
    <mergeCell ref="S90:Z90"/>
    <mergeCell ref="C79:F79"/>
    <mergeCell ref="G79:AX79"/>
    <mergeCell ref="G80:AX80"/>
    <mergeCell ref="AG72:AX74"/>
    <mergeCell ref="A168:F211"/>
    <mergeCell ref="A88:AX88"/>
    <mergeCell ref="A89:AX89"/>
    <mergeCell ref="AD63:AF63"/>
    <mergeCell ref="AD64:AF64"/>
    <mergeCell ref="C77:F77"/>
    <mergeCell ref="AD69:AF69"/>
    <mergeCell ref="AD71:AF71"/>
    <mergeCell ref="AG66:AX71"/>
    <mergeCell ref="A72:B74"/>
    <mergeCell ref="AG63:AX65"/>
    <mergeCell ref="C74:AC74"/>
    <mergeCell ref="G169:K169"/>
    <mergeCell ref="L169:X169"/>
    <mergeCell ref="A83:AX83"/>
    <mergeCell ref="C73:AC73"/>
    <mergeCell ref="A84:E84"/>
    <mergeCell ref="A79:B80"/>
    <mergeCell ref="A75:B78"/>
    <mergeCell ref="A85:AX85"/>
    <mergeCell ref="G77:S77"/>
    <mergeCell ref="C80:F80"/>
    <mergeCell ref="A87:AX87"/>
    <mergeCell ref="T78:AF78"/>
    <mergeCell ref="C75:AC75"/>
    <mergeCell ref="AD75:AF75"/>
    <mergeCell ref="F84:AX84"/>
    <mergeCell ref="F86:AX86"/>
    <mergeCell ref="A86:E86"/>
    <mergeCell ref="AQ90:AX90"/>
    <mergeCell ref="G78:S78"/>
    <mergeCell ref="AD65:AF65"/>
    <mergeCell ref="AD66:AF66"/>
    <mergeCell ref="A66:B71"/>
    <mergeCell ref="C76:F76"/>
    <mergeCell ref="G76:S76"/>
    <mergeCell ref="AD72:AF72"/>
    <mergeCell ref="AD73:AF73"/>
    <mergeCell ref="AD67:AF67"/>
    <mergeCell ref="C72:AC72"/>
    <mergeCell ref="X58:AX58"/>
    <mergeCell ref="A81:AX81"/>
    <mergeCell ref="AG62:AX62"/>
    <mergeCell ref="AB51:AD51"/>
    <mergeCell ref="R58:W58"/>
    <mergeCell ref="L58:Q58"/>
    <mergeCell ref="C58:K58"/>
    <mergeCell ref="AT51:AX51"/>
    <mergeCell ref="T77:AF77"/>
    <mergeCell ref="A91:F167"/>
    <mergeCell ref="I14:O14"/>
    <mergeCell ref="P14:V14"/>
    <mergeCell ref="W14:AC14"/>
    <mergeCell ref="AD14:AJ14"/>
    <mergeCell ref="AK14:AQ14"/>
    <mergeCell ref="A49:F51"/>
    <mergeCell ref="G49:X49"/>
    <mergeCell ref="Y37:AA37"/>
    <mergeCell ref="Y38:AA38"/>
    <mergeCell ref="AR14:AX14"/>
    <mergeCell ref="AJ51:AN51"/>
    <mergeCell ref="AO51:AS51"/>
    <mergeCell ref="AT22:AX22"/>
    <mergeCell ref="AD15:AJ15"/>
    <mergeCell ref="AK15:AQ15"/>
    <mergeCell ref="AR15:AX15"/>
    <mergeCell ref="AB49:AD49"/>
    <mergeCell ref="AE49:AI49"/>
    <mergeCell ref="AE51:AI51"/>
    <mergeCell ref="AT49:AX49"/>
    <mergeCell ref="AB50:AD50"/>
    <mergeCell ref="AJ22:AN22"/>
    <mergeCell ref="AO22:AS22"/>
    <mergeCell ref="AJ49:AN49"/>
    <mergeCell ref="AO49:AS49"/>
    <mergeCell ref="AJ50:AN50"/>
    <mergeCell ref="AO50:AS50"/>
    <mergeCell ref="AB22:AD22"/>
    <mergeCell ref="AE22:AI22"/>
    <mergeCell ref="AB38:AD38"/>
    <mergeCell ref="Y51:AA51"/>
    <mergeCell ref="Y49:AA49"/>
    <mergeCell ref="G50:X51"/>
    <mergeCell ref="A36:F48"/>
    <mergeCell ref="G39:X40"/>
    <mergeCell ref="G41:X42"/>
    <mergeCell ref="G43:X44"/>
    <mergeCell ref="G45:X46"/>
    <mergeCell ref="Y43:AA43"/>
    <mergeCell ref="AO136:AT138"/>
    <mergeCell ref="AH166:AM166"/>
    <mergeCell ref="AH163:AM165"/>
    <mergeCell ref="AH159:AM159"/>
    <mergeCell ref="AH156:AM158"/>
    <mergeCell ref="AP159:AU159"/>
    <mergeCell ref="AP156:AU158"/>
    <mergeCell ref="AL142:AQ144"/>
    <mergeCell ref="AL148:AQ150"/>
    <mergeCell ref="AL151:AQ151"/>
  </mergeCells>
  <printOptions/>
  <pageMargins left="0.6299212598425197" right="0.3937007874015748" top="0.7086614173228347" bottom="0.3937007874015748" header="0.5118110236220472" footer="0.5118110236220472"/>
  <pageSetup fitToHeight="0" horizontalDpi="600" verticalDpi="600" orientation="portrait" paperSize="9" scale="65" r:id="rId2"/>
  <headerFooter differentFirst="1" alignWithMargins="0">
    <oddHeader>&amp;R事業番号0076</oddHeader>
  </headerFooter>
  <rowBreaks count="8" manualBreakCount="8">
    <brk id="48" max="49" man="1"/>
    <brk id="90" max="49" man="1"/>
    <brk id="167" max="49" man="1"/>
    <brk id="213" max="49" man="1"/>
    <brk id="260" max="49" man="1"/>
    <brk id="306" max="255" man="1"/>
    <brk id="597" max="49" man="1"/>
    <brk id="92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2014-08-24T02:47:41Z</dcterms:modified>
  <cp:category/>
  <cp:version/>
  <cp:contentType/>
  <cp:contentStatus/>
</cp:coreProperties>
</file>